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5" windowWidth="21690" windowHeight="9825" firstSheet="1" activeTab="1"/>
  </bookViews>
  <sheets>
    <sheet name="(0)" sheetId="1" state="hidden" r:id="rId1"/>
    <sheet name="ini" sheetId="2" r:id="rId2"/>
    <sheet name="Input" sheetId="48" state="hidden" r:id="rId3"/>
    <sheet name="Output" sheetId="49" state="hidden" r:id="rId4"/>
    <sheet name="FieldMap" sheetId="50" state="hidden" r:id="rId5"/>
    <sheet name="ItemMap" sheetId="6" state="hidden" r:id="rId6"/>
    <sheet name="koutou" sheetId="7" state="hidden" r:id="rId7"/>
    <sheet name="区分マスタ" sheetId="8" r:id="rId8"/>
    <sheet name="志願者データの保守" sheetId="62" state="hidden" r:id="rId9"/>
    <sheet name="入力データ" sheetId="60" state="hidden" r:id="rId10"/>
    <sheet name="InputTemplate" sheetId="9" state="hidden" r:id="rId11"/>
    <sheet name="OutputTemplate" sheetId="10" state="hidden" r:id="rId12"/>
    <sheet name="HoshuTemplate" sheetId="11" state="hidden" r:id="rId13"/>
  </sheets>
  <functionGroups builtInGroupCount="17"/>
  <definedNames>
    <definedName name="_xlnm._FilterDatabase" localSheetId="4" hidden="1">FieldMap!$A$3:$U$126</definedName>
    <definedName name="_xlnm._FilterDatabase" localSheetId="12" hidden="1">HoshuTemplate!$A$3:$DM$4</definedName>
    <definedName name="_xlnm._FilterDatabase" localSheetId="3" hidden="1">Output!$A$3:$M$118</definedName>
    <definedName name="_xlnm._FilterDatabase" localSheetId="8" hidden="1">志願者データの保守!$A$3:$DM$4</definedName>
    <definedName name="FieldMapping" localSheetId="4">FieldMap!$A$3:$M$295</definedName>
    <definedName name="Hoshu_Header" localSheetId="8">志願者データの保守!$A$3:$DM$3</definedName>
    <definedName name="Hoshu_Header">HoshuTemplate!$A$3:$DM$3</definedName>
    <definedName name="Input" localSheetId="2">Input!$A$3:$G$309</definedName>
    <definedName name="Input_Header" localSheetId="9">入力データ!$A$1:$FB$1</definedName>
    <definedName name="Input_Header">InputTemplate!$A$1:$FB$1</definedName>
    <definedName name="Input_TableName" localSheetId="2">Input!$B$2</definedName>
    <definedName name="ItemMapping">ItemMap!$A$3:$H$113</definedName>
    <definedName name="koutou">koutou!$A$1:$K$6100</definedName>
    <definedName name="koutou_Header">koutou!$A$1:$K$1</definedName>
    <definedName name="koutou高校種別コード">区分マスタ!$A$13:$B$19</definedName>
    <definedName name="koutou設置者コード">区分マスタ!$A$3:$B$11</definedName>
    <definedName name="Output" localSheetId="3">Output!$A$3:$F$300</definedName>
    <definedName name="Output_Header">OutputTemplate!$A$1:$DK$1</definedName>
    <definedName name="Output_TableName" localSheetId="3">Output!$B$2</definedName>
    <definedName name="_xlnm.Print_Titles" localSheetId="2">Input!$3:$3</definedName>
    <definedName name="_xlnm.Print_Titles" localSheetId="3">Output!$3:$3</definedName>
    <definedName name="区分_試験コード">区分マスタ!$A$29:$E$51</definedName>
    <definedName name="区分_試験区分">区分マスタ!$A$21:$B$27</definedName>
    <definedName name="区分_所属コード">区分マスタ!$A$53:$C$66</definedName>
    <definedName name="処理スイッチ">ini!$B$22:$D$44</definedName>
    <definedName name="処理履歴">ini!$B$5:$D$19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5" i="62" l="1"/>
  <c r="Z65" i="62"/>
  <c r="AD65" i="62"/>
  <c r="AE65" i="62"/>
  <c r="AF65" i="62"/>
  <c r="AG65" i="62"/>
  <c r="Y64" i="62"/>
  <c r="Z64" i="62"/>
  <c r="AD64" i="62"/>
  <c r="AE64" i="62"/>
  <c r="AF64" i="62"/>
  <c r="AG64" i="62"/>
  <c r="Y63" i="62"/>
  <c r="Z63" i="62"/>
  <c r="AD63" i="62"/>
  <c r="AE63" i="62"/>
  <c r="AF63" i="62"/>
  <c r="AG63" i="62"/>
  <c r="Y62" i="62"/>
  <c r="Z62" i="62"/>
  <c r="AD62" i="62"/>
  <c r="AE62" i="62"/>
  <c r="AF62" i="62"/>
  <c r="AG62" i="62"/>
  <c r="Y61" i="62"/>
  <c r="Z61" i="62"/>
  <c r="AD61" i="62"/>
  <c r="AE61" i="62"/>
  <c r="AF61" i="62"/>
  <c r="AG61" i="62"/>
  <c r="Y60" i="62"/>
  <c r="Z60" i="62"/>
  <c r="AD60" i="62"/>
  <c r="AE60" i="62"/>
  <c r="AF60" i="62"/>
  <c r="AG60" i="62"/>
  <c r="Y59" i="62"/>
  <c r="Z59" i="62"/>
  <c r="AD59" i="62"/>
  <c r="AE59" i="62"/>
  <c r="AF59" i="62"/>
  <c r="AG59" i="62"/>
  <c r="Y58" i="62"/>
  <c r="Z58" i="62"/>
  <c r="AD58" i="62"/>
  <c r="AE58" i="62"/>
  <c r="AF58" i="62"/>
  <c r="AG58" i="62"/>
  <c r="Y57" i="62"/>
  <c r="Z57" i="62"/>
  <c r="AD57" i="62"/>
  <c r="AE57" i="62"/>
  <c r="AF57" i="62"/>
  <c r="AG57" i="62"/>
  <c r="Y56" i="62"/>
  <c r="Z56" i="62"/>
  <c r="AD56" i="62"/>
  <c r="AE56" i="62"/>
  <c r="AF56" i="62"/>
  <c r="AG56" i="62"/>
  <c r="Y55" i="62"/>
  <c r="Z55" i="62"/>
  <c r="AD55" i="62"/>
  <c r="AE55" i="62"/>
  <c r="AF55" i="62"/>
  <c r="AG55" i="62"/>
  <c r="Y54" i="62"/>
  <c r="Z54" i="62"/>
  <c r="AD54" i="62"/>
  <c r="AE54" i="62"/>
  <c r="AF54" i="62"/>
  <c r="AG54" i="62"/>
  <c r="Y53" i="62"/>
  <c r="Z53" i="62"/>
  <c r="AD53" i="62"/>
  <c r="AE53" i="62"/>
  <c r="AF53" i="62"/>
  <c r="AG53" i="62"/>
  <c r="Y52" i="62"/>
  <c r="Z52" i="62"/>
  <c r="AD52" i="62"/>
  <c r="AE52" i="62"/>
  <c r="AF52" i="62"/>
  <c r="AG52" i="62"/>
  <c r="Y51" i="62"/>
  <c r="Z51" i="62"/>
  <c r="AD51" i="62"/>
  <c r="AE51" i="62"/>
  <c r="AF51" i="62"/>
  <c r="AG51" i="62"/>
  <c r="Y50" i="62"/>
  <c r="Z50" i="62"/>
  <c r="AD50" i="62"/>
  <c r="AE50" i="62"/>
  <c r="AF50" i="62"/>
  <c r="AG50" i="62"/>
  <c r="Y49" i="62"/>
  <c r="Z49" i="62"/>
  <c r="AD49" i="62"/>
  <c r="AE49" i="62"/>
  <c r="AF49" i="62"/>
  <c r="AG49" i="62"/>
  <c r="Y48" i="62"/>
  <c r="Z48" i="62"/>
  <c r="AD48" i="62"/>
  <c r="AE48" i="62"/>
  <c r="AF48" i="62"/>
  <c r="AG48" i="62"/>
  <c r="Y47" i="62"/>
  <c r="Z47" i="62"/>
  <c r="AD47" i="62"/>
  <c r="AE47" i="62"/>
  <c r="AF47" i="62"/>
  <c r="AG47" i="62"/>
  <c r="Y46" i="62"/>
  <c r="Z46" i="62"/>
  <c r="AD46" i="62"/>
  <c r="AE46" i="62"/>
  <c r="AF46" i="62"/>
  <c r="AG46" i="62"/>
  <c r="Y45" i="62"/>
  <c r="Z45" i="62"/>
  <c r="AD45" i="62"/>
  <c r="AE45" i="62"/>
  <c r="AF45" i="62"/>
  <c r="AG45" i="62"/>
  <c r="Y44" i="62"/>
  <c r="Z44" i="62"/>
  <c r="AD44" i="62"/>
  <c r="AE44" i="62"/>
  <c r="AF44" i="62"/>
  <c r="AG44" i="62"/>
  <c r="Y43" i="62"/>
  <c r="Z43" i="62"/>
  <c r="AD43" i="62"/>
  <c r="AE43" i="62"/>
  <c r="AF43" i="62"/>
  <c r="AG43" i="62"/>
  <c r="Y42" i="62"/>
  <c r="Z42" i="62"/>
  <c r="AD42" i="62"/>
  <c r="AE42" i="62"/>
  <c r="AF42" i="62"/>
  <c r="AG42" i="62"/>
  <c r="Y41" i="62"/>
  <c r="Z41" i="62"/>
  <c r="AD41" i="62"/>
  <c r="AE41" i="62"/>
  <c r="AF41" i="62"/>
  <c r="AG41" i="62"/>
  <c r="Y40" i="62"/>
  <c r="Z40" i="62"/>
  <c r="AD40" i="62"/>
  <c r="AE40" i="62"/>
  <c r="AF40" i="62"/>
  <c r="AG40" i="62"/>
  <c r="Y39" i="62"/>
  <c r="Z39" i="62"/>
  <c r="AD39" i="62"/>
  <c r="AE39" i="62"/>
  <c r="AF39" i="62"/>
  <c r="AG39" i="62"/>
  <c r="Y38" i="62"/>
  <c r="Z38" i="62"/>
  <c r="AD38" i="62"/>
  <c r="AE38" i="62"/>
  <c r="AF38" i="62"/>
  <c r="AG38" i="62"/>
  <c r="Y37" i="62"/>
  <c r="Z37" i="62"/>
  <c r="AD37" i="62"/>
  <c r="AE37" i="62"/>
  <c r="AF37" i="62"/>
  <c r="AG37" i="62"/>
  <c r="Y36" i="62"/>
  <c r="Z36" i="62"/>
  <c r="AD36" i="62"/>
  <c r="AE36" i="62"/>
  <c r="AF36" i="62"/>
  <c r="AG36" i="62"/>
  <c r="Y35" i="62"/>
  <c r="Z35" i="62"/>
  <c r="AD35" i="62"/>
  <c r="AE35" i="62"/>
  <c r="AF35" i="62"/>
  <c r="AG35" i="62"/>
  <c r="Y34" i="62"/>
  <c r="Z34" i="62"/>
  <c r="AD34" i="62"/>
  <c r="AE34" i="62"/>
  <c r="AF34" i="62"/>
  <c r="AG34" i="62"/>
  <c r="Y33" i="62"/>
  <c r="Z33" i="62"/>
  <c r="AD33" i="62"/>
  <c r="AE33" i="62"/>
  <c r="AF33" i="62"/>
  <c r="AG33" i="62"/>
  <c r="Y32" i="62"/>
  <c r="Z32" i="62"/>
  <c r="AD32" i="62"/>
  <c r="AE32" i="62"/>
  <c r="AF32" i="62"/>
  <c r="AG32" i="62"/>
  <c r="Y31" i="62"/>
  <c r="Z31" i="62"/>
  <c r="AD31" i="62"/>
  <c r="AE31" i="62"/>
  <c r="AF31" i="62"/>
  <c r="AG31" i="62"/>
  <c r="Y30" i="62"/>
  <c r="Z30" i="62"/>
  <c r="AD30" i="62"/>
  <c r="AE30" i="62"/>
  <c r="AF30" i="62"/>
  <c r="AG30" i="62"/>
  <c r="Y29" i="62"/>
  <c r="Z29" i="62"/>
  <c r="AD29" i="62"/>
  <c r="AE29" i="62"/>
  <c r="AF29" i="62"/>
  <c r="AG29" i="62"/>
  <c r="Y28" i="62"/>
  <c r="Z28" i="62"/>
  <c r="AD28" i="62"/>
  <c r="AE28" i="62"/>
  <c r="AF28" i="62"/>
  <c r="AG28" i="62"/>
  <c r="Y27" i="62"/>
  <c r="Z27" i="62"/>
  <c r="AD27" i="62"/>
  <c r="AE27" i="62"/>
  <c r="AF27" i="62"/>
  <c r="AG27" i="62"/>
  <c r="Y26" i="62"/>
  <c r="Z26" i="62"/>
  <c r="AD26" i="62"/>
  <c r="AE26" i="62"/>
  <c r="AF26" i="62"/>
  <c r="AG26" i="62"/>
  <c r="Y25" i="62"/>
  <c r="Z25" i="62"/>
  <c r="AD25" i="62"/>
  <c r="AE25" i="62"/>
  <c r="AF25" i="62"/>
  <c r="AG25" i="62"/>
  <c r="Y24" i="62"/>
  <c r="Z24" i="62"/>
  <c r="AD24" i="62"/>
  <c r="AE24" i="62"/>
  <c r="AF24" i="62"/>
  <c r="AG24" i="62"/>
  <c r="Y23" i="62"/>
  <c r="Z23" i="62"/>
  <c r="AD23" i="62"/>
  <c r="AE23" i="62"/>
  <c r="AF23" i="62"/>
  <c r="AG23" i="62"/>
  <c r="Y22" i="62"/>
  <c r="Z22" i="62"/>
  <c r="AD22" i="62"/>
  <c r="AE22" i="62"/>
  <c r="AF22" i="62"/>
  <c r="AG22" i="62"/>
  <c r="Y21" i="62"/>
  <c r="Z21" i="62"/>
  <c r="AD21" i="62"/>
  <c r="AE21" i="62"/>
  <c r="AF21" i="62"/>
  <c r="AG21" i="62"/>
  <c r="Y20" i="62"/>
  <c r="Z20" i="62"/>
  <c r="AD20" i="62"/>
  <c r="AE20" i="62"/>
  <c r="AF20" i="62"/>
  <c r="AG20" i="62"/>
  <c r="Y19" i="62"/>
  <c r="Z19" i="62"/>
  <c r="AD19" i="62"/>
  <c r="AE19" i="62"/>
  <c r="AF19" i="62"/>
  <c r="AG19" i="62"/>
  <c r="Y18" i="62"/>
  <c r="Z18" i="62"/>
  <c r="AD18" i="62"/>
  <c r="AE18" i="62"/>
  <c r="AF18" i="62"/>
  <c r="AG18" i="62"/>
  <c r="Y17" i="62"/>
  <c r="Z17" i="62"/>
  <c r="AD17" i="62"/>
  <c r="AE17" i="62"/>
  <c r="AF17" i="62"/>
  <c r="AG17" i="62"/>
  <c r="Y16" i="62"/>
  <c r="Z16" i="62"/>
  <c r="AD16" i="62"/>
  <c r="AE16" i="62"/>
  <c r="AF16" i="62"/>
  <c r="AG16" i="62"/>
  <c r="Y15" i="62"/>
  <c r="Z15" i="62"/>
  <c r="AD15" i="62"/>
  <c r="AE15" i="62"/>
  <c r="AF15" i="62"/>
  <c r="AG15" i="62"/>
  <c r="Y14" i="62"/>
  <c r="Z14" i="62"/>
  <c r="AD14" i="62"/>
  <c r="AE14" i="62"/>
  <c r="AF14" i="62"/>
  <c r="AG14" i="62"/>
  <c r="Y13" i="62"/>
  <c r="Z13" i="62"/>
  <c r="AD13" i="62"/>
  <c r="AE13" i="62"/>
  <c r="AF13" i="62"/>
  <c r="AG13" i="62"/>
  <c r="Y12" i="62"/>
  <c r="Z12" i="62"/>
  <c r="AD12" i="62"/>
  <c r="AE12" i="62"/>
  <c r="AF12" i="62"/>
  <c r="AG12" i="62"/>
  <c r="Y11" i="62"/>
  <c r="Z11" i="62"/>
  <c r="AD11" i="62"/>
  <c r="AE11" i="62"/>
  <c r="AF11" i="62"/>
  <c r="AG11" i="62"/>
  <c r="Y10" i="62"/>
  <c r="Z10" i="62"/>
  <c r="AD10" i="62"/>
  <c r="AE10" i="62"/>
  <c r="AF10" i="62"/>
  <c r="AG10" i="62"/>
  <c r="Y9" i="62"/>
  <c r="Z9" i="62"/>
  <c r="AD9" i="62"/>
  <c r="AE9" i="62"/>
  <c r="AF9" i="62"/>
  <c r="AG9" i="62"/>
  <c r="Y8" i="62"/>
  <c r="Z8" i="62"/>
  <c r="AD8" i="62"/>
  <c r="AE8" i="62"/>
  <c r="AF8" i="62"/>
  <c r="AG8" i="62"/>
  <c r="Y7" i="62"/>
  <c r="Z7" i="62"/>
  <c r="AD7" i="62"/>
  <c r="AE7" i="62"/>
  <c r="AF7" i="62"/>
  <c r="AG7" i="62"/>
  <c r="Y6" i="62"/>
  <c r="Z6" i="62"/>
  <c r="AD6" i="62"/>
  <c r="AE6" i="62"/>
  <c r="AF6" i="62"/>
  <c r="AG6" i="62"/>
  <c r="Y5" i="62"/>
  <c r="Z5" i="62"/>
  <c r="AD5" i="62"/>
  <c r="AE5" i="62"/>
  <c r="AF5" i="62"/>
  <c r="AG5" i="62"/>
  <c r="AG4" i="62"/>
  <c r="AF4" i="62"/>
  <c r="AE4" i="62"/>
  <c r="AD4" i="62"/>
  <c r="Z4" i="62"/>
  <c r="Y4" i="62"/>
  <c r="R65" i="62"/>
  <c r="R64" i="62"/>
  <c r="R63" i="62"/>
  <c r="R62" i="62"/>
  <c r="R61" i="62"/>
  <c r="R60" i="62"/>
  <c r="R59" i="62"/>
  <c r="R58" i="62"/>
  <c r="R57" i="62"/>
  <c r="R56" i="62"/>
  <c r="R55" i="62"/>
  <c r="R54" i="62"/>
  <c r="R53" i="62"/>
  <c r="R52" i="62"/>
  <c r="R51" i="62"/>
  <c r="R50" i="62"/>
  <c r="R49" i="62"/>
  <c r="R48" i="62"/>
  <c r="R47" i="62"/>
  <c r="R46" i="62"/>
  <c r="R45" i="62"/>
  <c r="R44" i="62"/>
  <c r="R43" i="62"/>
  <c r="R42" i="62"/>
  <c r="R41" i="62"/>
  <c r="R40" i="62"/>
  <c r="R39" i="62"/>
  <c r="R38" i="62"/>
  <c r="R37" i="62"/>
  <c r="R36" i="62"/>
  <c r="R35" i="62"/>
  <c r="R34" i="62"/>
  <c r="R33" i="62"/>
  <c r="R32" i="62"/>
  <c r="R31" i="62"/>
  <c r="R30" i="62"/>
  <c r="R29" i="62"/>
  <c r="R28" i="62"/>
  <c r="R27" i="62"/>
  <c r="R26" i="62"/>
  <c r="R25" i="62"/>
  <c r="R24" i="62"/>
  <c r="R23" i="62"/>
  <c r="R22" i="62"/>
  <c r="R21" i="62"/>
  <c r="R20" i="62"/>
  <c r="R19" i="62"/>
  <c r="R18" i="62"/>
  <c r="R17" i="62"/>
  <c r="R16" i="62"/>
  <c r="R15" i="62"/>
  <c r="R14" i="62"/>
  <c r="R13" i="62"/>
  <c r="R12" i="62"/>
  <c r="R11" i="62"/>
  <c r="R10" i="62"/>
  <c r="R9" i="62"/>
  <c r="R8" i="62"/>
  <c r="R7" i="62"/>
  <c r="R6" i="62"/>
  <c r="R5" i="62"/>
  <c r="R4" i="62"/>
  <c r="Z4" i="11" l="1"/>
  <c r="Y4" i="11"/>
  <c r="AG4" i="11"/>
  <c r="AF4" i="11"/>
  <c r="AE4" i="11"/>
  <c r="AD4" i="11"/>
  <c r="A4" i="50" l="1"/>
  <c r="A5" i="50" s="1"/>
  <c r="A6" i="50" s="1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A43" i="50" s="1"/>
  <c r="A44" i="50" s="1"/>
  <c r="A45" i="50" s="1"/>
  <c r="A46" i="50" s="1"/>
  <c r="A4" i="49"/>
  <c r="A5" i="49" s="1"/>
  <c r="A6" i="49" s="1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A36" i="49" s="1"/>
  <c r="A37" i="49" s="1"/>
  <c r="A38" i="49" s="1"/>
  <c r="A39" i="49" s="1"/>
  <c r="A40" i="49" s="1"/>
  <c r="A41" i="49" s="1"/>
  <c r="A42" i="49" s="1"/>
  <c r="A43" i="49" s="1"/>
  <c r="A44" i="49" s="1"/>
  <c r="A45" i="49" s="1"/>
  <c r="A46" i="49" s="1"/>
  <c r="A47" i="49" s="1"/>
  <c r="A48" i="49" s="1"/>
  <c r="A49" i="49" s="1"/>
  <c r="A50" i="49" s="1"/>
  <c r="A51" i="49" s="1"/>
  <c r="A52" i="49" s="1"/>
  <c r="A53" i="49" s="1"/>
  <c r="A54" i="49" s="1"/>
  <c r="A55" i="49" s="1"/>
  <c r="A56" i="49" s="1"/>
  <c r="A57" i="49" s="1"/>
  <c r="A58" i="49" s="1"/>
  <c r="A59" i="49" s="1"/>
  <c r="A60" i="49" s="1"/>
  <c r="A61" i="49" s="1"/>
  <c r="A62" i="49" s="1"/>
  <c r="A63" i="49" s="1"/>
  <c r="A64" i="49" s="1"/>
  <c r="A65" i="49" s="1"/>
  <c r="A66" i="49" s="1"/>
  <c r="A67" i="49" s="1"/>
  <c r="A68" i="49" s="1"/>
  <c r="A69" i="49" s="1"/>
  <c r="A70" i="49" s="1"/>
  <c r="A71" i="49" s="1"/>
  <c r="A72" i="49" s="1"/>
  <c r="A73" i="49" s="1"/>
  <c r="A74" i="49" s="1"/>
  <c r="A75" i="49" s="1"/>
  <c r="A76" i="49" s="1"/>
  <c r="A77" i="49" s="1"/>
  <c r="A78" i="49" s="1"/>
  <c r="A79" i="49" s="1"/>
  <c r="A80" i="49" s="1"/>
  <c r="A81" i="49" s="1"/>
  <c r="A82" i="49" s="1"/>
  <c r="A83" i="49" s="1"/>
  <c r="A84" i="49" s="1"/>
  <c r="A85" i="49" s="1"/>
  <c r="A86" i="49" s="1"/>
  <c r="A87" i="49" s="1"/>
  <c r="A88" i="49" s="1"/>
  <c r="A89" i="49" s="1"/>
  <c r="A90" i="49" s="1"/>
  <c r="A91" i="49" s="1"/>
  <c r="A92" i="49" s="1"/>
  <c r="A93" i="49" s="1"/>
  <c r="A94" i="49" s="1"/>
  <c r="A95" i="49" s="1"/>
  <c r="A96" i="49" s="1"/>
  <c r="A97" i="49" s="1"/>
  <c r="A98" i="49" s="1"/>
  <c r="A99" i="49" s="1"/>
  <c r="A100" i="49" s="1"/>
  <c r="A101" i="49" s="1"/>
  <c r="A102" i="49" s="1"/>
  <c r="A103" i="49" s="1"/>
  <c r="A104" i="49" s="1"/>
  <c r="A105" i="49" s="1"/>
  <c r="A106" i="49" s="1"/>
  <c r="A107" i="49" s="1"/>
  <c r="A108" i="49" s="1"/>
  <c r="A109" i="49" s="1"/>
  <c r="A110" i="49" s="1"/>
  <c r="A111" i="49" s="1"/>
  <c r="A112" i="49" s="1"/>
  <c r="A113" i="49" s="1"/>
  <c r="A114" i="49" s="1"/>
  <c r="A115" i="49" s="1"/>
  <c r="A116" i="49" s="1"/>
  <c r="A117" i="49" s="1"/>
  <c r="A118" i="49" s="1"/>
  <c r="D41" i="48"/>
  <c r="A4" i="48"/>
  <c r="A5" i="48" s="1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A43" i="48" s="1"/>
  <c r="A44" i="48" s="1"/>
  <c r="A45" i="48" s="1"/>
  <c r="A46" i="48" s="1"/>
  <c r="A47" i="48" s="1"/>
  <c r="A48" i="48" s="1"/>
  <c r="A49" i="48" s="1"/>
  <c r="A50" i="48" s="1"/>
  <c r="A51" i="48" s="1"/>
  <c r="A52" i="48" s="1"/>
  <c r="A53" i="48" s="1"/>
  <c r="A54" i="48" s="1"/>
  <c r="A55" i="48" s="1"/>
  <c r="A56" i="48" s="1"/>
  <c r="A57" i="48" s="1"/>
  <c r="A58" i="48" s="1"/>
  <c r="A59" i="48" s="1"/>
  <c r="A60" i="48" s="1"/>
  <c r="R4" i="11"/>
  <c r="A61" i="48" l="1"/>
  <c r="A62" i="48" s="1"/>
  <c r="A63" i="48" s="1"/>
  <c r="A64" i="48" s="1"/>
  <c r="A65" i="48" s="1"/>
  <c r="A66" i="48" s="1"/>
  <c r="A67" i="48" s="1"/>
  <c r="A68" i="48" s="1"/>
  <c r="A69" i="48" s="1"/>
  <c r="A70" i="48" s="1"/>
  <c r="A71" i="48" s="1"/>
  <c r="A72" i="48" s="1"/>
  <c r="A73" i="48" s="1"/>
  <c r="A74" i="48" s="1"/>
  <c r="A75" i="48" s="1"/>
  <c r="A76" i="48" s="1"/>
  <c r="A77" i="48" s="1"/>
  <c r="A78" i="48" s="1"/>
  <c r="A79" i="48" s="1"/>
  <c r="A80" i="48" s="1"/>
  <c r="A81" i="48" s="1"/>
  <c r="A82" i="48" s="1"/>
  <c r="A83" i="48" s="1"/>
  <c r="A84" i="48" s="1"/>
  <c r="A85" i="48" s="1"/>
  <c r="A86" i="48" s="1"/>
  <c r="A87" i="48" s="1"/>
  <c r="A88" i="48" s="1"/>
  <c r="A89" i="48" s="1"/>
  <c r="A90" i="48" s="1"/>
  <c r="A91" i="48" s="1"/>
  <c r="A92" i="48" s="1"/>
  <c r="A93" i="48" s="1"/>
  <c r="A94" i="48" s="1"/>
  <c r="A95" i="48" s="1"/>
  <c r="A96" i="48" s="1"/>
  <c r="A97" i="48" s="1"/>
  <c r="A98" i="48" s="1"/>
  <c r="A99" i="48" s="1"/>
  <c r="A100" i="48" s="1"/>
  <c r="A101" i="48" s="1"/>
  <c r="A102" i="48" s="1"/>
  <c r="A103" i="48" s="1"/>
  <c r="A104" i="48" s="1"/>
  <c r="A105" i="48" s="1"/>
  <c r="A106" i="48" s="1"/>
  <c r="A107" i="48" s="1"/>
  <c r="A108" i="48" s="1"/>
  <c r="A109" i="48" s="1"/>
  <c r="A110" i="48" s="1"/>
  <c r="A111" i="48" s="1"/>
  <c r="A112" i="48" s="1"/>
  <c r="A113" i="48" s="1"/>
  <c r="A114" i="48" s="1"/>
  <c r="A115" i="48" s="1"/>
  <c r="A116" i="48" s="1"/>
  <c r="A117" i="48" s="1"/>
  <c r="A118" i="48" s="1"/>
  <c r="A119" i="48" s="1"/>
  <c r="A120" i="48" s="1"/>
  <c r="A121" i="48" s="1"/>
  <c r="A122" i="48" s="1"/>
  <c r="A123" i="48" s="1"/>
  <c r="A124" i="48" s="1"/>
  <c r="A125" i="48" s="1"/>
  <c r="A126" i="48" s="1"/>
  <c r="A127" i="48" s="1"/>
  <c r="A128" i="48" s="1"/>
  <c r="A129" i="48" s="1"/>
  <c r="A130" i="48" s="1"/>
  <c r="A131" i="48" s="1"/>
  <c r="A132" i="48" s="1"/>
  <c r="A133" i="48" s="1"/>
  <c r="A134" i="48" s="1"/>
  <c r="A135" i="48" s="1"/>
  <c r="A136" i="48" s="1"/>
  <c r="A137" i="48" s="1"/>
  <c r="A138" i="48" s="1"/>
  <c r="A139" i="48" s="1"/>
  <c r="A140" i="48" s="1"/>
  <c r="A141" i="48" s="1"/>
  <c r="A142" i="48" s="1"/>
  <c r="A143" i="48" s="1"/>
  <c r="A144" i="48" s="1"/>
  <c r="A145" i="48" s="1"/>
  <c r="A146" i="48" s="1"/>
  <c r="A147" i="48" s="1"/>
  <c r="A148" i="48" s="1"/>
  <c r="A149" i="48" s="1"/>
  <c r="A150" i="48" s="1"/>
  <c r="A151" i="48" s="1"/>
  <c r="A152" i="48" s="1"/>
  <c r="A153" i="48" s="1"/>
  <c r="A154" i="48" s="1"/>
  <c r="A155" i="48" s="1"/>
  <c r="A156" i="48" s="1"/>
  <c r="A157" i="48" s="1"/>
  <c r="A158" i="48" s="1"/>
  <c r="A159" i="48" s="1"/>
  <c r="A160" i="48" s="1"/>
  <c r="A161" i="48" s="1"/>
  <c r="A47" i="50"/>
  <c r="A48" i="50" s="1"/>
  <c r="A49" i="50" s="1"/>
  <c r="A50" i="50" s="1"/>
  <c r="A51" i="50" s="1"/>
  <c r="A52" i="50" s="1"/>
  <c r="A53" i="50" s="1"/>
  <c r="A54" i="50" s="1"/>
  <c r="A55" i="50" s="1"/>
  <c r="A56" i="50" s="1"/>
  <c r="A57" i="50" s="1"/>
  <c r="A58" i="50" s="1"/>
  <c r="A59" i="50" s="1"/>
  <c r="A60" i="50" s="1"/>
  <c r="A61" i="50" s="1"/>
  <c r="A62" i="50" s="1"/>
  <c r="A63" i="50" s="1"/>
  <c r="A64" i="50" s="1"/>
  <c r="A65" i="50" s="1"/>
  <c r="A66" i="50" s="1"/>
  <c r="A67" i="50" s="1"/>
  <c r="A68" i="50" s="1"/>
  <c r="A69" i="50" s="1"/>
  <c r="A70" i="50" s="1"/>
  <c r="A71" i="50" s="1"/>
  <c r="A72" i="50" s="1"/>
  <c r="A73" i="50" s="1"/>
  <c r="A74" i="50" s="1"/>
  <c r="A75" i="50" s="1"/>
  <c r="A76" i="50" s="1"/>
  <c r="A77" i="50" s="1"/>
  <c r="A78" i="50" s="1"/>
  <c r="A79" i="50" s="1"/>
  <c r="A80" i="50" s="1"/>
  <c r="A81" i="50" s="1"/>
  <c r="A82" i="50" s="1"/>
  <c r="A83" i="50" s="1"/>
  <c r="A84" i="50" s="1"/>
  <c r="A85" i="50" s="1"/>
  <c r="A86" i="50" s="1"/>
  <c r="A87" i="50" s="1"/>
  <c r="A88" i="50" s="1"/>
  <c r="A89" i="50" s="1"/>
  <c r="A90" i="50" s="1"/>
  <c r="A91" i="50" s="1"/>
  <c r="A92" i="50" s="1"/>
  <c r="A93" i="50" s="1"/>
  <c r="A94" i="50" s="1"/>
  <c r="A95" i="50" s="1"/>
  <c r="A96" i="50" s="1"/>
  <c r="A97" i="50" s="1"/>
  <c r="A98" i="50" s="1"/>
  <c r="A99" i="50" s="1"/>
  <c r="A100" i="50" s="1"/>
  <c r="A101" i="50" l="1"/>
  <c r="A102" i="50" s="1"/>
  <c r="A103" i="50" s="1"/>
  <c r="A104" i="50" s="1"/>
  <c r="A105" i="50" s="1"/>
  <c r="A106" i="50" s="1"/>
  <c r="A107" i="50" s="1"/>
  <c r="A108" i="50" s="1"/>
  <c r="A109" i="50" s="1"/>
  <c r="A110" i="50" s="1"/>
  <c r="A111" i="50" s="1"/>
  <c r="A112" i="50" s="1"/>
  <c r="A113" i="50" s="1"/>
  <c r="A114" i="50" s="1"/>
  <c r="A115" i="50" s="1"/>
  <c r="A116" i="50" s="1"/>
  <c r="A117" i="50" s="1"/>
  <c r="A118" i="50" s="1"/>
  <c r="A119" i="50" s="1"/>
  <c r="A120" i="50" s="1"/>
  <c r="A121" i="50" s="1"/>
  <c r="A122" i="50" s="1"/>
  <c r="A123" i="50" s="1"/>
  <c r="A124" i="50" s="1"/>
  <c r="A125" i="50" s="1"/>
  <c r="A126" i="50" s="1"/>
  <c r="K6004" i="7" l="1"/>
  <c r="J6004" i="7"/>
  <c r="K6003" i="7"/>
  <c r="J6003" i="7"/>
  <c r="K6002" i="7"/>
  <c r="J6002" i="7"/>
  <c r="K6001" i="7"/>
  <c r="J6001" i="7"/>
  <c r="K6000" i="7"/>
  <c r="J6000" i="7"/>
  <c r="K5999" i="7"/>
  <c r="J5999" i="7"/>
  <c r="K5998" i="7"/>
  <c r="J5998" i="7"/>
  <c r="K5997" i="7"/>
  <c r="J5997" i="7"/>
  <c r="K5996" i="7"/>
  <c r="J5996" i="7"/>
  <c r="K5995" i="7"/>
  <c r="J5995" i="7"/>
  <c r="K5994" i="7"/>
  <c r="J5994" i="7"/>
  <c r="K5993" i="7"/>
  <c r="J5993" i="7"/>
  <c r="K5992" i="7"/>
  <c r="J5992" i="7"/>
  <c r="K5991" i="7"/>
  <c r="J5991" i="7"/>
  <c r="K5990" i="7"/>
  <c r="J5990" i="7"/>
  <c r="K5989" i="7"/>
  <c r="J5989" i="7"/>
  <c r="K5988" i="7"/>
  <c r="J5988" i="7"/>
  <c r="K5987" i="7"/>
  <c r="J5987" i="7"/>
  <c r="K5986" i="7"/>
  <c r="J5986" i="7"/>
  <c r="K5985" i="7"/>
  <c r="J5985" i="7"/>
  <c r="K5984" i="7"/>
  <c r="J5984" i="7"/>
  <c r="K5983" i="7"/>
  <c r="J5983" i="7"/>
  <c r="K5982" i="7"/>
  <c r="J5982" i="7"/>
  <c r="K5981" i="7"/>
  <c r="J5981" i="7"/>
  <c r="K5980" i="7"/>
  <c r="J5980" i="7"/>
  <c r="K5979" i="7"/>
  <c r="J5979" i="7"/>
  <c r="K5978" i="7"/>
  <c r="J5978" i="7"/>
  <c r="K5977" i="7"/>
  <c r="J5977" i="7"/>
  <c r="K5976" i="7"/>
  <c r="J5976" i="7"/>
  <c r="K5975" i="7"/>
  <c r="J5975" i="7"/>
  <c r="K5974" i="7"/>
  <c r="J5974" i="7"/>
  <c r="K5973" i="7"/>
  <c r="J5973" i="7"/>
  <c r="K5972" i="7"/>
  <c r="J5972" i="7"/>
  <c r="K5971" i="7"/>
  <c r="J5971" i="7"/>
  <c r="K5970" i="7"/>
  <c r="J5970" i="7"/>
  <c r="K5969" i="7"/>
  <c r="J5969" i="7"/>
  <c r="K5968" i="7"/>
  <c r="J5968" i="7"/>
  <c r="K5967" i="7"/>
  <c r="J5967" i="7"/>
  <c r="K5966" i="7"/>
  <c r="J5966" i="7"/>
  <c r="K5965" i="7"/>
  <c r="J5965" i="7"/>
  <c r="K5964" i="7"/>
  <c r="J5964" i="7"/>
  <c r="K5963" i="7"/>
  <c r="J5963" i="7"/>
  <c r="K5962" i="7"/>
  <c r="J5962" i="7"/>
  <c r="K5961" i="7"/>
  <c r="J5961" i="7"/>
  <c r="K5960" i="7"/>
  <c r="J5960" i="7"/>
  <c r="K5959" i="7"/>
  <c r="J5959" i="7"/>
  <c r="K5958" i="7"/>
  <c r="J5958" i="7"/>
  <c r="K5957" i="7"/>
  <c r="J5957" i="7"/>
  <c r="K5956" i="7"/>
  <c r="J5956" i="7"/>
  <c r="K5955" i="7"/>
  <c r="J5955" i="7"/>
  <c r="K5954" i="7"/>
  <c r="J5954" i="7"/>
  <c r="K5953" i="7"/>
  <c r="J5953" i="7"/>
  <c r="K5952" i="7"/>
  <c r="J5952" i="7"/>
  <c r="K5951" i="7"/>
  <c r="J5951" i="7"/>
  <c r="K5950" i="7"/>
  <c r="J5950" i="7"/>
  <c r="K5949" i="7"/>
  <c r="J5949" i="7"/>
  <c r="K5948" i="7"/>
  <c r="J5948" i="7"/>
  <c r="K5947" i="7"/>
  <c r="J5947" i="7"/>
  <c r="K5946" i="7"/>
  <c r="J5946" i="7"/>
  <c r="K5945" i="7"/>
  <c r="J5945" i="7"/>
  <c r="K5944" i="7"/>
  <c r="J5944" i="7"/>
  <c r="K5943" i="7"/>
  <c r="J5943" i="7"/>
  <c r="K5942" i="7"/>
  <c r="J5942" i="7"/>
  <c r="K5941" i="7"/>
  <c r="J5941" i="7"/>
  <c r="K5940" i="7"/>
  <c r="J5940" i="7"/>
  <c r="K5939" i="7"/>
  <c r="J5939" i="7"/>
  <c r="K5938" i="7"/>
  <c r="J5938" i="7"/>
  <c r="K5937" i="7"/>
  <c r="J5937" i="7"/>
  <c r="K5936" i="7"/>
  <c r="J5936" i="7"/>
  <c r="K5935" i="7"/>
  <c r="J5935" i="7"/>
  <c r="K5934" i="7"/>
  <c r="J5934" i="7"/>
  <c r="K5933" i="7"/>
  <c r="J5933" i="7"/>
  <c r="K5932" i="7"/>
  <c r="J5932" i="7"/>
  <c r="K5931" i="7"/>
  <c r="J5931" i="7"/>
  <c r="K5930" i="7"/>
  <c r="J5930" i="7"/>
  <c r="K5929" i="7"/>
  <c r="J5929" i="7"/>
  <c r="K5928" i="7"/>
  <c r="J5928" i="7"/>
  <c r="K5927" i="7"/>
  <c r="J5927" i="7"/>
  <c r="K5926" i="7"/>
  <c r="J5926" i="7"/>
  <c r="K5925" i="7"/>
  <c r="J5925" i="7"/>
  <c r="K5924" i="7"/>
  <c r="J5924" i="7"/>
  <c r="K5923" i="7"/>
  <c r="J5923" i="7"/>
  <c r="K5922" i="7"/>
  <c r="J5922" i="7"/>
  <c r="K5921" i="7"/>
  <c r="J5921" i="7"/>
  <c r="K5920" i="7"/>
  <c r="J5920" i="7"/>
  <c r="K5919" i="7"/>
  <c r="J5919" i="7"/>
  <c r="K5918" i="7"/>
  <c r="J5918" i="7"/>
  <c r="K5917" i="7"/>
  <c r="J5917" i="7"/>
  <c r="K5916" i="7"/>
  <c r="J5916" i="7"/>
  <c r="K5915" i="7"/>
  <c r="J5915" i="7"/>
  <c r="K5914" i="7"/>
  <c r="J5914" i="7"/>
  <c r="K5913" i="7"/>
  <c r="J5913" i="7"/>
  <c r="K5912" i="7"/>
  <c r="J5912" i="7"/>
  <c r="K5911" i="7"/>
  <c r="J5911" i="7"/>
  <c r="K5910" i="7"/>
  <c r="J5910" i="7"/>
  <c r="K5909" i="7"/>
  <c r="J5909" i="7"/>
  <c r="K5908" i="7"/>
  <c r="J5908" i="7"/>
  <c r="K5907" i="7"/>
  <c r="J5907" i="7"/>
  <c r="K5906" i="7"/>
  <c r="J5906" i="7"/>
  <c r="K5905" i="7"/>
  <c r="J5905" i="7"/>
  <c r="K5904" i="7"/>
  <c r="J5904" i="7"/>
  <c r="K5903" i="7"/>
  <c r="J5903" i="7"/>
  <c r="K5902" i="7"/>
  <c r="J5902" i="7"/>
  <c r="K5901" i="7"/>
  <c r="J5901" i="7"/>
  <c r="K5900" i="7"/>
  <c r="J5900" i="7"/>
  <c r="K5899" i="7"/>
  <c r="J5899" i="7"/>
  <c r="K5898" i="7"/>
  <c r="J5898" i="7"/>
  <c r="K5897" i="7"/>
  <c r="J5897" i="7"/>
  <c r="K5896" i="7"/>
  <c r="J5896" i="7"/>
  <c r="K5895" i="7"/>
  <c r="J5895" i="7"/>
  <c r="K5894" i="7"/>
  <c r="J5894" i="7"/>
  <c r="K5893" i="7"/>
  <c r="J5893" i="7"/>
  <c r="K5892" i="7"/>
  <c r="J5892" i="7"/>
  <c r="K5891" i="7"/>
  <c r="J5891" i="7"/>
  <c r="K5890" i="7"/>
  <c r="J5890" i="7"/>
  <c r="K5889" i="7"/>
  <c r="J5889" i="7"/>
  <c r="K5888" i="7"/>
  <c r="J5888" i="7"/>
  <c r="K5887" i="7"/>
  <c r="J5887" i="7"/>
  <c r="K5886" i="7"/>
  <c r="J5886" i="7"/>
  <c r="K5885" i="7"/>
  <c r="J5885" i="7"/>
  <c r="K5884" i="7"/>
  <c r="J5884" i="7"/>
  <c r="K5883" i="7"/>
  <c r="J5883" i="7"/>
  <c r="K5882" i="7"/>
  <c r="J5882" i="7"/>
  <c r="K5881" i="7"/>
  <c r="J5881" i="7"/>
  <c r="K5880" i="7"/>
  <c r="J5880" i="7"/>
  <c r="K5879" i="7"/>
  <c r="J5879" i="7"/>
  <c r="K5878" i="7"/>
  <c r="J5878" i="7"/>
  <c r="K5877" i="7"/>
  <c r="J5877" i="7"/>
  <c r="K5876" i="7"/>
  <c r="J5876" i="7"/>
  <c r="K5875" i="7"/>
  <c r="J5875" i="7"/>
  <c r="K5874" i="7"/>
  <c r="J5874" i="7"/>
  <c r="K5873" i="7"/>
  <c r="J5873" i="7"/>
  <c r="K5872" i="7"/>
  <c r="J5872" i="7"/>
  <c r="K5871" i="7"/>
  <c r="J5871" i="7"/>
  <c r="K5870" i="7"/>
  <c r="J5870" i="7"/>
  <c r="K5869" i="7"/>
  <c r="J5869" i="7"/>
  <c r="K5868" i="7"/>
  <c r="J5868" i="7"/>
  <c r="K5867" i="7"/>
  <c r="J5867" i="7"/>
  <c r="K5866" i="7"/>
  <c r="J5866" i="7"/>
  <c r="K5865" i="7"/>
  <c r="J5865" i="7"/>
  <c r="K5864" i="7"/>
  <c r="J5864" i="7"/>
  <c r="K5863" i="7"/>
  <c r="J5863" i="7"/>
  <c r="K5862" i="7"/>
  <c r="J5862" i="7"/>
  <c r="K5861" i="7"/>
  <c r="J5861" i="7"/>
  <c r="K5860" i="7"/>
  <c r="J5860" i="7"/>
  <c r="K5859" i="7"/>
  <c r="J5859" i="7"/>
  <c r="K5858" i="7"/>
  <c r="J5858" i="7"/>
  <c r="K5857" i="7"/>
  <c r="J5857" i="7"/>
  <c r="K5856" i="7"/>
  <c r="J5856" i="7"/>
  <c r="K5855" i="7"/>
  <c r="J5855" i="7"/>
  <c r="K5854" i="7"/>
  <c r="J5854" i="7"/>
  <c r="K5853" i="7"/>
  <c r="J5853" i="7"/>
  <c r="K5852" i="7"/>
  <c r="J5852" i="7"/>
  <c r="K5851" i="7"/>
  <c r="J5851" i="7"/>
  <c r="K5850" i="7"/>
  <c r="J5850" i="7"/>
  <c r="K5849" i="7"/>
  <c r="J5849" i="7"/>
  <c r="K5848" i="7"/>
  <c r="J5848" i="7"/>
  <c r="K5847" i="7"/>
  <c r="J5847" i="7"/>
  <c r="K5846" i="7"/>
  <c r="J5846" i="7"/>
  <c r="K5845" i="7"/>
  <c r="J5845" i="7"/>
  <c r="K5844" i="7"/>
  <c r="J5844" i="7"/>
  <c r="K5843" i="7"/>
  <c r="J5843" i="7"/>
  <c r="K5842" i="7"/>
  <c r="J5842" i="7"/>
  <c r="K5841" i="7"/>
  <c r="J5841" i="7"/>
  <c r="K5840" i="7"/>
  <c r="J5840" i="7"/>
  <c r="K5839" i="7"/>
  <c r="J5839" i="7"/>
  <c r="K5838" i="7"/>
  <c r="J5838" i="7"/>
  <c r="K5837" i="7"/>
  <c r="J5837" i="7"/>
  <c r="K5836" i="7"/>
  <c r="J5836" i="7"/>
  <c r="K5835" i="7"/>
  <c r="J5835" i="7"/>
  <c r="K5834" i="7"/>
  <c r="J5834" i="7"/>
  <c r="K5833" i="7"/>
  <c r="J5833" i="7"/>
  <c r="K5832" i="7"/>
  <c r="J5832" i="7"/>
  <c r="K5831" i="7"/>
  <c r="J5831" i="7"/>
  <c r="K5830" i="7"/>
  <c r="J5830" i="7"/>
  <c r="K5829" i="7"/>
  <c r="J5829" i="7"/>
  <c r="K5828" i="7"/>
  <c r="J5828" i="7"/>
  <c r="K5827" i="7"/>
  <c r="J5827" i="7"/>
  <c r="K5826" i="7"/>
  <c r="J5826" i="7"/>
  <c r="K5825" i="7"/>
  <c r="J5825" i="7"/>
  <c r="K5824" i="7"/>
  <c r="J5824" i="7"/>
  <c r="K5823" i="7"/>
  <c r="J5823" i="7"/>
  <c r="K5822" i="7"/>
  <c r="J5822" i="7"/>
  <c r="K5821" i="7"/>
  <c r="J5821" i="7"/>
  <c r="K5820" i="7"/>
  <c r="J5820" i="7"/>
  <c r="K5819" i="7"/>
  <c r="J5819" i="7"/>
  <c r="K5818" i="7"/>
  <c r="J5818" i="7"/>
  <c r="K5817" i="7"/>
  <c r="J5817" i="7"/>
  <c r="K5816" i="7"/>
  <c r="J5816" i="7"/>
  <c r="K5815" i="7"/>
  <c r="J5815" i="7"/>
  <c r="K5814" i="7"/>
  <c r="J5814" i="7"/>
  <c r="K5813" i="7"/>
  <c r="J5813" i="7"/>
  <c r="K5812" i="7"/>
  <c r="J5812" i="7"/>
  <c r="K5811" i="7"/>
  <c r="J5811" i="7"/>
  <c r="K5810" i="7"/>
  <c r="J5810" i="7"/>
  <c r="K5809" i="7"/>
  <c r="J5809" i="7"/>
  <c r="K5808" i="7"/>
  <c r="J5808" i="7"/>
  <c r="K5807" i="7"/>
  <c r="J5807" i="7"/>
  <c r="K5806" i="7"/>
  <c r="J5806" i="7"/>
  <c r="K5805" i="7"/>
  <c r="J5805" i="7"/>
  <c r="K5804" i="7"/>
  <c r="J5804" i="7"/>
  <c r="K5803" i="7"/>
  <c r="J5803" i="7"/>
  <c r="K5802" i="7"/>
  <c r="J5802" i="7"/>
  <c r="K5801" i="7"/>
  <c r="J5801" i="7"/>
  <c r="K5800" i="7"/>
  <c r="J5800" i="7"/>
  <c r="K5799" i="7"/>
  <c r="J5799" i="7"/>
  <c r="K5798" i="7"/>
  <c r="J5798" i="7"/>
  <c r="K5797" i="7"/>
  <c r="J5797" i="7"/>
  <c r="K5796" i="7"/>
  <c r="J5796" i="7"/>
  <c r="K5795" i="7"/>
  <c r="J5795" i="7"/>
  <c r="K5794" i="7"/>
  <c r="J5794" i="7"/>
  <c r="K5793" i="7"/>
  <c r="J5793" i="7"/>
  <c r="K5792" i="7"/>
  <c r="J5792" i="7"/>
  <c r="K5791" i="7"/>
  <c r="J5791" i="7"/>
  <c r="K5790" i="7"/>
  <c r="J5790" i="7"/>
  <c r="K5789" i="7"/>
  <c r="J5789" i="7"/>
  <c r="K5788" i="7"/>
  <c r="J5788" i="7"/>
  <c r="K5787" i="7"/>
  <c r="J5787" i="7"/>
  <c r="K5786" i="7"/>
  <c r="J5786" i="7"/>
  <c r="K5785" i="7"/>
  <c r="J5785" i="7"/>
  <c r="K5784" i="7"/>
  <c r="J5784" i="7"/>
  <c r="K5783" i="7"/>
  <c r="J5783" i="7"/>
  <c r="K5782" i="7"/>
  <c r="J5782" i="7"/>
  <c r="K5781" i="7"/>
  <c r="J5781" i="7"/>
  <c r="K5780" i="7"/>
  <c r="J5780" i="7"/>
  <c r="K5779" i="7"/>
  <c r="J5779" i="7"/>
  <c r="K5778" i="7"/>
  <c r="J5778" i="7"/>
  <c r="K5777" i="7"/>
  <c r="J5777" i="7"/>
  <c r="K5776" i="7"/>
  <c r="J5776" i="7"/>
  <c r="K5775" i="7"/>
  <c r="J5775" i="7"/>
  <c r="K5774" i="7"/>
  <c r="J5774" i="7"/>
  <c r="K5773" i="7"/>
  <c r="J5773" i="7"/>
  <c r="K5772" i="7"/>
  <c r="J5772" i="7"/>
  <c r="K5771" i="7"/>
  <c r="J5771" i="7"/>
  <c r="K5770" i="7"/>
  <c r="J5770" i="7"/>
  <c r="K5769" i="7"/>
  <c r="J5769" i="7"/>
  <c r="K5768" i="7"/>
  <c r="J5768" i="7"/>
  <c r="K5767" i="7"/>
  <c r="J5767" i="7"/>
  <c r="K5766" i="7"/>
  <c r="J5766" i="7"/>
  <c r="K5765" i="7"/>
  <c r="J5765" i="7"/>
  <c r="K5764" i="7"/>
  <c r="J5764" i="7"/>
  <c r="K5763" i="7"/>
  <c r="J5763" i="7"/>
  <c r="K5762" i="7"/>
  <c r="J5762" i="7"/>
  <c r="K5761" i="7"/>
  <c r="J5761" i="7"/>
  <c r="K5760" i="7"/>
  <c r="J5760" i="7"/>
  <c r="K5759" i="7"/>
  <c r="J5759" i="7"/>
  <c r="K5758" i="7"/>
  <c r="J5758" i="7"/>
  <c r="K5757" i="7"/>
  <c r="J5757" i="7"/>
  <c r="K5756" i="7"/>
  <c r="J5756" i="7"/>
  <c r="K5755" i="7"/>
  <c r="J5755" i="7"/>
  <c r="K5754" i="7"/>
  <c r="J5754" i="7"/>
  <c r="K5753" i="7"/>
  <c r="J5753" i="7"/>
  <c r="K5752" i="7"/>
  <c r="J5752" i="7"/>
  <c r="K5751" i="7"/>
  <c r="J5751" i="7"/>
  <c r="K5750" i="7"/>
  <c r="J5750" i="7"/>
  <c r="K5749" i="7"/>
  <c r="J5749" i="7"/>
  <c r="K5748" i="7"/>
  <c r="J5748" i="7"/>
  <c r="K5747" i="7"/>
  <c r="J5747" i="7"/>
  <c r="K5746" i="7"/>
  <c r="J5746" i="7"/>
  <c r="K5745" i="7"/>
  <c r="J5745" i="7"/>
  <c r="K5744" i="7"/>
  <c r="J5744" i="7"/>
  <c r="K5743" i="7"/>
  <c r="J5743" i="7"/>
  <c r="K5742" i="7"/>
  <c r="J5742" i="7"/>
  <c r="K5741" i="7"/>
  <c r="J5741" i="7"/>
  <c r="K5740" i="7"/>
  <c r="J5740" i="7"/>
  <c r="K5739" i="7"/>
  <c r="J5739" i="7"/>
  <c r="K5738" i="7"/>
  <c r="J5738" i="7"/>
  <c r="K5737" i="7"/>
  <c r="J5737" i="7"/>
  <c r="K5736" i="7"/>
  <c r="J5736" i="7"/>
  <c r="K5735" i="7"/>
  <c r="J5735" i="7"/>
  <c r="K5734" i="7"/>
  <c r="J5734" i="7"/>
  <c r="K5733" i="7"/>
  <c r="J5733" i="7"/>
  <c r="K5732" i="7"/>
  <c r="J5732" i="7"/>
  <c r="K5731" i="7"/>
  <c r="J5731" i="7"/>
  <c r="K5730" i="7"/>
  <c r="J5730" i="7"/>
  <c r="K5729" i="7"/>
  <c r="J5729" i="7"/>
  <c r="K5728" i="7"/>
  <c r="J5728" i="7"/>
  <c r="K5727" i="7"/>
  <c r="J5727" i="7"/>
  <c r="K5726" i="7"/>
  <c r="J5726" i="7"/>
  <c r="K5725" i="7"/>
  <c r="J5725" i="7"/>
  <c r="K5724" i="7"/>
  <c r="J5724" i="7"/>
  <c r="K5723" i="7"/>
  <c r="J5723" i="7"/>
  <c r="K5722" i="7"/>
  <c r="J5722" i="7"/>
  <c r="K5721" i="7"/>
  <c r="J5721" i="7"/>
  <c r="K5720" i="7"/>
  <c r="J5720" i="7"/>
  <c r="K5719" i="7"/>
  <c r="J5719" i="7"/>
  <c r="K5718" i="7"/>
  <c r="J5718" i="7"/>
  <c r="K5717" i="7"/>
  <c r="J5717" i="7"/>
  <c r="K5716" i="7"/>
  <c r="J5716" i="7"/>
  <c r="K5715" i="7"/>
  <c r="J5715" i="7"/>
  <c r="K5714" i="7"/>
  <c r="J5714" i="7"/>
  <c r="K5713" i="7"/>
  <c r="J5713" i="7"/>
  <c r="K5712" i="7"/>
  <c r="J5712" i="7"/>
  <c r="K5711" i="7"/>
  <c r="J5711" i="7"/>
  <c r="K5710" i="7"/>
  <c r="J5710" i="7"/>
  <c r="K5709" i="7"/>
  <c r="J5709" i="7"/>
  <c r="K5708" i="7"/>
  <c r="J5708" i="7"/>
  <c r="K5707" i="7"/>
  <c r="J5707" i="7"/>
  <c r="K5706" i="7"/>
  <c r="J5706" i="7"/>
  <c r="K5705" i="7"/>
  <c r="J5705" i="7"/>
  <c r="K5704" i="7"/>
  <c r="J5704" i="7"/>
  <c r="K5703" i="7"/>
  <c r="J5703" i="7"/>
  <c r="K5702" i="7"/>
  <c r="J5702" i="7"/>
  <c r="K5701" i="7"/>
  <c r="J5701" i="7"/>
  <c r="K5700" i="7"/>
  <c r="J5700" i="7"/>
  <c r="K5699" i="7"/>
  <c r="J5699" i="7"/>
  <c r="K5698" i="7"/>
  <c r="J5698" i="7"/>
  <c r="K5697" i="7"/>
  <c r="J5697" i="7"/>
  <c r="K5696" i="7"/>
  <c r="J5696" i="7"/>
  <c r="K5695" i="7"/>
  <c r="J5695" i="7"/>
  <c r="K5694" i="7"/>
  <c r="J5694" i="7"/>
  <c r="K5693" i="7"/>
  <c r="J5693" i="7"/>
  <c r="K5692" i="7"/>
  <c r="J5692" i="7"/>
  <c r="K5691" i="7"/>
  <c r="J5691" i="7"/>
  <c r="K5690" i="7"/>
  <c r="J5690" i="7"/>
  <c r="K5689" i="7"/>
  <c r="J5689" i="7"/>
  <c r="K5688" i="7"/>
  <c r="J5688" i="7"/>
  <c r="K5687" i="7"/>
  <c r="J5687" i="7"/>
  <c r="K5686" i="7"/>
  <c r="J5686" i="7"/>
  <c r="K5685" i="7"/>
  <c r="J5685" i="7"/>
  <c r="K5684" i="7"/>
  <c r="J5684" i="7"/>
  <c r="K5683" i="7"/>
  <c r="J5683" i="7"/>
  <c r="K5682" i="7"/>
  <c r="J5682" i="7"/>
  <c r="K5681" i="7"/>
  <c r="J5681" i="7"/>
  <c r="K5680" i="7"/>
  <c r="J5680" i="7"/>
  <c r="K5679" i="7"/>
  <c r="J5679" i="7"/>
  <c r="K5678" i="7"/>
  <c r="J5678" i="7"/>
  <c r="K5677" i="7"/>
  <c r="J5677" i="7"/>
  <c r="K5676" i="7"/>
  <c r="J5676" i="7"/>
  <c r="K5675" i="7"/>
  <c r="J5675" i="7"/>
  <c r="K5674" i="7"/>
  <c r="J5674" i="7"/>
  <c r="K5673" i="7"/>
  <c r="J5673" i="7"/>
  <c r="K5672" i="7"/>
  <c r="J5672" i="7"/>
  <c r="K5671" i="7"/>
  <c r="J5671" i="7"/>
  <c r="K5670" i="7"/>
  <c r="J5670" i="7"/>
  <c r="K5669" i="7"/>
  <c r="J5669" i="7"/>
  <c r="K5668" i="7"/>
  <c r="J5668" i="7"/>
  <c r="K5667" i="7"/>
  <c r="J5667" i="7"/>
  <c r="K5666" i="7"/>
  <c r="J5666" i="7"/>
  <c r="K5665" i="7"/>
  <c r="J5665" i="7"/>
  <c r="K5664" i="7"/>
  <c r="J5664" i="7"/>
  <c r="K5663" i="7"/>
  <c r="J5663" i="7"/>
  <c r="K5662" i="7"/>
  <c r="J5662" i="7"/>
  <c r="K5661" i="7"/>
  <c r="J5661" i="7"/>
  <c r="K5660" i="7"/>
  <c r="J5660" i="7"/>
  <c r="K5659" i="7"/>
  <c r="J5659" i="7"/>
  <c r="K5658" i="7"/>
  <c r="J5658" i="7"/>
  <c r="K5657" i="7"/>
  <c r="J5657" i="7"/>
  <c r="K5656" i="7"/>
  <c r="J5656" i="7"/>
  <c r="K5655" i="7"/>
  <c r="J5655" i="7"/>
  <c r="K5654" i="7"/>
  <c r="J5654" i="7"/>
  <c r="K5653" i="7"/>
  <c r="J5653" i="7"/>
  <c r="K5652" i="7"/>
  <c r="J5652" i="7"/>
  <c r="K5651" i="7"/>
  <c r="J5651" i="7"/>
  <c r="K5650" i="7"/>
  <c r="J5650" i="7"/>
  <c r="K5649" i="7"/>
  <c r="J5649" i="7"/>
  <c r="K5648" i="7"/>
  <c r="J5648" i="7"/>
  <c r="K5647" i="7"/>
  <c r="J5647" i="7"/>
  <c r="K5646" i="7"/>
  <c r="J5646" i="7"/>
  <c r="K5645" i="7"/>
  <c r="J5645" i="7"/>
  <c r="K5644" i="7"/>
  <c r="J5644" i="7"/>
  <c r="K5643" i="7"/>
  <c r="J5643" i="7"/>
  <c r="K5642" i="7"/>
  <c r="J5642" i="7"/>
  <c r="K5641" i="7"/>
  <c r="J5641" i="7"/>
  <c r="K5640" i="7"/>
  <c r="J5640" i="7"/>
  <c r="K5639" i="7"/>
  <c r="J5639" i="7"/>
  <c r="K5638" i="7"/>
  <c r="J5638" i="7"/>
  <c r="K5637" i="7"/>
  <c r="J5637" i="7"/>
  <c r="K5636" i="7"/>
  <c r="J5636" i="7"/>
  <c r="K5635" i="7"/>
  <c r="J5635" i="7"/>
  <c r="K5634" i="7"/>
  <c r="J5634" i="7"/>
  <c r="K5633" i="7"/>
  <c r="J5633" i="7"/>
  <c r="K5632" i="7"/>
  <c r="J5632" i="7"/>
  <c r="K5631" i="7"/>
  <c r="J5631" i="7"/>
  <c r="K5630" i="7"/>
  <c r="J5630" i="7"/>
  <c r="K5629" i="7"/>
  <c r="J5629" i="7"/>
  <c r="K5628" i="7"/>
  <c r="J5628" i="7"/>
  <c r="K5627" i="7"/>
  <c r="J5627" i="7"/>
  <c r="K5626" i="7"/>
  <c r="J5626" i="7"/>
  <c r="K5625" i="7"/>
  <c r="J5625" i="7"/>
  <c r="K5624" i="7"/>
  <c r="J5624" i="7"/>
  <c r="K5623" i="7"/>
  <c r="J5623" i="7"/>
  <c r="K5622" i="7"/>
  <c r="J5622" i="7"/>
  <c r="K5621" i="7"/>
  <c r="J5621" i="7"/>
  <c r="K5620" i="7"/>
  <c r="J5620" i="7"/>
  <c r="K5619" i="7"/>
  <c r="J5619" i="7"/>
  <c r="K5618" i="7"/>
  <c r="J5618" i="7"/>
  <c r="K5617" i="7"/>
  <c r="J5617" i="7"/>
  <c r="K5616" i="7"/>
  <c r="J5616" i="7"/>
  <c r="K5615" i="7"/>
  <c r="J5615" i="7"/>
  <c r="K5614" i="7"/>
  <c r="J5614" i="7"/>
  <c r="K5613" i="7"/>
  <c r="J5613" i="7"/>
  <c r="K5612" i="7"/>
  <c r="J5612" i="7"/>
  <c r="K5611" i="7"/>
  <c r="J5611" i="7"/>
  <c r="K5610" i="7"/>
  <c r="J5610" i="7"/>
  <c r="K5609" i="7"/>
  <c r="J5609" i="7"/>
  <c r="K5608" i="7"/>
  <c r="J5608" i="7"/>
  <c r="K5607" i="7"/>
  <c r="J5607" i="7"/>
  <c r="K5606" i="7"/>
  <c r="J5606" i="7"/>
  <c r="K5605" i="7"/>
  <c r="J5605" i="7"/>
  <c r="K5604" i="7"/>
  <c r="J5604" i="7"/>
  <c r="K5603" i="7"/>
  <c r="J5603" i="7"/>
  <c r="K5602" i="7"/>
  <c r="J5602" i="7"/>
  <c r="K5601" i="7"/>
  <c r="J5601" i="7"/>
  <c r="K5600" i="7"/>
  <c r="J5600" i="7"/>
  <c r="K5599" i="7"/>
  <c r="J5599" i="7"/>
  <c r="K5598" i="7"/>
  <c r="J5598" i="7"/>
  <c r="K5597" i="7"/>
  <c r="J5597" i="7"/>
  <c r="K5596" i="7"/>
  <c r="J5596" i="7"/>
  <c r="K5595" i="7"/>
  <c r="J5595" i="7"/>
  <c r="K5594" i="7"/>
  <c r="J5594" i="7"/>
  <c r="K5593" i="7"/>
  <c r="J5593" i="7"/>
  <c r="K5592" i="7"/>
  <c r="J5592" i="7"/>
  <c r="K5591" i="7"/>
  <c r="J5591" i="7"/>
  <c r="K5590" i="7"/>
  <c r="J5590" i="7"/>
  <c r="K5589" i="7"/>
  <c r="J5589" i="7"/>
  <c r="K5588" i="7"/>
  <c r="J5588" i="7"/>
  <c r="K5587" i="7"/>
  <c r="J5587" i="7"/>
  <c r="K5586" i="7"/>
  <c r="J5586" i="7"/>
  <c r="K5585" i="7"/>
  <c r="J5585" i="7"/>
  <c r="K5584" i="7"/>
  <c r="J5584" i="7"/>
  <c r="K5583" i="7"/>
  <c r="J5583" i="7"/>
  <c r="K5582" i="7"/>
  <c r="J5582" i="7"/>
  <c r="K5581" i="7"/>
  <c r="J5581" i="7"/>
  <c r="K5580" i="7"/>
  <c r="J5580" i="7"/>
  <c r="K5579" i="7"/>
  <c r="J5579" i="7"/>
  <c r="K5578" i="7"/>
  <c r="J5578" i="7"/>
  <c r="K5577" i="7"/>
  <c r="J5577" i="7"/>
  <c r="K5576" i="7"/>
  <c r="J5576" i="7"/>
  <c r="K5575" i="7"/>
  <c r="J5575" i="7"/>
  <c r="K5574" i="7"/>
  <c r="J5574" i="7"/>
  <c r="K5573" i="7"/>
  <c r="J5573" i="7"/>
  <c r="K5572" i="7"/>
  <c r="J5572" i="7"/>
  <c r="K5571" i="7"/>
  <c r="J5571" i="7"/>
  <c r="K5570" i="7"/>
  <c r="J5570" i="7"/>
  <c r="K5569" i="7"/>
  <c r="J5569" i="7"/>
  <c r="K5568" i="7"/>
  <c r="J5568" i="7"/>
  <c r="K5567" i="7"/>
  <c r="J5567" i="7"/>
  <c r="K5566" i="7"/>
  <c r="J5566" i="7"/>
  <c r="K5565" i="7"/>
  <c r="J5565" i="7"/>
  <c r="K5564" i="7"/>
  <c r="J5564" i="7"/>
  <c r="K5563" i="7"/>
  <c r="J5563" i="7"/>
  <c r="K5562" i="7"/>
  <c r="J5562" i="7"/>
  <c r="K5561" i="7"/>
  <c r="J5561" i="7"/>
  <c r="K5560" i="7"/>
  <c r="J5560" i="7"/>
  <c r="K5559" i="7"/>
  <c r="J5559" i="7"/>
  <c r="K5558" i="7"/>
  <c r="J5558" i="7"/>
  <c r="K5557" i="7"/>
  <c r="J5557" i="7"/>
  <c r="K5556" i="7"/>
  <c r="J5556" i="7"/>
  <c r="K5555" i="7"/>
  <c r="J5555" i="7"/>
  <c r="K5554" i="7"/>
  <c r="J5554" i="7"/>
  <c r="K5553" i="7"/>
  <c r="J5553" i="7"/>
  <c r="K5552" i="7"/>
  <c r="J5552" i="7"/>
  <c r="K5551" i="7"/>
  <c r="J5551" i="7"/>
  <c r="K5550" i="7"/>
  <c r="J5550" i="7"/>
  <c r="K5549" i="7"/>
  <c r="J5549" i="7"/>
  <c r="K5548" i="7"/>
  <c r="J5548" i="7"/>
  <c r="K5547" i="7"/>
  <c r="J5547" i="7"/>
  <c r="K5546" i="7"/>
  <c r="J5546" i="7"/>
  <c r="K5545" i="7"/>
  <c r="J5545" i="7"/>
  <c r="K5544" i="7"/>
  <c r="J5544" i="7"/>
  <c r="K5543" i="7"/>
  <c r="J5543" i="7"/>
  <c r="K5542" i="7"/>
  <c r="J5542" i="7"/>
  <c r="K5541" i="7"/>
  <c r="J5541" i="7"/>
  <c r="K5540" i="7"/>
  <c r="J5540" i="7"/>
  <c r="K5539" i="7"/>
  <c r="J5539" i="7"/>
  <c r="K5538" i="7"/>
  <c r="J5538" i="7"/>
  <c r="K5537" i="7"/>
  <c r="J5537" i="7"/>
  <c r="K5536" i="7"/>
  <c r="J5536" i="7"/>
  <c r="K5535" i="7"/>
  <c r="J5535" i="7"/>
  <c r="K5534" i="7"/>
  <c r="J5534" i="7"/>
  <c r="K5533" i="7"/>
  <c r="J5533" i="7"/>
  <c r="K5532" i="7"/>
  <c r="J5532" i="7"/>
  <c r="K5531" i="7"/>
  <c r="J5531" i="7"/>
  <c r="K5530" i="7"/>
  <c r="J5530" i="7"/>
  <c r="K5529" i="7"/>
  <c r="J5529" i="7"/>
  <c r="K5528" i="7"/>
  <c r="J5528" i="7"/>
  <c r="K5527" i="7"/>
  <c r="J5527" i="7"/>
  <c r="K5526" i="7"/>
  <c r="J5526" i="7"/>
  <c r="K5525" i="7"/>
  <c r="J5525" i="7"/>
  <c r="K5524" i="7"/>
  <c r="J5524" i="7"/>
  <c r="K5523" i="7"/>
  <c r="J5523" i="7"/>
  <c r="K5522" i="7"/>
  <c r="J5522" i="7"/>
  <c r="K5521" i="7"/>
  <c r="J5521" i="7"/>
  <c r="K5520" i="7"/>
  <c r="J5520" i="7"/>
  <c r="K5519" i="7"/>
  <c r="J5519" i="7"/>
  <c r="K5518" i="7"/>
  <c r="J5518" i="7"/>
  <c r="K5517" i="7"/>
  <c r="J5517" i="7"/>
  <c r="K5516" i="7"/>
  <c r="J5516" i="7"/>
  <c r="K5515" i="7"/>
  <c r="J5515" i="7"/>
  <c r="K5514" i="7"/>
  <c r="J5514" i="7"/>
  <c r="K5513" i="7"/>
  <c r="J5513" i="7"/>
  <c r="K5512" i="7"/>
  <c r="J5512" i="7"/>
  <c r="K5511" i="7"/>
  <c r="J5511" i="7"/>
  <c r="K5510" i="7"/>
  <c r="J5510" i="7"/>
  <c r="K5509" i="7"/>
  <c r="J5509" i="7"/>
  <c r="K5508" i="7"/>
  <c r="J5508" i="7"/>
  <c r="K5507" i="7"/>
  <c r="J5507" i="7"/>
  <c r="K5506" i="7"/>
  <c r="J5506" i="7"/>
  <c r="K5505" i="7"/>
  <c r="J5505" i="7"/>
  <c r="K5504" i="7"/>
  <c r="J5504" i="7"/>
  <c r="K5503" i="7"/>
  <c r="J5503" i="7"/>
  <c r="K5502" i="7"/>
  <c r="J5502" i="7"/>
  <c r="K5501" i="7"/>
  <c r="J5501" i="7"/>
  <c r="K5500" i="7"/>
  <c r="J5500" i="7"/>
  <c r="K5499" i="7"/>
  <c r="J5499" i="7"/>
  <c r="K5498" i="7"/>
  <c r="J5498" i="7"/>
  <c r="K5497" i="7"/>
  <c r="J5497" i="7"/>
  <c r="K5496" i="7"/>
  <c r="J5496" i="7"/>
  <c r="K5495" i="7"/>
  <c r="J5495" i="7"/>
  <c r="K5494" i="7"/>
  <c r="J5494" i="7"/>
  <c r="K5493" i="7"/>
  <c r="J5493" i="7"/>
  <c r="K5492" i="7"/>
  <c r="J5492" i="7"/>
  <c r="K5491" i="7"/>
  <c r="J5491" i="7"/>
  <c r="K5490" i="7"/>
  <c r="J5490" i="7"/>
  <c r="K5489" i="7"/>
  <c r="J5489" i="7"/>
  <c r="K5488" i="7"/>
  <c r="J5488" i="7"/>
  <c r="K5487" i="7"/>
  <c r="J5487" i="7"/>
  <c r="K5486" i="7"/>
  <c r="J5486" i="7"/>
  <c r="K5485" i="7"/>
  <c r="J5485" i="7"/>
  <c r="K5484" i="7"/>
  <c r="J5484" i="7"/>
  <c r="K5483" i="7"/>
  <c r="J5483" i="7"/>
  <c r="K5482" i="7"/>
  <c r="J5482" i="7"/>
  <c r="K5481" i="7"/>
  <c r="J5481" i="7"/>
  <c r="K5480" i="7"/>
  <c r="J5480" i="7"/>
  <c r="K5479" i="7"/>
  <c r="J5479" i="7"/>
  <c r="K5478" i="7"/>
  <c r="J5478" i="7"/>
  <c r="K5477" i="7"/>
  <c r="J5477" i="7"/>
  <c r="K5476" i="7"/>
  <c r="J5476" i="7"/>
  <c r="K5475" i="7"/>
  <c r="J5475" i="7"/>
  <c r="K5474" i="7"/>
  <c r="J5474" i="7"/>
  <c r="K5473" i="7"/>
  <c r="J5473" i="7"/>
  <c r="K5472" i="7"/>
  <c r="J5472" i="7"/>
  <c r="K5471" i="7"/>
  <c r="J5471" i="7"/>
  <c r="K5470" i="7"/>
  <c r="J5470" i="7"/>
  <c r="K5469" i="7"/>
  <c r="J5469" i="7"/>
  <c r="K5468" i="7"/>
  <c r="J5468" i="7"/>
  <c r="K5467" i="7"/>
  <c r="J5467" i="7"/>
  <c r="K5466" i="7"/>
  <c r="J5466" i="7"/>
  <c r="K5465" i="7"/>
  <c r="J5465" i="7"/>
  <c r="K5464" i="7"/>
  <c r="J5464" i="7"/>
  <c r="K5463" i="7"/>
  <c r="J5463" i="7"/>
  <c r="K5462" i="7"/>
  <c r="J5462" i="7"/>
  <c r="K5461" i="7"/>
  <c r="J5461" i="7"/>
  <c r="K5460" i="7"/>
  <c r="J5460" i="7"/>
  <c r="K5459" i="7"/>
  <c r="J5459" i="7"/>
  <c r="K5458" i="7"/>
  <c r="J5458" i="7"/>
  <c r="K5457" i="7"/>
  <c r="J5457" i="7"/>
  <c r="K5456" i="7"/>
  <c r="J5456" i="7"/>
  <c r="K5455" i="7"/>
  <c r="J5455" i="7"/>
  <c r="K5454" i="7"/>
  <c r="J5454" i="7"/>
  <c r="K5453" i="7"/>
  <c r="J5453" i="7"/>
  <c r="K5452" i="7"/>
  <c r="J5452" i="7"/>
  <c r="K5451" i="7"/>
  <c r="J5451" i="7"/>
  <c r="K5450" i="7"/>
  <c r="J5450" i="7"/>
  <c r="K5449" i="7"/>
  <c r="J5449" i="7"/>
  <c r="K5448" i="7"/>
  <c r="J5448" i="7"/>
  <c r="K5447" i="7"/>
  <c r="J5447" i="7"/>
  <c r="K5446" i="7"/>
  <c r="J5446" i="7"/>
  <c r="K5445" i="7"/>
  <c r="J5445" i="7"/>
  <c r="K5444" i="7"/>
  <c r="J5444" i="7"/>
  <c r="K5443" i="7"/>
  <c r="J5443" i="7"/>
  <c r="K5442" i="7"/>
  <c r="J5442" i="7"/>
  <c r="K5441" i="7"/>
  <c r="J5441" i="7"/>
  <c r="K5440" i="7"/>
  <c r="J5440" i="7"/>
  <c r="K5439" i="7"/>
  <c r="J5439" i="7"/>
  <c r="K5438" i="7"/>
  <c r="J5438" i="7"/>
  <c r="K5437" i="7"/>
  <c r="J5437" i="7"/>
  <c r="K5436" i="7"/>
  <c r="J5436" i="7"/>
  <c r="K5435" i="7"/>
  <c r="J5435" i="7"/>
  <c r="K5434" i="7"/>
  <c r="J5434" i="7"/>
  <c r="K5433" i="7"/>
  <c r="J5433" i="7"/>
  <c r="K5432" i="7"/>
  <c r="J5432" i="7"/>
  <c r="K5431" i="7"/>
  <c r="J5431" i="7"/>
  <c r="K5430" i="7"/>
  <c r="J5430" i="7"/>
  <c r="K5429" i="7"/>
  <c r="J5429" i="7"/>
  <c r="K5428" i="7"/>
  <c r="J5428" i="7"/>
  <c r="K5427" i="7"/>
  <c r="J5427" i="7"/>
  <c r="K5426" i="7"/>
  <c r="J5426" i="7"/>
  <c r="K5425" i="7"/>
  <c r="J5425" i="7"/>
  <c r="K5424" i="7"/>
  <c r="J5424" i="7"/>
  <c r="K5423" i="7"/>
  <c r="J5423" i="7"/>
  <c r="K5422" i="7"/>
  <c r="J5422" i="7"/>
  <c r="K5421" i="7"/>
  <c r="J5421" i="7"/>
  <c r="K5420" i="7"/>
  <c r="J5420" i="7"/>
  <c r="K5419" i="7"/>
  <c r="J5419" i="7"/>
  <c r="K5418" i="7"/>
  <c r="J5418" i="7"/>
  <c r="K5417" i="7"/>
  <c r="J5417" i="7"/>
  <c r="K5416" i="7"/>
  <c r="J5416" i="7"/>
  <c r="K5415" i="7"/>
  <c r="J5415" i="7"/>
  <c r="K5414" i="7"/>
  <c r="J5414" i="7"/>
  <c r="K5413" i="7"/>
  <c r="J5413" i="7"/>
  <c r="K5412" i="7"/>
  <c r="J5412" i="7"/>
  <c r="K5411" i="7"/>
  <c r="J5411" i="7"/>
  <c r="K5410" i="7"/>
  <c r="J5410" i="7"/>
  <c r="K5409" i="7"/>
  <c r="J5409" i="7"/>
  <c r="K5408" i="7"/>
  <c r="J5408" i="7"/>
  <c r="K5407" i="7"/>
  <c r="J5407" i="7"/>
  <c r="K5406" i="7"/>
  <c r="J5406" i="7"/>
  <c r="K5405" i="7"/>
  <c r="J5405" i="7"/>
  <c r="K5404" i="7"/>
  <c r="J5404" i="7"/>
  <c r="K5403" i="7"/>
  <c r="J5403" i="7"/>
  <c r="K5402" i="7"/>
  <c r="J5402" i="7"/>
  <c r="K5401" i="7"/>
  <c r="J5401" i="7"/>
  <c r="K5400" i="7"/>
  <c r="J5400" i="7"/>
  <c r="K5399" i="7"/>
  <c r="J5399" i="7"/>
  <c r="K5398" i="7"/>
  <c r="J5398" i="7"/>
  <c r="K5397" i="7"/>
  <c r="J5397" i="7"/>
  <c r="K5396" i="7"/>
  <c r="J5396" i="7"/>
  <c r="K5395" i="7"/>
  <c r="J5395" i="7"/>
  <c r="K5394" i="7"/>
  <c r="J5394" i="7"/>
  <c r="K5393" i="7"/>
  <c r="J5393" i="7"/>
  <c r="K5392" i="7"/>
  <c r="J5392" i="7"/>
  <c r="K5391" i="7"/>
  <c r="J5391" i="7"/>
  <c r="K5390" i="7"/>
  <c r="J5390" i="7"/>
  <c r="K5389" i="7"/>
  <c r="J5389" i="7"/>
  <c r="K5388" i="7"/>
  <c r="J5388" i="7"/>
  <c r="K5387" i="7"/>
  <c r="J5387" i="7"/>
  <c r="K5386" i="7"/>
  <c r="J5386" i="7"/>
  <c r="K5385" i="7"/>
  <c r="J5385" i="7"/>
  <c r="K5384" i="7"/>
  <c r="J5384" i="7"/>
  <c r="K5383" i="7"/>
  <c r="J5383" i="7"/>
  <c r="K5382" i="7"/>
  <c r="J5382" i="7"/>
  <c r="K5381" i="7"/>
  <c r="J5381" i="7"/>
  <c r="K5380" i="7"/>
  <c r="J5380" i="7"/>
  <c r="K5379" i="7"/>
  <c r="J5379" i="7"/>
  <c r="K5378" i="7"/>
  <c r="J5378" i="7"/>
  <c r="K5377" i="7"/>
  <c r="J5377" i="7"/>
  <c r="K5376" i="7"/>
  <c r="J5376" i="7"/>
  <c r="K5375" i="7"/>
  <c r="J5375" i="7"/>
  <c r="K5374" i="7"/>
  <c r="J5374" i="7"/>
  <c r="K5373" i="7"/>
  <c r="J5373" i="7"/>
  <c r="K5372" i="7"/>
  <c r="J5372" i="7"/>
  <c r="K5371" i="7"/>
  <c r="J5371" i="7"/>
  <c r="K5370" i="7"/>
  <c r="J5370" i="7"/>
  <c r="K5369" i="7"/>
  <c r="J5369" i="7"/>
  <c r="K5368" i="7"/>
  <c r="J5368" i="7"/>
  <c r="K5367" i="7"/>
  <c r="J5367" i="7"/>
  <c r="K5366" i="7"/>
  <c r="J5366" i="7"/>
  <c r="K5365" i="7"/>
  <c r="J5365" i="7"/>
  <c r="K5364" i="7"/>
  <c r="J5364" i="7"/>
  <c r="K5363" i="7"/>
  <c r="J5363" i="7"/>
  <c r="K5362" i="7"/>
  <c r="J5362" i="7"/>
  <c r="K5361" i="7"/>
  <c r="J5361" i="7"/>
  <c r="K5360" i="7"/>
  <c r="J5360" i="7"/>
  <c r="K5359" i="7"/>
  <c r="J5359" i="7"/>
  <c r="K5358" i="7"/>
  <c r="J5358" i="7"/>
  <c r="K5357" i="7"/>
  <c r="J5357" i="7"/>
  <c r="K5356" i="7"/>
  <c r="J5356" i="7"/>
  <c r="K5355" i="7"/>
  <c r="J5355" i="7"/>
  <c r="K5354" i="7"/>
  <c r="J5354" i="7"/>
  <c r="K5353" i="7"/>
  <c r="J5353" i="7"/>
  <c r="K5352" i="7"/>
  <c r="J5352" i="7"/>
  <c r="K5351" i="7"/>
  <c r="J5351" i="7"/>
  <c r="K5350" i="7"/>
  <c r="J5350" i="7"/>
  <c r="K5349" i="7"/>
  <c r="J5349" i="7"/>
  <c r="K5348" i="7"/>
  <c r="J5348" i="7"/>
  <c r="K5347" i="7"/>
  <c r="J5347" i="7"/>
  <c r="K5346" i="7"/>
  <c r="J5346" i="7"/>
  <c r="K5345" i="7"/>
  <c r="J5345" i="7"/>
  <c r="K5344" i="7"/>
  <c r="J5344" i="7"/>
  <c r="K5343" i="7"/>
  <c r="J5343" i="7"/>
  <c r="K5342" i="7"/>
  <c r="J5342" i="7"/>
  <c r="K5341" i="7"/>
  <c r="J5341" i="7"/>
  <c r="K5340" i="7"/>
  <c r="J5340" i="7"/>
  <c r="K5339" i="7"/>
  <c r="J5339" i="7"/>
  <c r="K5338" i="7"/>
  <c r="J5338" i="7"/>
  <c r="K5337" i="7"/>
  <c r="J5337" i="7"/>
  <c r="K5336" i="7"/>
  <c r="J5336" i="7"/>
  <c r="K5335" i="7"/>
  <c r="J5335" i="7"/>
  <c r="K5334" i="7"/>
  <c r="J5334" i="7"/>
  <c r="K5333" i="7"/>
  <c r="J5333" i="7"/>
  <c r="K5332" i="7"/>
  <c r="J5332" i="7"/>
  <c r="K5331" i="7"/>
  <c r="J5331" i="7"/>
  <c r="K5330" i="7"/>
  <c r="J5330" i="7"/>
  <c r="K5329" i="7"/>
  <c r="J5329" i="7"/>
  <c r="K5328" i="7"/>
  <c r="J5328" i="7"/>
  <c r="K5327" i="7"/>
  <c r="J5327" i="7"/>
  <c r="K5326" i="7"/>
  <c r="J5326" i="7"/>
  <c r="K5325" i="7"/>
  <c r="J5325" i="7"/>
  <c r="K5324" i="7"/>
  <c r="J5324" i="7"/>
  <c r="K5323" i="7"/>
  <c r="J5323" i="7"/>
  <c r="K5322" i="7"/>
  <c r="J5322" i="7"/>
  <c r="K5321" i="7"/>
  <c r="J5321" i="7"/>
  <c r="K5320" i="7"/>
  <c r="J5320" i="7"/>
  <c r="K5319" i="7"/>
  <c r="J5319" i="7"/>
  <c r="K5318" i="7"/>
  <c r="J5318" i="7"/>
  <c r="K5317" i="7"/>
  <c r="J5317" i="7"/>
  <c r="K5316" i="7"/>
  <c r="J5316" i="7"/>
  <c r="K5315" i="7"/>
  <c r="J5315" i="7"/>
  <c r="K5314" i="7"/>
  <c r="J5314" i="7"/>
  <c r="K5313" i="7"/>
  <c r="J5313" i="7"/>
  <c r="K5312" i="7"/>
  <c r="J5312" i="7"/>
  <c r="K5311" i="7"/>
  <c r="J5311" i="7"/>
  <c r="K5310" i="7"/>
  <c r="J5310" i="7"/>
  <c r="K5309" i="7"/>
  <c r="J5309" i="7"/>
  <c r="K5308" i="7"/>
  <c r="J5308" i="7"/>
  <c r="K5307" i="7"/>
  <c r="J5307" i="7"/>
  <c r="K5306" i="7"/>
  <c r="J5306" i="7"/>
  <c r="K5305" i="7"/>
  <c r="J5305" i="7"/>
  <c r="K5304" i="7"/>
  <c r="J5304" i="7"/>
  <c r="K5303" i="7"/>
  <c r="J5303" i="7"/>
  <c r="K5302" i="7"/>
  <c r="J5302" i="7"/>
  <c r="K5301" i="7"/>
  <c r="J5301" i="7"/>
  <c r="K5300" i="7"/>
  <c r="J5300" i="7"/>
  <c r="K5299" i="7"/>
  <c r="J5299" i="7"/>
  <c r="K5298" i="7"/>
  <c r="J5298" i="7"/>
  <c r="K5297" i="7"/>
  <c r="J5297" i="7"/>
  <c r="K5296" i="7"/>
  <c r="J5296" i="7"/>
  <c r="K5295" i="7"/>
  <c r="J5295" i="7"/>
  <c r="K5294" i="7"/>
  <c r="J5294" i="7"/>
  <c r="K5293" i="7"/>
  <c r="J5293" i="7"/>
  <c r="K5292" i="7"/>
  <c r="J5292" i="7"/>
  <c r="K5291" i="7"/>
  <c r="J5291" i="7"/>
  <c r="K5290" i="7"/>
  <c r="J5290" i="7"/>
  <c r="K5289" i="7"/>
  <c r="J5289" i="7"/>
  <c r="K5288" i="7"/>
  <c r="J5288" i="7"/>
  <c r="K5287" i="7"/>
  <c r="J5287" i="7"/>
  <c r="K5286" i="7"/>
  <c r="J5286" i="7"/>
  <c r="K5285" i="7"/>
  <c r="J5285" i="7"/>
  <c r="K5284" i="7"/>
  <c r="J5284" i="7"/>
  <c r="K5283" i="7"/>
  <c r="J5283" i="7"/>
  <c r="K5282" i="7"/>
  <c r="J5282" i="7"/>
  <c r="K5281" i="7"/>
  <c r="J5281" i="7"/>
  <c r="K5280" i="7"/>
  <c r="J5280" i="7"/>
  <c r="K5279" i="7"/>
  <c r="J5279" i="7"/>
  <c r="K5278" i="7"/>
  <c r="J5278" i="7"/>
  <c r="K5277" i="7"/>
  <c r="J5277" i="7"/>
  <c r="K5276" i="7"/>
  <c r="J5276" i="7"/>
  <c r="K5275" i="7"/>
  <c r="J5275" i="7"/>
  <c r="K5274" i="7"/>
  <c r="J5274" i="7"/>
  <c r="K5273" i="7"/>
  <c r="J5273" i="7"/>
  <c r="K5272" i="7"/>
  <c r="J5272" i="7"/>
  <c r="K5271" i="7"/>
  <c r="J5271" i="7"/>
  <c r="K5270" i="7"/>
  <c r="J5270" i="7"/>
  <c r="K5269" i="7"/>
  <c r="J5269" i="7"/>
  <c r="K5268" i="7"/>
  <c r="J5268" i="7"/>
  <c r="K5267" i="7"/>
  <c r="J5267" i="7"/>
  <c r="K5266" i="7"/>
  <c r="J5266" i="7"/>
  <c r="K5265" i="7"/>
  <c r="J5265" i="7"/>
  <c r="K5264" i="7"/>
  <c r="J5264" i="7"/>
  <c r="K5263" i="7"/>
  <c r="J5263" i="7"/>
  <c r="K5262" i="7"/>
  <c r="J5262" i="7"/>
  <c r="K5261" i="7"/>
  <c r="J5261" i="7"/>
  <c r="K5260" i="7"/>
  <c r="J5260" i="7"/>
  <c r="K5259" i="7"/>
  <c r="J5259" i="7"/>
  <c r="K5258" i="7"/>
  <c r="J5258" i="7"/>
  <c r="K5257" i="7"/>
  <c r="J5257" i="7"/>
  <c r="K5256" i="7"/>
  <c r="J5256" i="7"/>
  <c r="K5255" i="7"/>
  <c r="J5255" i="7"/>
  <c r="K5254" i="7"/>
  <c r="J5254" i="7"/>
  <c r="K5253" i="7"/>
  <c r="J5253" i="7"/>
  <c r="K5252" i="7"/>
  <c r="J5252" i="7"/>
  <c r="K5251" i="7"/>
  <c r="J5251" i="7"/>
  <c r="K5250" i="7"/>
  <c r="J5250" i="7"/>
  <c r="K5249" i="7"/>
  <c r="J5249" i="7"/>
  <c r="K5248" i="7"/>
  <c r="J5248" i="7"/>
  <c r="K5247" i="7"/>
  <c r="J5247" i="7"/>
  <c r="K5246" i="7"/>
  <c r="J5246" i="7"/>
  <c r="K5245" i="7"/>
  <c r="J5245" i="7"/>
  <c r="K5244" i="7"/>
  <c r="J5244" i="7"/>
  <c r="K5243" i="7"/>
  <c r="J5243" i="7"/>
  <c r="K5242" i="7"/>
  <c r="J5242" i="7"/>
  <c r="K5241" i="7"/>
  <c r="J5241" i="7"/>
  <c r="K5240" i="7"/>
  <c r="J5240" i="7"/>
  <c r="K5239" i="7"/>
  <c r="J5239" i="7"/>
  <c r="K5238" i="7"/>
  <c r="J5238" i="7"/>
  <c r="K5237" i="7"/>
  <c r="J5237" i="7"/>
  <c r="K5236" i="7"/>
  <c r="J5236" i="7"/>
  <c r="K5235" i="7"/>
  <c r="J5235" i="7"/>
  <c r="K5234" i="7"/>
  <c r="J5234" i="7"/>
  <c r="K5233" i="7"/>
  <c r="J5233" i="7"/>
  <c r="K5232" i="7"/>
  <c r="J5232" i="7"/>
  <c r="K5231" i="7"/>
  <c r="J5231" i="7"/>
  <c r="K5230" i="7"/>
  <c r="J5230" i="7"/>
  <c r="K5229" i="7"/>
  <c r="J5229" i="7"/>
  <c r="K5228" i="7"/>
  <c r="J5228" i="7"/>
  <c r="K5227" i="7"/>
  <c r="J5227" i="7"/>
  <c r="K5226" i="7"/>
  <c r="J5226" i="7"/>
  <c r="K5225" i="7"/>
  <c r="J5225" i="7"/>
  <c r="K5224" i="7"/>
  <c r="J5224" i="7"/>
  <c r="K5223" i="7"/>
  <c r="J5223" i="7"/>
  <c r="K5222" i="7"/>
  <c r="J5222" i="7"/>
  <c r="K5221" i="7"/>
  <c r="J5221" i="7"/>
  <c r="K5220" i="7"/>
  <c r="J5220" i="7"/>
  <c r="K5219" i="7"/>
  <c r="J5219" i="7"/>
  <c r="K5218" i="7"/>
  <c r="J5218" i="7"/>
  <c r="K5217" i="7"/>
  <c r="J5217" i="7"/>
  <c r="K5216" i="7"/>
  <c r="J5216" i="7"/>
  <c r="K5215" i="7"/>
  <c r="J5215" i="7"/>
  <c r="K5214" i="7"/>
  <c r="J5214" i="7"/>
  <c r="K5213" i="7"/>
  <c r="J5213" i="7"/>
  <c r="K5212" i="7"/>
  <c r="J5212" i="7"/>
  <c r="K5211" i="7"/>
  <c r="J5211" i="7"/>
  <c r="K5210" i="7"/>
  <c r="J5210" i="7"/>
  <c r="K5209" i="7"/>
  <c r="J5209" i="7"/>
  <c r="K5208" i="7"/>
  <c r="J5208" i="7"/>
  <c r="K5207" i="7"/>
  <c r="J5207" i="7"/>
  <c r="K5206" i="7"/>
  <c r="J5206" i="7"/>
  <c r="K5205" i="7"/>
  <c r="J5205" i="7"/>
  <c r="K5204" i="7"/>
  <c r="J5204" i="7"/>
  <c r="K5203" i="7"/>
  <c r="J5203" i="7"/>
  <c r="K5202" i="7"/>
  <c r="J5202" i="7"/>
  <c r="K5201" i="7"/>
  <c r="J5201" i="7"/>
  <c r="K5200" i="7"/>
  <c r="J5200" i="7"/>
  <c r="K5199" i="7"/>
  <c r="J5199" i="7"/>
  <c r="K5198" i="7"/>
  <c r="J5198" i="7"/>
  <c r="K5197" i="7"/>
  <c r="J5197" i="7"/>
  <c r="K5196" i="7"/>
  <c r="J5196" i="7"/>
  <c r="K5195" i="7"/>
  <c r="J5195" i="7"/>
  <c r="K5194" i="7"/>
  <c r="J5194" i="7"/>
  <c r="K5193" i="7"/>
  <c r="J5193" i="7"/>
  <c r="K5192" i="7"/>
  <c r="J5192" i="7"/>
  <c r="K5191" i="7"/>
  <c r="J5191" i="7"/>
  <c r="K5190" i="7"/>
  <c r="J5190" i="7"/>
  <c r="K5189" i="7"/>
  <c r="J5189" i="7"/>
  <c r="K5188" i="7"/>
  <c r="J5188" i="7"/>
  <c r="K5187" i="7"/>
  <c r="J5187" i="7"/>
  <c r="K5186" i="7"/>
  <c r="J5186" i="7"/>
  <c r="K5185" i="7"/>
  <c r="J5185" i="7"/>
  <c r="K5184" i="7"/>
  <c r="J5184" i="7"/>
  <c r="K5183" i="7"/>
  <c r="J5183" i="7"/>
  <c r="K5182" i="7"/>
  <c r="J5182" i="7"/>
  <c r="K5181" i="7"/>
  <c r="J5181" i="7"/>
  <c r="K5180" i="7"/>
  <c r="J5180" i="7"/>
  <c r="K5179" i="7"/>
  <c r="J5179" i="7"/>
  <c r="K5178" i="7"/>
  <c r="J5178" i="7"/>
  <c r="K5177" i="7"/>
  <c r="J5177" i="7"/>
  <c r="K5176" i="7"/>
  <c r="J5176" i="7"/>
  <c r="K5175" i="7"/>
  <c r="J5175" i="7"/>
  <c r="K5174" i="7"/>
  <c r="J5174" i="7"/>
  <c r="K5173" i="7"/>
  <c r="J5173" i="7"/>
  <c r="K5172" i="7"/>
  <c r="J5172" i="7"/>
  <c r="K5171" i="7"/>
  <c r="J5171" i="7"/>
  <c r="K5170" i="7"/>
  <c r="J5170" i="7"/>
  <c r="K5169" i="7"/>
  <c r="J5169" i="7"/>
  <c r="K5168" i="7"/>
  <c r="J5168" i="7"/>
  <c r="K5167" i="7"/>
  <c r="J5167" i="7"/>
  <c r="K5166" i="7"/>
  <c r="J5166" i="7"/>
  <c r="K5165" i="7"/>
  <c r="J5165" i="7"/>
  <c r="K5164" i="7"/>
  <c r="J5164" i="7"/>
  <c r="K5163" i="7"/>
  <c r="J5163" i="7"/>
  <c r="K5162" i="7"/>
  <c r="J5162" i="7"/>
  <c r="K5161" i="7"/>
  <c r="J5161" i="7"/>
  <c r="K5160" i="7"/>
  <c r="J5160" i="7"/>
  <c r="K5159" i="7"/>
  <c r="J5159" i="7"/>
  <c r="K5158" i="7"/>
  <c r="J5158" i="7"/>
  <c r="K5157" i="7"/>
  <c r="J5157" i="7"/>
  <c r="K5156" i="7"/>
  <c r="J5156" i="7"/>
  <c r="K5155" i="7"/>
  <c r="J5155" i="7"/>
  <c r="K5154" i="7"/>
  <c r="J5154" i="7"/>
  <c r="K5153" i="7"/>
  <c r="J5153" i="7"/>
  <c r="K5152" i="7"/>
  <c r="J5152" i="7"/>
  <c r="K5151" i="7"/>
  <c r="J5151" i="7"/>
  <c r="K5150" i="7"/>
  <c r="J5150" i="7"/>
  <c r="K5149" i="7"/>
  <c r="J5149" i="7"/>
  <c r="K5148" i="7"/>
  <c r="J5148" i="7"/>
  <c r="K5147" i="7"/>
  <c r="J5147" i="7"/>
  <c r="K5146" i="7"/>
  <c r="J5146" i="7"/>
  <c r="K5145" i="7"/>
  <c r="J5145" i="7"/>
  <c r="K5144" i="7"/>
  <c r="J5144" i="7"/>
  <c r="K5143" i="7"/>
  <c r="J5143" i="7"/>
  <c r="K5142" i="7"/>
  <c r="J5142" i="7"/>
  <c r="K5141" i="7"/>
  <c r="J5141" i="7"/>
  <c r="K5140" i="7"/>
  <c r="J5140" i="7"/>
  <c r="K5139" i="7"/>
  <c r="J5139" i="7"/>
  <c r="K5138" i="7"/>
  <c r="J5138" i="7"/>
  <c r="K5137" i="7"/>
  <c r="J5137" i="7"/>
  <c r="K5136" i="7"/>
  <c r="J5136" i="7"/>
  <c r="K5135" i="7"/>
  <c r="J5135" i="7"/>
  <c r="K5134" i="7"/>
  <c r="J5134" i="7"/>
  <c r="K5133" i="7"/>
  <c r="J5133" i="7"/>
  <c r="K5132" i="7"/>
  <c r="J5132" i="7"/>
  <c r="K5131" i="7"/>
  <c r="J5131" i="7"/>
  <c r="K5130" i="7"/>
  <c r="J5130" i="7"/>
  <c r="K5129" i="7"/>
  <c r="J5129" i="7"/>
  <c r="K5128" i="7"/>
  <c r="J5128" i="7"/>
  <c r="K5127" i="7"/>
  <c r="J5127" i="7"/>
  <c r="K5126" i="7"/>
  <c r="J5126" i="7"/>
  <c r="K5125" i="7"/>
  <c r="J5125" i="7"/>
  <c r="K5124" i="7"/>
  <c r="J5124" i="7"/>
  <c r="K5123" i="7"/>
  <c r="J5123" i="7"/>
  <c r="K5122" i="7"/>
  <c r="J5122" i="7"/>
  <c r="K5121" i="7"/>
  <c r="J5121" i="7"/>
  <c r="K5120" i="7"/>
  <c r="J5120" i="7"/>
  <c r="K5119" i="7"/>
  <c r="J5119" i="7"/>
  <c r="K5118" i="7"/>
  <c r="J5118" i="7"/>
  <c r="K5117" i="7"/>
  <c r="J5117" i="7"/>
  <c r="K5116" i="7"/>
  <c r="J5116" i="7"/>
  <c r="K5115" i="7"/>
  <c r="J5115" i="7"/>
  <c r="K5114" i="7"/>
  <c r="J5114" i="7"/>
  <c r="K5113" i="7"/>
  <c r="J5113" i="7"/>
  <c r="K5112" i="7"/>
  <c r="J5112" i="7"/>
  <c r="K5111" i="7"/>
  <c r="J5111" i="7"/>
  <c r="K5110" i="7"/>
  <c r="J5110" i="7"/>
  <c r="K5109" i="7"/>
  <c r="J5109" i="7"/>
  <c r="K5108" i="7"/>
  <c r="J5108" i="7"/>
  <c r="K5107" i="7"/>
  <c r="J5107" i="7"/>
  <c r="K5106" i="7"/>
  <c r="J5106" i="7"/>
  <c r="K5105" i="7"/>
  <c r="J5105" i="7"/>
  <c r="K5104" i="7"/>
  <c r="J5104" i="7"/>
  <c r="K5103" i="7"/>
  <c r="J5103" i="7"/>
  <c r="K5102" i="7"/>
  <c r="J5102" i="7"/>
  <c r="K5101" i="7"/>
  <c r="J5101" i="7"/>
  <c r="K5100" i="7"/>
  <c r="J5100" i="7"/>
  <c r="K5099" i="7"/>
  <c r="J5099" i="7"/>
  <c r="K5098" i="7"/>
  <c r="J5098" i="7"/>
  <c r="K5097" i="7"/>
  <c r="J5097" i="7"/>
  <c r="K5096" i="7"/>
  <c r="J5096" i="7"/>
  <c r="K5095" i="7"/>
  <c r="J5095" i="7"/>
  <c r="K5094" i="7"/>
  <c r="J5094" i="7"/>
  <c r="K5093" i="7"/>
  <c r="J5093" i="7"/>
  <c r="K5092" i="7"/>
  <c r="J5092" i="7"/>
  <c r="K5091" i="7"/>
  <c r="J5091" i="7"/>
  <c r="K5090" i="7"/>
  <c r="J5090" i="7"/>
  <c r="K5089" i="7"/>
  <c r="J5089" i="7"/>
  <c r="K5088" i="7"/>
  <c r="J5088" i="7"/>
  <c r="K5087" i="7"/>
  <c r="J5087" i="7"/>
  <c r="K5086" i="7"/>
  <c r="J5086" i="7"/>
  <c r="K5085" i="7"/>
  <c r="J5085" i="7"/>
  <c r="K5084" i="7"/>
  <c r="J5084" i="7"/>
  <c r="K5083" i="7"/>
  <c r="J5083" i="7"/>
  <c r="K5082" i="7"/>
  <c r="J5082" i="7"/>
  <c r="K5081" i="7"/>
  <c r="J5081" i="7"/>
  <c r="K5080" i="7"/>
  <c r="J5080" i="7"/>
  <c r="K5079" i="7"/>
  <c r="J5079" i="7"/>
  <c r="K5078" i="7"/>
  <c r="J5078" i="7"/>
  <c r="K5077" i="7"/>
  <c r="J5077" i="7"/>
  <c r="K5076" i="7"/>
  <c r="J5076" i="7"/>
  <c r="K5075" i="7"/>
  <c r="J5075" i="7"/>
  <c r="K5074" i="7"/>
  <c r="J5074" i="7"/>
  <c r="K5073" i="7"/>
  <c r="J5073" i="7"/>
  <c r="K5072" i="7"/>
  <c r="J5072" i="7"/>
  <c r="K5071" i="7"/>
  <c r="J5071" i="7"/>
  <c r="K5070" i="7"/>
  <c r="J5070" i="7"/>
  <c r="K5069" i="7"/>
  <c r="J5069" i="7"/>
  <c r="K5068" i="7"/>
  <c r="J5068" i="7"/>
  <c r="K5067" i="7"/>
  <c r="J5067" i="7"/>
  <c r="K5066" i="7"/>
  <c r="J5066" i="7"/>
  <c r="K5065" i="7"/>
  <c r="J5065" i="7"/>
  <c r="K5064" i="7"/>
  <c r="J5064" i="7"/>
  <c r="K5063" i="7"/>
  <c r="J5063" i="7"/>
  <c r="K5062" i="7"/>
  <c r="J5062" i="7"/>
  <c r="K5061" i="7"/>
  <c r="J5061" i="7"/>
  <c r="K5060" i="7"/>
  <c r="J5060" i="7"/>
  <c r="K5059" i="7"/>
  <c r="J5059" i="7"/>
  <c r="K5058" i="7"/>
  <c r="J5058" i="7"/>
  <c r="K5057" i="7"/>
  <c r="J5057" i="7"/>
  <c r="K5056" i="7"/>
  <c r="J5056" i="7"/>
  <c r="K5055" i="7"/>
  <c r="J5055" i="7"/>
  <c r="K5054" i="7"/>
  <c r="J5054" i="7"/>
  <c r="K5053" i="7"/>
  <c r="J5053" i="7"/>
  <c r="K5052" i="7"/>
  <c r="J5052" i="7"/>
  <c r="K5051" i="7"/>
  <c r="J5051" i="7"/>
  <c r="K5050" i="7"/>
  <c r="J5050" i="7"/>
  <c r="K5049" i="7"/>
  <c r="J5049" i="7"/>
  <c r="K5048" i="7"/>
  <c r="J5048" i="7"/>
  <c r="K5047" i="7"/>
  <c r="J5047" i="7"/>
  <c r="K5046" i="7"/>
  <c r="J5046" i="7"/>
  <c r="K5045" i="7"/>
  <c r="J5045" i="7"/>
  <c r="K5044" i="7"/>
  <c r="J5044" i="7"/>
  <c r="K5043" i="7"/>
  <c r="J5043" i="7"/>
  <c r="K5042" i="7"/>
  <c r="J5042" i="7"/>
  <c r="K5041" i="7"/>
  <c r="J5041" i="7"/>
  <c r="K5040" i="7"/>
  <c r="J5040" i="7"/>
  <c r="K5039" i="7"/>
  <c r="J5039" i="7"/>
  <c r="K5038" i="7"/>
  <c r="J5038" i="7"/>
  <c r="K5037" i="7"/>
  <c r="J5037" i="7"/>
  <c r="K5036" i="7"/>
  <c r="J5036" i="7"/>
  <c r="K5035" i="7"/>
  <c r="J5035" i="7"/>
  <c r="K5034" i="7"/>
  <c r="J5034" i="7"/>
  <c r="K5033" i="7"/>
  <c r="J5033" i="7"/>
  <c r="K5032" i="7"/>
  <c r="J5032" i="7"/>
  <c r="K5031" i="7"/>
  <c r="J5031" i="7"/>
  <c r="K5030" i="7"/>
  <c r="J5030" i="7"/>
  <c r="K5029" i="7"/>
  <c r="J5029" i="7"/>
  <c r="K5028" i="7"/>
  <c r="J5028" i="7"/>
  <c r="K5027" i="7"/>
  <c r="J5027" i="7"/>
  <c r="K5026" i="7"/>
  <c r="J5026" i="7"/>
  <c r="K5025" i="7"/>
  <c r="J5025" i="7"/>
  <c r="K5024" i="7"/>
  <c r="J5024" i="7"/>
  <c r="K5023" i="7"/>
  <c r="J5023" i="7"/>
  <c r="K5022" i="7"/>
  <c r="J5022" i="7"/>
  <c r="K5021" i="7"/>
  <c r="J5021" i="7"/>
  <c r="K5020" i="7"/>
  <c r="J5020" i="7"/>
  <c r="K5019" i="7"/>
  <c r="J5019" i="7"/>
  <c r="K5018" i="7"/>
  <c r="J5018" i="7"/>
  <c r="K5017" i="7"/>
  <c r="J5017" i="7"/>
  <c r="K5016" i="7"/>
  <c r="J5016" i="7"/>
  <c r="K5015" i="7"/>
  <c r="J5015" i="7"/>
  <c r="K5014" i="7"/>
  <c r="J5014" i="7"/>
  <c r="K5013" i="7"/>
  <c r="J5013" i="7"/>
  <c r="K5012" i="7"/>
  <c r="J5012" i="7"/>
  <c r="K5011" i="7"/>
  <c r="J5011" i="7"/>
  <c r="K5010" i="7"/>
  <c r="J5010" i="7"/>
  <c r="K5009" i="7"/>
  <c r="J5009" i="7"/>
  <c r="K5008" i="7"/>
  <c r="J5008" i="7"/>
  <c r="K5007" i="7"/>
  <c r="J5007" i="7"/>
  <c r="K5006" i="7"/>
  <c r="J5006" i="7"/>
  <c r="K5005" i="7"/>
  <c r="J5005" i="7"/>
  <c r="K5004" i="7"/>
  <c r="J5004" i="7"/>
  <c r="K5003" i="7"/>
  <c r="J5003" i="7"/>
  <c r="K5002" i="7"/>
  <c r="J5002" i="7"/>
  <c r="K5001" i="7"/>
  <c r="J5001" i="7"/>
  <c r="K5000" i="7"/>
  <c r="J5000" i="7"/>
  <c r="K4999" i="7"/>
  <c r="J4999" i="7"/>
  <c r="K4998" i="7"/>
  <c r="J4998" i="7"/>
  <c r="K4997" i="7"/>
  <c r="J4997" i="7"/>
  <c r="K4996" i="7"/>
  <c r="J4996" i="7"/>
  <c r="K4995" i="7"/>
  <c r="J4995" i="7"/>
  <c r="K4994" i="7"/>
  <c r="J4994" i="7"/>
  <c r="K4993" i="7"/>
  <c r="J4993" i="7"/>
  <c r="K4992" i="7"/>
  <c r="J4992" i="7"/>
  <c r="K4991" i="7"/>
  <c r="J4991" i="7"/>
  <c r="K4990" i="7"/>
  <c r="J4990" i="7"/>
  <c r="K4989" i="7"/>
  <c r="J4989" i="7"/>
  <c r="K4988" i="7"/>
  <c r="J4988" i="7"/>
  <c r="K4987" i="7"/>
  <c r="J4987" i="7"/>
  <c r="K4986" i="7"/>
  <c r="J4986" i="7"/>
  <c r="K4985" i="7"/>
  <c r="J4985" i="7"/>
  <c r="K4984" i="7"/>
  <c r="J4984" i="7"/>
  <c r="K4983" i="7"/>
  <c r="J4983" i="7"/>
  <c r="K4982" i="7"/>
  <c r="J4982" i="7"/>
  <c r="K4981" i="7"/>
  <c r="J4981" i="7"/>
  <c r="K4980" i="7"/>
  <c r="J4980" i="7"/>
  <c r="K4979" i="7"/>
  <c r="J4979" i="7"/>
  <c r="K4978" i="7"/>
  <c r="J4978" i="7"/>
  <c r="K4977" i="7"/>
  <c r="J4977" i="7"/>
  <c r="K4976" i="7"/>
  <c r="J4976" i="7"/>
  <c r="K4975" i="7"/>
  <c r="J4975" i="7"/>
  <c r="K4974" i="7"/>
  <c r="J4974" i="7"/>
  <c r="K4973" i="7"/>
  <c r="J4973" i="7"/>
  <c r="K4972" i="7"/>
  <c r="J4972" i="7"/>
  <c r="K4971" i="7"/>
  <c r="J4971" i="7"/>
  <c r="K4970" i="7"/>
  <c r="J4970" i="7"/>
  <c r="K4969" i="7"/>
  <c r="J4969" i="7"/>
  <c r="K4968" i="7"/>
  <c r="J4968" i="7"/>
  <c r="K4967" i="7"/>
  <c r="J4967" i="7"/>
  <c r="K4966" i="7"/>
  <c r="J4966" i="7"/>
  <c r="K4965" i="7"/>
  <c r="J4965" i="7"/>
  <c r="K4964" i="7"/>
  <c r="J4964" i="7"/>
  <c r="K4963" i="7"/>
  <c r="J4963" i="7"/>
  <c r="K4962" i="7"/>
  <c r="J4962" i="7"/>
  <c r="K4961" i="7"/>
  <c r="J4961" i="7"/>
  <c r="K4960" i="7"/>
  <c r="J4960" i="7"/>
  <c r="K4959" i="7"/>
  <c r="J4959" i="7"/>
  <c r="K4958" i="7"/>
  <c r="J4958" i="7"/>
  <c r="K4957" i="7"/>
  <c r="J4957" i="7"/>
  <c r="K4956" i="7"/>
  <c r="J4956" i="7"/>
  <c r="K4955" i="7"/>
  <c r="J4955" i="7"/>
  <c r="K4954" i="7"/>
  <c r="J4954" i="7"/>
  <c r="K4953" i="7"/>
  <c r="J4953" i="7"/>
  <c r="K4952" i="7"/>
  <c r="J4952" i="7"/>
  <c r="K4951" i="7"/>
  <c r="J4951" i="7"/>
  <c r="K4950" i="7"/>
  <c r="J4950" i="7"/>
  <c r="K4949" i="7"/>
  <c r="J4949" i="7"/>
  <c r="K4948" i="7"/>
  <c r="J4948" i="7"/>
  <c r="K4947" i="7"/>
  <c r="J4947" i="7"/>
  <c r="K4946" i="7"/>
  <c r="J4946" i="7"/>
  <c r="K4945" i="7"/>
  <c r="J4945" i="7"/>
  <c r="K4944" i="7"/>
  <c r="J4944" i="7"/>
  <c r="K4943" i="7"/>
  <c r="J4943" i="7"/>
  <c r="K4942" i="7"/>
  <c r="J4942" i="7"/>
  <c r="K4941" i="7"/>
  <c r="J4941" i="7"/>
  <c r="K4940" i="7"/>
  <c r="J4940" i="7"/>
  <c r="K4939" i="7"/>
  <c r="J4939" i="7"/>
  <c r="K4938" i="7"/>
  <c r="J4938" i="7"/>
  <c r="K4937" i="7"/>
  <c r="J4937" i="7"/>
  <c r="K4936" i="7"/>
  <c r="J4936" i="7"/>
  <c r="K4935" i="7"/>
  <c r="J4935" i="7"/>
  <c r="K4934" i="7"/>
  <c r="J4934" i="7"/>
  <c r="K4933" i="7"/>
  <c r="J4933" i="7"/>
  <c r="K4932" i="7"/>
  <c r="J4932" i="7"/>
  <c r="K4931" i="7"/>
  <c r="J4931" i="7"/>
  <c r="K4930" i="7"/>
  <c r="J4930" i="7"/>
  <c r="K4929" i="7"/>
  <c r="J4929" i="7"/>
  <c r="K4928" i="7"/>
  <c r="J4928" i="7"/>
  <c r="K4927" i="7"/>
  <c r="J4927" i="7"/>
  <c r="K4926" i="7"/>
  <c r="J4926" i="7"/>
  <c r="K4925" i="7"/>
  <c r="J4925" i="7"/>
  <c r="K4924" i="7"/>
  <c r="J4924" i="7"/>
  <c r="K4923" i="7"/>
  <c r="J4923" i="7"/>
  <c r="K4922" i="7"/>
  <c r="J4922" i="7"/>
  <c r="K4921" i="7"/>
  <c r="J4921" i="7"/>
  <c r="K4920" i="7"/>
  <c r="J4920" i="7"/>
  <c r="K4919" i="7"/>
  <c r="J4919" i="7"/>
  <c r="K4918" i="7"/>
  <c r="J4918" i="7"/>
  <c r="K4917" i="7"/>
  <c r="J4917" i="7"/>
  <c r="K4916" i="7"/>
  <c r="J4916" i="7"/>
  <c r="K4915" i="7"/>
  <c r="J4915" i="7"/>
  <c r="K4914" i="7"/>
  <c r="J4914" i="7"/>
  <c r="K4913" i="7"/>
  <c r="J4913" i="7"/>
  <c r="K4912" i="7"/>
  <c r="J4912" i="7"/>
  <c r="K4911" i="7"/>
  <c r="J4911" i="7"/>
  <c r="K4910" i="7"/>
  <c r="J4910" i="7"/>
  <c r="K4909" i="7"/>
  <c r="J4909" i="7"/>
  <c r="K4908" i="7"/>
  <c r="J4908" i="7"/>
  <c r="K4907" i="7"/>
  <c r="J4907" i="7"/>
  <c r="K4906" i="7"/>
  <c r="J4906" i="7"/>
  <c r="K4905" i="7"/>
  <c r="J4905" i="7"/>
  <c r="K4904" i="7"/>
  <c r="J4904" i="7"/>
  <c r="K4903" i="7"/>
  <c r="J4903" i="7"/>
  <c r="K4902" i="7"/>
  <c r="J4902" i="7"/>
  <c r="K4901" i="7"/>
  <c r="J4901" i="7"/>
  <c r="K4900" i="7"/>
  <c r="J4900" i="7"/>
  <c r="K4899" i="7"/>
  <c r="J4899" i="7"/>
  <c r="K4898" i="7"/>
  <c r="J4898" i="7"/>
  <c r="K4897" i="7"/>
  <c r="J4897" i="7"/>
  <c r="K4896" i="7"/>
  <c r="J4896" i="7"/>
  <c r="K4895" i="7"/>
  <c r="J4895" i="7"/>
  <c r="K4894" i="7"/>
  <c r="J4894" i="7"/>
  <c r="K4893" i="7"/>
  <c r="J4893" i="7"/>
  <c r="K4892" i="7"/>
  <c r="J4892" i="7"/>
  <c r="K4891" i="7"/>
  <c r="J4891" i="7"/>
  <c r="K4890" i="7"/>
  <c r="J4890" i="7"/>
  <c r="K4889" i="7"/>
  <c r="J4889" i="7"/>
  <c r="K4888" i="7"/>
  <c r="J4888" i="7"/>
  <c r="K4887" i="7"/>
  <c r="J4887" i="7"/>
  <c r="K4886" i="7"/>
  <c r="J4886" i="7"/>
  <c r="K4885" i="7"/>
  <c r="J4885" i="7"/>
  <c r="K4884" i="7"/>
  <c r="J4884" i="7"/>
  <c r="K4883" i="7"/>
  <c r="J4883" i="7"/>
  <c r="K4882" i="7"/>
  <c r="J4882" i="7"/>
  <c r="K4881" i="7"/>
  <c r="J4881" i="7"/>
  <c r="K4880" i="7"/>
  <c r="J4880" i="7"/>
  <c r="K4879" i="7"/>
  <c r="J4879" i="7"/>
  <c r="K4878" i="7"/>
  <c r="J4878" i="7"/>
  <c r="K4877" i="7"/>
  <c r="J4877" i="7"/>
  <c r="K4876" i="7"/>
  <c r="J4876" i="7"/>
  <c r="K4875" i="7"/>
  <c r="J4875" i="7"/>
  <c r="K4874" i="7"/>
  <c r="J4874" i="7"/>
  <c r="K4873" i="7"/>
  <c r="J4873" i="7"/>
  <c r="K4872" i="7"/>
  <c r="J4872" i="7"/>
  <c r="K4871" i="7"/>
  <c r="J4871" i="7"/>
  <c r="K4870" i="7"/>
  <c r="J4870" i="7"/>
  <c r="K4869" i="7"/>
  <c r="J4869" i="7"/>
  <c r="K4868" i="7"/>
  <c r="J4868" i="7"/>
  <c r="K4867" i="7"/>
  <c r="J4867" i="7"/>
  <c r="K4866" i="7"/>
  <c r="J4866" i="7"/>
  <c r="K4865" i="7"/>
  <c r="J4865" i="7"/>
  <c r="K4864" i="7"/>
  <c r="J4864" i="7"/>
  <c r="K4863" i="7"/>
  <c r="J4863" i="7"/>
  <c r="K4862" i="7"/>
  <c r="J4862" i="7"/>
  <c r="K4861" i="7"/>
  <c r="J4861" i="7"/>
  <c r="K4860" i="7"/>
  <c r="J4860" i="7"/>
  <c r="K4859" i="7"/>
  <c r="J4859" i="7"/>
  <c r="K4858" i="7"/>
  <c r="J4858" i="7"/>
  <c r="K4857" i="7"/>
  <c r="J4857" i="7"/>
  <c r="K4856" i="7"/>
  <c r="J4856" i="7"/>
  <c r="K4855" i="7"/>
  <c r="J4855" i="7"/>
  <c r="K4854" i="7"/>
  <c r="J4854" i="7"/>
  <c r="K4853" i="7"/>
  <c r="J4853" i="7"/>
  <c r="K4852" i="7"/>
  <c r="J4852" i="7"/>
  <c r="K4851" i="7"/>
  <c r="J4851" i="7"/>
  <c r="K4850" i="7"/>
  <c r="J4850" i="7"/>
  <c r="K4849" i="7"/>
  <c r="J4849" i="7"/>
  <c r="K4848" i="7"/>
  <c r="J4848" i="7"/>
  <c r="K4847" i="7"/>
  <c r="J4847" i="7"/>
  <c r="K4846" i="7"/>
  <c r="J4846" i="7"/>
  <c r="K4845" i="7"/>
  <c r="J4845" i="7"/>
  <c r="K4844" i="7"/>
  <c r="J4844" i="7"/>
  <c r="K4843" i="7"/>
  <c r="J4843" i="7"/>
  <c r="K4842" i="7"/>
  <c r="J4842" i="7"/>
  <c r="K4841" i="7"/>
  <c r="J4841" i="7"/>
  <c r="K4840" i="7"/>
  <c r="J4840" i="7"/>
  <c r="K4839" i="7"/>
  <c r="J4839" i="7"/>
  <c r="K4838" i="7"/>
  <c r="J4838" i="7"/>
  <c r="K4837" i="7"/>
  <c r="J4837" i="7"/>
  <c r="K4836" i="7"/>
  <c r="J4836" i="7"/>
  <c r="K4835" i="7"/>
  <c r="J4835" i="7"/>
  <c r="K4834" i="7"/>
  <c r="J4834" i="7"/>
  <c r="K4833" i="7"/>
  <c r="J4833" i="7"/>
  <c r="K4832" i="7"/>
  <c r="J4832" i="7"/>
  <c r="K4831" i="7"/>
  <c r="J4831" i="7"/>
  <c r="K4830" i="7"/>
  <c r="J4830" i="7"/>
  <c r="K4829" i="7"/>
  <c r="J4829" i="7"/>
  <c r="K4828" i="7"/>
  <c r="J4828" i="7"/>
  <c r="K4827" i="7"/>
  <c r="J4827" i="7"/>
  <c r="K4826" i="7"/>
  <c r="J4826" i="7"/>
  <c r="K4825" i="7"/>
  <c r="J4825" i="7"/>
  <c r="K4824" i="7"/>
  <c r="J4824" i="7"/>
  <c r="K4823" i="7"/>
  <c r="J4823" i="7"/>
  <c r="K4822" i="7"/>
  <c r="J4822" i="7"/>
  <c r="K4821" i="7"/>
  <c r="J4821" i="7"/>
  <c r="K4820" i="7"/>
  <c r="J4820" i="7"/>
  <c r="K4819" i="7"/>
  <c r="J4819" i="7"/>
  <c r="K4818" i="7"/>
  <c r="J4818" i="7"/>
  <c r="K4817" i="7"/>
  <c r="J4817" i="7"/>
  <c r="K4816" i="7"/>
  <c r="J4816" i="7"/>
  <c r="K4815" i="7"/>
  <c r="J4815" i="7"/>
  <c r="K4814" i="7"/>
  <c r="J4814" i="7"/>
  <c r="K4813" i="7"/>
  <c r="J4813" i="7"/>
  <c r="K4812" i="7"/>
  <c r="J4812" i="7"/>
  <c r="K4811" i="7"/>
  <c r="J4811" i="7"/>
  <c r="K4810" i="7"/>
  <c r="J4810" i="7"/>
  <c r="K4809" i="7"/>
  <c r="J4809" i="7"/>
  <c r="K4808" i="7"/>
  <c r="J4808" i="7"/>
  <c r="K4807" i="7"/>
  <c r="J4807" i="7"/>
  <c r="K4806" i="7"/>
  <c r="J4806" i="7"/>
  <c r="K4805" i="7"/>
  <c r="J4805" i="7"/>
  <c r="K4804" i="7"/>
  <c r="J4804" i="7"/>
  <c r="K4803" i="7"/>
  <c r="J4803" i="7"/>
  <c r="K4802" i="7"/>
  <c r="J4802" i="7"/>
  <c r="K4801" i="7"/>
  <c r="J4801" i="7"/>
  <c r="K4800" i="7"/>
  <c r="J4800" i="7"/>
  <c r="K4799" i="7"/>
  <c r="J4799" i="7"/>
  <c r="K4798" i="7"/>
  <c r="J4798" i="7"/>
  <c r="K4797" i="7"/>
  <c r="J4797" i="7"/>
  <c r="K4796" i="7"/>
  <c r="J4796" i="7"/>
  <c r="K4795" i="7"/>
  <c r="J4795" i="7"/>
  <c r="K4794" i="7"/>
  <c r="J4794" i="7"/>
  <c r="K4793" i="7"/>
  <c r="J4793" i="7"/>
  <c r="K4792" i="7"/>
  <c r="J4792" i="7"/>
  <c r="K4791" i="7"/>
  <c r="J4791" i="7"/>
  <c r="K4790" i="7"/>
  <c r="J4790" i="7"/>
  <c r="K4789" i="7"/>
  <c r="J4789" i="7"/>
  <c r="K4788" i="7"/>
  <c r="J4788" i="7"/>
  <c r="K4787" i="7"/>
  <c r="J4787" i="7"/>
  <c r="K4786" i="7"/>
  <c r="J4786" i="7"/>
  <c r="K4785" i="7"/>
  <c r="J4785" i="7"/>
  <c r="K4784" i="7"/>
  <c r="J4784" i="7"/>
  <c r="K4783" i="7"/>
  <c r="J4783" i="7"/>
  <c r="K4782" i="7"/>
  <c r="J4782" i="7"/>
  <c r="K4781" i="7"/>
  <c r="J4781" i="7"/>
  <c r="K4780" i="7"/>
  <c r="J4780" i="7"/>
  <c r="K4779" i="7"/>
  <c r="J4779" i="7"/>
  <c r="K4778" i="7"/>
  <c r="J4778" i="7"/>
  <c r="K4777" i="7"/>
  <c r="J4777" i="7"/>
  <c r="K4776" i="7"/>
  <c r="J4776" i="7"/>
  <c r="K4775" i="7"/>
  <c r="J4775" i="7"/>
  <c r="K4774" i="7"/>
  <c r="J4774" i="7"/>
  <c r="K4773" i="7"/>
  <c r="J4773" i="7"/>
  <c r="K4772" i="7"/>
  <c r="J4772" i="7"/>
  <c r="K4771" i="7"/>
  <c r="J4771" i="7"/>
  <c r="K4770" i="7"/>
  <c r="J4770" i="7"/>
  <c r="K4769" i="7"/>
  <c r="J4769" i="7"/>
  <c r="K4768" i="7"/>
  <c r="J4768" i="7"/>
  <c r="K4767" i="7"/>
  <c r="J4767" i="7"/>
  <c r="K4766" i="7"/>
  <c r="J4766" i="7"/>
  <c r="K4765" i="7"/>
  <c r="J4765" i="7"/>
  <c r="K4764" i="7"/>
  <c r="J4764" i="7"/>
  <c r="K4763" i="7"/>
  <c r="J4763" i="7"/>
  <c r="K4762" i="7"/>
  <c r="J4762" i="7"/>
  <c r="K4761" i="7"/>
  <c r="J4761" i="7"/>
  <c r="K4760" i="7"/>
  <c r="J4760" i="7"/>
  <c r="K4759" i="7"/>
  <c r="J4759" i="7"/>
  <c r="K4758" i="7"/>
  <c r="J4758" i="7"/>
  <c r="K4757" i="7"/>
  <c r="J4757" i="7"/>
  <c r="K4756" i="7"/>
  <c r="J4756" i="7"/>
  <c r="K4755" i="7"/>
  <c r="J4755" i="7"/>
  <c r="K4754" i="7"/>
  <c r="J4754" i="7"/>
  <c r="K4753" i="7"/>
  <c r="J4753" i="7"/>
  <c r="K4752" i="7"/>
  <c r="J4752" i="7"/>
  <c r="K4751" i="7"/>
  <c r="J4751" i="7"/>
  <c r="K4750" i="7"/>
  <c r="J4750" i="7"/>
  <c r="K4749" i="7"/>
  <c r="J4749" i="7"/>
  <c r="K4748" i="7"/>
  <c r="J4748" i="7"/>
  <c r="K4747" i="7"/>
  <c r="J4747" i="7"/>
  <c r="K4746" i="7"/>
  <c r="J4746" i="7"/>
  <c r="K4745" i="7"/>
  <c r="J4745" i="7"/>
  <c r="K4744" i="7"/>
  <c r="J4744" i="7"/>
  <c r="K4743" i="7"/>
  <c r="J4743" i="7"/>
  <c r="K4742" i="7"/>
  <c r="J4742" i="7"/>
  <c r="K4741" i="7"/>
  <c r="J4741" i="7"/>
  <c r="K4740" i="7"/>
  <c r="J4740" i="7"/>
  <c r="K4739" i="7"/>
  <c r="J4739" i="7"/>
  <c r="K4738" i="7"/>
  <c r="J4738" i="7"/>
  <c r="K4737" i="7"/>
  <c r="J4737" i="7"/>
  <c r="K4736" i="7"/>
  <c r="J4736" i="7"/>
  <c r="K4735" i="7"/>
  <c r="J4735" i="7"/>
  <c r="K4734" i="7"/>
  <c r="J4734" i="7"/>
  <c r="K4733" i="7"/>
  <c r="J4733" i="7"/>
  <c r="K4732" i="7"/>
  <c r="J4732" i="7"/>
  <c r="K4731" i="7"/>
  <c r="J4731" i="7"/>
  <c r="K4730" i="7"/>
  <c r="J4730" i="7"/>
  <c r="K4729" i="7"/>
  <c r="J4729" i="7"/>
  <c r="K4728" i="7"/>
  <c r="J4728" i="7"/>
  <c r="K4727" i="7"/>
  <c r="J4727" i="7"/>
  <c r="K4726" i="7"/>
  <c r="J4726" i="7"/>
  <c r="K4725" i="7"/>
  <c r="J4725" i="7"/>
  <c r="K4724" i="7"/>
  <c r="J4724" i="7"/>
  <c r="K4723" i="7"/>
  <c r="J4723" i="7"/>
  <c r="K4722" i="7"/>
  <c r="J4722" i="7"/>
  <c r="K4721" i="7"/>
  <c r="J4721" i="7"/>
  <c r="K4720" i="7"/>
  <c r="J4720" i="7"/>
  <c r="K4719" i="7"/>
  <c r="J4719" i="7"/>
  <c r="K4718" i="7"/>
  <c r="J4718" i="7"/>
  <c r="K4717" i="7"/>
  <c r="J4717" i="7"/>
  <c r="K4716" i="7"/>
  <c r="J4716" i="7"/>
  <c r="K4715" i="7"/>
  <c r="J4715" i="7"/>
  <c r="K4714" i="7"/>
  <c r="J4714" i="7"/>
  <c r="K4713" i="7"/>
  <c r="J4713" i="7"/>
  <c r="K4712" i="7"/>
  <c r="J4712" i="7"/>
  <c r="K4711" i="7"/>
  <c r="J4711" i="7"/>
  <c r="K4710" i="7"/>
  <c r="J4710" i="7"/>
  <c r="K4709" i="7"/>
  <c r="J4709" i="7"/>
  <c r="K4708" i="7"/>
  <c r="J4708" i="7"/>
  <c r="K4707" i="7"/>
  <c r="J4707" i="7"/>
  <c r="K4706" i="7"/>
  <c r="J4706" i="7"/>
  <c r="K4705" i="7"/>
  <c r="J4705" i="7"/>
  <c r="K4704" i="7"/>
  <c r="J4704" i="7"/>
  <c r="K4703" i="7"/>
  <c r="J4703" i="7"/>
  <c r="K4702" i="7"/>
  <c r="J4702" i="7"/>
  <c r="K4701" i="7"/>
  <c r="J4701" i="7"/>
  <c r="K4700" i="7"/>
  <c r="J4700" i="7"/>
  <c r="K4699" i="7"/>
  <c r="J4699" i="7"/>
  <c r="K4698" i="7"/>
  <c r="J4698" i="7"/>
  <c r="K4697" i="7"/>
  <c r="J4697" i="7"/>
  <c r="K4696" i="7"/>
  <c r="J4696" i="7"/>
  <c r="K4695" i="7"/>
  <c r="J4695" i="7"/>
  <c r="K4694" i="7"/>
  <c r="J4694" i="7"/>
  <c r="K4693" i="7"/>
  <c r="J4693" i="7"/>
  <c r="K4692" i="7"/>
  <c r="J4692" i="7"/>
  <c r="K4691" i="7"/>
  <c r="J4691" i="7"/>
  <c r="K4690" i="7"/>
  <c r="J4690" i="7"/>
  <c r="K4689" i="7"/>
  <c r="J4689" i="7"/>
  <c r="K4688" i="7"/>
  <c r="J4688" i="7"/>
  <c r="K4687" i="7"/>
  <c r="J4687" i="7"/>
  <c r="K4686" i="7"/>
  <c r="J4686" i="7"/>
  <c r="K4685" i="7"/>
  <c r="J4685" i="7"/>
  <c r="K4684" i="7"/>
  <c r="J4684" i="7"/>
  <c r="K4683" i="7"/>
  <c r="J4683" i="7"/>
  <c r="K4682" i="7"/>
  <c r="J4682" i="7"/>
  <c r="K4681" i="7"/>
  <c r="J4681" i="7"/>
  <c r="K4680" i="7"/>
  <c r="J4680" i="7"/>
  <c r="K4679" i="7"/>
  <c r="J4679" i="7"/>
  <c r="K4678" i="7"/>
  <c r="J4678" i="7"/>
  <c r="K4677" i="7"/>
  <c r="J4677" i="7"/>
  <c r="K4676" i="7"/>
  <c r="J4676" i="7"/>
  <c r="K4675" i="7"/>
  <c r="J4675" i="7"/>
  <c r="K4674" i="7"/>
  <c r="J4674" i="7"/>
  <c r="K4673" i="7"/>
  <c r="J4673" i="7"/>
  <c r="K4672" i="7"/>
  <c r="J4672" i="7"/>
  <c r="K4671" i="7"/>
  <c r="J4671" i="7"/>
  <c r="K4670" i="7"/>
  <c r="J4670" i="7"/>
  <c r="K4669" i="7"/>
  <c r="J4669" i="7"/>
  <c r="K4668" i="7"/>
  <c r="J4668" i="7"/>
  <c r="K4667" i="7"/>
  <c r="J4667" i="7"/>
  <c r="K4666" i="7"/>
  <c r="J4666" i="7"/>
  <c r="K4665" i="7"/>
  <c r="J4665" i="7"/>
  <c r="K4664" i="7"/>
  <c r="J4664" i="7"/>
  <c r="K4663" i="7"/>
  <c r="J4663" i="7"/>
  <c r="K4662" i="7"/>
  <c r="J4662" i="7"/>
  <c r="K4661" i="7"/>
  <c r="J4661" i="7"/>
  <c r="K4660" i="7"/>
  <c r="J4660" i="7"/>
  <c r="K4659" i="7"/>
  <c r="J4659" i="7"/>
  <c r="K4658" i="7"/>
  <c r="J4658" i="7"/>
  <c r="K4657" i="7"/>
  <c r="J4657" i="7"/>
  <c r="K4656" i="7"/>
  <c r="J4656" i="7"/>
  <c r="K4655" i="7"/>
  <c r="J4655" i="7"/>
  <c r="K4654" i="7"/>
  <c r="J4654" i="7"/>
  <c r="K4653" i="7"/>
  <c r="J4653" i="7"/>
  <c r="K4652" i="7"/>
  <c r="J4652" i="7"/>
  <c r="K4651" i="7"/>
  <c r="J4651" i="7"/>
  <c r="K4650" i="7"/>
  <c r="J4650" i="7"/>
  <c r="K4649" i="7"/>
  <c r="J4649" i="7"/>
  <c r="K4648" i="7"/>
  <c r="J4648" i="7"/>
  <c r="K4647" i="7"/>
  <c r="J4647" i="7"/>
  <c r="K4646" i="7"/>
  <c r="J4646" i="7"/>
  <c r="K4645" i="7"/>
  <c r="J4645" i="7"/>
  <c r="K4644" i="7"/>
  <c r="J4644" i="7"/>
  <c r="K4643" i="7"/>
  <c r="J4643" i="7"/>
  <c r="K4642" i="7"/>
  <c r="J4642" i="7"/>
  <c r="K4641" i="7"/>
  <c r="J4641" i="7"/>
  <c r="K4640" i="7"/>
  <c r="J4640" i="7"/>
  <c r="K4639" i="7"/>
  <c r="J4639" i="7"/>
  <c r="K4638" i="7"/>
  <c r="J4638" i="7"/>
  <c r="K4637" i="7"/>
  <c r="J4637" i="7"/>
  <c r="K4636" i="7"/>
  <c r="J4636" i="7"/>
  <c r="K4635" i="7"/>
  <c r="J4635" i="7"/>
  <c r="K4634" i="7"/>
  <c r="J4634" i="7"/>
  <c r="K4633" i="7"/>
  <c r="J4633" i="7"/>
  <c r="K4632" i="7"/>
  <c r="J4632" i="7"/>
  <c r="K4631" i="7"/>
  <c r="J4631" i="7"/>
  <c r="K4630" i="7"/>
  <c r="J4630" i="7"/>
  <c r="K4629" i="7"/>
  <c r="J4629" i="7"/>
  <c r="K4628" i="7"/>
  <c r="J4628" i="7"/>
  <c r="K4627" i="7"/>
  <c r="J4627" i="7"/>
  <c r="K4626" i="7"/>
  <c r="J4626" i="7"/>
  <c r="K4625" i="7"/>
  <c r="J4625" i="7"/>
  <c r="K4624" i="7"/>
  <c r="J4624" i="7"/>
  <c r="K4623" i="7"/>
  <c r="J4623" i="7"/>
  <c r="K4622" i="7"/>
  <c r="J4622" i="7"/>
  <c r="K4621" i="7"/>
  <c r="J4621" i="7"/>
  <c r="K4620" i="7"/>
  <c r="J4620" i="7"/>
  <c r="K4619" i="7"/>
  <c r="J4619" i="7"/>
  <c r="K4618" i="7"/>
  <c r="J4618" i="7"/>
  <c r="K4617" i="7"/>
  <c r="J4617" i="7"/>
  <c r="K4616" i="7"/>
  <c r="J4616" i="7"/>
  <c r="K4615" i="7"/>
  <c r="J4615" i="7"/>
  <c r="K4614" i="7"/>
  <c r="J4614" i="7"/>
  <c r="K4613" i="7"/>
  <c r="J4613" i="7"/>
  <c r="K4612" i="7"/>
  <c r="J4612" i="7"/>
  <c r="K4611" i="7"/>
  <c r="J4611" i="7"/>
  <c r="K4610" i="7"/>
  <c r="J4610" i="7"/>
  <c r="K4609" i="7"/>
  <c r="J4609" i="7"/>
  <c r="K4608" i="7"/>
  <c r="J4608" i="7"/>
  <c r="K4607" i="7"/>
  <c r="J4607" i="7"/>
  <c r="K4606" i="7"/>
  <c r="J4606" i="7"/>
  <c r="K4605" i="7"/>
  <c r="J4605" i="7"/>
  <c r="K4604" i="7"/>
  <c r="J4604" i="7"/>
  <c r="K4603" i="7"/>
  <c r="J4603" i="7"/>
  <c r="K4602" i="7"/>
  <c r="J4602" i="7"/>
  <c r="K4601" i="7"/>
  <c r="J4601" i="7"/>
  <c r="K4600" i="7"/>
  <c r="J4600" i="7"/>
  <c r="K4599" i="7"/>
  <c r="J4599" i="7"/>
  <c r="K4598" i="7"/>
  <c r="J4598" i="7"/>
  <c r="K4597" i="7"/>
  <c r="J4597" i="7"/>
  <c r="K4596" i="7"/>
  <c r="J4596" i="7"/>
  <c r="K4595" i="7"/>
  <c r="J4595" i="7"/>
  <c r="K4594" i="7"/>
  <c r="J4594" i="7"/>
  <c r="K4593" i="7"/>
  <c r="J4593" i="7"/>
  <c r="K4592" i="7"/>
  <c r="J4592" i="7"/>
  <c r="K4591" i="7"/>
  <c r="J4591" i="7"/>
  <c r="K4590" i="7"/>
  <c r="J4590" i="7"/>
  <c r="K4589" i="7"/>
  <c r="J4589" i="7"/>
  <c r="K4588" i="7"/>
  <c r="J4588" i="7"/>
  <c r="K4587" i="7"/>
  <c r="J4587" i="7"/>
  <c r="K4586" i="7"/>
  <c r="J4586" i="7"/>
  <c r="K4585" i="7"/>
  <c r="J4585" i="7"/>
  <c r="K4584" i="7"/>
  <c r="J4584" i="7"/>
  <c r="K4583" i="7"/>
  <c r="J4583" i="7"/>
  <c r="K4582" i="7"/>
  <c r="J4582" i="7"/>
  <c r="K4581" i="7"/>
  <c r="J4581" i="7"/>
  <c r="K4580" i="7"/>
  <c r="J4580" i="7"/>
  <c r="K4579" i="7"/>
  <c r="J4579" i="7"/>
  <c r="K4578" i="7"/>
  <c r="J4578" i="7"/>
  <c r="K4577" i="7"/>
  <c r="J4577" i="7"/>
  <c r="K4576" i="7"/>
  <c r="J4576" i="7"/>
  <c r="K4575" i="7"/>
  <c r="J4575" i="7"/>
  <c r="K4574" i="7"/>
  <c r="J4574" i="7"/>
  <c r="K4573" i="7"/>
  <c r="J4573" i="7"/>
  <c r="K4572" i="7"/>
  <c r="J4572" i="7"/>
  <c r="K4571" i="7"/>
  <c r="J4571" i="7"/>
  <c r="K4570" i="7"/>
  <c r="J4570" i="7"/>
  <c r="K4569" i="7"/>
  <c r="J4569" i="7"/>
  <c r="K4568" i="7"/>
  <c r="J4568" i="7"/>
  <c r="K4567" i="7"/>
  <c r="J4567" i="7"/>
  <c r="K4566" i="7"/>
  <c r="J4566" i="7"/>
  <c r="K4565" i="7"/>
  <c r="J4565" i="7"/>
  <c r="K4564" i="7"/>
  <c r="J4564" i="7"/>
  <c r="K4563" i="7"/>
  <c r="J4563" i="7"/>
  <c r="K4562" i="7"/>
  <c r="J4562" i="7"/>
  <c r="K4561" i="7"/>
  <c r="J4561" i="7"/>
  <c r="K4560" i="7"/>
  <c r="J4560" i="7"/>
  <c r="K4559" i="7"/>
  <c r="J4559" i="7"/>
  <c r="K4558" i="7"/>
  <c r="J4558" i="7"/>
  <c r="K4557" i="7"/>
  <c r="J4557" i="7"/>
  <c r="K4556" i="7"/>
  <c r="J4556" i="7"/>
  <c r="K4555" i="7"/>
  <c r="J4555" i="7"/>
  <c r="K4554" i="7"/>
  <c r="J4554" i="7"/>
  <c r="K4553" i="7"/>
  <c r="J4553" i="7"/>
  <c r="K4552" i="7"/>
  <c r="J4552" i="7"/>
  <c r="K4551" i="7"/>
  <c r="J4551" i="7"/>
  <c r="K4550" i="7"/>
  <c r="J4550" i="7"/>
  <c r="K4549" i="7"/>
  <c r="J4549" i="7"/>
  <c r="K4548" i="7"/>
  <c r="J4548" i="7"/>
  <c r="K4547" i="7"/>
  <c r="J4547" i="7"/>
  <c r="K4546" i="7"/>
  <c r="J4546" i="7"/>
  <c r="K4545" i="7"/>
  <c r="J4545" i="7"/>
  <c r="K4544" i="7"/>
  <c r="J4544" i="7"/>
  <c r="K4543" i="7"/>
  <c r="J4543" i="7"/>
  <c r="K4542" i="7"/>
  <c r="J4542" i="7"/>
  <c r="K4541" i="7"/>
  <c r="J4541" i="7"/>
  <c r="K4540" i="7"/>
  <c r="J4540" i="7"/>
  <c r="K4539" i="7"/>
  <c r="J4539" i="7"/>
  <c r="K4538" i="7"/>
  <c r="J4538" i="7"/>
  <c r="K4537" i="7"/>
  <c r="J4537" i="7"/>
  <c r="K4536" i="7"/>
  <c r="J4536" i="7"/>
  <c r="K4535" i="7"/>
  <c r="J4535" i="7"/>
  <c r="K4534" i="7"/>
  <c r="J4534" i="7"/>
  <c r="K4533" i="7"/>
  <c r="J4533" i="7"/>
  <c r="K4532" i="7"/>
  <c r="J4532" i="7"/>
  <c r="K4531" i="7"/>
  <c r="J4531" i="7"/>
  <c r="K4530" i="7"/>
  <c r="J4530" i="7"/>
  <c r="K4529" i="7"/>
  <c r="J4529" i="7"/>
  <c r="K4528" i="7"/>
  <c r="J4528" i="7"/>
  <c r="K4527" i="7"/>
  <c r="J4527" i="7"/>
  <c r="K4526" i="7"/>
  <c r="J4526" i="7"/>
  <c r="K4525" i="7"/>
  <c r="J4525" i="7"/>
  <c r="K4524" i="7"/>
  <c r="J4524" i="7"/>
  <c r="K4523" i="7"/>
  <c r="J4523" i="7"/>
  <c r="K4522" i="7"/>
  <c r="J4522" i="7"/>
  <c r="K4521" i="7"/>
  <c r="J4521" i="7"/>
  <c r="K4520" i="7"/>
  <c r="J4520" i="7"/>
  <c r="K4519" i="7"/>
  <c r="J4519" i="7"/>
  <c r="K4518" i="7"/>
  <c r="J4518" i="7"/>
  <c r="K4517" i="7"/>
  <c r="J4517" i="7"/>
  <c r="K4516" i="7"/>
  <c r="J4516" i="7"/>
  <c r="K4515" i="7"/>
  <c r="J4515" i="7"/>
  <c r="K4514" i="7"/>
  <c r="J4514" i="7"/>
  <c r="K4513" i="7"/>
  <c r="J4513" i="7"/>
  <c r="K4512" i="7"/>
  <c r="J4512" i="7"/>
  <c r="K4511" i="7"/>
  <c r="J4511" i="7"/>
  <c r="K4510" i="7"/>
  <c r="J4510" i="7"/>
  <c r="K4509" i="7"/>
  <c r="J4509" i="7"/>
  <c r="K4508" i="7"/>
  <c r="J4508" i="7"/>
  <c r="K4507" i="7"/>
  <c r="J4507" i="7"/>
  <c r="K4506" i="7"/>
  <c r="J4506" i="7"/>
  <c r="K4505" i="7"/>
  <c r="J4505" i="7"/>
  <c r="K4504" i="7"/>
  <c r="J4504" i="7"/>
  <c r="K4503" i="7"/>
  <c r="J4503" i="7"/>
  <c r="K4502" i="7"/>
  <c r="J4502" i="7"/>
  <c r="K4501" i="7"/>
  <c r="J4501" i="7"/>
  <c r="K4500" i="7"/>
  <c r="J4500" i="7"/>
  <c r="K4499" i="7"/>
  <c r="J4499" i="7"/>
  <c r="K4498" i="7"/>
  <c r="J4498" i="7"/>
  <c r="K4497" i="7"/>
  <c r="J4497" i="7"/>
  <c r="K4496" i="7"/>
  <c r="J4496" i="7"/>
  <c r="K4495" i="7"/>
  <c r="J4495" i="7"/>
  <c r="K4494" i="7"/>
  <c r="J4494" i="7"/>
  <c r="K4493" i="7"/>
  <c r="J4493" i="7"/>
  <c r="K4492" i="7"/>
  <c r="J4492" i="7"/>
  <c r="K4491" i="7"/>
  <c r="J4491" i="7"/>
  <c r="K4490" i="7"/>
  <c r="J4490" i="7"/>
  <c r="K4489" i="7"/>
  <c r="J4489" i="7"/>
  <c r="K4488" i="7"/>
  <c r="J4488" i="7"/>
  <c r="K4487" i="7"/>
  <c r="J4487" i="7"/>
  <c r="K4486" i="7"/>
  <c r="J4486" i="7"/>
  <c r="K4485" i="7"/>
  <c r="J4485" i="7"/>
  <c r="K4484" i="7"/>
  <c r="J4484" i="7"/>
  <c r="K4483" i="7"/>
  <c r="J4483" i="7"/>
  <c r="K4482" i="7"/>
  <c r="J4482" i="7"/>
  <c r="K4481" i="7"/>
  <c r="J4481" i="7"/>
  <c r="K4480" i="7"/>
  <c r="J4480" i="7"/>
  <c r="K4479" i="7"/>
  <c r="J4479" i="7"/>
  <c r="K4478" i="7"/>
  <c r="J4478" i="7"/>
  <c r="K4477" i="7"/>
  <c r="J4477" i="7"/>
  <c r="K4476" i="7"/>
  <c r="J4476" i="7"/>
  <c r="K4475" i="7"/>
  <c r="J4475" i="7"/>
  <c r="K4474" i="7"/>
  <c r="J4474" i="7"/>
  <c r="K4473" i="7"/>
  <c r="J4473" i="7"/>
  <c r="K4472" i="7"/>
  <c r="J4472" i="7"/>
  <c r="K4471" i="7"/>
  <c r="J4471" i="7"/>
  <c r="K4470" i="7"/>
  <c r="J4470" i="7"/>
  <c r="K4469" i="7"/>
  <c r="J4469" i="7"/>
  <c r="K4468" i="7"/>
  <c r="J4468" i="7"/>
  <c r="K4467" i="7"/>
  <c r="J4467" i="7"/>
  <c r="K4466" i="7"/>
  <c r="J4466" i="7"/>
  <c r="K4465" i="7"/>
  <c r="J4465" i="7"/>
  <c r="K4464" i="7"/>
  <c r="J4464" i="7"/>
  <c r="K4463" i="7"/>
  <c r="J4463" i="7"/>
  <c r="K4462" i="7"/>
  <c r="J4462" i="7"/>
  <c r="K4461" i="7"/>
  <c r="J4461" i="7"/>
  <c r="K4460" i="7"/>
  <c r="J4460" i="7"/>
  <c r="K4459" i="7"/>
  <c r="J4459" i="7"/>
  <c r="K4458" i="7"/>
  <c r="J4458" i="7"/>
  <c r="K4457" i="7"/>
  <c r="J4457" i="7"/>
  <c r="K4456" i="7"/>
  <c r="J4456" i="7"/>
  <c r="K4455" i="7"/>
  <c r="J4455" i="7"/>
  <c r="K4454" i="7"/>
  <c r="J4454" i="7"/>
  <c r="K4453" i="7"/>
  <c r="J4453" i="7"/>
  <c r="K4452" i="7"/>
  <c r="J4452" i="7"/>
  <c r="K4451" i="7"/>
  <c r="J4451" i="7"/>
  <c r="K4450" i="7"/>
  <c r="J4450" i="7"/>
  <c r="K4449" i="7"/>
  <c r="J4449" i="7"/>
  <c r="K4448" i="7"/>
  <c r="J4448" i="7"/>
  <c r="K4447" i="7"/>
  <c r="J4447" i="7"/>
  <c r="K4446" i="7"/>
  <c r="J4446" i="7"/>
  <c r="K4445" i="7"/>
  <c r="J4445" i="7"/>
  <c r="K4444" i="7"/>
  <c r="J4444" i="7"/>
  <c r="K4443" i="7"/>
  <c r="J4443" i="7"/>
  <c r="K4442" i="7"/>
  <c r="J4442" i="7"/>
  <c r="K4441" i="7"/>
  <c r="J4441" i="7"/>
  <c r="K4440" i="7"/>
  <c r="J4440" i="7"/>
  <c r="K4439" i="7"/>
  <c r="J4439" i="7"/>
  <c r="K4438" i="7"/>
  <c r="J4438" i="7"/>
  <c r="K4437" i="7"/>
  <c r="J4437" i="7"/>
  <c r="K4436" i="7"/>
  <c r="J4436" i="7"/>
  <c r="K4435" i="7"/>
  <c r="J4435" i="7"/>
  <c r="K4434" i="7"/>
  <c r="J4434" i="7"/>
  <c r="K4433" i="7"/>
  <c r="J4433" i="7"/>
  <c r="K4432" i="7"/>
  <c r="J4432" i="7"/>
  <c r="K4431" i="7"/>
  <c r="J4431" i="7"/>
  <c r="K4430" i="7"/>
  <c r="J4430" i="7"/>
  <c r="K4429" i="7"/>
  <c r="J4429" i="7"/>
  <c r="K4428" i="7"/>
  <c r="J4428" i="7"/>
  <c r="K4427" i="7"/>
  <c r="J4427" i="7"/>
  <c r="K4426" i="7"/>
  <c r="J4426" i="7"/>
  <c r="K4425" i="7"/>
  <c r="J4425" i="7"/>
  <c r="K4424" i="7"/>
  <c r="J4424" i="7"/>
  <c r="K4423" i="7"/>
  <c r="J4423" i="7"/>
  <c r="K4422" i="7"/>
  <c r="J4422" i="7"/>
  <c r="K4421" i="7"/>
  <c r="J4421" i="7"/>
  <c r="K4420" i="7"/>
  <c r="J4420" i="7"/>
  <c r="K4419" i="7"/>
  <c r="J4419" i="7"/>
  <c r="K4418" i="7"/>
  <c r="J4418" i="7"/>
  <c r="K4417" i="7"/>
  <c r="J4417" i="7"/>
  <c r="K4416" i="7"/>
  <c r="J4416" i="7"/>
  <c r="K4415" i="7"/>
  <c r="J4415" i="7"/>
  <c r="K4414" i="7"/>
  <c r="J4414" i="7"/>
  <c r="K4413" i="7"/>
  <c r="J4413" i="7"/>
  <c r="K4412" i="7"/>
  <c r="J4412" i="7"/>
  <c r="K4411" i="7"/>
  <c r="J4411" i="7"/>
  <c r="K4410" i="7"/>
  <c r="J4410" i="7"/>
  <c r="K4409" i="7"/>
  <c r="J4409" i="7"/>
  <c r="K4408" i="7"/>
  <c r="J4408" i="7"/>
  <c r="K4407" i="7"/>
  <c r="J4407" i="7"/>
  <c r="K4406" i="7"/>
  <c r="J4406" i="7"/>
  <c r="K4405" i="7"/>
  <c r="J4405" i="7"/>
  <c r="K4404" i="7"/>
  <c r="J4404" i="7"/>
  <c r="K4403" i="7"/>
  <c r="J4403" i="7"/>
  <c r="K4402" i="7"/>
  <c r="J4402" i="7"/>
  <c r="K4401" i="7"/>
  <c r="J4401" i="7"/>
  <c r="K4400" i="7"/>
  <c r="J4400" i="7"/>
  <c r="K4399" i="7"/>
  <c r="J4399" i="7"/>
  <c r="K4398" i="7"/>
  <c r="J4398" i="7"/>
  <c r="K4397" i="7"/>
  <c r="J4397" i="7"/>
  <c r="K4396" i="7"/>
  <c r="J4396" i="7"/>
  <c r="K4395" i="7"/>
  <c r="J4395" i="7"/>
  <c r="K4394" i="7"/>
  <c r="J4394" i="7"/>
  <c r="K4393" i="7"/>
  <c r="J4393" i="7"/>
  <c r="K4392" i="7"/>
  <c r="J4392" i="7"/>
  <c r="K4391" i="7"/>
  <c r="J4391" i="7"/>
  <c r="K4390" i="7"/>
  <c r="J4390" i="7"/>
  <c r="K4389" i="7"/>
  <c r="J4389" i="7"/>
  <c r="K4388" i="7"/>
  <c r="J4388" i="7"/>
  <c r="K4387" i="7"/>
  <c r="J4387" i="7"/>
  <c r="K4386" i="7"/>
  <c r="J4386" i="7"/>
  <c r="K4385" i="7"/>
  <c r="J4385" i="7"/>
  <c r="K4384" i="7"/>
  <c r="J4384" i="7"/>
  <c r="K4383" i="7"/>
  <c r="J4383" i="7"/>
  <c r="K4382" i="7"/>
  <c r="J4382" i="7"/>
  <c r="K4381" i="7"/>
  <c r="J4381" i="7"/>
  <c r="K4380" i="7"/>
  <c r="J4380" i="7"/>
  <c r="K4379" i="7"/>
  <c r="J4379" i="7"/>
  <c r="K4378" i="7"/>
  <c r="J4378" i="7"/>
  <c r="K4377" i="7"/>
  <c r="J4377" i="7"/>
  <c r="K4376" i="7"/>
  <c r="J4376" i="7"/>
  <c r="K4375" i="7"/>
  <c r="J4375" i="7"/>
  <c r="K4374" i="7"/>
  <c r="J4374" i="7"/>
  <c r="K4373" i="7"/>
  <c r="J4373" i="7"/>
  <c r="K4372" i="7"/>
  <c r="J4372" i="7"/>
  <c r="K4371" i="7"/>
  <c r="J4371" i="7"/>
  <c r="K4370" i="7"/>
  <c r="J4370" i="7"/>
  <c r="K4369" i="7"/>
  <c r="J4369" i="7"/>
  <c r="K4368" i="7"/>
  <c r="J4368" i="7"/>
  <c r="K4367" i="7"/>
  <c r="J4367" i="7"/>
  <c r="K4366" i="7"/>
  <c r="J4366" i="7"/>
  <c r="K4365" i="7"/>
  <c r="J4365" i="7"/>
  <c r="K4364" i="7"/>
  <c r="J4364" i="7"/>
  <c r="K4363" i="7"/>
  <c r="J4363" i="7"/>
  <c r="K4362" i="7"/>
  <c r="J4362" i="7"/>
  <c r="K4361" i="7"/>
  <c r="J4361" i="7"/>
  <c r="K4360" i="7"/>
  <c r="J4360" i="7"/>
  <c r="K4359" i="7"/>
  <c r="J4359" i="7"/>
  <c r="K4358" i="7"/>
  <c r="J4358" i="7"/>
  <c r="K4357" i="7"/>
  <c r="J4357" i="7"/>
  <c r="K4356" i="7"/>
  <c r="J4356" i="7"/>
  <c r="K4355" i="7"/>
  <c r="J4355" i="7"/>
  <c r="K4354" i="7"/>
  <c r="J4354" i="7"/>
  <c r="K4353" i="7"/>
  <c r="J4353" i="7"/>
  <c r="K4352" i="7"/>
  <c r="J4352" i="7"/>
  <c r="K4351" i="7"/>
  <c r="J4351" i="7"/>
  <c r="K4350" i="7"/>
  <c r="J4350" i="7"/>
  <c r="K4349" i="7"/>
  <c r="J4349" i="7"/>
  <c r="K4348" i="7"/>
  <c r="J4348" i="7"/>
  <c r="K4347" i="7"/>
  <c r="J4347" i="7"/>
  <c r="K4346" i="7"/>
  <c r="J4346" i="7"/>
  <c r="K4345" i="7"/>
  <c r="J4345" i="7"/>
  <c r="K4344" i="7"/>
  <c r="J4344" i="7"/>
  <c r="K4343" i="7"/>
  <c r="J4343" i="7"/>
  <c r="K4342" i="7"/>
  <c r="J4342" i="7"/>
  <c r="K4341" i="7"/>
  <c r="J4341" i="7"/>
  <c r="K4340" i="7"/>
  <c r="J4340" i="7"/>
  <c r="K4339" i="7"/>
  <c r="J4339" i="7"/>
  <c r="K4338" i="7"/>
  <c r="J4338" i="7"/>
  <c r="K4337" i="7"/>
  <c r="J4337" i="7"/>
  <c r="K4336" i="7"/>
  <c r="J4336" i="7"/>
  <c r="K4335" i="7"/>
  <c r="J4335" i="7"/>
  <c r="K4334" i="7"/>
  <c r="J4334" i="7"/>
  <c r="K4333" i="7"/>
  <c r="J4333" i="7"/>
  <c r="K4332" i="7"/>
  <c r="J4332" i="7"/>
  <c r="K4331" i="7"/>
  <c r="J4331" i="7"/>
  <c r="K4330" i="7"/>
  <c r="J4330" i="7"/>
  <c r="K4329" i="7"/>
  <c r="J4329" i="7"/>
  <c r="K4328" i="7"/>
  <c r="J4328" i="7"/>
  <c r="K4327" i="7"/>
  <c r="J4327" i="7"/>
  <c r="K4326" i="7"/>
  <c r="J4326" i="7"/>
  <c r="K4325" i="7"/>
  <c r="J4325" i="7"/>
  <c r="K4324" i="7"/>
  <c r="J4324" i="7"/>
  <c r="K4323" i="7"/>
  <c r="J4323" i="7"/>
  <c r="K4322" i="7"/>
  <c r="J4322" i="7"/>
  <c r="K4321" i="7"/>
  <c r="J4321" i="7"/>
  <c r="K4320" i="7"/>
  <c r="J4320" i="7"/>
  <c r="K4319" i="7"/>
  <c r="J4319" i="7"/>
  <c r="K4318" i="7"/>
  <c r="J4318" i="7"/>
  <c r="K4317" i="7"/>
  <c r="J4317" i="7"/>
  <c r="K4316" i="7"/>
  <c r="J4316" i="7"/>
  <c r="K4315" i="7"/>
  <c r="J4315" i="7"/>
  <c r="K4314" i="7"/>
  <c r="J4314" i="7"/>
  <c r="K4313" i="7"/>
  <c r="J4313" i="7"/>
  <c r="K4312" i="7"/>
  <c r="J4312" i="7"/>
  <c r="K4311" i="7"/>
  <c r="J4311" i="7"/>
  <c r="K4310" i="7"/>
  <c r="J4310" i="7"/>
  <c r="K4309" i="7"/>
  <c r="J4309" i="7"/>
  <c r="K4308" i="7"/>
  <c r="J4308" i="7"/>
  <c r="K4307" i="7"/>
  <c r="J4307" i="7"/>
  <c r="K4306" i="7"/>
  <c r="J4306" i="7"/>
  <c r="K4305" i="7"/>
  <c r="J4305" i="7"/>
  <c r="K4304" i="7"/>
  <c r="J4304" i="7"/>
  <c r="K4303" i="7"/>
  <c r="J4303" i="7"/>
  <c r="K4302" i="7"/>
  <c r="J4302" i="7"/>
  <c r="K4301" i="7"/>
  <c r="J4301" i="7"/>
  <c r="K4300" i="7"/>
  <c r="J4300" i="7"/>
  <c r="K4299" i="7"/>
  <c r="J4299" i="7"/>
  <c r="K4298" i="7"/>
  <c r="J4298" i="7"/>
  <c r="K4297" i="7"/>
  <c r="J4297" i="7"/>
  <c r="K4296" i="7"/>
  <c r="J4296" i="7"/>
  <c r="K4295" i="7"/>
  <c r="J4295" i="7"/>
  <c r="K4294" i="7"/>
  <c r="J4294" i="7"/>
  <c r="K4293" i="7"/>
  <c r="J4293" i="7"/>
  <c r="K4292" i="7"/>
  <c r="J4292" i="7"/>
  <c r="K4291" i="7"/>
  <c r="J4291" i="7"/>
  <c r="K4290" i="7"/>
  <c r="J4290" i="7"/>
  <c r="K4289" i="7"/>
  <c r="J4289" i="7"/>
  <c r="K4288" i="7"/>
  <c r="J4288" i="7"/>
  <c r="K4287" i="7"/>
  <c r="J4287" i="7"/>
  <c r="K4286" i="7"/>
  <c r="J4286" i="7"/>
  <c r="K4285" i="7"/>
  <c r="J4285" i="7"/>
  <c r="K4284" i="7"/>
  <c r="J4284" i="7"/>
  <c r="K4283" i="7"/>
  <c r="J4283" i="7"/>
  <c r="K4282" i="7"/>
  <c r="J4282" i="7"/>
  <c r="K4281" i="7"/>
  <c r="J4281" i="7"/>
  <c r="K4280" i="7"/>
  <c r="J4280" i="7"/>
  <c r="K4279" i="7"/>
  <c r="J4279" i="7"/>
  <c r="K4278" i="7"/>
  <c r="J4278" i="7"/>
  <c r="K4277" i="7"/>
  <c r="J4277" i="7"/>
  <c r="K4276" i="7"/>
  <c r="J4276" i="7"/>
  <c r="K4275" i="7"/>
  <c r="J4275" i="7"/>
  <c r="K4274" i="7"/>
  <c r="J4274" i="7"/>
  <c r="K4273" i="7"/>
  <c r="J4273" i="7"/>
  <c r="K4272" i="7"/>
  <c r="J4272" i="7"/>
  <c r="K4271" i="7"/>
  <c r="J4271" i="7"/>
  <c r="K4270" i="7"/>
  <c r="J4270" i="7"/>
  <c r="K4269" i="7"/>
  <c r="J4269" i="7"/>
  <c r="K4268" i="7"/>
  <c r="J4268" i="7"/>
  <c r="K4267" i="7"/>
  <c r="J4267" i="7"/>
  <c r="K4266" i="7"/>
  <c r="J4266" i="7"/>
  <c r="K4265" i="7"/>
  <c r="J4265" i="7"/>
  <c r="K4264" i="7"/>
  <c r="J4264" i="7"/>
  <c r="K4263" i="7"/>
  <c r="J4263" i="7"/>
  <c r="K4262" i="7"/>
  <c r="J4262" i="7"/>
  <c r="K4261" i="7"/>
  <c r="J4261" i="7"/>
  <c r="K4260" i="7"/>
  <c r="J4260" i="7"/>
  <c r="K4259" i="7"/>
  <c r="J4259" i="7"/>
  <c r="K4258" i="7"/>
  <c r="J4258" i="7"/>
  <c r="K4257" i="7"/>
  <c r="J4257" i="7"/>
  <c r="K4256" i="7"/>
  <c r="J4256" i="7"/>
  <c r="K4255" i="7"/>
  <c r="J4255" i="7"/>
  <c r="K4254" i="7"/>
  <c r="J4254" i="7"/>
  <c r="K4253" i="7"/>
  <c r="J4253" i="7"/>
  <c r="K4252" i="7"/>
  <c r="J4252" i="7"/>
  <c r="K4251" i="7"/>
  <c r="J4251" i="7"/>
  <c r="K4250" i="7"/>
  <c r="J4250" i="7"/>
  <c r="K4249" i="7"/>
  <c r="J4249" i="7"/>
  <c r="K4248" i="7"/>
  <c r="J4248" i="7"/>
  <c r="K4247" i="7"/>
  <c r="J4247" i="7"/>
  <c r="K4246" i="7"/>
  <c r="J4246" i="7"/>
  <c r="K4245" i="7"/>
  <c r="J4245" i="7"/>
  <c r="K4244" i="7"/>
  <c r="J4244" i="7"/>
  <c r="K4243" i="7"/>
  <c r="J4243" i="7"/>
  <c r="K4242" i="7"/>
  <c r="J4242" i="7"/>
  <c r="K4241" i="7"/>
  <c r="J4241" i="7"/>
  <c r="K4240" i="7"/>
  <c r="J4240" i="7"/>
  <c r="K4239" i="7"/>
  <c r="J4239" i="7"/>
  <c r="K4238" i="7"/>
  <c r="J4238" i="7"/>
  <c r="K4237" i="7"/>
  <c r="J4237" i="7"/>
  <c r="K4236" i="7"/>
  <c r="J4236" i="7"/>
  <c r="K4235" i="7"/>
  <c r="J4235" i="7"/>
  <c r="K4234" i="7"/>
  <c r="J4234" i="7"/>
  <c r="K4233" i="7"/>
  <c r="J4233" i="7"/>
  <c r="K4232" i="7"/>
  <c r="J4232" i="7"/>
  <c r="K4231" i="7"/>
  <c r="J4231" i="7"/>
  <c r="K4230" i="7"/>
  <c r="J4230" i="7"/>
  <c r="K4229" i="7"/>
  <c r="J4229" i="7"/>
  <c r="K4228" i="7"/>
  <c r="J4228" i="7"/>
  <c r="K4227" i="7"/>
  <c r="J4227" i="7"/>
  <c r="K4226" i="7"/>
  <c r="J4226" i="7"/>
  <c r="K4225" i="7"/>
  <c r="J4225" i="7"/>
  <c r="K4224" i="7"/>
  <c r="J4224" i="7"/>
  <c r="K4223" i="7"/>
  <c r="J4223" i="7"/>
  <c r="K4222" i="7"/>
  <c r="J4222" i="7"/>
  <c r="K4221" i="7"/>
  <c r="J4221" i="7"/>
  <c r="K4220" i="7"/>
  <c r="J4220" i="7"/>
  <c r="K4219" i="7"/>
  <c r="J4219" i="7"/>
  <c r="K4218" i="7"/>
  <c r="J4218" i="7"/>
  <c r="K4217" i="7"/>
  <c r="J4217" i="7"/>
  <c r="K4216" i="7"/>
  <c r="J4216" i="7"/>
  <c r="K4215" i="7"/>
  <c r="J4215" i="7"/>
  <c r="K4214" i="7"/>
  <c r="J4214" i="7"/>
  <c r="K4213" i="7"/>
  <c r="J4213" i="7"/>
  <c r="K4212" i="7"/>
  <c r="J4212" i="7"/>
  <c r="K4211" i="7"/>
  <c r="J4211" i="7"/>
  <c r="K4210" i="7"/>
  <c r="J4210" i="7"/>
  <c r="K4209" i="7"/>
  <c r="J4209" i="7"/>
  <c r="K4208" i="7"/>
  <c r="J4208" i="7"/>
  <c r="K4207" i="7"/>
  <c r="J4207" i="7"/>
  <c r="K4206" i="7"/>
  <c r="J4206" i="7"/>
  <c r="K4205" i="7"/>
  <c r="J4205" i="7"/>
  <c r="K4204" i="7"/>
  <c r="J4204" i="7"/>
  <c r="K4203" i="7"/>
  <c r="J4203" i="7"/>
  <c r="K4202" i="7"/>
  <c r="J4202" i="7"/>
  <c r="K4201" i="7"/>
  <c r="J4201" i="7"/>
  <c r="K4200" i="7"/>
  <c r="J4200" i="7"/>
  <c r="K4199" i="7"/>
  <c r="J4199" i="7"/>
  <c r="K4198" i="7"/>
  <c r="J4198" i="7"/>
  <c r="K4197" i="7"/>
  <c r="J4197" i="7"/>
  <c r="K4196" i="7"/>
  <c r="J4196" i="7"/>
  <c r="K4195" i="7"/>
  <c r="J4195" i="7"/>
  <c r="K4194" i="7"/>
  <c r="J4194" i="7"/>
  <c r="K4193" i="7"/>
  <c r="J4193" i="7"/>
  <c r="K4192" i="7"/>
  <c r="J4192" i="7"/>
  <c r="K4191" i="7"/>
  <c r="J4191" i="7"/>
  <c r="K4190" i="7"/>
  <c r="J4190" i="7"/>
  <c r="K4189" i="7"/>
  <c r="J4189" i="7"/>
  <c r="K4188" i="7"/>
  <c r="J4188" i="7"/>
  <c r="K4187" i="7"/>
  <c r="J4187" i="7"/>
  <c r="K4186" i="7"/>
  <c r="J4186" i="7"/>
  <c r="K4185" i="7"/>
  <c r="J4185" i="7"/>
  <c r="K4184" i="7"/>
  <c r="J4184" i="7"/>
  <c r="K4183" i="7"/>
  <c r="J4183" i="7"/>
  <c r="K4182" i="7"/>
  <c r="J4182" i="7"/>
  <c r="K4181" i="7"/>
  <c r="J4181" i="7"/>
  <c r="K4180" i="7"/>
  <c r="J4180" i="7"/>
  <c r="K4179" i="7"/>
  <c r="J4179" i="7"/>
  <c r="K4178" i="7"/>
  <c r="J4178" i="7"/>
  <c r="K4177" i="7"/>
  <c r="J4177" i="7"/>
  <c r="K4176" i="7"/>
  <c r="J4176" i="7"/>
  <c r="K4175" i="7"/>
  <c r="J4175" i="7"/>
  <c r="K4174" i="7"/>
  <c r="J4174" i="7"/>
  <c r="K4173" i="7"/>
  <c r="J4173" i="7"/>
  <c r="K4172" i="7"/>
  <c r="J4172" i="7"/>
  <c r="K4171" i="7"/>
  <c r="J4171" i="7"/>
  <c r="K4170" i="7"/>
  <c r="J4170" i="7"/>
  <c r="K4169" i="7"/>
  <c r="J4169" i="7"/>
  <c r="K4168" i="7"/>
  <c r="J4168" i="7"/>
  <c r="K4167" i="7"/>
  <c r="J4167" i="7"/>
  <c r="K4166" i="7"/>
  <c r="J4166" i="7"/>
  <c r="K4165" i="7"/>
  <c r="J4165" i="7"/>
  <c r="K4164" i="7"/>
  <c r="J4164" i="7"/>
  <c r="K4163" i="7"/>
  <c r="J4163" i="7"/>
  <c r="K4162" i="7"/>
  <c r="J4162" i="7"/>
  <c r="K4161" i="7"/>
  <c r="J4161" i="7"/>
  <c r="K4160" i="7"/>
  <c r="J4160" i="7"/>
  <c r="K4159" i="7"/>
  <c r="J4159" i="7"/>
  <c r="K4158" i="7"/>
  <c r="J4158" i="7"/>
  <c r="K4157" i="7"/>
  <c r="J4157" i="7"/>
  <c r="K4156" i="7"/>
  <c r="J4156" i="7"/>
  <c r="K4155" i="7"/>
  <c r="J4155" i="7"/>
  <c r="K4154" i="7"/>
  <c r="J4154" i="7"/>
  <c r="K4153" i="7"/>
  <c r="J4153" i="7"/>
  <c r="K4152" i="7"/>
  <c r="J4152" i="7"/>
  <c r="K4151" i="7"/>
  <c r="J4151" i="7"/>
  <c r="K4150" i="7"/>
  <c r="J4150" i="7"/>
  <c r="K4149" i="7"/>
  <c r="J4149" i="7"/>
  <c r="K4148" i="7"/>
  <c r="J4148" i="7"/>
  <c r="K4147" i="7"/>
  <c r="J4147" i="7"/>
  <c r="K4146" i="7"/>
  <c r="J4146" i="7"/>
  <c r="K4145" i="7"/>
  <c r="J4145" i="7"/>
  <c r="K4144" i="7"/>
  <c r="J4144" i="7"/>
  <c r="K4143" i="7"/>
  <c r="J4143" i="7"/>
  <c r="K4142" i="7"/>
  <c r="J4142" i="7"/>
  <c r="K4141" i="7"/>
  <c r="J4141" i="7"/>
  <c r="K4140" i="7"/>
  <c r="J4140" i="7"/>
  <c r="K4139" i="7"/>
  <c r="J4139" i="7"/>
  <c r="K4138" i="7"/>
  <c r="J4138" i="7"/>
  <c r="K4137" i="7"/>
  <c r="J4137" i="7"/>
  <c r="K4136" i="7"/>
  <c r="J4136" i="7"/>
  <c r="K4135" i="7"/>
  <c r="J4135" i="7"/>
  <c r="K4134" i="7"/>
  <c r="J4134" i="7"/>
  <c r="K4133" i="7"/>
  <c r="J4133" i="7"/>
  <c r="K4132" i="7"/>
  <c r="J4132" i="7"/>
  <c r="K4131" i="7"/>
  <c r="J4131" i="7"/>
  <c r="K4130" i="7"/>
  <c r="J4130" i="7"/>
  <c r="K4129" i="7"/>
  <c r="J4129" i="7"/>
  <c r="K4128" i="7"/>
  <c r="J4128" i="7"/>
  <c r="K4127" i="7"/>
  <c r="J4127" i="7"/>
  <c r="K4126" i="7"/>
  <c r="J4126" i="7"/>
  <c r="K4125" i="7"/>
  <c r="J4125" i="7"/>
  <c r="K4124" i="7"/>
  <c r="J4124" i="7"/>
  <c r="K4123" i="7"/>
  <c r="J4123" i="7"/>
  <c r="K4122" i="7"/>
  <c r="J4122" i="7"/>
  <c r="K4121" i="7"/>
  <c r="J4121" i="7"/>
  <c r="K4120" i="7"/>
  <c r="J4120" i="7"/>
  <c r="K4119" i="7"/>
  <c r="J4119" i="7"/>
  <c r="K4118" i="7"/>
  <c r="J4118" i="7"/>
  <c r="K4117" i="7"/>
  <c r="J4117" i="7"/>
  <c r="K4116" i="7"/>
  <c r="J4116" i="7"/>
  <c r="K4115" i="7"/>
  <c r="J4115" i="7"/>
  <c r="K4114" i="7"/>
  <c r="J4114" i="7"/>
  <c r="K4113" i="7"/>
  <c r="J4113" i="7"/>
  <c r="K4112" i="7"/>
  <c r="J4112" i="7"/>
  <c r="K4111" i="7"/>
  <c r="J4111" i="7"/>
  <c r="K4110" i="7"/>
  <c r="J4110" i="7"/>
  <c r="K4109" i="7"/>
  <c r="J4109" i="7"/>
  <c r="K4108" i="7"/>
  <c r="J4108" i="7"/>
  <c r="K4107" i="7"/>
  <c r="J4107" i="7"/>
  <c r="K4106" i="7"/>
  <c r="J4106" i="7"/>
  <c r="K4105" i="7"/>
  <c r="J4105" i="7"/>
  <c r="K4104" i="7"/>
  <c r="J4104" i="7"/>
  <c r="K4103" i="7"/>
  <c r="J4103" i="7"/>
  <c r="K4102" i="7"/>
  <c r="J4102" i="7"/>
  <c r="K4101" i="7"/>
  <c r="J4101" i="7"/>
  <c r="K4100" i="7"/>
  <c r="J4100" i="7"/>
  <c r="K4099" i="7"/>
  <c r="J4099" i="7"/>
  <c r="K4098" i="7"/>
  <c r="J4098" i="7"/>
  <c r="K4097" i="7"/>
  <c r="J4097" i="7"/>
  <c r="K4096" i="7"/>
  <c r="J4096" i="7"/>
  <c r="K4095" i="7"/>
  <c r="J4095" i="7"/>
  <c r="K4094" i="7"/>
  <c r="J4094" i="7"/>
  <c r="K4093" i="7"/>
  <c r="J4093" i="7"/>
  <c r="K4092" i="7"/>
  <c r="J4092" i="7"/>
  <c r="K4091" i="7"/>
  <c r="J4091" i="7"/>
  <c r="K4090" i="7"/>
  <c r="J4090" i="7"/>
  <c r="K4089" i="7"/>
  <c r="J4089" i="7"/>
  <c r="K4088" i="7"/>
  <c r="J4088" i="7"/>
  <c r="K4087" i="7"/>
  <c r="J4087" i="7"/>
  <c r="K4086" i="7"/>
  <c r="J4086" i="7"/>
  <c r="K4085" i="7"/>
  <c r="J4085" i="7"/>
  <c r="K4084" i="7"/>
  <c r="J4084" i="7"/>
  <c r="K4083" i="7"/>
  <c r="J4083" i="7"/>
  <c r="K4082" i="7"/>
  <c r="J4082" i="7"/>
  <c r="K4081" i="7"/>
  <c r="J4081" i="7"/>
  <c r="K4080" i="7"/>
  <c r="J4080" i="7"/>
  <c r="K4079" i="7"/>
  <c r="J4079" i="7"/>
  <c r="K4078" i="7"/>
  <c r="J4078" i="7"/>
  <c r="K4077" i="7"/>
  <c r="J4077" i="7"/>
  <c r="K4076" i="7"/>
  <c r="J4076" i="7"/>
  <c r="K4075" i="7"/>
  <c r="J4075" i="7"/>
  <c r="K4074" i="7"/>
  <c r="J4074" i="7"/>
  <c r="K4073" i="7"/>
  <c r="J4073" i="7"/>
  <c r="K4072" i="7"/>
  <c r="J4072" i="7"/>
  <c r="K4071" i="7"/>
  <c r="J4071" i="7"/>
  <c r="K4070" i="7"/>
  <c r="J4070" i="7"/>
  <c r="K4069" i="7"/>
  <c r="J4069" i="7"/>
  <c r="K4068" i="7"/>
  <c r="J4068" i="7"/>
  <c r="K4067" i="7"/>
  <c r="J4067" i="7"/>
  <c r="K4066" i="7"/>
  <c r="J4066" i="7"/>
  <c r="K4065" i="7"/>
  <c r="J4065" i="7"/>
  <c r="K4064" i="7"/>
  <c r="J4064" i="7"/>
  <c r="K4063" i="7"/>
  <c r="J4063" i="7"/>
  <c r="K4062" i="7"/>
  <c r="J4062" i="7"/>
  <c r="K4061" i="7"/>
  <c r="J4061" i="7"/>
  <c r="K4060" i="7"/>
  <c r="J4060" i="7"/>
  <c r="K4059" i="7"/>
  <c r="J4059" i="7"/>
  <c r="K4058" i="7"/>
  <c r="J4058" i="7"/>
  <c r="K4057" i="7"/>
  <c r="J4057" i="7"/>
  <c r="K4056" i="7"/>
  <c r="J4056" i="7"/>
  <c r="K4055" i="7"/>
  <c r="J4055" i="7"/>
  <c r="K4054" i="7"/>
  <c r="J4054" i="7"/>
  <c r="K4053" i="7"/>
  <c r="J4053" i="7"/>
  <c r="K4052" i="7"/>
  <c r="J4052" i="7"/>
  <c r="K4051" i="7"/>
  <c r="J4051" i="7"/>
  <c r="K4050" i="7"/>
  <c r="J4050" i="7"/>
  <c r="K4049" i="7"/>
  <c r="J4049" i="7"/>
  <c r="K4048" i="7"/>
  <c r="J4048" i="7"/>
  <c r="K4047" i="7"/>
  <c r="J4047" i="7"/>
  <c r="K4046" i="7"/>
  <c r="J4046" i="7"/>
  <c r="K4045" i="7"/>
  <c r="J4045" i="7"/>
  <c r="K4044" i="7"/>
  <c r="J4044" i="7"/>
  <c r="K4043" i="7"/>
  <c r="J4043" i="7"/>
  <c r="K4042" i="7"/>
  <c r="J4042" i="7"/>
  <c r="K4041" i="7"/>
  <c r="J4041" i="7"/>
  <c r="K4040" i="7"/>
  <c r="J4040" i="7"/>
  <c r="K4039" i="7"/>
  <c r="J4039" i="7"/>
  <c r="K4038" i="7"/>
  <c r="J4038" i="7"/>
  <c r="K4037" i="7"/>
  <c r="J4037" i="7"/>
  <c r="K4036" i="7"/>
  <c r="J4036" i="7"/>
  <c r="K4035" i="7"/>
  <c r="J4035" i="7"/>
  <c r="K4034" i="7"/>
  <c r="J4034" i="7"/>
  <c r="K4033" i="7"/>
  <c r="J4033" i="7"/>
  <c r="K4032" i="7"/>
  <c r="J4032" i="7"/>
  <c r="K4031" i="7"/>
  <c r="J4031" i="7"/>
  <c r="K4030" i="7"/>
  <c r="J4030" i="7"/>
  <c r="K4029" i="7"/>
  <c r="J4029" i="7"/>
  <c r="K4028" i="7"/>
  <c r="J4028" i="7"/>
  <c r="K4027" i="7"/>
  <c r="J4027" i="7"/>
  <c r="K4026" i="7"/>
  <c r="J4026" i="7"/>
  <c r="K4025" i="7"/>
  <c r="J4025" i="7"/>
  <c r="K4024" i="7"/>
  <c r="J4024" i="7"/>
  <c r="K4023" i="7"/>
  <c r="J4023" i="7"/>
  <c r="K4022" i="7"/>
  <c r="J4022" i="7"/>
  <c r="K4021" i="7"/>
  <c r="J4021" i="7"/>
  <c r="K4020" i="7"/>
  <c r="J4020" i="7"/>
  <c r="K4019" i="7"/>
  <c r="J4019" i="7"/>
  <c r="K4018" i="7"/>
  <c r="J4018" i="7"/>
  <c r="K4017" i="7"/>
  <c r="J4017" i="7"/>
  <c r="K4016" i="7"/>
  <c r="J4016" i="7"/>
  <c r="K4015" i="7"/>
  <c r="J4015" i="7"/>
  <c r="K4014" i="7"/>
  <c r="J4014" i="7"/>
  <c r="K4013" i="7"/>
  <c r="J4013" i="7"/>
  <c r="K4012" i="7"/>
  <c r="J4012" i="7"/>
  <c r="K4011" i="7"/>
  <c r="J4011" i="7"/>
  <c r="K4010" i="7"/>
  <c r="J4010" i="7"/>
  <c r="K4009" i="7"/>
  <c r="J4009" i="7"/>
  <c r="K4008" i="7"/>
  <c r="J4008" i="7"/>
  <c r="K4007" i="7"/>
  <c r="J4007" i="7"/>
  <c r="K4006" i="7"/>
  <c r="J4006" i="7"/>
  <c r="K4005" i="7"/>
  <c r="J4005" i="7"/>
  <c r="K4004" i="7"/>
  <c r="J4004" i="7"/>
  <c r="K4003" i="7"/>
  <c r="J4003" i="7"/>
  <c r="K4002" i="7"/>
  <c r="J4002" i="7"/>
  <c r="K4001" i="7"/>
  <c r="J4001" i="7"/>
  <c r="K4000" i="7"/>
  <c r="J4000" i="7"/>
  <c r="K3999" i="7"/>
  <c r="J3999" i="7"/>
  <c r="K3998" i="7"/>
  <c r="J3998" i="7"/>
  <c r="K3997" i="7"/>
  <c r="J3997" i="7"/>
  <c r="K3996" i="7"/>
  <c r="J3996" i="7"/>
  <c r="K3995" i="7"/>
  <c r="J3995" i="7"/>
  <c r="K3994" i="7"/>
  <c r="J3994" i="7"/>
  <c r="K3993" i="7"/>
  <c r="J3993" i="7"/>
  <c r="K3992" i="7"/>
  <c r="J3992" i="7"/>
  <c r="K3991" i="7"/>
  <c r="J3991" i="7"/>
  <c r="K3990" i="7"/>
  <c r="J3990" i="7"/>
  <c r="K3989" i="7"/>
  <c r="J3989" i="7"/>
  <c r="K3988" i="7"/>
  <c r="J3988" i="7"/>
  <c r="K3987" i="7"/>
  <c r="J3987" i="7"/>
  <c r="K3986" i="7"/>
  <c r="J3986" i="7"/>
  <c r="K3985" i="7"/>
  <c r="J3985" i="7"/>
  <c r="K3984" i="7"/>
  <c r="J3984" i="7"/>
  <c r="K3983" i="7"/>
  <c r="J3983" i="7"/>
  <c r="K3982" i="7"/>
  <c r="J3982" i="7"/>
  <c r="K3981" i="7"/>
  <c r="J3981" i="7"/>
  <c r="K3980" i="7"/>
  <c r="J3980" i="7"/>
  <c r="K3979" i="7"/>
  <c r="J3979" i="7"/>
  <c r="K3978" i="7"/>
  <c r="J3978" i="7"/>
  <c r="K3977" i="7"/>
  <c r="J3977" i="7"/>
  <c r="K3976" i="7"/>
  <c r="J3976" i="7"/>
  <c r="K3975" i="7"/>
  <c r="J3975" i="7"/>
  <c r="K3974" i="7"/>
  <c r="J3974" i="7"/>
  <c r="K3973" i="7"/>
  <c r="J3973" i="7"/>
  <c r="K3972" i="7"/>
  <c r="J3972" i="7"/>
  <c r="K3971" i="7"/>
  <c r="J3971" i="7"/>
  <c r="K3970" i="7"/>
  <c r="J3970" i="7"/>
  <c r="K3969" i="7"/>
  <c r="J3969" i="7"/>
  <c r="K3968" i="7"/>
  <c r="J3968" i="7"/>
  <c r="K3967" i="7"/>
  <c r="J3967" i="7"/>
  <c r="K3966" i="7"/>
  <c r="J3966" i="7"/>
  <c r="K3965" i="7"/>
  <c r="J3965" i="7"/>
  <c r="K3964" i="7"/>
  <c r="J3964" i="7"/>
  <c r="K3963" i="7"/>
  <c r="J3963" i="7"/>
  <c r="K3962" i="7"/>
  <c r="J3962" i="7"/>
  <c r="K3961" i="7"/>
  <c r="J3961" i="7"/>
  <c r="K3960" i="7"/>
  <c r="J3960" i="7"/>
  <c r="K3959" i="7"/>
  <c r="J3959" i="7"/>
  <c r="K3958" i="7"/>
  <c r="J3958" i="7"/>
  <c r="K3957" i="7"/>
  <c r="J3957" i="7"/>
  <c r="K3956" i="7"/>
  <c r="J3956" i="7"/>
  <c r="K3955" i="7"/>
  <c r="J3955" i="7"/>
  <c r="K3954" i="7"/>
  <c r="J3954" i="7"/>
  <c r="K3953" i="7"/>
  <c r="J3953" i="7"/>
  <c r="K3952" i="7"/>
  <c r="J3952" i="7"/>
  <c r="K3951" i="7"/>
  <c r="J3951" i="7"/>
  <c r="K3950" i="7"/>
  <c r="J3950" i="7"/>
  <c r="K3949" i="7"/>
  <c r="J3949" i="7"/>
  <c r="K3948" i="7"/>
  <c r="J3948" i="7"/>
  <c r="K3947" i="7"/>
  <c r="J3947" i="7"/>
  <c r="K3946" i="7"/>
  <c r="J3946" i="7"/>
  <c r="K3945" i="7"/>
  <c r="J3945" i="7"/>
  <c r="K3944" i="7"/>
  <c r="J3944" i="7"/>
  <c r="K3943" i="7"/>
  <c r="J3943" i="7"/>
  <c r="K3942" i="7"/>
  <c r="J3942" i="7"/>
  <c r="K3941" i="7"/>
  <c r="J3941" i="7"/>
  <c r="K3940" i="7"/>
  <c r="J3940" i="7"/>
  <c r="K3939" i="7"/>
  <c r="J3939" i="7"/>
  <c r="K3938" i="7"/>
  <c r="J3938" i="7"/>
  <c r="K3937" i="7"/>
  <c r="J3937" i="7"/>
  <c r="K3936" i="7"/>
  <c r="J3936" i="7"/>
  <c r="K3935" i="7"/>
  <c r="J3935" i="7"/>
  <c r="K3934" i="7"/>
  <c r="J3934" i="7"/>
  <c r="K3933" i="7"/>
  <c r="J3933" i="7"/>
  <c r="K3932" i="7"/>
  <c r="J3932" i="7"/>
  <c r="K3931" i="7"/>
  <c r="J3931" i="7"/>
  <c r="K3930" i="7"/>
  <c r="J3930" i="7"/>
  <c r="K3929" i="7"/>
  <c r="J3929" i="7"/>
  <c r="K3928" i="7"/>
  <c r="J3928" i="7"/>
  <c r="K3927" i="7"/>
  <c r="J3927" i="7"/>
  <c r="K3926" i="7"/>
  <c r="J3926" i="7"/>
  <c r="K3925" i="7"/>
  <c r="J3925" i="7"/>
  <c r="K3924" i="7"/>
  <c r="J3924" i="7"/>
  <c r="K3923" i="7"/>
  <c r="J3923" i="7"/>
  <c r="K3922" i="7"/>
  <c r="J3922" i="7"/>
  <c r="K3921" i="7"/>
  <c r="J3921" i="7"/>
  <c r="K3920" i="7"/>
  <c r="J3920" i="7"/>
  <c r="K3919" i="7"/>
  <c r="J3919" i="7"/>
  <c r="K3918" i="7"/>
  <c r="J3918" i="7"/>
  <c r="K3917" i="7"/>
  <c r="J3917" i="7"/>
  <c r="K3916" i="7"/>
  <c r="J3916" i="7"/>
  <c r="K3915" i="7"/>
  <c r="J3915" i="7"/>
  <c r="K3914" i="7"/>
  <c r="J3914" i="7"/>
  <c r="K3913" i="7"/>
  <c r="J3913" i="7"/>
  <c r="K3912" i="7"/>
  <c r="J3912" i="7"/>
  <c r="K3911" i="7"/>
  <c r="J3911" i="7"/>
  <c r="K3910" i="7"/>
  <c r="J3910" i="7"/>
  <c r="K3909" i="7"/>
  <c r="J3909" i="7"/>
  <c r="K3908" i="7"/>
  <c r="J3908" i="7"/>
  <c r="K3907" i="7"/>
  <c r="J3907" i="7"/>
  <c r="K3906" i="7"/>
  <c r="J3906" i="7"/>
  <c r="K3905" i="7"/>
  <c r="J3905" i="7"/>
  <c r="K3904" i="7"/>
  <c r="J3904" i="7"/>
  <c r="K3903" i="7"/>
  <c r="J3903" i="7"/>
  <c r="K3902" i="7"/>
  <c r="J3902" i="7"/>
  <c r="K3901" i="7"/>
  <c r="J3901" i="7"/>
  <c r="K3900" i="7"/>
  <c r="J3900" i="7"/>
  <c r="K3899" i="7"/>
  <c r="J3899" i="7"/>
  <c r="K3898" i="7"/>
  <c r="J3898" i="7"/>
  <c r="K3897" i="7"/>
  <c r="J3897" i="7"/>
  <c r="K3896" i="7"/>
  <c r="J3896" i="7"/>
  <c r="K3895" i="7"/>
  <c r="J3895" i="7"/>
  <c r="K3894" i="7"/>
  <c r="J3894" i="7"/>
  <c r="K3893" i="7"/>
  <c r="J3893" i="7"/>
  <c r="K3892" i="7"/>
  <c r="J3892" i="7"/>
  <c r="K3891" i="7"/>
  <c r="J3891" i="7"/>
  <c r="K3890" i="7"/>
  <c r="J3890" i="7"/>
  <c r="K3889" i="7"/>
  <c r="J3889" i="7"/>
  <c r="K3888" i="7"/>
  <c r="J3888" i="7"/>
  <c r="K3887" i="7"/>
  <c r="J3887" i="7"/>
  <c r="K3886" i="7"/>
  <c r="J3886" i="7"/>
  <c r="K3885" i="7"/>
  <c r="J3885" i="7"/>
  <c r="K3884" i="7"/>
  <c r="J3884" i="7"/>
  <c r="K3883" i="7"/>
  <c r="J3883" i="7"/>
  <c r="K3882" i="7"/>
  <c r="J3882" i="7"/>
  <c r="K3881" i="7"/>
  <c r="J3881" i="7"/>
  <c r="K3880" i="7"/>
  <c r="J3880" i="7"/>
  <c r="K3879" i="7"/>
  <c r="J3879" i="7"/>
  <c r="K3878" i="7"/>
  <c r="J3878" i="7"/>
  <c r="K3877" i="7"/>
  <c r="J3877" i="7"/>
  <c r="K3876" i="7"/>
  <c r="J3876" i="7"/>
  <c r="K3875" i="7"/>
  <c r="J3875" i="7"/>
  <c r="K3874" i="7"/>
  <c r="J3874" i="7"/>
  <c r="K3873" i="7"/>
  <c r="J3873" i="7"/>
  <c r="K3872" i="7"/>
  <c r="J3872" i="7"/>
  <c r="K3871" i="7"/>
  <c r="J3871" i="7"/>
  <c r="K3870" i="7"/>
  <c r="J3870" i="7"/>
  <c r="K3869" i="7"/>
  <c r="J3869" i="7"/>
  <c r="K3868" i="7"/>
  <c r="J3868" i="7"/>
  <c r="K3867" i="7"/>
  <c r="J3867" i="7"/>
  <c r="K3866" i="7"/>
  <c r="J3866" i="7"/>
  <c r="K3865" i="7"/>
  <c r="J3865" i="7"/>
  <c r="K3864" i="7"/>
  <c r="J3864" i="7"/>
  <c r="K3863" i="7"/>
  <c r="J3863" i="7"/>
  <c r="K3862" i="7"/>
  <c r="J3862" i="7"/>
  <c r="K3861" i="7"/>
  <c r="J3861" i="7"/>
  <c r="K3860" i="7"/>
  <c r="J3860" i="7"/>
  <c r="K3859" i="7"/>
  <c r="J3859" i="7"/>
  <c r="K3858" i="7"/>
  <c r="J3858" i="7"/>
  <c r="K3857" i="7"/>
  <c r="J3857" i="7"/>
  <c r="K3856" i="7"/>
  <c r="J3856" i="7"/>
  <c r="K3855" i="7"/>
  <c r="J3855" i="7"/>
  <c r="K3854" i="7"/>
  <c r="J3854" i="7"/>
  <c r="K3853" i="7"/>
  <c r="J3853" i="7"/>
  <c r="K3852" i="7"/>
  <c r="J3852" i="7"/>
  <c r="K3851" i="7"/>
  <c r="J3851" i="7"/>
  <c r="K3850" i="7"/>
  <c r="J3850" i="7"/>
  <c r="K3849" i="7"/>
  <c r="J3849" i="7"/>
  <c r="K3848" i="7"/>
  <c r="J3848" i="7"/>
  <c r="K3847" i="7"/>
  <c r="J3847" i="7"/>
  <c r="K3846" i="7"/>
  <c r="J3846" i="7"/>
  <c r="K3845" i="7"/>
  <c r="J3845" i="7"/>
  <c r="K3844" i="7"/>
  <c r="J3844" i="7"/>
  <c r="K3843" i="7"/>
  <c r="J3843" i="7"/>
  <c r="K3842" i="7"/>
  <c r="J3842" i="7"/>
  <c r="K3841" i="7"/>
  <c r="J3841" i="7"/>
  <c r="K3840" i="7"/>
  <c r="J3840" i="7"/>
  <c r="K3839" i="7"/>
  <c r="J3839" i="7"/>
  <c r="K3838" i="7"/>
  <c r="J3838" i="7"/>
  <c r="K3837" i="7"/>
  <c r="J3837" i="7"/>
  <c r="K3836" i="7"/>
  <c r="J3836" i="7"/>
  <c r="K3835" i="7"/>
  <c r="J3835" i="7"/>
  <c r="K3834" i="7"/>
  <c r="J3834" i="7"/>
  <c r="K3833" i="7"/>
  <c r="J3833" i="7"/>
  <c r="K3832" i="7"/>
  <c r="J3832" i="7"/>
  <c r="K3831" i="7"/>
  <c r="J3831" i="7"/>
  <c r="K3830" i="7"/>
  <c r="J3830" i="7"/>
  <c r="K3829" i="7"/>
  <c r="J3829" i="7"/>
  <c r="K3828" i="7"/>
  <c r="J3828" i="7"/>
  <c r="K3827" i="7"/>
  <c r="J3827" i="7"/>
  <c r="K3826" i="7"/>
  <c r="J3826" i="7"/>
  <c r="K3825" i="7"/>
  <c r="J3825" i="7"/>
  <c r="K3824" i="7"/>
  <c r="J3824" i="7"/>
  <c r="K3823" i="7"/>
  <c r="J3823" i="7"/>
  <c r="K3822" i="7"/>
  <c r="J3822" i="7"/>
  <c r="K3821" i="7"/>
  <c r="J3821" i="7"/>
  <c r="K3820" i="7"/>
  <c r="J3820" i="7"/>
  <c r="K3819" i="7"/>
  <c r="J3819" i="7"/>
  <c r="K3818" i="7"/>
  <c r="J3818" i="7"/>
  <c r="K3817" i="7"/>
  <c r="J3817" i="7"/>
  <c r="K3816" i="7"/>
  <c r="J3816" i="7"/>
  <c r="K3815" i="7"/>
  <c r="J3815" i="7"/>
  <c r="K3814" i="7"/>
  <c r="J3814" i="7"/>
  <c r="K3813" i="7"/>
  <c r="J3813" i="7"/>
  <c r="K3812" i="7"/>
  <c r="J3812" i="7"/>
  <c r="K3811" i="7"/>
  <c r="J3811" i="7"/>
  <c r="K3810" i="7"/>
  <c r="J3810" i="7"/>
  <c r="K3809" i="7"/>
  <c r="J3809" i="7"/>
  <c r="K3808" i="7"/>
  <c r="J3808" i="7"/>
  <c r="K3807" i="7"/>
  <c r="J3807" i="7"/>
  <c r="K3806" i="7"/>
  <c r="J3806" i="7"/>
  <c r="K3805" i="7"/>
  <c r="J3805" i="7"/>
  <c r="K3804" i="7"/>
  <c r="J3804" i="7"/>
  <c r="K3803" i="7"/>
  <c r="J3803" i="7"/>
  <c r="K3802" i="7"/>
  <c r="J3802" i="7"/>
  <c r="K3801" i="7"/>
  <c r="J3801" i="7"/>
  <c r="K3800" i="7"/>
  <c r="J3800" i="7"/>
  <c r="K3799" i="7"/>
  <c r="J3799" i="7"/>
  <c r="K3798" i="7"/>
  <c r="J3798" i="7"/>
  <c r="K3797" i="7"/>
  <c r="J3797" i="7"/>
  <c r="K3796" i="7"/>
  <c r="J3796" i="7"/>
  <c r="K3795" i="7"/>
  <c r="J3795" i="7"/>
  <c r="K3794" i="7"/>
  <c r="J3794" i="7"/>
  <c r="K3793" i="7"/>
  <c r="J3793" i="7"/>
  <c r="K3792" i="7"/>
  <c r="J3792" i="7"/>
  <c r="K3791" i="7"/>
  <c r="J3791" i="7"/>
  <c r="K3790" i="7"/>
  <c r="J3790" i="7"/>
  <c r="K3789" i="7"/>
  <c r="J3789" i="7"/>
  <c r="K3788" i="7"/>
  <c r="J3788" i="7"/>
  <c r="K3787" i="7"/>
  <c r="J3787" i="7"/>
  <c r="K3786" i="7"/>
  <c r="J3786" i="7"/>
  <c r="K3785" i="7"/>
  <c r="J3785" i="7"/>
  <c r="K3784" i="7"/>
  <c r="J3784" i="7"/>
  <c r="K3783" i="7"/>
  <c r="J3783" i="7"/>
  <c r="K3782" i="7"/>
  <c r="J3782" i="7"/>
  <c r="K3781" i="7"/>
  <c r="J3781" i="7"/>
  <c r="K3780" i="7"/>
  <c r="J3780" i="7"/>
  <c r="K3779" i="7"/>
  <c r="J3779" i="7"/>
  <c r="K3778" i="7"/>
  <c r="J3778" i="7"/>
  <c r="K3777" i="7"/>
  <c r="J3777" i="7"/>
  <c r="K3776" i="7"/>
  <c r="J3776" i="7"/>
  <c r="K3775" i="7"/>
  <c r="J3775" i="7"/>
  <c r="K3774" i="7"/>
  <c r="J3774" i="7"/>
  <c r="K3773" i="7"/>
  <c r="J3773" i="7"/>
  <c r="K3772" i="7"/>
  <c r="J3772" i="7"/>
  <c r="K3771" i="7"/>
  <c r="J3771" i="7"/>
  <c r="K3770" i="7"/>
  <c r="J3770" i="7"/>
  <c r="K3769" i="7"/>
  <c r="J3769" i="7"/>
  <c r="K3768" i="7"/>
  <c r="J3768" i="7"/>
  <c r="K3767" i="7"/>
  <c r="J3767" i="7"/>
  <c r="K3766" i="7"/>
  <c r="J3766" i="7"/>
  <c r="K3765" i="7"/>
  <c r="J3765" i="7"/>
  <c r="K3764" i="7"/>
  <c r="J3764" i="7"/>
  <c r="K3763" i="7"/>
  <c r="J3763" i="7"/>
  <c r="K3762" i="7"/>
  <c r="J3762" i="7"/>
  <c r="K3761" i="7"/>
  <c r="J3761" i="7"/>
  <c r="K3760" i="7"/>
  <c r="J3760" i="7"/>
  <c r="K3759" i="7"/>
  <c r="J3759" i="7"/>
  <c r="K3758" i="7"/>
  <c r="J3758" i="7"/>
  <c r="K3757" i="7"/>
  <c r="J3757" i="7"/>
  <c r="K3756" i="7"/>
  <c r="J3756" i="7"/>
  <c r="K3755" i="7"/>
  <c r="J3755" i="7"/>
  <c r="K3754" i="7"/>
  <c r="J3754" i="7"/>
  <c r="K3753" i="7"/>
  <c r="J3753" i="7"/>
  <c r="K3752" i="7"/>
  <c r="J3752" i="7"/>
  <c r="K3751" i="7"/>
  <c r="J3751" i="7"/>
  <c r="K3750" i="7"/>
  <c r="J3750" i="7"/>
  <c r="K3749" i="7"/>
  <c r="J3749" i="7"/>
  <c r="K3748" i="7"/>
  <c r="J3748" i="7"/>
  <c r="K3747" i="7"/>
  <c r="J3747" i="7"/>
  <c r="K3746" i="7"/>
  <c r="J3746" i="7"/>
  <c r="K3745" i="7"/>
  <c r="J3745" i="7"/>
  <c r="K3744" i="7"/>
  <c r="J3744" i="7"/>
  <c r="K3743" i="7"/>
  <c r="J3743" i="7"/>
  <c r="K3742" i="7"/>
  <c r="J3742" i="7"/>
  <c r="K3741" i="7"/>
  <c r="J3741" i="7"/>
  <c r="K3740" i="7"/>
  <c r="J3740" i="7"/>
  <c r="K3739" i="7"/>
  <c r="J3739" i="7"/>
  <c r="K3738" i="7"/>
  <c r="J3738" i="7"/>
  <c r="K3737" i="7"/>
  <c r="J3737" i="7"/>
  <c r="K3736" i="7"/>
  <c r="J3736" i="7"/>
  <c r="K3735" i="7"/>
  <c r="J3735" i="7"/>
  <c r="K3734" i="7"/>
  <c r="J3734" i="7"/>
  <c r="K3733" i="7"/>
  <c r="J3733" i="7"/>
  <c r="K3732" i="7"/>
  <c r="J3732" i="7"/>
  <c r="K3731" i="7"/>
  <c r="J3731" i="7"/>
  <c r="K3730" i="7"/>
  <c r="J3730" i="7"/>
  <c r="K3729" i="7"/>
  <c r="J3729" i="7"/>
  <c r="K3728" i="7"/>
  <c r="J3728" i="7"/>
  <c r="K3727" i="7"/>
  <c r="J3727" i="7"/>
  <c r="K3726" i="7"/>
  <c r="J3726" i="7"/>
  <c r="K3725" i="7"/>
  <c r="J3725" i="7"/>
  <c r="K3724" i="7"/>
  <c r="J3724" i="7"/>
  <c r="K3723" i="7"/>
  <c r="J3723" i="7"/>
  <c r="K3722" i="7"/>
  <c r="J3722" i="7"/>
  <c r="K3721" i="7"/>
  <c r="J3721" i="7"/>
  <c r="K3720" i="7"/>
  <c r="J3720" i="7"/>
  <c r="K3719" i="7"/>
  <c r="J3719" i="7"/>
  <c r="K3718" i="7"/>
  <c r="J3718" i="7"/>
  <c r="K3717" i="7"/>
  <c r="J3717" i="7"/>
  <c r="K3716" i="7"/>
  <c r="J3716" i="7"/>
  <c r="K3715" i="7"/>
  <c r="J3715" i="7"/>
  <c r="K3714" i="7"/>
  <c r="J3714" i="7"/>
  <c r="K3713" i="7"/>
  <c r="J3713" i="7"/>
  <c r="K3712" i="7"/>
  <c r="J3712" i="7"/>
  <c r="K3711" i="7"/>
  <c r="J3711" i="7"/>
  <c r="K3710" i="7"/>
  <c r="J3710" i="7"/>
  <c r="K3709" i="7"/>
  <c r="J3709" i="7"/>
  <c r="K3708" i="7"/>
  <c r="J3708" i="7"/>
  <c r="K3707" i="7"/>
  <c r="J3707" i="7"/>
  <c r="K3706" i="7"/>
  <c r="J3706" i="7"/>
  <c r="K3705" i="7"/>
  <c r="J3705" i="7"/>
  <c r="K3704" i="7"/>
  <c r="J3704" i="7"/>
  <c r="K3703" i="7"/>
  <c r="J3703" i="7"/>
  <c r="K3702" i="7"/>
  <c r="J3702" i="7"/>
  <c r="K3701" i="7"/>
  <c r="J3701" i="7"/>
  <c r="K3700" i="7"/>
  <c r="J3700" i="7"/>
  <c r="K3699" i="7"/>
  <c r="J3699" i="7"/>
  <c r="K3698" i="7"/>
  <c r="J3698" i="7"/>
  <c r="K3697" i="7"/>
  <c r="J3697" i="7"/>
  <c r="K3696" i="7"/>
  <c r="J3696" i="7"/>
  <c r="K3695" i="7"/>
  <c r="J3695" i="7"/>
  <c r="K3694" i="7"/>
  <c r="J3694" i="7"/>
  <c r="K3693" i="7"/>
  <c r="J3693" i="7"/>
  <c r="K3692" i="7"/>
  <c r="J3692" i="7"/>
  <c r="K3691" i="7"/>
  <c r="J3691" i="7"/>
  <c r="K3690" i="7"/>
  <c r="J3690" i="7"/>
  <c r="K3689" i="7"/>
  <c r="J3689" i="7"/>
  <c r="K3688" i="7"/>
  <c r="J3688" i="7"/>
  <c r="K3687" i="7"/>
  <c r="J3687" i="7"/>
  <c r="K3686" i="7"/>
  <c r="J3686" i="7"/>
  <c r="K3685" i="7"/>
  <c r="J3685" i="7"/>
  <c r="K3684" i="7"/>
  <c r="J3684" i="7"/>
  <c r="K3683" i="7"/>
  <c r="J3683" i="7"/>
  <c r="K3682" i="7"/>
  <c r="J3682" i="7"/>
  <c r="K3681" i="7"/>
  <c r="J3681" i="7"/>
  <c r="K3680" i="7"/>
  <c r="J3680" i="7"/>
  <c r="K3679" i="7"/>
  <c r="J3679" i="7"/>
  <c r="K3678" i="7"/>
  <c r="J3678" i="7"/>
  <c r="K3677" i="7"/>
  <c r="J3677" i="7"/>
  <c r="K3676" i="7"/>
  <c r="J3676" i="7"/>
  <c r="K3675" i="7"/>
  <c r="J3675" i="7"/>
  <c r="K3674" i="7"/>
  <c r="J3674" i="7"/>
  <c r="K3673" i="7"/>
  <c r="J3673" i="7"/>
  <c r="K3672" i="7"/>
  <c r="J3672" i="7"/>
  <c r="K3671" i="7"/>
  <c r="J3671" i="7"/>
  <c r="K3670" i="7"/>
  <c r="J3670" i="7"/>
  <c r="K3669" i="7"/>
  <c r="J3669" i="7"/>
  <c r="K3668" i="7"/>
  <c r="J3668" i="7"/>
  <c r="K3667" i="7"/>
  <c r="J3667" i="7"/>
  <c r="K3666" i="7"/>
  <c r="J3666" i="7"/>
  <c r="K3665" i="7"/>
  <c r="J3665" i="7"/>
  <c r="K3664" i="7"/>
  <c r="J3664" i="7"/>
  <c r="K3663" i="7"/>
  <c r="J3663" i="7"/>
  <c r="K3662" i="7"/>
  <c r="J3662" i="7"/>
  <c r="K3661" i="7"/>
  <c r="J3661" i="7"/>
  <c r="K3660" i="7"/>
  <c r="J3660" i="7"/>
  <c r="K3659" i="7"/>
  <c r="J3659" i="7"/>
  <c r="K3658" i="7"/>
  <c r="J3658" i="7"/>
  <c r="K3657" i="7"/>
  <c r="J3657" i="7"/>
  <c r="K3656" i="7"/>
  <c r="J3656" i="7"/>
  <c r="K3655" i="7"/>
  <c r="J3655" i="7"/>
  <c r="K3654" i="7"/>
  <c r="J3654" i="7"/>
  <c r="K3653" i="7"/>
  <c r="J3653" i="7"/>
  <c r="K3652" i="7"/>
  <c r="J3652" i="7"/>
  <c r="K3651" i="7"/>
  <c r="J3651" i="7"/>
  <c r="K3650" i="7"/>
  <c r="J3650" i="7"/>
  <c r="K3649" i="7"/>
  <c r="J3649" i="7"/>
  <c r="K3648" i="7"/>
  <c r="J3648" i="7"/>
  <c r="K3647" i="7"/>
  <c r="J3647" i="7"/>
  <c r="K3646" i="7"/>
  <c r="J3646" i="7"/>
  <c r="K3645" i="7"/>
  <c r="J3645" i="7"/>
  <c r="K3644" i="7"/>
  <c r="J3644" i="7"/>
  <c r="K3643" i="7"/>
  <c r="J3643" i="7"/>
  <c r="K3642" i="7"/>
  <c r="J3642" i="7"/>
  <c r="K3641" i="7"/>
  <c r="J3641" i="7"/>
  <c r="K3640" i="7"/>
  <c r="J3640" i="7"/>
  <c r="K3639" i="7"/>
  <c r="J3639" i="7"/>
  <c r="K3638" i="7"/>
  <c r="J3638" i="7"/>
  <c r="K3637" i="7"/>
  <c r="J3637" i="7"/>
  <c r="K3636" i="7"/>
  <c r="J3636" i="7"/>
  <c r="K3635" i="7"/>
  <c r="J3635" i="7"/>
  <c r="K3634" i="7"/>
  <c r="J3634" i="7"/>
  <c r="K3633" i="7"/>
  <c r="J3633" i="7"/>
  <c r="K3632" i="7"/>
  <c r="J3632" i="7"/>
  <c r="K3631" i="7"/>
  <c r="J3631" i="7"/>
  <c r="K3630" i="7"/>
  <c r="J3630" i="7"/>
  <c r="K3629" i="7"/>
  <c r="J3629" i="7"/>
  <c r="K3628" i="7"/>
  <c r="J3628" i="7"/>
  <c r="K3627" i="7"/>
  <c r="J3627" i="7"/>
  <c r="K3626" i="7"/>
  <c r="J3626" i="7"/>
  <c r="K3625" i="7"/>
  <c r="J3625" i="7"/>
  <c r="K3624" i="7"/>
  <c r="J3624" i="7"/>
  <c r="K3623" i="7"/>
  <c r="J3623" i="7"/>
  <c r="K3622" i="7"/>
  <c r="J3622" i="7"/>
  <c r="K3621" i="7"/>
  <c r="J3621" i="7"/>
  <c r="K3620" i="7"/>
  <c r="J3620" i="7"/>
  <c r="K3619" i="7"/>
  <c r="J3619" i="7"/>
  <c r="K3618" i="7"/>
  <c r="J3618" i="7"/>
  <c r="K3617" i="7"/>
  <c r="J3617" i="7"/>
  <c r="K3616" i="7"/>
  <c r="J3616" i="7"/>
  <c r="K3615" i="7"/>
  <c r="J3615" i="7"/>
  <c r="K3614" i="7"/>
  <c r="J3614" i="7"/>
  <c r="K3613" i="7"/>
  <c r="J3613" i="7"/>
  <c r="K3612" i="7"/>
  <c r="J3612" i="7"/>
  <c r="K3611" i="7"/>
  <c r="J3611" i="7"/>
  <c r="K3610" i="7"/>
  <c r="J3610" i="7"/>
  <c r="K3609" i="7"/>
  <c r="J3609" i="7"/>
  <c r="K3608" i="7"/>
  <c r="J3608" i="7"/>
  <c r="K3607" i="7"/>
  <c r="J3607" i="7"/>
  <c r="K3606" i="7"/>
  <c r="J3606" i="7"/>
  <c r="K3605" i="7"/>
  <c r="J3605" i="7"/>
  <c r="K3604" i="7"/>
  <c r="J3604" i="7"/>
  <c r="K3603" i="7"/>
  <c r="J3603" i="7"/>
  <c r="K3602" i="7"/>
  <c r="J3602" i="7"/>
  <c r="K3601" i="7"/>
  <c r="J3601" i="7"/>
  <c r="K3600" i="7"/>
  <c r="J3600" i="7"/>
  <c r="K3599" i="7"/>
  <c r="J3599" i="7"/>
  <c r="K3598" i="7"/>
  <c r="J3598" i="7"/>
  <c r="K3597" i="7"/>
  <c r="J3597" i="7"/>
  <c r="K3596" i="7"/>
  <c r="J3596" i="7"/>
  <c r="K3595" i="7"/>
  <c r="J3595" i="7"/>
  <c r="K3594" i="7"/>
  <c r="J3594" i="7"/>
  <c r="K3593" i="7"/>
  <c r="J3593" i="7"/>
  <c r="K3592" i="7"/>
  <c r="J3592" i="7"/>
  <c r="K3591" i="7"/>
  <c r="J3591" i="7"/>
  <c r="K3590" i="7"/>
  <c r="J3590" i="7"/>
  <c r="K3589" i="7"/>
  <c r="J3589" i="7"/>
  <c r="K3588" i="7"/>
  <c r="J3588" i="7"/>
  <c r="K3587" i="7"/>
  <c r="J3587" i="7"/>
  <c r="K3586" i="7"/>
  <c r="J3586" i="7"/>
  <c r="K3585" i="7"/>
  <c r="J3585" i="7"/>
  <c r="K3584" i="7"/>
  <c r="J3584" i="7"/>
  <c r="K3583" i="7"/>
  <c r="J3583" i="7"/>
  <c r="K3582" i="7"/>
  <c r="J3582" i="7"/>
  <c r="K3581" i="7"/>
  <c r="J3581" i="7"/>
  <c r="K3580" i="7"/>
  <c r="J3580" i="7"/>
  <c r="K3579" i="7"/>
  <c r="J3579" i="7"/>
  <c r="K3578" i="7"/>
  <c r="J3578" i="7"/>
  <c r="K3577" i="7"/>
  <c r="J3577" i="7"/>
  <c r="K3576" i="7"/>
  <c r="J3576" i="7"/>
  <c r="K3575" i="7"/>
  <c r="J3575" i="7"/>
  <c r="K3574" i="7"/>
  <c r="J3574" i="7"/>
  <c r="K3573" i="7"/>
  <c r="J3573" i="7"/>
  <c r="K3572" i="7"/>
  <c r="J3572" i="7"/>
  <c r="K3571" i="7"/>
  <c r="J3571" i="7"/>
  <c r="K3570" i="7"/>
  <c r="J3570" i="7"/>
  <c r="K3569" i="7"/>
  <c r="J3569" i="7"/>
  <c r="K3568" i="7"/>
  <c r="J3568" i="7"/>
  <c r="K3567" i="7"/>
  <c r="J3567" i="7"/>
  <c r="K3566" i="7"/>
  <c r="J3566" i="7"/>
  <c r="K3565" i="7"/>
  <c r="J3565" i="7"/>
  <c r="K3564" i="7"/>
  <c r="J3564" i="7"/>
  <c r="K3563" i="7"/>
  <c r="J3563" i="7"/>
  <c r="K3562" i="7"/>
  <c r="J3562" i="7"/>
  <c r="K3561" i="7"/>
  <c r="J3561" i="7"/>
  <c r="K3560" i="7"/>
  <c r="J3560" i="7"/>
  <c r="K3559" i="7"/>
  <c r="J3559" i="7"/>
  <c r="K3558" i="7"/>
  <c r="J3558" i="7"/>
  <c r="K3557" i="7"/>
  <c r="J3557" i="7"/>
  <c r="K3556" i="7"/>
  <c r="J3556" i="7"/>
  <c r="K3555" i="7"/>
  <c r="J3555" i="7"/>
  <c r="K3554" i="7"/>
  <c r="J3554" i="7"/>
  <c r="K3553" i="7"/>
  <c r="J3553" i="7"/>
  <c r="K3552" i="7"/>
  <c r="J3552" i="7"/>
  <c r="K3551" i="7"/>
  <c r="J3551" i="7"/>
  <c r="K3550" i="7"/>
  <c r="J3550" i="7"/>
  <c r="K3549" i="7"/>
  <c r="J3549" i="7"/>
  <c r="K3548" i="7"/>
  <c r="J3548" i="7"/>
  <c r="K3547" i="7"/>
  <c r="J3547" i="7"/>
  <c r="K3546" i="7"/>
  <c r="J3546" i="7"/>
  <c r="K3545" i="7"/>
  <c r="J3545" i="7"/>
  <c r="K3544" i="7"/>
  <c r="J3544" i="7"/>
  <c r="K3543" i="7"/>
  <c r="J3543" i="7"/>
  <c r="K3542" i="7"/>
  <c r="J3542" i="7"/>
  <c r="K3541" i="7"/>
  <c r="J3541" i="7"/>
  <c r="K3540" i="7"/>
  <c r="J3540" i="7"/>
  <c r="K3539" i="7"/>
  <c r="J3539" i="7"/>
  <c r="K3538" i="7"/>
  <c r="J3538" i="7"/>
  <c r="K3537" i="7"/>
  <c r="J3537" i="7"/>
  <c r="K3536" i="7"/>
  <c r="J3536" i="7"/>
  <c r="K3535" i="7"/>
  <c r="J3535" i="7"/>
  <c r="K3534" i="7"/>
  <c r="J3534" i="7"/>
  <c r="K3533" i="7"/>
  <c r="J3533" i="7"/>
  <c r="K3532" i="7"/>
  <c r="J3532" i="7"/>
  <c r="K3531" i="7"/>
  <c r="J3531" i="7"/>
  <c r="K3530" i="7"/>
  <c r="J3530" i="7"/>
  <c r="K3529" i="7"/>
  <c r="J3529" i="7"/>
  <c r="K3528" i="7"/>
  <c r="J3528" i="7"/>
  <c r="K3527" i="7"/>
  <c r="J3527" i="7"/>
  <c r="K3526" i="7"/>
  <c r="J3526" i="7"/>
  <c r="K3525" i="7"/>
  <c r="J3525" i="7"/>
  <c r="K3524" i="7"/>
  <c r="J3524" i="7"/>
  <c r="K3523" i="7"/>
  <c r="J3523" i="7"/>
  <c r="K3522" i="7"/>
  <c r="J3522" i="7"/>
  <c r="K3521" i="7"/>
  <c r="J3521" i="7"/>
  <c r="K3520" i="7"/>
  <c r="J3520" i="7"/>
  <c r="K3519" i="7"/>
  <c r="J3519" i="7"/>
  <c r="K3518" i="7"/>
  <c r="J3518" i="7"/>
  <c r="K3517" i="7"/>
  <c r="J3517" i="7"/>
  <c r="K3516" i="7"/>
  <c r="J3516" i="7"/>
  <c r="K3515" i="7"/>
  <c r="J3515" i="7"/>
  <c r="K3514" i="7"/>
  <c r="J3514" i="7"/>
  <c r="K3513" i="7"/>
  <c r="J3513" i="7"/>
  <c r="K3512" i="7"/>
  <c r="J3512" i="7"/>
  <c r="K3511" i="7"/>
  <c r="J3511" i="7"/>
  <c r="K3510" i="7"/>
  <c r="J3510" i="7"/>
  <c r="K3509" i="7"/>
  <c r="J3509" i="7"/>
  <c r="K3508" i="7"/>
  <c r="J3508" i="7"/>
  <c r="K3507" i="7"/>
  <c r="J3507" i="7"/>
  <c r="K3506" i="7"/>
  <c r="J3506" i="7"/>
  <c r="K3505" i="7"/>
  <c r="J3505" i="7"/>
  <c r="K3504" i="7"/>
  <c r="J3504" i="7"/>
  <c r="K3503" i="7"/>
  <c r="J3503" i="7"/>
  <c r="K3502" i="7"/>
  <c r="J3502" i="7"/>
  <c r="K3501" i="7"/>
  <c r="J3501" i="7"/>
  <c r="K3500" i="7"/>
  <c r="J3500" i="7"/>
  <c r="K3499" i="7"/>
  <c r="J3499" i="7"/>
  <c r="K3498" i="7"/>
  <c r="J3498" i="7"/>
  <c r="K3497" i="7"/>
  <c r="J3497" i="7"/>
  <c r="K3496" i="7"/>
  <c r="J3496" i="7"/>
  <c r="K3495" i="7"/>
  <c r="J3495" i="7"/>
  <c r="K3494" i="7"/>
  <c r="J3494" i="7"/>
  <c r="K3493" i="7"/>
  <c r="J3493" i="7"/>
  <c r="K3492" i="7"/>
  <c r="J3492" i="7"/>
  <c r="K3491" i="7"/>
  <c r="J3491" i="7"/>
  <c r="K3490" i="7"/>
  <c r="J3490" i="7"/>
  <c r="K3489" i="7"/>
  <c r="J3489" i="7"/>
  <c r="K3488" i="7"/>
  <c r="J3488" i="7"/>
  <c r="K3487" i="7"/>
  <c r="J3487" i="7"/>
  <c r="K3486" i="7"/>
  <c r="J3486" i="7"/>
  <c r="K3485" i="7"/>
  <c r="J3485" i="7"/>
  <c r="K3484" i="7"/>
  <c r="J3484" i="7"/>
  <c r="K3483" i="7"/>
  <c r="J3483" i="7"/>
  <c r="K3482" i="7"/>
  <c r="J3482" i="7"/>
  <c r="K3481" i="7"/>
  <c r="J3481" i="7"/>
  <c r="K3480" i="7"/>
  <c r="J3480" i="7"/>
  <c r="K3479" i="7"/>
  <c r="J3479" i="7"/>
  <c r="K3478" i="7"/>
  <c r="J3478" i="7"/>
  <c r="K3477" i="7"/>
  <c r="J3477" i="7"/>
  <c r="K3476" i="7"/>
  <c r="J3476" i="7"/>
  <c r="K3475" i="7"/>
  <c r="J3475" i="7"/>
  <c r="K3474" i="7"/>
  <c r="J3474" i="7"/>
  <c r="K3473" i="7"/>
  <c r="J3473" i="7"/>
  <c r="K3472" i="7"/>
  <c r="J3472" i="7"/>
  <c r="K3471" i="7"/>
  <c r="J3471" i="7"/>
  <c r="K3470" i="7"/>
  <c r="J3470" i="7"/>
  <c r="K3469" i="7"/>
  <c r="J3469" i="7"/>
  <c r="K3468" i="7"/>
  <c r="J3468" i="7"/>
  <c r="K3467" i="7"/>
  <c r="J3467" i="7"/>
  <c r="K3466" i="7"/>
  <c r="J3466" i="7"/>
  <c r="K3465" i="7"/>
  <c r="J3465" i="7"/>
  <c r="K3464" i="7"/>
  <c r="J3464" i="7"/>
  <c r="K3463" i="7"/>
  <c r="J3463" i="7"/>
  <c r="K3462" i="7"/>
  <c r="J3462" i="7"/>
  <c r="K3461" i="7"/>
  <c r="J3461" i="7"/>
  <c r="K3460" i="7"/>
  <c r="J3460" i="7"/>
  <c r="K3459" i="7"/>
  <c r="J3459" i="7"/>
  <c r="K3458" i="7"/>
  <c r="J3458" i="7"/>
  <c r="K3457" i="7"/>
  <c r="J3457" i="7"/>
  <c r="K3456" i="7"/>
  <c r="J3456" i="7"/>
  <c r="K3455" i="7"/>
  <c r="J3455" i="7"/>
  <c r="K3454" i="7"/>
  <c r="J3454" i="7"/>
  <c r="K3453" i="7"/>
  <c r="J3453" i="7"/>
  <c r="K3452" i="7"/>
  <c r="J3452" i="7"/>
  <c r="K3451" i="7"/>
  <c r="J3451" i="7"/>
  <c r="K3450" i="7"/>
  <c r="J3450" i="7"/>
  <c r="K3449" i="7"/>
  <c r="J3449" i="7"/>
  <c r="K3448" i="7"/>
  <c r="J3448" i="7"/>
  <c r="K3447" i="7"/>
  <c r="J3447" i="7"/>
  <c r="K3446" i="7"/>
  <c r="J3446" i="7"/>
  <c r="K3445" i="7"/>
  <c r="J3445" i="7"/>
  <c r="K3444" i="7"/>
  <c r="J3444" i="7"/>
  <c r="K3443" i="7"/>
  <c r="J3443" i="7"/>
  <c r="K3442" i="7"/>
  <c r="J3442" i="7"/>
  <c r="K3441" i="7"/>
  <c r="J3441" i="7"/>
  <c r="K3440" i="7"/>
  <c r="J3440" i="7"/>
  <c r="K3439" i="7"/>
  <c r="J3439" i="7"/>
  <c r="K3438" i="7"/>
  <c r="J3438" i="7"/>
  <c r="K3437" i="7"/>
  <c r="J3437" i="7"/>
  <c r="K3436" i="7"/>
  <c r="J3436" i="7"/>
  <c r="K3435" i="7"/>
  <c r="J3435" i="7"/>
  <c r="K3434" i="7"/>
  <c r="J3434" i="7"/>
  <c r="K3433" i="7"/>
  <c r="J3433" i="7"/>
  <c r="K3432" i="7"/>
  <c r="J3432" i="7"/>
  <c r="K3431" i="7"/>
  <c r="J3431" i="7"/>
  <c r="K3430" i="7"/>
  <c r="J3430" i="7"/>
  <c r="K3429" i="7"/>
  <c r="J3429" i="7"/>
  <c r="K3428" i="7"/>
  <c r="J3428" i="7"/>
  <c r="K3427" i="7"/>
  <c r="J3427" i="7"/>
  <c r="K3426" i="7"/>
  <c r="J3426" i="7"/>
  <c r="K3425" i="7"/>
  <c r="J3425" i="7"/>
  <c r="K3424" i="7"/>
  <c r="J3424" i="7"/>
  <c r="K3423" i="7"/>
  <c r="J3423" i="7"/>
  <c r="K3422" i="7"/>
  <c r="J3422" i="7"/>
  <c r="K3421" i="7"/>
  <c r="J3421" i="7"/>
  <c r="K3420" i="7"/>
  <c r="J3420" i="7"/>
  <c r="K3419" i="7"/>
  <c r="J3419" i="7"/>
  <c r="K3418" i="7"/>
  <c r="J3418" i="7"/>
  <c r="K3417" i="7"/>
  <c r="J3417" i="7"/>
  <c r="K3416" i="7"/>
  <c r="J3416" i="7"/>
  <c r="K3415" i="7"/>
  <c r="J3415" i="7"/>
  <c r="K3414" i="7"/>
  <c r="J3414" i="7"/>
  <c r="K3413" i="7"/>
  <c r="J3413" i="7"/>
  <c r="K3412" i="7"/>
  <c r="J3412" i="7"/>
  <c r="K3411" i="7"/>
  <c r="J3411" i="7"/>
  <c r="K3410" i="7"/>
  <c r="J3410" i="7"/>
  <c r="K3409" i="7"/>
  <c r="J3409" i="7"/>
  <c r="K3408" i="7"/>
  <c r="J3408" i="7"/>
  <c r="K3407" i="7"/>
  <c r="J3407" i="7"/>
  <c r="K3406" i="7"/>
  <c r="J3406" i="7"/>
  <c r="K3405" i="7"/>
  <c r="J3405" i="7"/>
  <c r="K3404" i="7"/>
  <c r="J3404" i="7"/>
  <c r="K3403" i="7"/>
  <c r="J3403" i="7"/>
  <c r="K3402" i="7"/>
  <c r="J3402" i="7"/>
  <c r="K3401" i="7"/>
  <c r="J3401" i="7"/>
  <c r="K3400" i="7"/>
  <c r="J3400" i="7"/>
  <c r="K3399" i="7"/>
  <c r="J3399" i="7"/>
  <c r="K3398" i="7"/>
  <c r="J3398" i="7"/>
  <c r="K3397" i="7"/>
  <c r="J3397" i="7"/>
  <c r="K3396" i="7"/>
  <c r="J3396" i="7"/>
  <c r="K3395" i="7"/>
  <c r="J3395" i="7"/>
  <c r="K3394" i="7"/>
  <c r="J3394" i="7"/>
  <c r="K3393" i="7"/>
  <c r="J3393" i="7"/>
  <c r="K3392" i="7"/>
  <c r="J3392" i="7"/>
  <c r="K3391" i="7"/>
  <c r="J3391" i="7"/>
  <c r="K3390" i="7"/>
  <c r="J3390" i="7"/>
  <c r="K3389" i="7"/>
  <c r="J3389" i="7"/>
  <c r="K3388" i="7"/>
  <c r="J3388" i="7"/>
  <c r="K3387" i="7"/>
  <c r="J3387" i="7"/>
  <c r="K3386" i="7"/>
  <c r="J3386" i="7"/>
  <c r="K3385" i="7"/>
  <c r="J3385" i="7"/>
  <c r="K3384" i="7"/>
  <c r="J3384" i="7"/>
  <c r="K3383" i="7"/>
  <c r="J3383" i="7"/>
  <c r="K3382" i="7"/>
  <c r="J3382" i="7"/>
  <c r="K3381" i="7"/>
  <c r="J3381" i="7"/>
  <c r="K3380" i="7"/>
  <c r="J3380" i="7"/>
  <c r="K3379" i="7"/>
  <c r="J3379" i="7"/>
  <c r="K3378" i="7"/>
  <c r="J3378" i="7"/>
  <c r="K3377" i="7"/>
  <c r="J3377" i="7"/>
  <c r="K3376" i="7"/>
  <c r="J3376" i="7"/>
  <c r="K3375" i="7"/>
  <c r="J3375" i="7"/>
  <c r="K3374" i="7"/>
  <c r="J3374" i="7"/>
  <c r="K3373" i="7"/>
  <c r="J3373" i="7"/>
  <c r="K3372" i="7"/>
  <c r="J3372" i="7"/>
  <c r="K3371" i="7"/>
  <c r="J3371" i="7"/>
  <c r="K3370" i="7"/>
  <c r="J3370" i="7"/>
  <c r="K3369" i="7"/>
  <c r="J3369" i="7"/>
  <c r="K3368" i="7"/>
  <c r="J3368" i="7"/>
  <c r="K3367" i="7"/>
  <c r="J3367" i="7"/>
  <c r="K3366" i="7"/>
  <c r="J3366" i="7"/>
  <c r="K3365" i="7"/>
  <c r="J3365" i="7"/>
  <c r="K3364" i="7"/>
  <c r="J3364" i="7"/>
  <c r="K3363" i="7"/>
  <c r="J3363" i="7"/>
  <c r="K3362" i="7"/>
  <c r="J3362" i="7"/>
  <c r="K3361" i="7"/>
  <c r="J3361" i="7"/>
  <c r="K3360" i="7"/>
  <c r="J3360" i="7"/>
  <c r="K3359" i="7"/>
  <c r="J3359" i="7"/>
  <c r="K3358" i="7"/>
  <c r="J3358" i="7"/>
  <c r="K3357" i="7"/>
  <c r="J3357" i="7"/>
  <c r="K3356" i="7"/>
  <c r="J3356" i="7"/>
  <c r="K3355" i="7"/>
  <c r="J3355" i="7"/>
  <c r="K3354" i="7"/>
  <c r="J3354" i="7"/>
  <c r="K3353" i="7"/>
  <c r="J3353" i="7"/>
  <c r="K3352" i="7"/>
  <c r="J3352" i="7"/>
  <c r="K3351" i="7"/>
  <c r="J3351" i="7"/>
  <c r="K3350" i="7"/>
  <c r="J3350" i="7"/>
  <c r="K3349" i="7"/>
  <c r="J3349" i="7"/>
  <c r="K3348" i="7"/>
  <c r="J3348" i="7"/>
  <c r="K3347" i="7"/>
  <c r="J3347" i="7"/>
  <c r="K3346" i="7"/>
  <c r="J3346" i="7"/>
  <c r="K3345" i="7"/>
  <c r="J3345" i="7"/>
  <c r="K3344" i="7"/>
  <c r="J3344" i="7"/>
  <c r="K3343" i="7"/>
  <c r="J3343" i="7"/>
  <c r="K3342" i="7"/>
  <c r="J3342" i="7"/>
  <c r="K3341" i="7"/>
  <c r="J3341" i="7"/>
  <c r="K3340" i="7"/>
  <c r="J3340" i="7"/>
  <c r="K3339" i="7"/>
  <c r="J3339" i="7"/>
  <c r="K3338" i="7"/>
  <c r="J3338" i="7"/>
  <c r="K3337" i="7"/>
  <c r="J3337" i="7"/>
  <c r="K3336" i="7"/>
  <c r="J3336" i="7"/>
  <c r="K3335" i="7"/>
  <c r="J3335" i="7"/>
  <c r="K3334" i="7"/>
  <c r="J3334" i="7"/>
  <c r="K3333" i="7"/>
  <c r="J3333" i="7"/>
  <c r="K3332" i="7"/>
  <c r="J3332" i="7"/>
  <c r="K3331" i="7"/>
  <c r="J3331" i="7"/>
  <c r="K3330" i="7"/>
  <c r="J3330" i="7"/>
  <c r="K3329" i="7"/>
  <c r="J3329" i="7"/>
  <c r="K3328" i="7"/>
  <c r="J3328" i="7"/>
  <c r="K3327" i="7"/>
  <c r="J3327" i="7"/>
  <c r="K3326" i="7"/>
  <c r="J3326" i="7"/>
  <c r="K3325" i="7"/>
  <c r="J3325" i="7"/>
  <c r="K3324" i="7"/>
  <c r="J3324" i="7"/>
  <c r="K3323" i="7"/>
  <c r="J3323" i="7"/>
  <c r="K3322" i="7"/>
  <c r="J3322" i="7"/>
  <c r="K3321" i="7"/>
  <c r="J3321" i="7"/>
  <c r="K3320" i="7"/>
  <c r="J3320" i="7"/>
  <c r="K3319" i="7"/>
  <c r="J3319" i="7"/>
  <c r="K3318" i="7"/>
  <c r="J3318" i="7"/>
  <c r="K3317" i="7"/>
  <c r="J3317" i="7"/>
  <c r="K3316" i="7"/>
  <c r="J3316" i="7"/>
  <c r="K3315" i="7"/>
  <c r="J3315" i="7"/>
  <c r="K3314" i="7"/>
  <c r="J3314" i="7"/>
  <c r="K3313" i="7"/>
  <c r="J3313" i="7"/>
  <c r="K3312" i="7"/>
  <c r="J3312" i="7"/>
  <c r="K3311" i="7"/>
  <c r="J3311" i="7"/>
  <c r="K3310" i="7"/>
  <c r="J3310" i="7"/>
  <c r="K3309" i="7"/>
  <c r="J3309" i="7"/>
  <c r="K3308" i="7"/>
  <c r="J3308" i="7"/>
  <c r="K3307" i="7"/>
  <c r="J3307" i="7"/>
  <c r="K3306" i="7"/>
  <c r="J3306" i="7"/>
  <c r="K3305" i="7"/>
  <c r="J3305" i="7"/>
  <c r="K3304" i="7"/>
  <c r="J3304" i="7"/>
  <c r="K3303" i="7"/>
  <c r="J3303" i="7"/>
  <c r="K3302" i="7"/>
  <c r="J3302" i="7"/>
  <c r="K3301" i="7"/>
  <c r="J3301" i="7"/>
  <c r="K3300" i="7"/>
  <c r="J3300" i="7"/>
  <c r="K3299" i="7"/>
  <c r="J3299" i="7"/>
  <c r="K3298" i="7"/>
  <c r="J3298" i="7"/>
  <c r="K3297" i="7"/>
  <c r="J3297" i="7"/>
  <c r="K3296" i="7"/>
  <c r="J3296" i="7"/>
  <c r="K3295" i="7"/>
  <c r="J3295" i="7"/>
  <c r="K3294" i="7"/>
  <c r="J3294" i="7"/>
  <c r="K3293" i="7"/>
  <c r="J3293" i="7"/>
  <c r="K3292" i="7"/>
  <c r="J3292" i="7"/>
  <c r="K3291" i="7"/>
  <c r="J3291" i="7"/>
  <c r="K3290" i="7"/>
  <c r="J3290" i="7"/>
  <c r="K3289" i="7"/>
  <c r="J3289" i="7"/>
  <c r="K3288" i="7"/>
  <c r="J3288" i="7"/>
  <c r="K3287" i="7"/>
  <c r="J3287" i="7"/>
  <c r="K3286" i="7"/>
  <c r="J3286" i="7"/>
  <c r="K3285" i="7"/>
  <c r="J3285" i="7"/>
  <c r="K3284" i="7"/>
  <c r="J3284" i="7"/>
  <c r="K3283" i="7"/>
  <c r="J3283" i="7"/>
  <c r="K3282" i="7"/>
  <c r="J3282" i="7"/>
  <c r="K3281" i="7"/>
  <c r="J3281" i="7"/>
  <c r="K3280" i="7"/>
  <c r="J3280" i="7"/>
  <c r="K3279" i="7"/>
  <c r="J3279" i="7"/>
  <c r="K3278" i="7"/>
  <c r="J3278" i="7"/>
  <c r="K3277" i="7"/>
  <c r="J3277" i="7"/>
  <c r="K3276" i="7"/>
  <c r="J3276" i="7"/>
  <c r="K3275" i="7"/>
  <c r="J3275" i="7"/>
  <c r="K3274" i="7"/>
  <c r="J3274" i="7"/>
  <c r="K3273" i="7"/>
  <c r="J3273" i="7"/>
  <c r="K3272" i="7"/>
  <c r="J3272" i="7"/>
  <c r="K3271" i="7"/>
  <c r="J3271" i="7"/>
  <c r="K3270" i="7"/>
  <c r="J3270" i="7"/>
  <c r="K3269" i="7"/>
  <c r="J3269" i="7"/>
  <c r="K3268" i="7"/>
  <c r="J3268" i="7"/>
  <c r="K3267" i="7"/>
  <c r="J3267" i="7"/>
  <c r="K3266" i="7"/>
  <c r="J3266" i="7"/>
  <c r="K3265" i="7"/>
  <c r="J3265" i="7"/>
  <c r="K3264" i="7"/>
  <c r="J3264" i="7"/>
  <c r="K3263" i="7"/>
  <c r="J3263" i="7"/>
  <c r="K3262" i="7"/>
  <c r="J3262" i="7"/>
  <c r="K3261" i="7"/>
  <c r="J3261" i="7"/>
  <c r="K3260" i="7"/>
  <c r="J3260" i="7"/>
  <c r="K3259" i="7"/>
  <c r="J3259" i="7"/>
  <c r="K3258" i="7"/>
  <c r="J3258" i="7"/>
  <c r="K3257" i="7"/>
  <c r="J3257" i="7"/>
  <c r="K3256" i="7"/>
  <c r="J3256" i="7"/>
  <c r="K3255" i="7"/>
  <c r="J3255" i="7"/>
  <c r="K3254" i="7"/>
  <c r="J3254" i="7"/>
  <c r="K3253" i="7"/>
  <c r="J3253" i="7"/>
  <c r="K3252" i="7"/>
  <c r="J3252" i="7"/>
  <c r="K3251" i="7"/>
  <c r="J3251" i="7"/>
  <c r="K3250" i="7"/>
  <c r="J3250" i="7"/>
  <c r="K3249" i="7"/>
  <c r="J3249" i="7"/>
  <c r="K3248" i="7"/>
  <c r="J3248" i="7"/>
  <c r="K3247" i="7"/>
  <c r="J3247" i="7"/>
  <c r="K3246" i="7"/>
  <c r="J3246" i="7"/>
  <c r="K3245" i="7"/>
  <c r="J3245" i="7"/>
  <c r="K3244" i="7"/>
  <c r="J3244" i="7"/>
  <c r="K3243" i="7"/>
  <c r="J3243" i="7"/>
  <c r="K3242" i="7"/>
  <c r="J3242" i="7"/>
  <c r="K3241" i="7"/>
  <c r="J3241" i="7"/>
  <c r="K3240" i="7"/>
  <c r="J3240" i="7"/>
  <c r="K3239" i="7"/>
  <c r="J3239" i="7"/>
  <c r="K3238" i="7"/>
  <c r="J3238" i="7"/>
  <c r="K3237" i="7"/>
  <c r="J3237" i="7"/>
  <c r="K3236" i="7"/>
  <c r="J3236" i="7"/>
  <c r="K3235" i="7"/>
  <c r="J3235" i="7"/>
  <c r="K3234" i="7"/>
  <c r="J3234" i="7"/>
  <c r="K3233" i="7"/>
  <c r="J3233" i="7"/>
  <c r="K3232" i="7"/>
  <c r="J3232" i="7"/>
  <c r="K3231" i="7"/>
  <c r="J3231" i="7"/>
  <c r="K3230" i="7"/>
  <c r="J3230" i="7"/>
  <c r="K3229" i="7"/>
  <c r="J3229" i="7"/>
  <c r="K3228" i="7"/>
  <c r="J3228" i="7"/>
  <c r="K3227" i="7"/>
  <c r="J3227" i="7"/>
  <c r="K3226" i="7"/>
  <c r="J3226" i="7"/>
  <c r="K3225" i="7"/>
  <c r="J3225" i="7"/>
  <c r="K3224" i="7"/>
  <c r="J3224" i="7"/>
  <c r="K3223" i="7"/>
  <c r="J3223" i="7"/>
  <c r="K3222" i="7"/>
  <c r="J3222" i="7"/>
  <c r="K3221" i="7"/>
  <c r="J3221" i="7"/>
  <c r="K3220" i="7"/>
  <c r="J3220" i="7"/>
  <c r="K3219" i="7"/>
  <c r="J3219" i="7"/>
  <c r="K3218" i="7"/>
  <c r="J3218" i="7"/>
  <c r="K3217" i="7"/>
  <c r="J3217" i="7"/>
  <c r="K3216" i="7"/>
  <c r="J3216" i="7"/>
  <c r="K3215" i="7"/>
  <c r="J3215" i="7"/>
  <c r="K3214" i="7"/>
  <c r="J3214" i="7"/>
  <c r="K3213" i="7"/>
  <c r="J3213" i="7"/>
  <c r="K3212" i="7"/>
  <c r="J3212" i="7"/>
  <c r="K3211" i="7"/>
  <c r="J3211" i="7"/>
  <c r="K3210" i="7"/>
  <c r="J3210" i="7"/>
  <c r="K3209" i="7"/>
  <c r="J3209" i="7"/>
  <c r="K3208" i="7"/>
  <c r="J3208" i="7"/>
  <c r="K3207" i="7"/>
  <c r="J3207" i="7"/>
  <c r="K3206" i="7"/>
  <c r="J3206" i="7"/>
  <c r="K3205" i="7"/>
  <c r="J3205" i="7"/>
  <c r="K3204" i="7"/>
  <c r="J3204" i="7"/>
  <c r="K3203" i="7"/>
  <c r="J3203" i="7"/>
  <c r="K3202" i="7"/>
  <c r="J3202" i="7"/>
  <c r="K3201" i="7"/>
  <c r="J3201" i="7"/>
  <c r="K3200" i="7"/>
  <c r="J3200" i="7"/>
  <c r="K3199" i="7"/>
  <c r="J3199" i="7"/>
  <c r="K3198" i="7"/>
  <c r="J3198" i="7"/>
  <c r="K3197" i="7"/>
  <c r="J3197" i="7"/>
  <c r="K3196" i="7"/>
  <c r="J3196" i="7"/>
  <c r="K3195" i="7"/>
  <c r="J3195" i="7"/>
  <c r="K3194" i="7"/>
  <c r="J3194" i="7"/>
  <c r="K3193" i="7"/>
  <c r="J3193" i="7"/>
  <c r="K3192" i="7"/>
  <c r="J3192" i="7"/>
  <c r="K3191" i="7"/>
  <c r="J3191" i="7"/>
  <c r="K3190" i="7"/>
  <c r="J3190" i="7"/>
  <c r="K3189" i="7"/>
  <c r="J3189" i="7"/>
  <c r="K3188" i="7"/>
  <c r="J3188" i="7"/>
  <c r="K3187" i="7"/>
  <c r="J3187" i="7"/>
  <c r="K3186" i="7"/>
  <c r="J3186" i="7"/>
  <c r="K3185" i="7"/>
  <c r="J3185" i="7"/>
  <c r="K3184" i="7"/>
  <c r="J3184" i="7"/>
  <c r="K3183" i="7"/>
  <c r="J3183" i="7"/>
  <c r="K3182" i="7"/>
  <c r="J3182" i="7"/>
  <c r="K3181" i="7"/>
  <c r="J3181" i="7"/>
  <c r="K3180" i="7"/>
  <c r="J3180" i="7"/>
  <c r="K3179" i="7"/>
  <c r="J3179" i="7"/>
  <c r="K3178" i="7"/>
  <c r="J3178" i="7"/>
  <c r="K3177" i="7"/>
  <c r="J3177" i="7"/>
  <c r="K3176" i="7"/>
  <c r="J3176" i="7"/>
  <c r="K3175" i="7"/>
  <c r="J3175" i="7"/>
  <c r="K3174" i="7"/>
  <c r="J3174" i="7"/>
  <c r="K3173" i="7"/>
  <c r="J3173" i="7"/>
  <c r="K3172" i="7"/>
  <c r="J3172" i="7"/>
  <c r="K3171" i="7"/>
  <c r="J3171" i="7"/>
  <c r="K3170" i="7"/>
  <c r="J3170" i="7"/>
  <c r="K3169" i="7"/>
  <c r="J3169" i="7"/>
  <c r="K3168" i="7"/>
  <c r="J3168" i="7"/>
  <c r="K3167" i="7"/>
  <c r="J3167" i="7"/>
  <c r="K3166" i="7"/>
  <c r="J3166" i="7"/>
  <c r="K3165" i="7"/>
  <c r="J3165" i="7"/>
  <c r="K3164" i="7"/>
  <c r="J3164" i="7"/>
  <c r="K3163" i="7"/>
  <c r="J3163" i="7"/>
  <c r="K3162" i="7"/>
  <c r="J3162" i="7"/>
  <c r="K3161" i="7"/>
  <c r="J3161" i="7"/>
  <c r="K3160" i="7"/>
  <c r="J3160" i="7"/>
  <c r="K3159" i="7"/>
  <c r="J3159" i="7"/>
  <c r="K3158" i="7"/>
  <c r="J3158" i="7"/>
  <c r="K3157" i="7"/>
  <c r="J3157" i="7"/>
  <c r="K3156" i="7"/>
  <c r="J3156" i="7"/>
  <c r="K3155" i="7"/>
  <c r="J3155" i="7"/>
  <c r="K3154" i="7"/>
  <c r="J3154" i="7"/>
  <c r="K3153" i="7"/>
  <c r="J3153" i="7"/>
  <c r="K3152" i="7"/>
  <c r="J3152" i="7"/>
  <c r="K3151" i="7"/>
  <c r="J3151" i="7"/>
  <c r="K3150" i="7"/>
  <c r="J3150" i="7"/>
  <c r="K3149" i="7"/>
  <c r="J3149" i="7"/>
  <c r="K3148" i="7"/>
  <c r="J3148" i="7"/>
  <c r="K3147" i="7"/>
  <c r="J3147" i="7"/>
  <c r="K3146" i="7"/>
  <c r="J3146" i="7"/>
  <c r="K3145" i="7"/>
  <c r="J3145" i="7"/>
  <c r="K3144" i="7"/>
  <c r="J3144" i="7"/>
  <c r="K3143" i="7"/>
  <c r="J3143" i="7"/>
  <c r="K3142" i="7"/>
  <c r="J3142" i="7"/>
  <c r="K3141" i="7"/>
  <c r="J3141" i="7"/>
  <c r="K3140" i="7"/>
  <c r="J3140" i="7"/>
  <c r="K3139" i="7"/>
  <c r="J3139" i="7"/>
  <c r="K3138" i="7"/>
  <c r="J3138" i="7"/>
  <c r="K3137" i="7"/>
  <c r="J3137" i="7"/>
  <c r="K3136" i="7"/>
  <c r="J3136" i="7"/>
  <c r="K3135" i="7"/>
  <c r="J3135" i="7"/>
  <c r="K3134" i="7"/>
  <c r="J3134" i="7"/>
  <c r="K3133" i="7"/>
  <c r="J3133" i="7"/>
  <c r="K3132" i="7"/>
  <c r="J3132" i="7"/>
  <c r="K3131" i="7"/>
  <c r="J3131" i="7"/>
  <c r="K3130" i="7"/>
  <c r="J3130" i="7"/>
  <c r="K3129" i="7"/>
  <c r="J3129" i="7"/>
  <c r="K3128" i="7"/>
  <c r="J3128" i="7"/>
  <c r="K3127" i="7"/>
  <c r="J3127" i="7"/>
  <c r="K3126" i="7"/>
  <c r="J3126" i="7"/>
  <c r="K3125" i="7"/>
  <c r="J3125" i="7"/>
  <c r="K3124" i="7"/>
  <c r="J3124" i="7"/>
  <c r="K3123" i="7"/>
  <c r="J3123" i="7"/>
  <c r="K3122" i="7"/>
  <c r="J3122" i="7"/>
  <c r="K3121" i="7"/>
  <c r="J3121" i="7"/>
  <c r="K3120" i="7"/>
  <c r="J3120" i="7"/>
  <c r="K3119" i="7"/>
  <c r="J3119" i="7"/>
  <c r="K3118" i="7"/>
  <c r="J3118" i="7"/>
  <c r="K3117" i="7"/>
  <c r="J3117" i="7"/>
  <c r="K3116" i="7"/>
  <c r="J3116" i="7"/>
  <c r="K3115" i="7"/>
  <c r="J3115" i="7"/>
  <c r="K3114" i="7"/>
  <c r="J3114" i="7"/>
  <c r="K3113" i="7"/>
  <c r="J3113" i="7"/>
  <c r="K3112" i="7"/>
  <c r="J3112" i="7"/>
  <c r="K3111" i="7"/>
  <c r="J3111" i="7"/>
  <c r="K3110" i="7"/>
  <c r="J3110" i="7"/>
  <c r="K3109" i="7"/>
  <c r="J3109" i="7"/>
  <c r="K3108" i="7"/>
  <c r="J3108" i="7"/>
  <c r="K3107" i="7"/>
  <c r="J3107" i="7"/>
  <c r="K3106" i="7"/>
  <c r="J3106" i="7"/>
  <c r="K3105" i="7"/>
  <c r="J3105" i="7"/>
  <c r="K3104" i="7"/>
  <c r="J3104" i="7"/>
  <c r="K3103" i="7"/>
  <c r="J3103" i="7"/>
  <c r="K3102" i="7"/>
  <c r="J3102" i="7"/>
  <c r="K3101" i="7"/>
  <c r="J3101" i="7"/>
  <c r="K3100" i="7"/>
  <c r="J3100" i="7"/>
  <c r="K3099" i="7"/>
  <c r="J3099" i="7"/>
  <c r="K3098" i="7"/>
  <c r="J3098" i="7"/>
  <c r="K3097" i="7"/>
  <c r="J3097" i="7"/>
  <c r="K3096" i="7"/>
  <c r="J3096" i="7"/>
  <c r="K3095" i="7"/>
  <c r="J3095" i="7"/>
  <c r="K3094" i="7"/>
  <c r="J3094" i="7"/>
  <c r="K3093" i="7"/>
  <c r="J3093" i="7"/>
  <c r="K3092" i="7"/>
  <c r="J3092" i="7"/>
  <c r="K3091" i="7"/>
  <c r="J3091" i="7"/>
  <c r="K3090" i="7"/>
  <c r="J3090" i="7"/>
  <c r="K3089" i="7"/>
  <c r="J3089" i="7"/>
  <c r="K3088" i="7"/>
  <c r="J3088" i="7"/>
  <c r="K3087" i="7"/>
  <c r="J3087" i="7"/>
  <c r="K3086" i="7"/>
  <c r="J3086" i="7"/>
  <c r="K3085" i="7"/>
  <c r="J3085" i="7"/>
  <c r="K3084" i="7"/>
  <c r="J3084" i="7"/>
  <c r="K3083" i="7"/>
  <c r="J3083" i="7"/>
  <c r="K3082" i="7"/>
  <c r="J3082" i="7"/>
  <c r="K3081" i="7"/>
  <c r="J3081" i="7"/>
  <c r="K3080" i="7"/>
  <c r="J3080" i="7"/>
  <c r="K3079" i="7"/>
  <c r="J3079" i="7"/>
  <c r="K3078" i="7"/>
  <c r="J3078" i="7"/>
  <c r="K3077" i="7"/>
  <c r="J3077" i="7"/>
  <c r="K3076" i="7"/>
  <c r="J3076" i="7"/>
  <c r="K3075" i="7"/>
  <c r="J3075" i="7"/>
  <c r="K3074" i="7"/>
  <c r="J3074" i="7"/>
  <c r="K3073" i="7"/>
  <c r="J3073" i="7"/>
  <c r="K3072" i="7"/>
  <c r="J3072" i="7"/>
  <c r="K3071" i="7"/>
  <c r="J3071" i="7"/>
  <c r="K3070" i="7"/>
  <c r="J3070" i="7"/>
  <c r="K3069" i="7"/>
  <c r="J3069" i="7"/>
  <c r="K3068" i="7"/>
  <c r="J3068" i="7"/>
  <c r="K3067" i="7"/>
  <c r="J3067" i="7"/>
  <c r="K3066" i="7"/>
  <c r="J3066" i="7"/>
  <c r="K3065" i="7"/>
  <c r="J3065" i="7"/>
  <c r="K3064" i="7"/>
  <c r="J3064" i="7"/>
  <c r="K3063" i="7"/>
  <c r="J3063" i="7"/>
  <c r="K3062" i="7"/>
  <c r="J3062" i="7"/>
  <c r="K3061" i="7"/>
  <c r="J3061" i="7"/>
  <c r="K3060" i="7"/>
  <c r="J3060" i="7"/>
  <c r="K3059" i="7"/>
  <c r="J3059" i="7"/>
  <c r="K3058" i="7"/>
  <c r="J3058" i="7"/>
  <c r="K3057" i="7"/>
  <c r="J3057" i="7"/>
  <c r="K3056" i="7"/>
  <c r="J3056" i="7"/>
  <c r="K3055" i="7"/>
  <c r="J3055" i="7"/>
  <c r="K3054" i="7"/>
  <c r="J3054" i="7"/>
  <c r="K3053" i="7"/>
  <c r="J3053" i="7"/>
  <c r="K3052" i="7"/>
  <c r="J3052" i="7"/>
  <c r="K3051" i="7"/>
  <c r="J3051" i="7"/>
  <c r="K3050" i="7"/>
  <c r="J3050" i="7"/>
  <c r="K3049" i="7"/>
  <c r="J3049" i="7"/>
  <c r="K3048" i="7"/>
  <c r="J3048" i="7"/>
  <c r="K3047" i="7"/>
  <c r="J3047" i="7"/>
  <c r="K3046" i="7"/>
  <c r="J3046" i="7"/>
  <c r="K3045" i="7"/>
  <c r="J3045" i="7"/>
  <c r="K3044" i="7"/>
  <c r="J3044" i="7"/>
  <c r="K3043" i="7"/>
  <c r="J3043" i="7"/>
  <c r="K3042" i="7"/>
  <c r="J3042" i="7"/>
  <c r="K3041" i="7"/>
  <c r="J3041" i="7"/>
  <c r="K3040" i="7"/>
  <c r="J3040" i="7"/>
  <c r="K3039" i="7"/>
  <c r="J3039" i="7"/>
  <c r="K3038" i="7"/>
  <c r="J3038" i="7"/>
  <c r="K3037" i="7"/>
  <c r="J3037" i="7"/>
  <c r="K3036" i="7"/>
  <c r="J3036" i="7"/>
  <c r="K3035" i="7"/>
  <c r="J3035" i="7"/>
  <c r="K3034" i="7"/>
  <c r="J3034" i="7"/>
  <c r="K3033" i="7"/>
  <c r="J3033" i="7"/>
  <c r="K3032" i="7"/>
  <c r="J3032" i="7"/>
  <c r="K3031" i="7"/>
  <c r="J3031" i="7"/>
  <c r="K3030" i="7"/>
  <c r="J3030" i="7"/>
  <c r="K3029" i="7"/>
  <c r="J3029" i="7"/>
  <c r="K3028" i="7"/>
  <c r="J3028" i="7"/>
  <c r="K3027" i="7"/>
  <c r="J3027" i="7"/>
  <c r="K3026" i="7"/>
  <c r="J3026" i="7"/>
  <c r="K3025" i="7"/>
  <c r="J3025" i="7"/>
  <c r="K3024" i="7"/>
  <c r="J3024" i="7"/>
  <c r="K3023" i="7"/>
  <c r="J3023" i="7"/>
  <c r="K3022" i="7"/>
  <c r="J3022" i="7"/>
  <c r="K3021" i="7"/>
  <c r="J3021" i="7"/>
  <c r="K3020" i="7"/>
  <c r="J3020" i="7"/>
  <c r="K3019" i="7"/>
  <c r="J3019" i="7"/>
  <c r="K3018" i="7"/>
  <c r="J3018" i="7"/>
  <c r="K3017" i="7"/>
  <c r="J3017" i="7"/>
  <c r="K3016" i="7"/>
  <c r="J3016" i="7"/>
  <c r="K3015" i="7"/>
  <c r="J3015" i="7"/>
  <c r="K3014" i="7"/>
  <c r="J3014" i="7"/>
  <c r="K3013" i="7"/>
  <c r="J3013" i="7"/>
  <c r="K3012" i="7"/>
  <c r="J3012" i="7"/>
  <c r="K3011" i="7"/>
  <c r="J3011" i="7"/>
  <c r="K3010" i="7"/>
  <c r="J3010" i="7"/>
  <c r="K3009" i="7"/>
  <c r="J3009" i="7"/>
  <c r="K3008" i="7"/>
  <c r="J3008" i="7"/>
  <c r="K3007" i="7"/>
  <c r="J3007" i="7"/>
  <c r="K3006" i="7"/>
  <c r="J3006" i="7"/>
  <c r="K3005" i="7"/>
  <c r="J3005" i="7"/>
  <c r="K3004" i="7"/>
  <c r="J3004" i="7"/>
  <c r="K3003" i="7"/>
  <c r="J3003" i="7"/>
  <c r="K3002" i="7"/>
  <c r="J3002" i="7"/>
  <c r="K3001" i="7"/>
  <c r="J3001" i="7"/>
  <c r="K3000" i="7"/>
  <c r="J3000" i="7"/>
  <c r="K2999" i="7"/>
  <c r="J2999" i="7"/>
  <c r="K2998" i="7"/>
  <c r="J2998" i="7"/>
  <c r="K2997" i="7"/>
  <c r="J2997" i="7"/>
  <c r="K2996" i="7"/>
  <c r="J2996" i="7"/>
  <c r="K2995" i="7"/>
  <c r="J2995" i="7"/>
  <c r="K2994" i="7"/>
  <c r="J2994" i="7"/>
  <c r="K2993" i="7"/>
  <c r="J2993" i="7"/>
  <c r="K2992" i="7"/>
  <c r="J2992" i="7"/>
  <c r="K2991" i="7"/>
  <c r="J2991" i="7"/>
  <c r="K2990" i="7"/>
  <c r="J2990" i="7"/>
  <c r="K2989" i="7"/>
  <c r="J2989" i="7"/>
  <c r="K2988" i="7"/>
  <c r="J2988" i="7"/>
  <c r="K2987" i="7"/>
  <c r="J2987" i="7"/>
  <c r="K2986" i="7"/>
  <c r="J2986" i="7"/>
  <c r="K2985" i="7"/>
  <c r="J2985" i="7"/>
  <c r="K2984" i="7"/>
  <c r="J2984" i="7"/>
  <c r="K2983" i="7"/>
  <c r="J2983" i="7"/>
  <c r="K2982" i="7"/>
  <c r="J2982" i="7"/>
  <c r="K2981" i="7"/>
  <c r="J2981" i="7"/>
  <c r="K2980" i="7"/>
  <c r="J2980" i="7"/>
  <c r="K2979" i="7"/>
  <c r="J2979" i="7"/>
  <c r="K2978" i="7"/>
  <c r="J2978" i="7"/>
  <c r="K2977" i="7"/>
  <c r="J2977" i="7"/>
  <c r="K2976" i="7"/>
  <c r="J2976" i="7"/>
  <c r="K2975" i="7"/>
  <c r="J2975" i="7"/>
  <c r="K2974" i="7"/>
  <c r="J2974" i="7"/>
  <c r="K2973" i="7"/>
  <c r="J2973" i="7"/>
  <c r="K2972" i="7"/>
  <c r="J2972" i="7"/>
  <c r="K2971" i="7"/>
  <c r="J2971" i="7"/>
  <c r="K2970" i="7"/>
  <c r="J2970" i="7"/>
  <c r="K2969" i="7"/>
  <c r="J2969" i="7"/>
  <c r="K2968" i="7"/>
  <c r="J2968" i="7"/>
  <c r="K2967" i="7"/>
  <c r="J2967" i="7"/>
  <c r="K2966" i="7"/>
  <c r="J2966" i="7"/>
  <c r="K2965" i="7"/>
  <c r="J2965" i="7"/>
  <c r="K2964" i="7"/>
  <c r="J2964" i="7"/>
  <c r="K2963" i="7"/>
  <c r="J2963" i="7"/>
  <c r="K2962" i="7"/>
  <c r="J2962" i="7"/>
  <c r="K2961" i="7"/>
  <c r="J2961" i="7"/>
  <c r="K2960" i="7"/>
  <c r="J2960" i="7"/>
  <c r="K2959" i="7"/>
  <c r="J2959" i="7"/>
  <c r="K2958" i="7"/>
  <c r="J2958" i="7"/>
  <c r="K2957" i="7"/>
  <c r="J2957" i="7"/>
  <c r="K2956" i="7"/>
  <c r="J2956" i="7"/>
  <c r="K2955" i="7"/>
  <c r="J2955" i="7"/>
  <c r="K2954" i="7"/>
  <c r="J2954" i="7"/>
  <c r="K2953" i="7"/>
  <c r="J2953" i="7"/>
  <c r="K2952" i="7"/>
  <c r="J2952" i="7"/>
  <c r="K2951" i="7"/>
  <c r="J2951" i="7"/>
  <c r="K2950" i="7"/>
  <c r="J2950" i="7"/>
  <c r="K2949" i="7"/>
  <c r="J2949" i="7"/>
  <c r="K2948" i="7"/>
  <c r="J2948" i="7"/>
  <c r="K2947" i="7"/>
  <c r="J2947" i="7"/>
  <c r="K2946" i="7"/>
  <c r="J2946" i="7"/>
  <c r="K2945" i="7"/>
  <c r="J2945" i="7"/>
  <c r="K2944" i="7"/>
  <c r="J2944" i="7"/>
  <c r="K2943" i="7"/>
  <c r="J2943" i="7"/>
  <c r="K2942" i="7"/>
  <c r="J2942" i="7"/>
  <c r="K2941" i="7"/>
  <c r="J2941" i="7"/>
  <c r="K2940" i="7"/>
  <c r="J2940" i="7"/>
  <c r="K2939" i="7"/>
  <c r="J2939" i="7"/>
  <c r="K2938" i="7"/>
  <c r="J2938" i="7"/>
  <c r="K2937" i="7"/>
  <c r="J2937" i="7"/>
  <c r="K2936" i="7"/>
  <c r="J2936" i="7"/>
  <c r="K2935" i="7"/>
  <c r="J2935" i="7"/>
  <c r="K2934" i="7"/>
  <c r="J2934" i="7"/>
  <c r="K2933" i="7"/>
  <c r="J2933" i="7"/>
  <c r="K2932" i="7"/>
  <c r="J2932" i="7"/>
  <c r="K2931" i="7"/>
  <c r="J2931" i="7"/>
  <c r="K2930" i="7"/>
  <c r="J2930" i="7"/>
  <c r="K2929" i="7"/>
  <c r="J2929" i="7"/>
  <c r="K2928" i="7"/>
  <c r="J2928" i="7"/>
  <c r="K2927" i="7"/>
  <c r="J2927" i="7"/>
  <c r="K2926" i="7"/>
  <c r="J2926" i="7"/>
  <c r="K2925" i="7"/>
  <c r="J2925" i="7"/>
  <c r="K2924" i="7"/>
  <c r="J2924" i="7"/>
  <c r="K2923" i="7"/>
  <c r="J2923" i="7"/>
  <c r="K2922" i="7"/>
  <c r="J2922" i="7"/>
  <c r="K2921" i="7"/>
  <c r="J2921" i="7"/>
  <c r="K2920" i="7"/>
  <c r="J2920" i="7"/>
  <c r="K2919" i="7"/>
  <c r="J2919" i="7"/>
  <c r="K2918" i="7"/>
  <c r="J2918" i="7"/>
  <c r="K2917" i="7"/>
  <c r="J2917" i="7"/>
  <c r="K2916" i="7"/>
  <c r="J2916" i="7"/>
  <c r="K2915" i="7"/>
  <c r="J2915" i="7"/>
  <c r="K2914" i="7"/>
  <c r="J2914" i="7"/>
  <c r="K2913" i="7"/>
  <c r="J2913" i="7"/>
  <c r="K2912" i="7"/>
  <c r="J2912" i="7"/>
  <c r="K2911" i="7"/>
  <c r="J2911" i="7"/>
  <c r="K2910" i="7"/>
  <c r="J2910" i="7"/>
  <c r="K2909" i="7"/>
  <c r="J2909" i="7"/>
  <c r="K2908" i="7"/>
  <c r="J2908" i="7"/>
  <c r="K2907" i="7"/>
  <c r="J2907" i="7"/>
  <c r="K2906" i="7"/>
  <c r="J2906" i="7"/>
  <c r="K2905" i="7"/>
  <c r="J2905" i="7"/>
  <c r="K2904" i="7"/>
  <c r="J2904" i="7"/>
  <c r="K2903" i="7"/>
  <c r="J2903" i="7"/>
  <c r="K2902" i="7"/>
  <c r="J2902" i="7"/>
  <c r="K2901" i="7"/>
  <c r="J2901" i="7"/>
  <c r="K2900" i="7"/>
  <c r="J2900" i="7"/>
  <c r="K2899" i="7"/>
  <c r="J2899" i="7"/>
  <c r="K2898" i="7"/>
  <c r="J2898" i="7"/>
  <c r="K2897" i="7"/>
  <c r="J2897" i="7"/>
  <c r="K2896" i="7"/>
  <c r="J2896" i="7"/>
  <c r="K2895" i="7"/>
  <c r="J2895" i="7"/>
  <c r="K2894" i="7"/>
  <c r="J2894" i="7"/>
  <c r="K2893" i="7"/>
  <c r="J2893" i="7"/>
  <c r="K2892" i="7"/>
  <c r="J2892" i="7"/>
  <c r="K2891" i="7"/>
  <c r="J2891" i="7"/>
  <c r="K2890" i="7"/>
  <c r="J2890" i="7"/>
  <c r="K2889" i="7"/>
  <c r="J2889" i="7"/>
  <c r="K2888" i="7"/>
  <c r="J2888" i="7"/>
  <c r="K2887" i="7"/>
  <c r="J2887" i="7"/>
  <c r="K2886" i="7"/>
  <c r="J2886" i="7"/>
  <c r="K2885" i="7"/>
  <c r="J2885" i="7"/>
  <c r="K2884" i="7"/>
  <c r="J2884" i="7"/>
  <c r="K2883" i="7"/>
  <c r="J2883" i="7"/>
  <c r="K2882" i="7"/>
  <c r="J2882" i="7"/>
  <c r="K2881" i="7"/>
  <c r="J2881" i="7"/>
  <c r="K2880" i="7"/>
  <c r="J2880" i="7"/>
  <c r="K2879" i="7"/>
  <c r="J2879" i="7"/>
  <c r="K2878" i="7"/>
  <c r="J2878" i="7"/>
  <c r="K2877" i="7"/>
  <c r="J2877" i="7"/>
  <c r="K2876" i="7"/>
  <c r="J2876" i="7"/>
  <c r="K2875" i="7"/>
  <c r="J2875" i="7"/>
  <c r="K2874" i="7"/>
  <c r="J2874" i="7"/>
  <c r="K2873" i="7"/>
  <c r="J2873" i="7"/>
  <c r="K2872" i="7"/>
  <c r="J2872" i="7"/>
  <c r="K2871" i="7"/>
  <c r="J2871" i="7"/>
  <c r="K2870" i="7"/>
  <c r="J2870" i="7"/>
  <c r="K2869" i="7"/>
  <c r="J2869" i="7"/>
  <c r="K2868" i="7"/>
  <c r="J2868" i="7"/>
  <c r="K2867" i="7"/>
  <c r="J2867" i="7"/>
  <c r="K2866" i="7"/>
  <c r="J2866" i="7"/>
  <c r="K2865" i="7"/>
  <c r="J2865" i="7"/>
  <c r="K2864" i="7"/>
  <c r="J2864" i="7"/>
  <c r="K2863" i="7"/>
  <c r="J2863" i="7"/>
  <c r="K2862" i="7"/>
  <c r="J2862" i="7"/>
  <c r="K2861" i="7"/>
  <c r="J2861" i="7"/>
  <c r="K2860" i="7"/>
  <c r="J2860" i="7"/>
  <c r="K2859" i="7"/>
  <c r="J2859" i="7"/>
  <c r="K2858" i="7"/>
  <c r="J2858" i="7"/>
  <c r="K2857" i="7"/>
  <c r="J2857" i="7"/>
  <c r="K2856" i="7"/>
  <c r="J2856" i="7"/>
  <c r="K2855" i="7"/>
  <c r="J2855" i="7"/>
  <c r="K2854" i="7"/>
  <c r="J2854" i="7"/>
  <c r="K2853" i="7"/>
  <c r="J2853" i="7"/>
  <c r="K2852" i="7"/>
  <c r="J2852" i="7"/>
  <c r="K2851" i="7"/>
  <c r="J2851" i="7"/>
  <c r="K2850" i="7"/>
  <c r="J2850" i="7"/>
  <c r="K2849" i="7"/>
  <c r="J2849" i="7"/>
  <c r="K2848" i="7"/>
  <c r="J2848" i="7"/>
  <c r="K2847" i="7"/>
  <c r="J2847" i="7"/>
  <c r="K2846" i="7"/>
  <c r="J2846" i="7"/>
  <c r="K2845" i="7"/>
  <c r="J2845" i="7"/>
  <c r="K2844" i="7"/>
  <c r="J2844" i="7"/>
  <c r="K2843" i="7"/>
  <c r="J2843" i="7"/>
  <c r="K2842" i="7"/>
  <c r="J2842" i="7"/>
  <c r="K2841" i="7"/>
  <c r="J2841" i="7"/>
  <c r="K2840" i="7"/>
  <c r="J2840" i="7"/>
  <c r="K2839" i="7"/>
  <c r="J2839" i="7"/>
  <c r="K2838" i="7"/>
  <c r="J2838" i="7"/>
  <c r="K2837" i="7"/>
  <c r="J2837" i="7"/>
  <c r="K2836" i="7"/>
  <c r="J2836" i="7"/>
  <c r="K2835" i="7"/>
  <c r="J2835" i="7"/>
  <c r="K2834" i="7"/>
  <c r="J2834" i="7"/>
  <c r="K2833" i="7"/>
  <c r="J2833" i="7"/>
  <c r="K2832" i="7"/>
  <c r="J2832" i="7"/>
  <c r="K2831" i="7"/>
  <c r="J2831" i="7"/>
  <c r="K2830" i="7"/>
  <c r="J2830" i="7"/>
  <c r="K2829" i="7"/>
  <c r="J2829" i="7"/>
  <c r="K2828" i="7"/>
  <c r="J2828" i="7"/>
  <c r="K2827" i="7"/>
  <c r="J2827" i="7"/>
  <c r="K2826" i="7"/>
  <c r="J2826" i="7"/>
  <c r="K2825" i="7"/>
  <c r="J2825" i="7"/>
  <c r="K2824" i="7"/>
  <c r="J2824" i="7"/>
  <c r="K2823" i="7"/>
  <c r="J2823" i="7"/>
  <c r="K2822" i="7"/>
  <c r="J2822" i="7"/>
  <c r="K2821" i="7"/>
  <c r="J2821" i="7"/>
  <c r="K2820" i="7"/>
  <c r="J2820" i="7"/>
  <c r="K2819" i="7"/>
  <c r="J2819" i="7"/>
  <c r="K2818" i="7"/>
  <c r="J2818" i="7"/>
  <c r="K2817" i="7"/>
  <c r="J2817" i="7"/>
  <c r="K2816" i="7"/>
  <c r="J2816" i="7"/>
  <c r="K2815" i="7"/>
  <c r="J2815" i="7"/>
  <c r="K2814" i="7"/>
  <c r="J2814" i="7"/>
  <c r="K2813" i="7"/>
  <c r="J2813" i="7"/>
  <c r="K2812" i="7"/>
  <c r="J2812" i="7"/>
  <c r="K2811" i="7"/>
  <c r="J2811" i="7"/>
  <c r="K2810" i="7"/>
  <c r="J2810" i="7"/>
  <c r="K2809" i="7"/>
  <c r="J2809" i="7"/>
  <c r="K2808" i="7"/>
  <c r="J2808" i="7"/>
  <c r="K2807" i="7"/>
  <c r="J2807" i="7"/>
  <c r="K2806" i="7"/>
  <c r="J2806" i="7"/>
  <c r="K2805" i="7"/>
  <c r="J2805" i="7"/>
  <c r="K2804" i="7"/>
  <c r="J2804" i="7"/>
  <c r="K2803" i="7"/>
  <c r="J2803" i="7"/>
  <c r="K2802" i="7"/>
  <c r="J2802" i="7"/>
  <c r="K2801" i="7"/>
  <c r="J2801" i="7"/>
  <c r="K2800" i="7"/>
  <c r="J2800" i="7"/>
  <c r="K2799" i="7"/>
  <c r="J2799" i="7"/>
  <c r="K2798" i="7"/>
  <c r="J2798" i="7"/>
  <c r="K2797" i="7"/>
  <c r="J2797" i="7"/>
  <c r="K2796" i="7"/>
  <c r="J2796" i="7"/>
  <c r="K2795" i="7"/>
  <c r="J2795" i="7"/>
  <c r="K2794" i="7"/>
  <c r="J2794" i="7"/>
  <c r="K2793" i="7"/>
  <c r="J2793" i="7"/>
  <c r="K2792" i="7"/>
  <c r="J2792" i="7"/>
  <c r="K2791" i="7"/>
  <c r="J2791" i="7"/>
  <c r="K2790" i="7"/>
  <c r="J2790" i="7"/>
  <c r="K2789" i="7"/>
  <c r="J2789" i="7"/>
  <c r="K2788" i="7"/>
  <c r="J2788" i="7"/>
  <c r="K2787" i="7"/>
  <c r="J2787" i="7"/>
  <c r="K2786" i="7"/>
  <c r="J2786" i="7"/>
  <c r="K2785" i="7"/>
  <c r="J2785" i="7"/>
  <c r="K2784" i="7"/>
  <c r="J2784" i="7"/>
  <c r="K2783" i="7"/>
  <c r="J2783" i="7"/>
  <c r="K2782" i="7"/>
  <c r="J2782" i="7"/>
  <c r="K2781" i="7"/>
  <c r="J2781" i="7"/>
  <c r="K2780" i="7"/>
  <c r="J2780" i="7"/>
  <c r="K2779" i="7"/>
  <c r="J2779" i="7"/>
  <c r="K2778" i="7"/>
  <c r="J2778" i="7"/>
  <c r="K2777" i="7"/>
  <c r="J2777" i="7"/>
  <c r="K2776" i="7"/>
  <c r="J2776" i="7"/>
  <c r="K2775" i="7"/>
  <c r="J2775" i="7"/>
  <c r="K2774" i="7"/>
  <c r="J2774" i="7"/>
  <c r="K2773" i="7"/>
  <c r="J2773" i="7"/>
  <c r="K2772" i="7"/>
  <c r="J2772" i="7"/>
  <c r="K2771" i="7"/>
  <c r="J2771" i="7"/>
  <c r="K2770" i="7"/>
  <c r="J2770" i="7"/>
  <c r="K2769" i="7"/>
  <c r="J2769" i="7"/>
  <c r="K2768" i="7"/>
  <c r="J2768" i="7"/>
  <c r="K2767" i="7"/>
  <c r="J2767" i="7"/>
  <c r="K2766" i="7"/>
  <c r="J2766" i="7"/>
  <c r="K2765" i="7"/>
  <c r="J2765" i="7"/>
  <c r="K2764" i="7"/>
  <c r="J2764" i="7"/>
  <c r="K2763" i="7"/>
  <c r="J2763" i="7"/>
  <c r="K2762" i="7"/>
  <c r="J2762" i="7"/>
  <c r="K2761" i="7"/>
  <c r="J2761" i="7"/>
  <c r="K2760" i="7"/>
  <c r="J2760" i="7"/>
  <c r="K2759" i="7"/>
  <c r="J2759" i="7"/>
  <c r="K2758" i="7"/>
  <c r="J2758" i="7"/>
  <c r="K2757" i="7"/>
  <c r="J2757" i="7"/>
  <c r="K2756" i="7"/>
  <c r="J2756" i="7"/>
  <c r="K2755" i="7"/>
  <c r="J2755" i="7"/>
  <c r="K2754" i="7"/>
  <c r="J2754" i="7"/>
  <c r="K2753" i="7"/>
  <c r="J2753" i="7"/>
  <c r="K2752" i="7"/>
  <c r="J2752" i="7"/>
  <c r="K2751" i="7"/>
  <c r="J2751" i="7"/>
  <c r="K2750" i="7"/>
  <c r="J2750" i="7"/>
  <c r="K2749" i="7"/>
  <c r="J2749" i="7"/>
  <c r="K2748" i="7"/>
  <c r="J2748" i="7"/>
  <c r="K2747" i="7"/>
  <c r="J2747" i="7"/>
  <c r="K2746" i="7"/>
  <c r="J2746" i="7"/>
  <c r="K2745" i="7"/>
  <c r="J2745" i="7"/>
  <c r="K2744" i="7"/>
  <c r="J2744" i="7"/>
  <c r="K2743" i="7"/>
  <c r="J2743" i="7"/>
  <c r="K2742" i="7"/>
  <c r="J2742" i="7"/>
  <c r="K2741" i="7"/>
  <c r="J2741" i="7"/>
  <c r="K2740" i="7"/>
  <c r="J2740" i="7"/>
  <c r="K2739" i="7"/>
  <c r="J2739" i="7"/>
  <c r="K2738" i="7"/>
  <c r="J2738" i="7"/>
  <c r="K2737" i="7"/>
  <c r="J2737" i="7"/>
  <c r="K2736" i="7"/>
  <c r="J2736" i="7"/>
  <c r="K2735" i="7"/>
  <c r="J2735" i="7"/>
  <c r="K2734" i="7"/>
  <c r="J2734" i="7"/>
  <c r="K2733" i="7"/>
  <c r="J2733" i="7"/>
  <c r="K2732" i="7"/>
  <c r="J2732" i="7"/>
  <c r="K2731" i="7"/>
  <c r="J2731" i="7"/>
  <c r="K2730" i="7"/>
  <c r="J2730" i="7"/>
  <c r="K2729" i="7"/>
  <c r="J2729" i="7"/>
  <c r="K2728" i="7"/>
  <c r="J2728" i="7"/>
  <c r="K2727" i="7"/>
  <c r="J2727" i="7"/>
  <c r="K2726" i="7"/>
  <c r="J2726" i="7"/>
  <c r="K2725" i="7"/>
  <c r="J2725" i="7"/>
  <c r="K2724" i="7"/>
  <c r="J2724" i="7"/>
  <c r="K2723" i="7"/>
  <c r="J2723" i="7"/>
  <c r="K2722" i="7"/>
  <c r="J2722" i="7"/>
  <c r="K2721" i="7"/>
  <c r="J2721" i="7"/>
  <c r="K2720" i="7"/>
  <c r="J2720" i="7"/>
  <c r="K2719" i="7"/>
  <c r="J2719" i="7"/>
  <c r="K2718" i="7"/>
  <c r="J2718" i="7"/>
  <c r="K2717" i="7"/>
  <c r="J2717" i="7"/>
  <c r="K2716" i="7"/>
  <c r="J2716" i="7"/>
  <c r="K2715" i="7"/>
  <c r="J2715" i="7"/>
  <c r="K2714" i="7"/>
  <c r="J2714" i="7"/>
  <c r="K2713" i="7"/>
  <c r="J2713" i="7"/>
  <c r="K2712" i="7"/>
  <c r="J2712" i="7"/>
  <c r="K2711" i="7"/>
  <c r="J2711" i="7"/>
  <c r="K2710" i="7"/>
  <c r="J2710" i="7"/>
  <c r="K2709" i="7"/>
  <c r="J2709" i="7"/>
  <c r="K2708" i="7"/>
  <c r="J2708" i="7"/>
  <c r="K2707" i="7"/>
  <c r="J2707" i="7"/>
  <c r="K2706" i="7"/>
  <c r="J2706" i="7"/>
  <c r="K2705" i="7"/>
  <c r="J2705" i="7"/>
  <c r="K2704" i="7"/>
  <c r="J2704" i="7"/>
  <c r="K2703" i="7"/>
  <c r="J2703" i="7"/>
  <c r="K2702" i="7"/>
  <c r="J2702" i="7"/>
  <c r="K2701" i="7"/>
  <c r="J2701" i="7"/>
  <c r="K2700" i="7"/>
  <c r="J2700" i="7"/>
  <c r="K2699" i="7"/>
  <c r="J2699" i="7"/>
  <c r="K2698" i="7"/>
  <c r="J2698" i="7"/>
  <c r="K2697" i="7"/>
  <c r="J2697" i="7"/>
  <c r="K2696" i="7"/>
  <c r="J2696" i="7"/>
  <c r="K2695" i="7"/>
  <c r="J2695" i="7"/>
  <c r="K2694" i="7"/>
  <c r="J2694" i="7"/>
  <c r="K2693" i="7"/>
  <c r="J2693" i="7"/>
  <c r="K2692" i="7"/>
  <c r="J2692" i="7"/>
  <c r="K2691" i="7"/>
  <c r="J2691" i="7"/>
  <c r="K2690" i="7"/>
  <c r="J2690" i="7"/>
  <c r="K2689" i="7"/>
  <c r="J2689" i="7"/>
  <c r="K2688" i="7"/>
  <c r="J2688" i="7"/>
  <c r="K2687" i="7"/>
  <c r="J2687" i="7"/>
  <c r="K2686" i="7"/>
  <c r="J2686" i="7"/>
  <c r="K2685" i="7"/>
  <c r="J2685" i="7"/>
  <c r="K2684" i="7"/>
  <c r="J2684" i="7"/>
  <c r="K2683" i="7"/>
  <c r="J2683" i="7"/>
  <c r="K2682" i="7"/>
  <c r="J2682" i="7"/>
  <c r="K2681" i="7"/>
  <c r="J2681" i="7"/>
  <c r="K2680" i="7"/>
  <c r="J2680" i="7"/>
  <c r="K2679" i="7"/>
  <c r="J2679" i="7"/>
  <c r="K2678" i="7"/>
  <c r="J2678" i="7"/>
  <c r="K2677" i="7"/>
  <c r="J2677" i="7"/>
  <c r="K2676" i="7"/>
  <c r="J2676" i="7"/>
  <c r="K2675" i="7"/>
  <c r="J2675" i="7"/>
  <c r="K2674" i="7"/>
  <c r="J2674" i="7"/>
  <c r="K2673" i="7"/>
  <c r="J2673" i="7"/>
  <c r="K2672" i="7"/>
  <c r="J2672" i="7"/>
  <c r="K2671" i="7"/>
  <c r="J2671" i="7"/>
  <c r="K2670" i="7"/>
  <c r="J2670" i="7"/>
  <c r="K2669" i="7"/>
  <c r="J2669" i="7"/>
  <c r="K2668" i="7"/>
  <c r="J2668" i="7"/>
  <c r="K2667" i="7"/>
  <c r="J2667" i="7"/>
  <c r="K2666" i="7"/>
  <c r="J2666" i="7"/>
  <c r="K2665" i="7"/>
  <c r="J2665" i="7"/>
  <c r="K2664" i="7"/>
  <c r="J2664" i="7"/>
  <c r="K2663" i="7"/>
  <c r="J2663" i="7"/>
  <c r="K2662" i="7"/>
  <c r="J2662" i="7"/>
  <c r="K2661" i="7"/>
  <c r="J2661" i="7"/>
  <c r="K2660" i="7"/>
  <c r="J2660" i="7"/>
  <c r="K2659" i="7"/>
  <c r="J2659" i="7"/>
  <c r="K2658" i="7"/>
  <c r="J2658" i="7"/>
  <c r="K2657" i="7"/>
  <c r="J2657" i="7"/>
  <c r="K2656" i="7"/>
  <c r="J2656" i="7"/>
  <c r="K2655" i="7"/>
  <c r="J2655" i="7"/>
  <c r="K2654" i="7"/>
  <c r="J2654" i="7"/>
  <c r="K2653" i="7"/>
  <c r="J2653" i="7"/>
  <c r="K2652" i="7"/>
  <c r="J2652" i="7"/>
  <c r="K2651" i="7"/>
  <c r="J2651" i="7"/>
  <c r="K2650" i="7"/>
  <c r="J2650" i="7"/>
  <c r="K2649" i="7"/>
  <c r="J2649" i="7"/>
  <c r="K2648" i="7"/>
  <c r="J2648" i="7"/>
  <c r="K2647" i="7"/>
  <c r="J2647" i="7"/>
  <c r="K2646" i="7"/>
  <c r="J2646" i="7"/>
  <c r="K2645" i="7"/>
  <c r="J2645" i="7"/>
  <c r="K2644" i="7"/>
  <c r="J2644" i="7"/>
  <c r="K2643" i="7"/>
  <c r="J2643" i="7"/>
  <c r="K2642" i="7"/>
  <c r="J2642" i="7"/>
  <c r="K2641" i="7"/>
  <c r="J2641" i="7"/>
  <c r="K2640" i="7"/>
  <c r="J2640" i="7"/>
  <c r="K2639" i="7"/>
  <c r="J2639" i="7"/>
  <c r="K2638" i="7"/>
  <c r="J2638" i="7"/>
  <c r="K2637" i="7"/>
  <c r="J2637" i="7"/>
  <c r="K2636" i="7"/>
  <c r="J2636" i="7"/>
  <c r="K2635" i="7"/>
  <c r="J2635" i="7"/>
  <c r="K2634" i="7"/>
  <c r="J2634" i="7"/>
  <c r="K2633" i="7"/>
  <c r="J2633" i="7"/>
  <c r="K2632" i="7"/>
  <c r="J2632" i="7"/>
  <c r="K2631" i="7"/>
  <c r="J2631" i="7"/>
  <c r="K2630" i="7"/>
  <c r="J2630" i="7"/>
  <c r="K2629" i="7"/>
  <c r="J2629" i="7"/>
  <c r="K2628" i="7"/>
  <c r="J2628" i="7"/>
  <c r="K2627" i="7"/>
  <c r="J2627" i="7"/>
  <c r="K2626" i="7"/>
  <c r="J2626" i="7"/>
  <c r="K2625" i="7"/>
  <c r="J2625" i="7"/>
  <c r="K2624" i="7"/>
  <c r="J2624" i="7"/>
  <c r="K2623" i="7"/>
  <c r="J2623" i="7"/>
  <c r="K2622" i="7"/>
  <c r="J2622" i="7"/>
  <c r="K2621" i="7"/>
  <c r="J2621" i="7"/>
  <c r="K2620" i="7"/>
  <c r="J2620" i="7"/>
  <c r="K2619" i="7"/>
  <c r="J2619" i="7"/>
  <c r="K2618" i="7"/>
  <c r="J2618" i="7"/>
  <c r="K2617" i="7"/>
  <c r="J2617" i="7"/>
  <c r="K2616" i="7"/>
  <c r="J2616" i="7"/>
  <c r="K2615" i="7"/>
  <c r="J2615" i="7"/>
  <c r="K2614" i="7"/>
  <c r="J2614" i="7"/>
  <c r="K2613" i="7"/>
  <c r="J2613" i="7"/>
  <c r="K2612" i="7"/>
  <c r="J2612" i="7"/>
  <c r="K2611" i="7"/>
  <c r="J2611" i="7"/>
  <c r="K2610" i="7"/>
  <c r="J2610" i="7"/>
  <c r="K2609" i="7"/>
  <c r="J2609" i="7"/>
  <c r="K2608" i="7"/>
  <c r="J2608" i="7"/>
  <c r="K2607" i="7"/>
  <c r="J2607" i="7"/>
  <c r="K2606" i="7"/>
  <c r="J2606" i="7"/>
  <c r="K2605" i="7"/>
  <c r="J2605" i="7"/>
  <c r="K2604" i="7"/>
  <c r="J2604" i="7"/>
  <c r="K2603" i="7"/>
  <c r="J2603" i="7"/>
  <c r="K2602" i="7"/>
  <c r="J2602" i="7"/>
  <c r="K2601" i="7"/>
  <c r="J2601" i="7"/>
  <c r="K2600" i="7"/>
  <c r="J2600" i="7"/>
  <c r="K2599" i="7"/>
  <c r="J2599" i="7"/>
  <c r="K2598" i="7"/>
  <c r="J2598" i="7"/>
  <c r="K2597" i="7"/>
  <c r="J2597" i="7"/>
  <c r="K2596" i="7"/>
  <c r="J2596" i="7"/>
  <c r="K2595" i="7"/>
  <c r="J2595" i="7"/>
  <c r="K2594" i="7"/>
  <c r="J2594" i="7"/>
  <c r="K2593" i="7"/>
  <c r="J2593" i="7"/>
  <c r="K2592" i="7"/>
  <c r="J2592" i="7"/>
  <c r="K2591" i="7"/>
  <c r="J2591" i="7"/>
  <c r="K2590" i="7"/>
  <c r="J2590" i="7"/>
  <c r="K2589" i="7"/>
  <c r="J2589" i="7"/>
  <c r="K2588" i="7"/>
  <c r="J2588" i="7"/>
  <c r="K2587" i="7"/>
  <c r="J2587" i="7"/>
  <c r="K2586" i="7"/>
  <c r="J2586" i="7"/>
  <c r="K2585" i="7"/>
  <c r="J2585" i="7"/>
  <c r="K2584" i="7"/>
  <c r="J2584" i="7"/>
  <c r="K2583" i="7"/>
  <c r="J2583" i="7"/>
  <c r="K2582" i="7"/>
  <c r="J2582" i="7"/>
  <c r="K2581" i="7"/>
  <c r="J2581" i="7"/>
  <c r="K2580" i="7"/>
  <c r="J2580" i="7"/>
  <c r="K2579" i="7"/>
  <c r="J2579" i="7"/>
  <c r="K2578" i="7"/>
  <c r="J2578" i="7"/>
  <c r="K2577" i="7"/>
  <c r="J2577" i="7"/>
  <c r="K2576" i="7"/>
  <c r="J2576" i="7"/>
  <c r="K2575" i="7"/>
  <c r="J2575" i="7"/>
  <c r="K2574" i="7"/>
  <c r="J2574" i="7"/>
  <c r="K2573" i="7"/>
  <c r="J2573" i="7"/>
  <c r="K2572" i="7"/>
  <c r="J2572" i="7"/>
  <c r="K2571" i="7"/>
  <c r="J2571" i="7"/>
  <c r="K2570" i="7"/>
  <c r="J2570" i="7"/>
  <c r="K2569" i="7"/>
  <c r="J2569" i="7"/>
  <c r="K2568" i="7"/>
  <c r="J2568" i="7"/>
  <c r="K2567" i="7"/>
  <c r="J2567" i="7"/>
  <c r="K2566" i="7"/>
  <c r="J2566" i="7"/>
  <c r="K2565" i="7"/>
  <c r="J2565" i="7"/>
  <c r="K2564" i="7"/>
  <c r="J2564" i="7"/>
  <c r="K2563" i="7"/>
  <c r="J2563" i="7"/>
  <c r="K2562" i="7"/>
  <c r="J2562" i="7"/>
  <c r="K2561" i="7"/>
  <c r="J2561" i="7"/>
  <c r="K2560" i="7"/>
  <c r="J2560" i="7"/>
  <c r="K2559" i="7"/>
  <c r="J2559" i="7"/>
  <c r="K2558" i="7"/>
  <c r="J2558" i="7"/>
  <c r="K2557" i="7"/>
  <c r="J2557" i="7"/>
  <c r="K2556" i="7"/>
  <c r="J2556" i="7"/>
  <c r="K2555" i="7"/>
  <c r="J2555" i="7"/>
  <c r="K2554" i="7"/>
  <c r="J2554" i="7"/>
  <c r="K2553" i="7"/>
  <c r="J2553" i="7"/>
  <c r="K2552" i="7"/>
  <c r="J2552" i="7"/>
  <c r="K2551" i="7"/>
  <c r="J2551" i="7"/>
  <c r="K2550" i="7"/>
  <c r="J2550" i="7"/>
  <c r="K2549" i="7"/>
  <c r="J2549" i="7"/>
  <c r="K2548" i="7"/>
  <c r="J2548" i="7"/>
  <c r="K2547" i="7"/>
  <c r="J2547" i="7"/>
  <c r="K2546" i="7"/>
  <c r="J2546" i="7"/>
  <c r="K2545" i="7"/>
  <c r="J2545" i="7"/>
  <c r="K2544" i="7"/>
  <c r="J2544" i="7"/>
  <c r="K2543" i="7"/>
  <c r="J2543" i="7"/>
  <c r="K2542" i="7"/>
  <c r="J2542" i="7"/>
  <c r="K2541" i="7"/>
  <c r="J2541" i="7"/>
  <c r="K2540" i="7"/>
  <c r="J2540" i="7"/>
  <c r="K2539" i="7"/>
  <c r="J2539" i="7"/>
  <c r="K2538" i="7"/>
  <c r="J2538" i="7"/>
  <c r="K2537" i="7"/>
  <c r="J2537" i="7"/>
  <c r="K2536" i="7"/>
  <c r="J2536" i="7"/>
  <c r="K2535" i="7"/>
  <c r="J2535" i="7"/>
  <c r="K2534" i="7"/>
  <c r="J2534" i="7"/>
  <c r="K2533" i="7"/>
  <c r="J2533" i="7"/>
  <c r="K2532" i="7"/>
  <c r="J2532" i="7"/>
  <c r="K2531" i="7"/>
  <c r="J2531" i="7"/>
  <c r="K2530" i="7"/>
  <c r="J2530" i="7"/>
  <c r="K2529" i="7"/>
  <c r="J2529" i="7"/>
  <c r="K2528" i="7"/>
  <c r="J2528" i="7"/>
  <c r="K2527" i="7"/>
  <c r="J2527" i="7"/>
  <c r="K2526" i="7"/>
  <c r="J2526" i="7"/>
  <c r="K2525" i="7"/>
  <c r="J2525" i="7"/>
  <c r="K2524" i="7"/>
  <c r="J2524" i="7"/>
  <c r="K2523" i="7"/>
  <c r="J2523" i="7"/>
  <c r="K2522" i="7"/>
  <c r="J2522" i="7"/>
  <c r="K2521" i="7"/>
  <c r="J2521" i="7"/>
  <c r="K2520" i="7"/>
  <c r="J2520" i="7"/>
  <c r="K2519" i="7"/>
  <c r="J2519" i="7"/>
  <c r="K2518" i="7"/>
  <c r="J2518" i="7"/>
  <c r="K2517" i="7"/>
  <c r="J2517" i="7"/>
  <c r="K2516" i="7"/>
  <c r="J2516" i="7"/>
  <c r="K2515" i="7"/>
  <c r="J2515" i="7"/>
  <c r="K2514" i="7"/>
  <c r="J2514" i="7"/>
  <c r="K2513" i="7"/>
  <c r="J2513" i="7"/>
  <c r="K2512" i="7"/>
  <c r="J2512" i="7"/>
  <c r="K2511" i="7"/>
  <c r="J2511" i="7"/>
  <c r="K2510" i="7"/>
  <c r="J2510" i="7"/>
  <c r="K2509" i="7"/>
  <c r="J2509" i="7"/>
  <c r="K2508" i="7"/>
  <c r="J2508" i="7"/>
  <c r="K2507" i="7"/>
  <c r="J2507" i="7"/>
  <c r="K2506" i="7"/>
  <c r="J2506" i="7"/>
  <c r="K2505" i="7"/>
  <c r="J2505" i="7"/>
  <c r="K2504" i="7"/>
  <c r="J2504" i="7"/>
  <c r="K2503" i="7"/>
  <c r="J2503" i="7"/>
  <c r="K2502" i="7"/>
  <c r="J2502" i="7"/>
  <c r="K2501" i="7"/>
  <c r="J2501" i="7"/>
  <c r="K2500" i="7"/>
  <c r="J2500" i="7"/>
  <c r="K2499" i="7"/>
  <c r="J2499" i="7"/>
  <c r="K2498" i="7"/>
  <c r="J2498" i="7"/>
  <c r="K2497" i="7"/>
  <c r="J2497" i="7"/>
  <c r="K2496" i="7"/>
  <c r="J2496" i="7"/>
  <c r="K2495" i="7"/>
  <c r="J2495" i="7"/>
  <c r="K2494" i="7"/>
  <c r="J2494" i="7"/>
  <c r="K2493" i="7"/>
  <c r="J2493" i="7"/>
  <c r="K2492" i="7"/>
  <c r="J2492" i="7"/>
  <c r="K2491" i="7"/>
  <c r="J2491" i="7"/>
  <c r="K2490" i="7"/>
  <c r="J2490" i="7"/>
  <c r="K2489" i="7"/>
  <c r="J2489" i="7"/>
  <c r="K2488" i="7"/>
  <c r="J2488" i="7"/>
  <c r="K2487" i="7"/>
  <c r="J2487" i="7"/>
  <c r="K2486" i="7"/>
  <c r="J2486" i="7"/>
  <c r="K2485" i="7"/>
  <c r="J2485" i="7"/>
  <c r="K2484" i="7"/>
  <c r="J2484" i="7"/>
  <c r="K2483" i="7"/>
  <c r="J2483" i="7"/>
  <c r="K2482" i="7"/>
  <c r="J2482" i="7"/>
  <c r="K2481" i="7"/>
  <c r="J2481" i="7"/>
  <c r="K2480" i="7"/>
  <c r="J2480" i="7"/>
  <c r="K2479" i="7"/>
  <c r="J2479" i="7"/>
  <c r="K2478" i="7"/>
  <c r="J2478" i="7"/>
  <c r="K2477" i="7"/>
  <c r="J2477" i="7"/>
  <c r="K2476" i="7"/>
  <c r="J2476" i="7"/>
  <c r="K2475" i="7"/>
  <c r="J2475" i="7"/>
  <c r="K2474" i="7"/>
  <c r="J2474" i="7"/>
  <c r="K2473" i="7"/>
  <c r="J2473" i="7"/>
  <c r="K2472" i="7"/>
  <c r="J2472" i="7"/>
  <c r="K2471" i="7"/>
  <c r="J2471" i="7"/>
  <c r="K2470" i="7"/>
  <c r="J2470" i="7"/>
  <c r="K2469" i="7"/>
  <c r="J2469" i="7"/>
  <c r="K2468" i="7"/>
  <c r="J2468" i="7"/>
  <c r="K2467" i="7"/>
  <c r="J2467" i="7"/>
  <c r="K2466" i="7"/>
  <c r="J2466" i="7"/>
  <c r="K2465" i="7"/>
  <c r="J2465" i="7"/>
  <c r="K2464" i="7"/>
  <c r="J2464" i="7"/>
  <c r="K2463" i="7"/>
  <c r="J2463" i="7"/>
  <c r="K2462" i="7"/>
  <c r="J2462" i="7"/>
  <c r="K2461" i="7"/>
  <c r="J2461" i="7"/>
  <c r="K2460" i="7"/>
  <c r="J2460" i="7"/>
  <c r="K2459" i="7"/>
  <c r="J2459" i="7"/>
  <c r="K2458" i="7"/>
  <c r="J2458" i="7"/>
  <c r="K2457" i="7"/>
  <c r="J2457" i="7"/>
  <c r="K2456" i="7"/>
  <c r="J2456" i="7"/>
  <c r="K2455" i="7"/>
  <c r="J2455" i="7"/>
  <c r="K2454" i="7"/>
  <c r="J2454" i="7"/>
  <c r="K2453" i="7"/>
  <c r="J2453" i="7"/>
  <c r="K2452" i="7"/>
  <c r="J2452" i="7"/>
  <c r="K2451" i="7"/>
  <c r="J2451" i="7"/>
  <c r="K2450" i="7"/>
  <c r="J2450" i="7"/>
  <c r="K2449" i="7"/>
  <c r="J2449" i="7"/>
  <c r="K2448" i="7"/>
  <c r="J2448" i="7"/>
  <c r="K2447" i="7"/>
  <c r="J2447" i="7"/>
  <c r="K2446" i="7"/>
  <c r="J2446" i="7"/>
  <c r="K2445" i="7"/>
  <c r="J2445" i="7"/>
  <c r="K2444" i="7"/>
  <c r="J2444" i="7"/>
  <c r="K2443" i="7"/>
  <c r="J2443" i="7"/>
  <c r="K2442" i="7"/>
  <c r="J2442" i="7"/>
  <c r="K2441" i="7"/>
  <c r="J2441" i="7"/>
  <c r="K2440" i="7"/>
  <c r="J2440" i="7"/>
  <c r="K2439" i="7"/>
  <c r="J2439" i="7"/>
  <c r="K2438" i="7"/>
  <c r="J2438" i="7"/>
  <c r="K2437" i="7"/>
  <c r="J2437" i="7"/>
  <c r="K2436" i="7"/>
  <c r="J2436" i="7"/>
  <c r="K2435" i="7"/>
  <c r="J2435" i="7"/>
  <c r="K2434" i="7"/>
  <c r="J2434" i="7"/>
  <c r="K2433" i="7"/>
  <c r="J2433" i="7"/>
  <c r="K2432" i="7"/>
  <c r="J2432" i="7"/>
  <c r="K2431" i="7"/>
  <c r="J2431" i="7"/>
  <c r="K2430" i="7"/>
  <c r="J2430" i="7"/>
  <c r="K2429" i="7"/>
  <c r="J2429" i="7"/>
  <c r="K2428" i="7"/>
  <c r="J2428" i="7"/>
  <c r="K2427" i="7"/>
  <c r="J2427" i="7"/>
  <c r="K2426" i="7"/>
  <c r="J2426" i="7"/>
  <c r="K2425" i="7"/>
  <c r="J2425" i="7"/>
  <c r="K2424" i="7"/>
  <c r="J2424" i="7"/>
  <c r="K2423" i="7"/>
  <c r="J2423" i="7"/>
  <c r="K2422" i="7"/>
  <c r="J2422" i="7"/>
  <c r="K2421" i="7"/>
  <c r="J2421" i="7"/>
  <c r="K2420" i="7"/>
  <c r="J2420" i="7"/>
  <c r="K2419" i="7"/>
  <c r="J2419" i="7"/>
  <c r="K2418" i="7"/>
  <c r="J2418" i="7"/>
  <c r="K2417" i="7"/>
  <c r="J2417" i="7"/>
  <c r="K2416" i="7"/>
  <c r="J2416" i="7"/>
  <c r="K2415" i="7"/>
  <c r="J2415" i="7"/>
  <c r="K2414" i="7"/>
  <c r="J2414" i="7"/>
  <c r="K2413" i="7"/>
  <c r="J2413" i="7"/>
  <c r="K2412" i="7"/>
  <c r="J2412" i="7"/>
  <c r="K2411" i="7"/>
  <c r="J2411" i="7"/>
  <c r="K2410" i="7"/>
  <c r="J2410" i="7"/>
  <c r="K2409" i="7"/>
  <c r="J2409" i="7"/>
  <c r="K2408" i="7"/>
  <c r="J2408" i="7"/>
  <c r="K2407" i="7"/>
  <c r="J2407" i="7"/>
  <c r="K2406" i="7"/>
  <c r="J2406" i="7"/>
  <c r="K2405" i="7"/>
  <c r="J2405" i="7"/>
  <c r="K2404" i="7"/>
  <c r="J2404" i="7"/>
  <c r="K2403" i="7"/>
  <c r="J2403" i="7"/>
  <c r="K2402" i="7"/>
  <c r="J2402" i="7"/>
  <c r="K2401" i="7"/>
  <c r="J2401" i="7"/>
  <c r="K2400" i="7"/>
  <c r="J2400" i="7"/>
  <c r="K2399" i="7"/>
  <c r="J2399" i="7"/>
  <c r="K2398" i="7"/>
  <c r="J2398" i="7"/>
  <c r="K2397" i="7"/>
  <c r="J2397" i="7"/>
  <c r="K2396" i="7"/>
  <c r="J2396" i="7"/>
  <c r="K2395" i="7"/>
  <c r="J2395" i="7"/>
  <c r="K2394" i="7"/>
  <c r="J2394" i="7"/>
  <c r="K2393" i="7"/>
  <c r="J2393" i="7"/>
  <c r="K2392" i="7"/>
  <c r="J2392" i="7"/>
  <c r="K2391" i="7"/>
  <c r="J2391" i="7"/>
  <c r="K2390" i="7"/>
  <c r="J2390" i="7"/>
  <c r="K2389" i="7"/>
  <c r="J2389" i="7"/>
  <c r="K2388" i="7"/>
  <c r="J2388" i="7"/>
  <c r="K2387" i="7"/>
  <c r="J2387" i="7"/>
  <c r="K2386" i="7"/>
  <c r="J2386" i="7"/>
  <c r="K2385" i="7"/>
  <c r="J2385" i="7"/>
  <c r="K2384" i="7"/>
  <c r="J2384" i="7"/>
  <c r="K2383" i="7"/>
  <c r="J2383" i="7"/>
  <c r="K2382" i="7"/>
  <c r="J2382" i="7"/>
  <c r="K2381" i="7"/>
  <c r="J2381" i="7"/>
  <c r="K2380" i="7"/>
  <c r="J2380" i="7"/>
  <c r="K2379" i="7"/>
  <c r="J2379" i="7"/>
  <c r="K2378" i="7"/>
  <c r="J2378" i="7"/>
  <c r="K2377" i="7"/>
  <c r="J2377" i="7"/>
  <c r="K2376" i="7"/>
  <c r="J2376" i="7"/>
  <c r="K2375" i="7"/>
  <c r="J2375" i="7"/>
  <c r="K2374" i="7"/>
  <c r="J2374" i="7"/>
  <c r="K2373" i="7"/>
  <c r="J2373" i="7"/>
  <c r="K2372" i="7"/>
  <c r="J2372" i="7"/>
  <c r="K2371" i="7"/>
  <c r="J2371" i="7"/>
  <c r="K2370" i="7"/>
  <c r="J2370" i="7"/>
  <c r="K2369" i="7"/>
  <c r="J2369" i="7"/>
  <c r="K2368" i="7"/>
  <c r="J2368" i="7"/>
  <c r="K2367" i="7"/>
  <c r="J2367" i="7"/>
  <c r="K2366" i="7"/>
  <c r="J2366" i="7"/>
  <c r="K2365" i="7"/>
  <c r="J2365" i="7"/>
  <c r="K2364" i="7"/>
  <c r="J2364" i="7"/>
  <c r="K2363" i="7"/>
  <c r="J2363" i="7"/>
  <c r="K2362" i="7"/>
  <c r="J2362" i="7"/>
  <c r="K2361" i="7"/>
  <c r="J2361" i="7"/>
  <c r="K2360" i="7"/>
  <c r="J2360" i="7"/>
  <c r="K2359" i="7"/>
  <c r="J2359" i="7"/>
  <c r="K2358" i="7"/>
  <c r="J2358" i="7"/>
  <c r="K2357" i="7"/>
  <c r="J2357" i="7"/>
  <c r="K2356" i="7"/>
  <c r="J2356" i="7"/>
  <c r="K2355" i="7"/>
  <c r="J2355" i="7"/>
  <c r="K2354" i="7"/>
  <c r="J2354" i="7"/>
  <c r="K2353" i="7"/>
  <c r="J2353" i="7"/>
  <c r="K2352" i="7"/>
  <c r="J2352" i="7"/>
  <c r="K2351" i="7"/>
  <c r="J2351" i="7"/>
  <c r="K2350" i="7"/>
  <c r="J2350" i="7"/>
  <c r="K2349" i="7"/>
  <c r="J2349" i="7"/>
  <c r="K2348" i="7"/>
  <c r="J2348" i="7"/>
  <c r="K2347" i="7"/>
  <c r="J2347" i="7"/>
  <c r="K2346" i="7"/>
  <c r="J2346" i="7"/>
  <c r="K2345" i="7"/>
  <c r="J2345" i="7"/>
  <c r="K2344" i="7"/>
  <c r="J2344" i="7"/>
  <c r="K2343" i="7"/>
  <c r="J2343" i="7"/>
  <c r="K2342" i="7"/>
  <c r="J2342" i="7"/>
  <c r="K2341" i="7"/>
  <c r="J2341" i="7"/>
  <c r="K2340" i="7"/>
  <c r="J2340" i="7"/>
  <c r="K2339" i="7"/>
  <c r="J2339" i="7"/>
  <c r="K2338" i="7"/>
  <c r="J2338" i="7"/>
  <c r="K2337" i="7"/>
  <c r="J2337" i="7"/>
  <c r="K2336" i="7"/>
  <c r="J2336" i="7"/>
  <c r="K2335" i="7"/>
  <c r="J2335" i="7"/>
  <c r="K2334" i="7"/>
  <c r="J2334" i="7"/>
  <c r="K2333" i="7"/>
  <c r="J2333" i="7"/>
  <c r="K2332" i="7"/>
  <c r="J2332" i="7"/>
  <c r="K2331" i="7"/>
  <c r="J2331" i="7"/>
  <c r="K2330" i="7"/>
  <c r="J2330" i="7"/>
  <c r="K2329" i="7"/>
  <c r="J2329" i="7"/>
  <c r="K2328" i="7"/>
  <c r="J2328" i="7"/>
  <c r="K2327" i="7"/>
  <c r="J2327" i="7"/>
  <c r="K2326" i="7"/>
  <c r="J2326" i="7"/>
  <c r="K2325" i="7"/>
  <c r="J2325" i="7"/>
  <c r="K2324" i="7"/>
  <c r="J2324" i="7"/>
  <c r="K2323" i="7"/>
  <c r="J2323" i="7"/>
  <c r="K2322" i="7"/>
  <c r="J2322" i="7"/>
  <c r="K2321" i="7"/>
  <c r="J2321" i="7"/>
  <c r="K2320" i="7"/>
  <c r="J2320" i="7"/>
  <c r="K2319" i="7"/>
  <c r="J2319" i="7"/>
  <c r="K2318" i="7"/>
  <c r="J2318" i="7"/>
  <c r="K2317" i="7"/>
  <c r="J2317" i="7"/>
  <c r="K2316" i="7"/>
  <c r="J2316" i="7"/>
  <c r="K2315" i="7"/>
  <c r="J2315" i="7"/>
  <c r="K2314" i="7"/>
  <c r="J2314" i="7"/>
  <c r="K2313" i="7"/>
  <c r="J2313" i="7"/>
  <c r="K2312" i="7"/>
  <c r="J2312" i="7"/>
  <c r="K2311" i="7"/>
  <c r="J2311" i="7"/>
  <c r="K2310" i="7"/>
  <c r="J2310" i="7"/>
  <c r="K2309" i="7"/>
  <c r="J2309" i="7"/>
  <c r="K2308" i="7"/>
  <c r="J2308" i="7"/>
  <c r="K2307" i="7"/>
  <c r="J2307" i="7"/>
  <c r="K2306" i="7"/>
  <c r="J2306" i="7"/>
  <c r="K2305" i="7"/>
  <c r="J2305" i="7"/>
  <c r="K2304" i="7"/>
  <c r="J2304" i="7"/>
  <c r="K2303" i="7"/>
  <c r="J2303" i="7"/>
  <c r="K2302" i="7"/>
  <c r="J2302" i="7"/>
  <c r="K2301" i="7"/>
  <c r="J2301" i="7"/>
  <c r="K2300" i="7"/>
  <c r="J2300" i="7"/>
  <c r="K2299" i="7"/>
  <c r="J2299" i="7"/>
  <c r="K2298" i="7"/>
  <c r="J2298" i="7"/>
  <c r="K2297" i="7"/>
  <c r="J2297" i="7"/>
  <c r="K2296" i="7"/>
  <c r="J2296" i="7"/>
  <c r="K2295" i="7"/>
  <c r="J2295" i="7"/>
  <c r="K2294" i="7"/>
  <c r="J2294" i="7"/>
  <c r="K2293" i="7"/>
  <c r="J2293" i="7"/>
  <c r="K2292" i="7"/>
  <c r="J2292" i="7"/>
  <c r="K2291" i="7"/>
  <c r="J2291" i="7"/>
  <c r="K2290" i="7"/>
  <c r="J2290" i="7"/>
  <c r="K2289" i="7"/>
  <c r="J2289" i="7"/>
  <c r="K2288" i="7"/>
  <c r="J2288" i="7"/>
  <c r="K2287" i="7"/>
  <c r="J2287" i="7"/>
  <c r="K2286" i="7"/>
  <c r="J2286" i="7"/>
  <c r="K2285" i="7"/>
  <c r="J2285" i="7"/>
  <c r="K2284" i="7"/>
  <c r="J2284" i="7"/>
  <c r="K2283" i="7"/>
  <c r="J2283" i="7"/>
  <c r="K2282" i="7"/>
  <c r="J2282" i="7"/>
  <c r="K2281" i="7"/>
  <c r="J2281" i="7"/>
  <c r="K2280" i="7"/>
  <c r="J2280" i="7"/>
  <c r="K2279" i="7"/>
  <c r="J2279" i="7"/>
  <c r="K2278" i="7"/>
  <c r="J2278" i="7"/>
  <c r="K2277" i="7"/>
  <c r="J2277" i="7"/>
  <c r="K2276" i="7"/>
  <c r="J2276" i="7"/>
  <c r="K2275" i="7"/>
  <c r="J2275" i="7"/>
  <c r="K2274" i="7"/>
  <c r="J2274" i="7"/>
  <c r="K2273" i="7"/>
  <c r="J2273" i="7"/>
  <c r="K2272" i="7"/>
  <c r="J2272" i="7"/>
  <c r="K2271" i="7"/>
  <c r="J2271" i="7"/>
  <c r="K2270" i="7"/>
  <c r="J2270" i="7"/>
  <c r="K2269" i="7"/>
  <c r="J2269" i="7"/>
  <c r="K2268" i="7"/>
  <c r="J2268" i="7"/>
  <c r="K2267" i="7"/>
  <c r="J2267" i="7"/>
  <c r="K2266" i="7"/>
  <c r="J2266" i="7"/>
  <c r="K2265" i="7"/>
  <c r="J2265" i="7"/>
  <c r="K2264" i="7"/>
  <c r="J2264" i="7"/>
  <c r="K2263" i="7"/>
  <c r="J2263" i="7"/>
  <c r="K2262" i="7"/>
  <c r="J2262" i="7"/>
  <c r="K2261" i="7"/>
  <c r="J2261" i="7"/>
  <c r="K2260" i="7"/>
  <c r="J2260" i="7"/>
  <c r="K2259" i="7"/>
  <c r="J2259" i="7"/>
  <c r="K2258" i="7"/>
  <c r="J2258" i="7"/>
  <c r="K2257" i="7"/>
  <c r="J2257" i="7"/>
  <c r="K2256" i="7"/>
  <c r="J2256" i="7"/>
  <c r="K2255" i="7"/>
  <c r="J2255" i="7"/>
  <c r="K2254" i="7"/>
  <c r="J2254" i="7"/>
  <c r="K2253" i="7"/>
  <c r="J2253" i="7"/>
  <c r="K2252" i="7"/>
  <c r="J2252" i="7"/>
  <c r="K2251" i="7"/>
  <c r="J2251" i="7"/>
  <c r="K2250" i="7"/>
  <c r="J2250" i="7"/>
  <c r="K2249" i="7"/>
  <c r="J2249" i="7"/>
  <c r="K2248" i="7"/>
  <c r="J2248" i="7"/>
  <c r="K2247" i="7"/>
  <c r="J2247" i="7"/>
  <c r="K2246" i="7"/>
  <c r="J2246" i="7"/>
  <c r="K2245" i="7"/>
  <c r="J2245" i="7"/>
  <c r="K2244" i="7"/>
  <c r="J2244" i="7"/>
  <c r="K2243" i="7"/>
  <c r="J2243" i="7"/>
  <c r="K2242" i="7"/>
  <c r="J2242" i="7"/>
  <c r="K2241" i="7"/>
  <c r="J2241" i="7"/>
  <c r="K2240" i="7"/>
  <c r="J2240" i="7"/>
  <c r="K2239" i="7"/>
  <c r="J2239" i="7"/>
  <c r="K2238" i="7"/>
  <c r="J2238" i="7"/>
  <c r="K2237" i="7"/>
  <c r="J2237" i="7"/>
  <c r="K2236" i="7"/>
  <c r="J2236" i="7"/>
  <c r="K2235" i="7"/>
  <c r="J2235" i="7"/>
  <c r="K2234" i="7"/>
  <c r="J2234" i="7"/>
  <c r="K2233" i="7"/>
  <c r="J2233" i="7"/>
  <c r="K2232" i="7"/>
  <c r="J2232" i="7"/>
  <c r="K2231" i="7"/>
  <c r="J2231" i="7"/>
  <c r="K2230" i="7"/>
  <c r="J2230" i="7"/>
  <c r="K2229" i="7"/>
  <c r="J2229" i="7"/>
  <c r="K2228" i="7"/>
  <c r="J2228" i="7"/>
  <c r="K2227" i="7"/>
  <c r="J2227" i="7"/>
  <c r="K2226" i="7"/>
  <c r="J2226" i="7"/>
  <c r="K2225" i="7"/>
  <c r="J2225" i="7"/>
  <c r="K2224" i="7"/>
  <c r="J2224" i="7"/>
  <c r="K2223" i="7"/>
  <c r="J2223" i="7"/>
  <c r="K2222" i="7"/>
  <c r="J2222" i="7"/>
  <c r="K2221" i="7"/>
  <c r="J2221" i="7"/>
  <c r="K2220" i="7"/>
  <c r="J2220" i="7"/>
  <c r="K2219" i="7"/>
  <c r="J2219" i="7"/>
  <c r="K2218" i="7"/>
  <c r="J2218" i="7"/>
  <c r="K2217" i="7"/>
  <c r="J2217" i="7"/>
  <c r="K2216" i="7"/>
  <c r="J2216" i="7"/>
  <c r="K2215" i="7"/>
  <c r="J2215" i="7"/>
  <c r="K2214" i="7"/>
  <c r="J2214" i="7"/>
  <c r="K2213" i="7"/>
  <c r="J2213" i="7"/>
  <c r="K2212" i="7"/>
  <c r="J2212" i="7"/>
  <c r="K2211" i="7"/>
  <c r="J2211" i="7"/>
  <c r="K2210" i="7"/>
  <c r="J2210" i="7"/>
  <c r="K2209" i="7"/>
  <c r="J2209" i="7"/>
  <c r="K2208" i="7"/>
  <c r="J2208" i="7"/>
  <c r="K2207" i="7"/>
  <c r="J2207" i="7"/>
  <c r="K2206" i="7"/>
  <c r="J2206" i="7"/>
  <c r="K2205" i="7"/>
  <c r="J2205" i="7"/>
  <c r="K2204" i="7"/>
  <c r="J2204" i="7"/>
  <c r="K2203" i="7"/>
  <c r="J2203" i="7"/>
  <c r="K2202" i="7"/>
  <c r="J2202" i="7"/>
  <c r="K2201" i="7"/>
  <c r="J2201" i="7"/>
  <c r="K2200" i="7"/>
  <c r="J2200" i="7"/>
  <c r="K2199" i="7"/>
  <c r="J2199" i="7"/>
  <c r="K2198" i="7"/>
  <c r="J2198" i="7"/>
  <c r="K2197" i="7"/>
  <c r="J2197" i="7"/>
  <c r="K2196" i="7"/>
  <c r="J2196" i="7"/>
  <c r="K2195" i="7"/>
  <c r="J2195" i="7"/>
  <c r="K2194" i="7"/>
  <c r="J2194" i="7"/>
  <c r="K2193" i="7"/>
  <c r="J2193" i="7"/>
  <c r="K2192" i="7"/>
  <c r="J2192" i="7"/>
  <c r="K2191" i="7"/>
  <c r="J2191" i="7"/>
  <c r="K2190" i="7"/>
  <c r="J2190" i="7"/>
  <c r="K2189" i="7"/>
  <c r="J2189" i="7"/>
  <c r="K2188" i="7"/>
  <c r="J2188" i="7"/>
  <c r="K2187" i="7"/>
  <c r="J2187" i="7"/>
  <c r="K2186" i="7"/>
  <c r="J2186" i="7"/>
  <c r="K2185" i="7"/>
  <c r="J2185" i="7"/>
  <c r="K2184" i="7"/>
  <c r="J2184" i="7"/>
  <c r="K2183" i="7"/>
  <c r="J2183" i="7"/>
  <c r="K2182" i="7"/>
  <c r="J2182" i="7"/>
  <c r="K2181" i="7"/>
  <c r="J2181" i="7"/>
  <c r="K2180" i="7"/>
  <c r="J2180" i="7"/>
  <c r="K2179" i="7"/>
  <c r="J2179" i="7"/>
  <c r="K2178" i="7"/>
  <c r="J2178" i="7"/>
  <c r="K2177" i="7"/>
  <c r="J2177" i="7"/>
  <c r="K2176" i="7"/>
  <c r="J2176" i="7"/>
  <c r="K2175" i="7"/>
  <c r="J2175" i="7"/>
  <c r="K2174" i="7"/>
  <c r="J2174" i="7"/>
  <c r="K2173" i="7"/>
  <c r="J2173" i="7"/>
  <c r="K2172" i="7"/>
  <c r="J2172" i="7"/>
  <c r="K2171" i="7"/>
  <c r="J2171" i="7"/>
  <c r="K2170" i="7"/>
  <c r="J2170" i="7"/>
  <c r="K2169" i="7"/>
  <c r="J2169" i="7"/>
  <c r="K2168" i="7"/>
  <c r="J2168" i="7"/>
  <c r="K2167" i="7"/>
  <c r="J2167" i="7"/>
  <c r="K2166" i="7"/>
  <c r="J2166" i="7"/>
  <c r="K2165" i="7"/>
  <c r="J2165" i="7"/>
  <c r="K2164" i="7"/>
  <c r="J2164" i="7"/>
  <c r="K2163" i="7"/>
  <c r="J2163" i="7"/>
  <c r="K2162" i="7"/>
  <c r="J2162" i="7"/>
  <c r="K2161" i="7"/>
  <c r="J2161" i="7"/>
  <c r="K2160" i="7"/>
  <c r="J2160" i="7"/>
  <c r="K2159" i="7"/>
  <c r="J2159" i="7"/>
  <c r="K2158" i="7"/>
  <c r="J2158" i="7"/>
  <c r="K2157" i="7"/>
  <c r="J2157" i="7"/>
  <c r="K2156" i="7"/>
  <c r="J2156" i="7"/>
  <c r="K2155" i="7"/>
  <c r="J2155" i="7"/>
  <c r="K2154" i="7"/>
  <c r="J2154" i="7"/>
  <c r="K2153" i="7"/>
  <c r="J2153" i="7"/>
  <c r="K2152" i="7"/>
  <c r="J2152" i="7"/>
  <c r="K2151" i="7"/>
  <c r="J2151" i="7"/>
  <c r="K2150" i="7"/>
  <c r="J2150" i="7"/>
  <c r="K2149" i="7"/>
  <c r="J2149" i="7"/>
  <c r="K2148" i="7"/>
  <c r="J2148" i="7"/>
  <c r="K2147" i="7"/>
  <c r="J2147" i="7"/>
  <c r="K2146" i="7"/>
  <c r="J2146" i="7"/>
  <c r="K2145" i="7"/>
  <c r="J2145" i="7"/>
  <c r="K2144" i="7"/>
  <c r="J2144" i="7"/>
  <c r="K2143" i="7"/>
  <c r="J2143" i="7"/>
  <c r="K2142" i="7"/>
  <c r="J2142" i="7"/>
  <c r="K2141" i="7"/>
  <c r="J2141" i="7"/>
  <c r="K2140" i="7"/>
  <c r="J2140" i="7"/>
  <c r="K2139" i="7"/>
  <c r="J2139" i="7"/>
  <c r="K2138" i="7"/>
  <c r="J2138" i="7"/>
  <c r="K2137" i="7"/>
  <c r="J2137" i="7"/>
  <c r="K2136" i="7"/>
  <c r="J2136" i="7"/>
  <c r="K2135" i="7"/>
  <c r="J2135" i="7"/>
  <c r="K2134" i="7"/>
  <c r="J2134" i="7"/>
  <c r="K2133" i="7"/>
  <c r="J2133" i="7"/>
  <c r="K2132" i="7"/>
  <c r="J2132" i="7"/>
  <c r="K2131" i="7"/>
  <c r="J2131" i="7"/>
  <c r="K2130" i="7"/>
  <c r="J2130" i="7"/>
  <c r="K2129" i="7"/>
  <c r="J2129" i="7"/>
  <c r="K2128" i="7"/>
  <c r="J2128" i="7"/>
  <c r="K2127" i="7"/>
  <c r="J2127" i="7"/>
  <c r="K2126" i="7"/>
  <c r="J2126" i="7"/>
  <c r="K2125" i="7"/>
  <c r="J2125" i="7"/>
  <c r="K2124" i="7"/>
  <c r="J2124" i="7"/>
  <c r="K2123" i="7"/>
  <c r="J2123" i="7"/>
  <c r="K2122" i="7"/>
  <c r="J2122" i="7"/>
  <c r="K2121" i="7"/>
  <c r="J2121" i="7"/>
  <c r="K2120" i="7"/>
  <c r="J2120" i="7"/>
  <c r="K2119" i="7"/>
  <c r="J2119" i="7"/>
  <c r="K2118" i="7"/>
  <c r="J2118" i="7"/>
  <c r="K2117" i="7"/>
  <c r="J2117" i="7"/>
  <c r="K2116" i="7"/>
  <c r="J2116" i="7"/>
  <c r="K2115" i="7"/>
  <c r="J2115" i="7"/>
  <c r="K2114" i="7"/>
  <c r="J2114" i="7"/>
  <c r="K2113" i="7"/>
  <c r="J2113" i="7"/>
  <c r="K2112" i="7"/>
  <c r="J2112" i="7"/>
  <c r="K2111" i="7"/>
  <c r="J2111" i="7"/>
  <c r="K2110" i="7"/>
  <c r="J2110" i="7"/>
  <c r="K2109" i="7"/>
  <c r="J2109" i="7"/>
  <c r="K2108" i="7"/>
  <c r="J2108" i="7"/>
  <c r="K2107" i="7"/>
  <c r="J2107" i="7"/>
  <c r="K2106" i="7"/>
  <c r="J2106" i="7"/>
  <c r="K2105" i="7"/>
  <c r="J2105" i="7"/>
  <c r="K2104" i="7"/>
  <c r="J2104" i="7"/>
  <c r="K2103" i="7"/>
  <c r="J2103" i="7"/>
  <c r="K2102" i="7"/>
  <c r="J2102" i="7"/>
  <c r="K2101" i="7"/>
  <c r="J2101" i="7"/>
  <c r="K2100" i="7"/>
  <c r="J2100" i="7"/>
  <c r="K2099" i="7"/>
  <c r="J2099" i="7"/>
  <c r="K2098" i="7"/>
  <c r="J2098" i="7"/>
  <c r="K2097" i="7"/>
  <c r="J2097" i="7"/>
  <c r="K2096" i="7"/>
  <c r="J2096" i="7"/>
  <c r="K2095" i="7"/>
  <c r="J2095" i="7"/>
  <c r="K2094" i="7"/>
  <c r="J2094" i="7"/>
  <c r="K2093" i="7"/>
  <c r="J2093" i="7"/>
  <c r="K2092" i="7"/>
  <c r="J2092" i="7"/>
  <c r="K2091" i="7"/>
  <c r="J2091" i="7"/>
  <c r="K2090" i="7"/>
  <c r="J2090" i="7"/>
  <c r="K2089" i="7"/>
  <c r="J2089" i="7"/>
  <c r="K2088" i="7"/>
  <c r="J2088" i="7"/>
  <c r="K2087" i="7"/>
  <c r="J2087" i="7"/>
  <c r="K2086" i="7"/>
  <c r="J2086" i="7"/>
  <c r="K2085" i="7"/>
  <c r="J2085" i="7"/>
  <c r="K2084" i="7"/>
  <c r="J2084" i="7"/>
  <c r="K2083" i="7"/>
  <c r="J2083" i="7"/>
  <c r="K2082" i="7"/>
  <c r="J2082" i="7"/>
  <c r="K2081" i="7"/>
  <c r="J2081" i="7"/>
  <c r="K2080" i="7"/>
  <c r="J2080" i="7"/>
  <c r="K2079" i="7"/>
  <c r="J2079" i="7"/>
  <c r="K2078" i="7"/>
  <c r="J2078" i="7"/>
  <c r="K2077" i="7"/>
  <c r="J2077" i="7"/>
  <c r="K2076" i="7"/>
  <c r="J2076" i="7"/>
  <c r="K2075" i="7"/>
  <c r="J2075" i="7"/>
  <c r="K2074" i="7"/>
  <c r="J2074" i="7"/>
  <c r="K2073" i="7"/>
  <c r="J2073" i="7"/>
  <c r="K2072" i="7"/>
  <c r="J2072" i="7"/>
  <c r="K2071" i="7"/>
  <c r="J2071" i="7"/>
  <c r="K2070" i="7"/>
  <c r="J2070" i="7"/>
  <c r="K2069" i="7"/>
  <c r="J2069" i="7"/>
  <c r="K2068" i="7"/>
  <c r="J2068" i="7"/>
  <c r="K2067" i="7"/>
  <c r="J2067" i="7"/>
  <c r="K2066" i="7"/>
  <c r="J2066" i="7"/>
  <c r="K2065" i="7"/>
  <c r="J2065" i="7"/>
  <c r="K2064" i="7"/>
  <c r="J2064" i="7"/>
  <c r="K2063" i="7"/>
  <c r="J2063" i="7"/>
  <c r="K2062" i="7"/>
  <c r="J2062" i="7"/>
  <c r="K2061" i="7"/>
  <c r="J2061" i="7"/>
  <c r="K2060" i="7"/>
  <c r="J2060" i="7"/>
  <c r="K2059" i="7"/>
  <c r="J2059" i="7"/>
  <c r="K2058" i="7"/>
  <c r="J2058" i="7"/>
  <c r="K2057" i="7"/>
  <c r="J2057" i="7"/>
  <c r="K2056" i="7"/>
  <c r="J2056" i="7"/>
  <c r="K2055" i="7"/>
  <c r="J2055" i="7"/>
  <c r="K2054" i="7"/>
  <c r="J2054" i="7"/>
  <c r="K2053" i="7"/>
  <c r="J2053" i="7"/>
  <c r="K2052" i="7"/>
  <c r="J2052" i="7"/>
  <c r="K2051" i="7"/>
  <c r="J2051" i="7"/>
  <c r="K2050" i="7"/>
  <c r="J2050" i="7"/>
  <c r="K2049" i="7"/>
  <c r="J2049" i="7"/>
  <c r="K2048" i="7"/>
  <c r="J2048" i="7"/>
  <c r="K2047" i="7"/>
  <c r="J2047" i="7"/>
  <c r="K2046" i="7"/>
  <c r="J2046" i="7"/>
  <c r="K2045" i="7"/>
  <c r="J2045" i="7"/>
  <c r="K2044" i="7"/>
  <c r="J2044" i="7"/>
  <c r="K2043" i="7"/>
  <c r="J2043" i="7"/>
  <c r="K2042" i="7"/>
  <c r="J2042" i="7"/>
  <c r="K2041" i="7"/>
  <c r="J2041" i="7"/>
  <c r="K2040" i="7"/>
  <c r="J2040" i="7"/>
  <c r="K2039" i="7"/>
  <c r="J2039" i="7"/>
  <c r="K2038" i="7"/>
  <c r="J2038" i="7"/>
  <c r="K2037" i="7"/>
  <c r="J2037" i="7"/>
  <c r="K2036" i="7"/>
  <c r="J2036" i="7"/>
  <c r="K2035" i="7"/>
  <c r="J2035" i="7"/>
  <c r="K2034" i="7"/>
  <c r="J2034" i="7"/>
  <c r="K2033" i="7"/>
  <c r="J2033" i="7"/>
  <c r="K2032" i="7"/>
  <c r="J2032" i="7"/>
  <c r="K2031" i="7"/>
  <c r="J2031" i="7"/>
  <c r="K2030" i="7"/>
  <c r="J2030" i="7"/>
  <c r="K2029" i="7"/>
  <c r="J2029" i="7"/>
  <c r="K2028" i="7"/>
  <c r="J2028" i="7"/>
  <c r="K2027" i="7"/>
  <c r="J2027" i="7"/>
  <c r="K2026" i="7"/>
  <c r="J2026" i="7"/>
  <c r="K2025" i="7"/>
  <c r="J2025" i="7"/>
  <c r="K2024" i="7"/>
  <c r="J2024" i="7"/>
  <c r="K2023" i="7"/>
  <c r="J2023" i="7"/>
  <c r="K2022" i="7"/>
  <c r="J2022" i="7"/>
  <c r="K2021" i="7"/>
  <c r="J2021" i="7"/>
  <c r="K2020" i="7"/>
  <c r="J2020" i="7"/>
  <c r="K2019" i="7"/>
  <c r="J2019" i="7"/>
  <c r="K2018" i="7"/>
  <c r="J2018" i="7"/>
  <c r="K2017" i="7"/>
  <c r="J2017" i="7"/>
  <c r="K2016" i="7"/>
  <c r="J2016" i="7"/>
  <c r="K2015" i="7"/>
  <c r="J2015" i="7"/>
  <c r="K2014" i="7"/>
  <c r="J2014" i="7"/>
  <c r="K2013" i="7"/>
  <c r="J2013" i="7"/>
  <c r="K2012" i="7"/>
  <c r="J2012" i="7"/>
  <c r="K2011" i="7"/>
  <c r="J2011" i="7"/>
  <c r="K2010" i="7"/>
  <c r="J2010" i="7"/>
  <c r="K2009" i="7"/>
  <c r="J2009" i="7"/>
  <c r="K2008" i="7"/>
  <c r="J2008" i="7"/>
  <c r="K2007" i="7"/>
  <c r="J2007" i="7"/>
  <c r="K2006" i="7"/>
  <c r="J2006" i="7"/>
  <c r="K2005" i="7"/>
  <c r="J2005" i="7"/>
  <c r="K2004" i="7"/>
  <c r="J2004" i="7"/>
  <c r="K2003" i="7"/>
  <c r="J2003" i="7"/>
  <c r="K2002" i="7"/>
  <c r="J2002" i="7"/>
  <c r="K2001" i="7"/>
  <c r="J2001" i="7"/>
  <c r="K2000" i="7"/>
  <c r="J2000" i="7"/>
  <c r="K1999" i="7"/>
  <c r="J1999" i="7"/>
  <c r="K1998" i="7"/>
  <c r="J1998" i="7"/>
  <c r="K1997" i="7"/>
  <c r="J1997" i="7"/>
  <c r="K1996" i="7"/>
  <c r="J1996" i="7"/>
  <c r="K1995" i="7"/>
  <c r="J1995" i="7"/>
  <c r="K1994" i="7"/>
  <c r="J1994" i="7"/>
  <c r="K1993" i="7"/>
  <c r="J1993" i="7"/>
  <c r="K1992" i="7"/>
  <c r="J1992" i="7"/>
  <c r="K1991" i="7"/>
  <c r="J1991" i="7"/>
  <c r="K1990" i="7"/>
  <c r="J1990" i="7"/>
  <c r="K1989" i="7"/>
  <c r="J1989" i="7"/>
  <c r="K1988" i="7"/>
  <c r="J1988" i="7"/>
  <c r="K1987" i="7"/>
  <c r="J1987" i="7"/>
  <c r="K1986" i="7"/>
  <c r="J1986" i="7"/>
  <c r="K1985" i="7"/>
  <c r="J1985" i="7"/>
  <c r="K1984" i="7"/>
  <c r="J1984" i="7"/>
  <c r="K1983" i="7"/>
  <c r="J1983" i="7"/>
  <c r="K1982" i="7"/>
  <c r="J1982" i="7"/>
  <c r="K1981" i="7"/>
  <c r="J1981" i="7"/>
  <c r="K1980" i="7"/>
  <c r="J1980" i="7"/>
  <c r="K1979" i="7"/>
  <c r="J1979" i="7"/>
  <c r="K1978" i="7"/>
  <c r="J1978" i="7"/>
  <c r="K1977" i="7"/>
  <c r="J1977" i="7"/>
  <c r="K1976" i="7"/>
  <c r="J1976" i="7"/>
  <c r="K1975" i="7"/>
  <c r="J1975" i="7"/>
  <c r="K1974" i="7"/>
  <c r="J1974" i="7"/>
  <c r="K1973" i="7"/>
  <c r="J1973" i="7"/>
  <c r="K1972" i="7"/>
  <c r="J1972" i="7"/>
  <c r="K1971" i="7"/>
  <c r="J1971" i="7"/>
  <c r="K1970" i="7"/>
  <c r="J1970" i="7"/>
  <c r="K1969" i="7"/>
  <c r="J1969" i="7"/>
  <c r="K1968" i="7"/>
  <c r="J1968" i="7"/>
  <c r="K1967" i="7"/>
  <c r="J1967" i="7"/>
  <c r="K1966" i="7"/>
  <c r="J1966" i="7"/>
  <c r="K1965" i="7"/>
  <c r="J1965" i="7"/>
  <c r="K1964" i="7"/>
  <c r="J1964" i="7"/>
  <c r="K1963" i="7"/>
  <c r="J1963" i="7"/>
  <c r="K1962" i="7"/>
  <c r="J1962" i="7"/>
  <c r="K1961" i="7"/>
  <c r="J1961" i="7"/>
  <c r="K1960" i="7"/>
  <c r="J1960" i="7"/>
  <c r="K1959" i="7"/>
  <c r="J1959" i="7"/>
  <c r="K1958" i="7"/>
  <c r="J1958" i="7"/>
  <c r="K1957" i="7"/>
  <c r="J1957" i="7"/>
  <c r="K1956" i="7"/>
  <c r="J1956" i="7"/>
  <c r="K1955" i="7"/>
  <c r="J1955" i="7"/>
  <c r="K1954" i="7"/>
  <c r="J1954" i="7"/>
  <c r="K1953" i="7"/>
  <c r="J1953" i="7"/>
  <c r="K1952" i="7"/>
  <c r="J1952" i="7"/>
  <c r="K1951" i="7"/>
  <c r="J1951" i="7"/>
  <c r="K1950" i="7"/>
  <c r="J1950" i="7"/>
  <c r="K1949" i="7"/>
  <c r="J1949" i="7"/>
  <c r="K1948" i="7"/>
  <c r="J1948" i="7"/>
  <c r="K1947" i="7"/>
  <c r="J1947" i="7"/>
  <c r="K1946" i="7"/>
  <c r="J1946" i="7"/>
  <c r="K1945" i="7"/>
  <c r="J1945" i="7"/>
  <c r="K1944" i="7"/>
  <c r="J1944" i="7"/>
  <c r="K1943" i="7"/>
  <c r="J1943" i="7"/>
  <c r="K1942" i="7"/>
  <c r="J1942" i="7"/>
  <c r="K1941" i="7"/>
  <c r="J1941" i="7"/>
  <c r="K1940" i="7"/>
  <c r="J1940" i="7"/>
  <c r="K1939" i="7"/>
  <c r="J1939" i="7"/>
  <c r="K1938" i="7"/>
  <c r="J1938" i="7"/>
  <c r="K1937" i="7"/>
  <c r="J1937" i="7"/>
  <c r="K1936" i="7"/>
  <c r="J1936" i="7"/>
  <c r="K1935" i="7"/>
  <c r="J1935" i="7"/>
  <c r="K1934" i="7"/>
  <c r="J1934" i="7"/>
  <c r="K1933" i="7"/>
  <c r="J1933" i="7"/>
  <c r="K1932" i="7"/>
  <c r="J1932" i="7"/>
  <c r="K1931" i="7"/>
  <c r="J1931" i="7"/>
  <c r="K1930" i="7"/>
  <c r="J1930" i="7"/>
  <c r="K1929" i="7"/>
  <c r="J1929" i="7"/>
  <c r="K1928" i="7"/>
  <c r="J1928" i="7"/>
  <c r="K1927" i="7"/>
  <c r="J1927" i="7"/>
  <c r="K1926" i="7"/>
  <c r="J1926" i="7"/>
  <c r="K1925" i="7"/>
  <c r="J1925" i="7"/>
  <c r="K1924" i="7"/>
  <c r="J1924" i="7"/>
  <c r="K1923" i="7"/>
  <c r="J1923" i="7"/>
  <c r="K1922" i="7"/>
  <c r="J1922" i="7"/>
  <c r="K1921" i="7"/>
  <c r="J1921" i="7"/>
  <c r="K1920" i="7"/>
  <c r="J1920" i="7"/>
  <c r="K1919" i="7"/>
  <c r="J1919" i="7"/>
  <c r="K1918" i="7"/>
  <c r="J1918" i="7"/>
  <c r="K1917" i="7"/>
  <c r="J1917" i="7"/>
  <c r="K1916" i="7"/>
  <c r="J1916" i="7"/>
  <c r="K1915" i="7"/>
  <c r="J1915" i="7"/>
  <c r="K1914" i="7"/>
  <c r="J1914" i="7"/>
  <c r="K1913" i="7"/>
  <c r="J1913" i="7"/>
  <c r="K1912" i="7"/>
  <c r="J1912" i="7"/>
  <c r="K1911" i="7"/>
  <c r="J1911" i="7"/>
  <c r="K1910" i="7"/>
  <c r="J1910" i="7"/>
  <c r="K1909" i="7"/>
  <c r="J1909" i="7"/>
  <c r="K1908" i="7"/>
  <c r="J1908" i="7"/>
  <c r="K1907" i="7"/>
  <c r="J1907" i="7"/>
  <c r="K1906" i="7"/>
  <c r="J1906" i="7"/>
  <c r="K1905" i="7"/>
  <c r="J1905" i="7"/>
  <c r="K1904" i="7"/>
  <c r="J1904" i="7"/>
  <c r="K1903" i="7"/>
  <c r="J1903" i="7"/>
  <c r="K1902" i="7"/>
  <c r="J1902" i="7"/>
  <c r="K1901" i="7"/>
  <c r="J1901" i="7"/>
  <c r="K1900" i="7"/>
  <c r="J1900" i="7"/>
  <c r="K1899" i="7"/>
  <c r="J1899" i="7"/>
  <c r="K1898" i="7"/>
  <c r="J1898" i="7"/>
  <c r="K1897" i="7"/>
  <c r="J1897" i="7"/>
  <c r="K1896" i="7"/>
  <c r="J1896" i="7"/>
  <c r="K1895" i="7"/>
  <c r="J1895" i="7"/>
  <c r="K1894" i="7"/>
  <c r="J1894" i="7"/>
  <c r="K1893" i="7"/>
  <c r="J1893" i="7"/>
  <c r="K1892" i="7"/>
  <c r="J1892" i="7"/>
  <c r="K1891" i="7"/>
  <c r="J1891" i="7"/>
  <c r="K1890" i="7"/>
  <c r="J1890" i="7"/>
  <c r="K1889" i="7"/>
  <c r="J1889" i="7"/>
  <c r="K1888" i="7"/>
  <c r="J1888" i="7"/>
  <c r="K1887" i="7"/>
  <c r="J1887" i="7"/>
  <c r="K1886" i="7"/>
  <c r="J1886" i="7"/>
  <c r="K1885" i="7"/>
  <c r="J1885" i="7"/>
  <c r="K1884" i="7"/>
  <c r="J1884" i="7"/>
  <c r="K1883" i="7"/>
  <c r="J1883" i="7"/>
  <c r="K1882" i="7"/>
  <c r="J1882" i="7"/>
  <c r="K1881" i="7"/>
  <c r="J1881" i="7"/>
  <c r="K1880" i="7"/>
  <c r="J1880" i="7"/>
  <c r="K1879" i="7"/>
  <c r="J1879" i="7"/>
  <c r="K1878" i="7"/>
  <c r="J1878" i="7"/>
  <c r="K1877" i="7"/>
  <c r="J1877" i="7"/>
  <c r="K1876" i="7"/>
  <c r="J1876" i="7"/>
  <c r="K1875" i="7"/>
  <c r="J1875" i="7"/>
  <c r="K1874" i="7"/>
  <c r="J1874" i="7"/>
  <c r="K1873" i="7"/>
  <c r="J1873" i="7"/>
  <c r="K1872" i="7"/>
  <c r="J1872" i="7"/>
  <c r="K1871" i="7"/>
  <c r="J1871" i="7"/>
  <c r="K1870" i="7"/>
  <c r="J1870" i="7"/>
  <c r="K1869" i="7"/>
  <c r="J1869" i="7"/>
  <c r="K1868" i="7"/>
  <c r="J1868" i="7"/>
  <c r="K1867" i="7"/>
  <c r="J1867" i="7"/>
  <c r="K1866" i="7"/>
  <c r="J1866" i="7"/>
  <c r="K1865" i="7"/>
  <c r="J1865" i="7"/>
  <c r="K1864" i="7"/>
  <c r="J1864" i="7"/>
  <c r="K1863" i="7"/>
  <c r="J1863" i="7"/>
  <c r="K1862" i="7"/>
  <c r="J1862" i="7"/>
  <c r="K1861" i="7"/>
  <c r="J1861" i="7"/>
  <c r="K1860" i="7"/>
  <c r="J1860" i="7"/>
  <c r="K1859" i="7"/>
  <c r="J1859" i="7"/>
  <c r="K1858" i="7"/>
  <c r="J1858" i="7"/>
  <c r="K1857" i="7"/>
  <c r="J1857" i="7"/>
  <c r="K1856" i="7"/>
  <c r="J1856" i="7"/>
  <c r="K1855" i="7"/>
  <c r="J1855" i="7"/>
  <c r="K1854" i="7"/>
  <c r="J1854" i="7"/>
  <c r="K1853" i="7"/>
  <c r="J1853" i="7"/>
  <c r="K1852" i="7"/>
  <c r="J1852" i="7"/>
  <c r="K1851" i="7"/>
  <c r="J1851" i="7"/>
  <c r="K1850" i="7"/>
  <c r="J1850" i="7"/>
  <c r="K1849" i="7"/>
  <c r="J1849" i="7"/>
  <c r="K1848" i="7"/>
  <c r="J1848" i="7"/>
  <c r="K1847" i="7"/>
  <c r="J1847" i="7"/>
  <c r="K1846" i="7"/>
  <c r="J1846" i="7"/>
  <c r="K1845" i="7"/>
  <c r="J1845" i="7"/>
  <c r="K1844" i="7"/>
  <c r="J1844" i="7"/>
  <c r="K1843" i="7"/>
  <c r="J1843" i="7"/>
  <c r="K1842" i="7"/>
  <c r="J1842" i="7"/>
  <c r="K1841" i="7"/>
  <c r="J1841" i="7"/>
  <c r="K1840" i="7"/>
  <c r="J1840" i="7"/>
  <c r="K1839" i="7"/>
  <c r="J1839" i="7"/>
  <c r="K1838" i="7"/>
  <c r="J1838" i="7"/>
  <c r="K1837" i="7"/>
  <c r="J1837" i="7"/>
  <c r="K1836" i="7"/>
  <c r="J1836" i="7"/>
  <c r="K1835" i="7"/>
  <c r="J1835" i="7"/>
  <c r="K1834" i="7"/>
  <c r="J1834" i="7"/>
  <c r="K1833" i="7"/>
  <c r="J1833" i="7"/>
  <c r="K1832" i="7"/>
  <c r="J1832" i="7"/>
  <c r="K1831" i="7"/>
  <c r="J1831" i="7"/>
  <c r="K1830" i="7"/>
  <c r="J1830" i="7"/>
  <c r="K1829" i="7"/>
  <c r="J1829" i="7"/>
  <c r="K1828" i="7"/>
  <c r="J1828" i="7"/>
  <c r="K1827" i="7"/>
  <c r="J1827" i="7"/>
  <c r="K1826" i="7"/>
  <c r="J1826" i="7"/>
  <c r="K1825" i="7"/>
  <c r="J1825" i="7"/>
  <c r="K1824" i="7"/>
  <c r="J1824" i="7"/>
  <c r="K1823" i="7"/>
  <c r="J1823" i="7"/>
  <c r="K1822" i="7"/>
  <c r="J1822" i="7"/>
  <c r="K1821" i="7"/>
  <c r="J1821" i="7"/>
  <c r="K1820" i="7"/>
  <c r="J1820" i="7"/>
  <c r="K1819" i="7"/>
  <c r="J1819" i="7"/>
  <c r="K1818" i="7"/>
  <c r="J1818" i="7"/>
  <c r="K1817" i="7"/>
  <c r="J1817" i="7"/>
  <c r="K1816" i="7"/>
  <c r="J1816" i="7"/>
  <c r="K1815" i="7"/>
  <c r="J1815" i="7"/>
  <c r="K1814" i="7"/>
  <c r="J1814" i="7"/>
  <c r="K1813" i="7"/>
  <c r="J1813" i="7"/>
  <c r="K1812" i="7"/>
  <c r="J1812" i="7"/>
  <c r="K1811" i="7"/>
  <c r="J1811" i="7"/>
  <c r="K1810" i="7"/>
  <c r="J1810" i="7"/>
  <c r="K1809" i="7"/>
  <c r="J1809" i="7"/>
  <c r="K1808" i="7"/>
  <c r="J1808" i="7"/>
  <c r="K1807" i="7"/>
  <c r="J1807" i="7"/>
  <c r="K1806" i="7"/>
  <c r="J1806" i="7"/>
  <c r="K1805" i="7"/>
  <c r="J1805" i="7"/>
  <c r="K1804" i="7"/>
  <c r="J1804" i="7"/>
  <c r="K1803" i="7"/>
  <c r="J1803" i="7"/>
  <c r="K1802" i="7"/>
  <c r="J1802" i="7"/>
  <c r="K1801" i="7"/>
  <c r="J1801" i="7"/>
  <c r="K1800" i="7"/>
  <c r="J1800" i="7"/>
  <c r="K1799" i="7"/>
  <c r="J1799" i="7"/>
  <c r="K1798" i="7"/>
  <c r="J1798" i="7"/>
  <c r="K1797" i="7"/>
  <c r="J1797" i="7"/>
  <c r="K1796" i="7"/>
  <c r="J1796" i="7"/>
  <c r="K1795" i="7"/>
  <c r="J1795" i="7"/>
  <c r="K1794" i="7"/>
  <c r="J1794" i="7"/>
  <c r="K1793" i="7"/>
  <c r="J1793" i="7"/>
  <c r="K1792" i="7"/>
  <c r="J1792" i="7"/>
  <c r="K1791" i="7"/>
  <c r="J1791" i="7"/>
  <c r="K1790" i="7"/>
  <c r="J1790" i="7"/>
  <c r="K1789" i="7"/>
  <c r="J1789" i="7"/>
  <c r="K1788" i="7"/>
  <c r="J1788" i="7"/>
  <c r="K1787" i="7"/>
  <c r="J1787" i="7"/>
  <c r="K1786" i="7"/>
  <c r="J1786" i="7"/>
  <c r="K1785" i="7"/>
  <c r="J1785" i="7"/>
  <c r="K1784" i="7"/>
  <c r="J1784" i="7"/>
  <c r="K1783" i="7"/>
  <c r="J1783" i="7"/>
  <c r="K1782" i="7"/>
  <c r="J1782" i="7"/>
  <c r="K1781" i="7"/>
  <c r="J1781" i="7"/>
  <c r="K1780" i="7"/>
  <c r="J1780" i="7"/>
  <c r="K1779" i="7"/>
  <c r="J1779" i="7"/>
  <c r="K1778" i="7"/>
  <c r="J1778" i="7"/>
  <c r="K1777" i="7"/>
  <c r="J1777" i="7"/>
  <c r="K1776" i="7"/>
  <c r="J1776" i="7"/>
  <c r="K1775" i="7"/>
  <c r="J1775" i="7"/>
  <c r="K1774" i="7"/>
  <c r="J1774" i="7"/>
  <c r="K1773" i="7"/>
  <c r="J1773" i="7"/>
  <c r="K1772" i="7"/>
  <c r="J1772" i="7"/>
  <c r="K1771" i="7"/>
  <c r="J1771" i="7"/>
  <c r="K1770" i="7"/>
  <c r="J1770" i="7"/>
  <c r="K1769" i="7"/>
  <c r="J1769" i="7"/>
  <c r="K1768" i="7"/>
  <c r="J1768" i="7"/>
  <c r="K1767" i="7"/>
  <c r="J1767" i="7"/>
  <c r="K1766" i="7"/>
  <c r="J1766" i="7"/>
  <c r="K1765" i="7"/>
  <c r="J1765" i="7"/>
  <c r="K1764" i="7"/>
  <c r="J1764" i="7"/>
  <c r="K1763" i="7"/>
  <c r="J1763" i="7"/>
  <c r="K1762" i="7"/>
  <c r="J1762" i="7"/>
  <c r="K1761" i="7"/>
  <c r="J1761" i="7"/>
  <c r="K1760" i="7"/>
  <c r="J1760" i="7"/>
  <c r="K1759" i="7"/>
  <c r="J1759" i="7"/>
  <c r="K1758" i="7"/>
  <c r="J1758" i="7"/>
  <c r="K1757" i="7"/>
  <c r="J1757" i="7"/>
  <c r="K1756" i="7"/>
  <c r="J1756" i="7"/>
  <c r="K1755" i="7"/>
  <c r="J1755" i="7"/>
  <c r="K1754" i="7"/>
  <c r="J1754" i="7"/>
  <c r="K1753" i="7"/>
  <c r="J1753" i="7"/>
  <c r="K1752" i="7"/>
  <c r="J1752" i="7"/>
  <c r="K1751" i="7"/>
  <c r="J1751" i="7"/>
  <c r="K1750" i="7"/>
  <c r="J1750" i="7"/>
  <c r="K1749" i="7"/>
  <c r="J1749" i="7"/>
  <c r="K1748" i="7"/>
  <c r="J1748" i="7"/>
  <c r="K1747" i="7"/>
  <c r="J1747" i="7"/>
  <c r="K1746" i="7"/>
  <c r="J1746" i="7"/>
  <c r="K1745" i="7"/>
  <c r="J1745" i="7"/>
  <c r="K1744" i="7"/>
  <c r="J1744" i="7"/>
  <c r="K1743" i="7"/>
  <c r="J1743" i="7"/>
  <c r="K1742" i="7"/>
  <c r="J1742" i="7"/>
  <c r="K1741" i="7"/>
  <c r="J1741" i="7"/>
  <c r="K1740" i="7"/>
  <c r="J1740" i="7"/>
  <c r="K1739" i="7"/>
  <c r="J1739" i="7"/>
  <c r="K1738" i="7"/>
  <c r="J1738" i="7"/>
  <c r="K1737" i="7"/>
  <c r="J1737" i="7"/>
  <c r="K1736" i="7"/>
  <c r="J1736" i="7"/>
  <c r="K1735" i="7"/>
  <c r="J1735" i="7"/>
  <c r="K1734" i="7"/>
  <c r="J1734" i="7"/>
  <c r="K1733" i="7"/>
  <c r="J1733" i="7"/>
  <c r="K1732" i="7"/>
  <c r="J1732" i="7"/>
  <c r="K1731" i="7"/>
  <c r="J1731" i="7"/>
  <c r="K1730" i="7"/>
  <c r="J1730" i="7"/>
  <c r="K1729" i="7"/>
  <c r="J1729" i="7"/>
  <c r="K1728" i="7"/>
  <c r="J1728" i="7"/>
  <c r="K1727" i="7"/>
  <c r="J1727" i="7"/>
  <c r="K1726" i="7"/>
  <c r="J1726" i="7"/>
  <c r="K1725" i="7"/>
  <c r="J1725" i="7"/>
  <c r="K1724" i="7"/>
  <c r="J1724" i="7"/>
  <c r="K1723" i="7"/>
  <c r="J1723" i="7"/>
  <c r="K1722" i="7"/>
  <c r="J1722" i="7"/>
  <c r="K1721" i="7"/>
  <c r="J1721" i="7"/>
  <c r="K1720" i="7"/>
  <c r="J1720" i="7"/>
  <c r="K1719" i="7"/>
  <c r="J1719" i="7"/>
  <c r="K1718" i="7"/>
  <c r="J1718" i="7"/>
  <c r="K1717" i="7"/>
  <c r="J1717" i="7"/>
  <c r="K1716" i="7"/>
  <c r="J1716" i="7"/>
  <c r="K1715" i="7"/>
  <c r="J1715" i="7"/>
  <c r="K1714" i="7"/>
  <c r="J1714" i="7"/>
  <c r="K1713" i="7"/>
  <c r="J1713" i="7"/>
  <c r="K1712" i="7"/>
  <c r="J1712" i="7"/>
  <c r="K1711" i="7"/>
  <c r="J1711" i="7"/>
  <c r="K1710" i="7"/>
  <c r="J1710" i="7"/>
  <c r="K1709" i="7"/>
  <c r="J1709" i="7"/>
  <c r="K1708" i="7"/>
  <c r="J1708" i="7"/>
  <c r="K1707" i="7"/>
  <c r="J1707" i="7"/>
  <c r="K1706" i="7"/>
  <c r="J1706" i="7"/>
  <c r="K1705" i="7"/>
  <c r="J1705" i="7"/>
  <c r="K1704" i="7"/>
  <c r="J1704" i="7"/>
  <c r="K1703" i="7"/>
  <c r="J1703" i="7"/>
  <c r="K1702" i="7"/>
  <c r="J1702" i="7"/>
  <c r="K1701" i="7"/>
  <c r="J1701" i="7"/>
  <c r="K1700" i="7"/>
  <c r="J1700" i="7"/>
  <c r="K1699" i="7"/>
  <c r="J1699" i="7"/>
  <c r="K1698" i="7"/>
  <c r="J1698" i="7"/>
  <c r="K1697" i="7"/>
  <c r="J1697" i="7"/>
  <c r="K1696" i="7"/>
  <c r="J1696" i="7"/>
  <c r="K1695" i="7"/>
  <c r="J1695" i="7"/>
  <c r="K1694" i="7"/>
  <c r="J1694" i="7"/>
  <c r="K1693" i="7"/>
  <c r="J1693" i="7"/>
  <c r="K1692" i="7"/>
  <c r="J1692" i="7"/>
  <c r="K1691" i="7"/>
  <c r="J1691" i="7"/>
  <c r="K1690" i="7"/>
  <c r="J1690" i="7"/>
  <c r="K1689" i="7"/>
  <c r="J1689" i="7"/>
  <c r="K1688" i="7"/>
  <c r="J1688" i="7"/>
  <c r="K1687" i="7"/>
  <c r="J1687" i="7"/>
  <c r="K1686" i="7"/>
  <c r="J1686" i="7"/>
  <c r="K1685" i="7"/>
  <c r="J1685" i="7"/>
  <c r="K1684" i="7"/>
  <c r="J1684" i="7"/>
  <c r="K1683" i="7"/>
  <c r="J1683" i="7"/>
  <c r="K1682" i="7"/>
  <c r="J1682" i="7"/>
  <c r="K1681" i="7"/>
  <c r="J1681" i="7"/>
  <c r="K1680" i="7"/>
  <c r="J1680" i="7"/>
  <c r="K1679" i="7"/>
  <c r="J1679" i="7"/>
  <c r="K1678" i="7"/>
  <c r="J1678" i="7"/>
  <c r="K1677" i="7"/>
  <c r="J1677" i="7"/>
  <c r="K1676" i="7"/>
  <c r="J1676" i="7"/>
  <c r="K1675" i="7"/>
  <c r="J1675" i="7"/>
  <c r="K1674" i="7"/>
  <c r="J1674" i="7"/>
  <c r="K1673" i="7"/>
  <c r="J1673" i="7"/>
  <c r="K1672" i="7"/>
  <c r="J1672" i="7"/>
  <c r="K1671" i="7"/>
  <c r="J1671" i="7"/>
  <c r="K1670" i="7"/>
  <c r="J1670" i="7"/>
  <c r="K1669" i="7"/>
  <c r="J1669" i="7"/>
  <c r="K1668" i="7"/>
  <c r="J1668" i="7"/>
  <c r="K1667" i="7"/>
  <c r="J1667" i="7"/>
  <c r="K1666" i="7"/>
  <c r="J1666" i="7"/>
  <c r="K1665" i="7"/>
  <c r="J1665" i="7"/>
  <c r="K1664" i="7"/>
  <c r="J1664" i="7"/>
  <c r="K1663" i="7"/>
  <c r="J1663" i="7"/>
  <c r="K1662" i="7"/>
  <c r="J1662" i="7"/>
  <c r="K1661" i="7"/>
  <c r="J1661" i="7"/>
  <c r="K1660" i="7"/>
  <c r="J1660" i="7"/>
  <c r="K1659" i="7"/>
  <c r="J1659" i="7"/>
  <c r="K1658" i="7"/>
  <c r="J1658" i="7"/>
  <c r="K1657" i="7"/>
  <c r="J1657" i="7"/>
  <c r="K1656" i="7"/>
  <c r="J1656" i="7"/>
  <c r="K1655" i="7"/>
  <c r="J1655" i="7"/>
  <c r="K1654" i="7"/>
  <c r="J1654" i="7"/>
  <c r="K1653" i="7"/>
  <c r="J1653" i="7"/>
  <c r="K1652" i="7"/>
  <c r="J1652" i="7"/>
  <c r="K1651" i="7"/>
  <c r="J1651" i="7"/>
  <c r="K1650" i="7"/>
  <c r="J1650" i="7"/>
  <c r="K1649" i="7"/>
  <c r="J1649" i="7"/>
  <c r="K1648" i="7"/>
  <c r="J1648" i="7"/>
  <c r="K1647" i="7"/>
  <c r="J1647" i="7"/>
  <c r="K1646" i="7"/>
  <c r="J1646" i="7"/>
  <c r="K1645" i="7"/>
  <c r="J1645" i="7"/>
  <c r="K1644" i="7"/>
  <c r="J1644" i="7"/>
  <c r="K1643" i="7"/>
  <c r="J1643" i="7"/>
  <c r="K1642" i="7"/>
  <c r="J1642" i="7"/>
  <c r="K1641" i="7"/>
  <c r="J1641" i="7"/>
  <c r="K1640" i="7"/>
  <c r="J1640" i="7"/>
  <c r="K1639" i="7"/>
  <c r="J1639" i="7"/>
  <c r="K1638" i="7"/>
  <c r="J1638" i="7"/>
  <c r="K1637" i="7"/>
  <c r="J1637" i="7"/>
  <c r="K1636" i="7"/>
  <c r="J1636" i="7"/>
  <c r="K1635" i="7"/>
  <c r="J1635" i="7"/>
  <c r="K1634" i="7"/>
  <c r="J1634" i="7"/>
  <c r="K1633" i="7"/>
  <c r="J1633" i="7"/>
  <c r="K1632" i="7"/>
  <c r="J1632" i="7"/>
  <c r="K1631" i="7"/>
  <c r="J1631" i="7"/>
  <c r="K1630" i="7"/>
  <c r="J1630" i="7"/>
  <c r="K1629" i="7"/>
  <c r="J1629" i="7"/>
  <c r="K1628" i="7"/>
  <c r="J1628" i="7"/>
  <c r="K1627" i="7"/>
  <c r="J1627" i="7"/>
  <c r="K1626" i="7"/>
  <c r="J1626" i="7"/>
  <c r="K1625" i="7"/>
  <c r="J1625" i="7"/>
  <c r="K1624" i="7"/>
  <c r="J1624" i="7"/>
  <c r="K1623" i="7"/>
  <c r="J1623" i="7"/>
  <c r="K1622" i="7"/>
  <c r="J1622" i="7"/>
  <c r="K1621" i="7"/>
  <c r="J1621" i="7"/>
  <c r="K1620" i="7"/>
  <c r="J1620" i="7"/>
  <c r="K1619" i="7"/>
  <c r="J1619" i="7"/>
  <c r="K1618" i="7"/>
  <c r="J1618" i="7"/>
  <c r="K1617" i="7"/>
  <c r="J1617" i="7"/>
  <c r="K1616" i="7"/>
  <c r="J1616" i="7"/>
  <c r="K1615" i="7"/>
  <c r="J1615" i="7"/>
  <c r="K1614" i="7"/>
  <c r="J1614" i="7"/>
  <c r="K1613" i="7"/>
  <c r="J1613" i="7"/>
  <c r="K1612" i="7"/>
  <c r="J1612" i="7"/>
  <c r="K1611" i="7"/>
  <c r="J1611" i="7"/>
  <c r="K1610" i="7"/>
  <c r="J1610" i="7"/>
  <c r="K1609" i="7"/>
  <c r="J1609" i="7"/>
  <c r="K1608" i="7"/>
  <c r="J1608" i="7"/>
  <c r="K1607" i="7"/>
  <c r="J1607" i="7"/>
  <c r="K1606" i="7"/>
  <c r="J1606" i="7"/>
  <c r="K1605" i="7"/>
  <c r="J1605" i="7"/>
  <c r="K1604" i="7"/>
  <c r="J1604" i="7"/>
  <c r="K1603" i="7"/>
  <c r="J1603" i="7"/>
  <c r="K1602" i="7"/>
  <c r="J1602" i="7"/>
  <c r="K1601" i="7"/>
  <c r="J1601" i="7"/>
  <c r="K1600" i="7"/>
  <c r="J1600" i="7"/>
  <c r="K1599" i="7"/>
  <c r="J1599" i="7"/>
  <c r="K1598" i="7"/>
  <c r="J1598" i="7"/>
  <c r="K1597" i="7"/>
  <c r="J1597" i="7"/>
  <c r="K1596" i="7"/>
  <c r="J1596" i="7"/>
  <c r="K1595" i="7"/>
  <c r="J1595" i="7"/>
  <c r="K1594" i="7"/>
  <c r="J1594" i="7"/>
  <c r="K1593" i="7"/>
  <c r="J1593" i="7"/>
  <c r="K1592" i="7"/>
  <c r="J1592" i="7"/>
  <c r="K1591" i="7"/>
  <c r="J1591" i="7"/>
  <c r="K1590" i="7"/>
  <c r="J1590" i="7"/>
  <c r="K1589" i="7"/>
  <c r="J1589" i="7"/>
  <c r="K1588" i="7"/>
  <c r="J1588" i="7"/>
  <c r="K1587" i="7"/>
  <c r="J1587" i="7"/>
  <c r="K1586" i="7"/>
  <c r="J1586" i="7"/>
  <c r="K1585" i="7"/>
  <c r="J1585" i="7"/>
  <c r="K1584" i="7"/>
  <c r="J1584" i="7"/>
  <c r="K1583" i="7"/>
  <c r="J1583" i="7"/>
  <c r="K1582" i="7"/>
  <c r="J1582" i="7"/>
  <c r="K1581" i="7"/>
  <c r="J1581" i="7"/>
  <c r="K1580" i="7"/>
  <c r="J1580" i="7"/>
  <c r="K1579" i="7"/>
  <c r="J1579" i="7"/>
  <c r="K1578" i="7"/>
  <c r="J1578" i="7"/>
  <c r="K1577" i="7"/>
  <c r="J1577" i="7"/>
  <c r="K1576" i="7"/>
  <c r="J1576" i="7"/>
  <c r="K1575" i="7"/>
  <c r="J1575" i="7"/>
  <c r="K1574" i="7"/>
  <c r="J1574" i="7"/>
  <c r="K1573" i="7"/>
  <c r="J1573" i="7"/>
  <c r="K1572" i="7"/>
  <c r="J1572" i="7"/>
  <c r="K1571" i="7"/>
  <c r="J1571" i="7"/>
  <c r="K1570" i="7"/>
  <c r="J1570" i="7"/>
  <c r="K1569" i="7"/>
  <c r="J1569" i="7"/>
  <c r="K1568" i="7"/>
  <c r="J1568" i="7"/>
  <c r="K1567" i="7"/>
  <c r="J1567" i="7"/>
  <c r="K1566" i="7"/>
  <c r="J1566" i="7"/>
  <c r="K1565" i="7"/>
  <c r="J1565" i="7"/>
  <c r="K1564" i="7"/>
  <c r="J1564" i="7"/>
  <c r="K1563" i="7"/>
  <c r="J1563" i="7"/>
  <c r="K1562" i="7"/>
  <c r="J1562" i="7"/>
  <c r="K1561" i="7"/>
  <c r="J1561" i="7"/>
  <c r="K1560" i="7"/>
  <c r="J1560" i="7"/>
  <c r="K1559" i="7"/>
  <c r="J1559" i="7"/>
  <c r="K1558" i="7"/>
  <c r="J1558" i="7"/>
  <c r="K1557" i="7"/>
  <c r="J1557" i="7"/>
  <c r="K1556" i="7"/>
  <c r="J1556" i="7"/>
  <c r="K1555" i="7"/>
  <c r="J1555" i="7"/>
  <c r="K1554" i="7"/>
  <c r="J1554" i="7"/>
  <c r="K1553" i="7"/>
  <c r="J1553" i="7"/>
  <c r="K1552" i="7"/>
  <c r="J1552" i="7"/>
  <c r="K1551" i="7"/>
  <c r="J1551" i="7"/>
  <c r="K1550" i="7"/>
  <c r="J1550" i="7"/>
  <c r="K1549" i="7"/>
  <c r="J1549" i="7"/>
  <c r="K1548" i="7"/>
  <c r="J1548" i="7"/>
  <c r="K1547" i="7"/>
  <c r="J1547" i="7"/>
  <c r="K1546" i="7"/>
  <c r="J1546" i="7"/>
  <c r="K1545" i="7"/>
  <c r="J1545" i="7"/>
  <c r="K1544" i="7"/>
  <c r="J1544" i="7"/>
  <c r="K1543" i="7"/>
  <c r="J1543" i="7"/>
  <c r="K1542" i="7"/>
  <c r="J1542" i="7"/>
  <c r="K1541" i="7"/>
  <c r="J1541" i="7"/>
  <c r="K1540" i="7"/>
  <c r="J1540" i="7"/>
  <c r="K1539" i="7"/>
  <c r="J1539" i="7"/>
  <c r="K1538" i="7"/>
  <c r="J1538" i="7"/>
  <c r="K1537" i="7"/>
  <c r="J1537" i="7"/>
  <c r="K1536" i="7"/>
  <c r="J1536" i="7"/>
  <c r="K1535" i="7"/>
  <c r="J1535" i="7"/>
  <c r="K1534" i="7"/>
  <c r="J1534" i="7"/>
  <c r="K1533" i="7"/>
  <c r="J1533" i="7"/>
  <c r="K1532" i="7"/>
  <c r="J1532" i="7"/>
  <c r="K1531" i="7"/>
  <c r="J1531" i="7"/>
  <c r="K1530" i="7"/>
  <c r="J1530" i="7"/>
  <c r="K1529" i="7"/>
  <c r="J1529" i="7"/>
  <c r="K1528" i="7"/>
  <c r="J1528" i="7"/>
  <c r="K1527" i="7"/>
  <c r="J1527" i="7"/>
  <c r="K1526" i="7"/>
  <c r="J1526" i="7"/>
  <c r="K1525" i="7"/>
  <c r="J1525" i="7"/>
  <c r="K1524" i="7"/>
  <c r="J1524" i="7"/>
  <c r="K1523" i="7"/>
  <c r="J1523" i="7"/>
  <c r="K1522" i="7"/>
  <c r="J1522" i="7"/>
  <c r="K1521" i="7"/>
  <c r="J1521" i="7"/>
  <c r="K1520" i="7"/>
  <c r="J1520" i="7"/>
  <c r="K1519" i="7"/>
  <c r="J1519" i="7"/>
  <c r="K1518" i="7"/>
  <c r="J1518" i="7"/>
  <c r="K1517" i="7"/>
  <c r="J1517" i="7"/>
  <c r="K1516" i="7"/>
  <c r="J1516" i="7"/>
  <c r="K1515" i="7"/>
  <c r="J1515" i="7"/>
  <c r="K1514" i="7"/>
  <c r="J1514" i="7"/>
  <c r="K1513" i="7"/>
  <c r="J1513" i="7"/>
  <c r="K1512" i="7"/>
  <c r="J1512" i="7"/>
  <c r="K1511" i="7"/>
  <c r="J1511" i="7"/>
  <c r="K1510" i="7"/>
  <c r="J1510" i="7"/>
  <c r="K1509" i="7"/>
  <c r="J1509" i="7"/>
  <c r="K1508" i="7"/>
  <c r="J1508" i="7"/>
  <c r="K1507" i="7"/>
  <c r="J1507" i="7"/>
  <c r="K1506" i="7"/>
  <c r="J1506" i="7"/>
  <c r="K1505" i="7"/>
  <c r="J1505" i="7"/>
  <c r="K1504" i="7"/>
  <c r="J1504" i="7"/>
  <c r="K1503" i="7"/>
  <c r="J1503" i="7"/>
  <c r="K1502" i="7"/>
  <c r="J1502" i="7"/>
  <c r="K1501" i="7"/>
  <c r="J1501" i="7"/>
  <c r="K1500" i="7"/>
  <c r="J1500" i="7"/>
  <c r="K1499" i="7"/>
  <c r="J1499" i="7"/>
  <c r="K1498" i="7"/>
  <c r="J1498" i="7"/>
  <c r="K1497" i="7"/>
  <c r="J1497" i="7"/>
  <c r="K1496" i="7"/>
  <c r="J1496" i="7"/>
  <c r="K1495" i="7"/>
  <c r="J1495" i="7"/>
  <c r="K1494" i="7"/>
  <c r="J1494" i="7"/>
  <c r="K1493" i="7"/>
  <c r="J1493" i="7"/>
  <c r="K1492" i="7"/>
  <c r="J1492" i="7"/>
  <c r="K1491" i="7"/>
  <c r="J1491" i="7"/>
  <c r="K1490" i="7"/>
  <c r="J1490" i="7"/>
  <c r="K1489" i="7"/>
  <c r="J1489" i="7"/>
  <c r="K1488" i="7"/>
  <c r="J1488" i="7"/>
  <c r="K1487" i="7"/>
  <c r="J1487" i="7"/>
  <c r="K1486" i="7"/>
  <c r="J1486" i="7"/>
  <c r="K1485" i="7"/>
  <c r="J1485" i="7"/>
  <c r="K1484" i="7"/>
  <c r="J1484" i="7"/>
  <c r="K1483" i="7"/>
  <c r="J1483" i="7"/>
  <c r="K1482" i="7"/>
  <c r="J1482" i="7"/>
  <c r="K1481" i="7"/>
  <c r="J1481" i="7"/>
  <c r="K1480" i="7"/>
  <c r="J1480" i="7"/>
  <c r="K1479" i="7"/>
  <c r="J1479" i="7"/>
  <c r="K1478" i="7"/>
  <c r="J1478" i="7"/>
  <c r="K1477" i="7"/>
  <c r="J1477" i="7"/>
  <c r="K1476" i="7"/>
  <c r="J1476" i="7"/>
  <c r="K1475" i="7"/>
  <c r="J1475" i="7"/>
  <c r="K1474" i="7"/>
  <c r="J1474" i="7"/>
  <c r="K1473" i="7"/>
  <c r="J1473" i="7"/>
  <c r="K1472" i="7"/>
  <c r="J1472" i="7"/>
  <c r="K1471" i="7"/>
  <c r="J1471" i="7"/>
  <c r="K1470" i="7"/>
  <c r="J1470" i="7"/>
  <c r="K1469" i="7"/>
  <c r="J1469" i="7"/>
  <c r="K1468" i="7"/>
  <c r="J1468" i="7"/>
  <c r="K1467" i="7"/>
  <c r="J1467" i="7"/>
  <c r="K1466" i="7"/>
  <c r="J1466" i="7"/>
  <c r="K1465" i="7"/>
  <c r="J1465" i="7"/>
  <c r="K1464" i="7"/>
  <c r="J1464" i="7"/>
  <c r="K1463" i="7"/>
  <c r="J1463" i="7"/>
  <c r="K1462" i="7"/>
  <c r="J1462" i="7"/>
  <c r="K1461" i="7"/>
  <c r="J1461" i="7"/>
  <c r="K1460" i="7"/>
  <c r="J1460" i="7"/>
  <c r="K1459" i="7"/>
  <c r="J1459" i="7"/>
  <c r="K1458" i="7"/>
  <c r="J1458" i="7"/>
  <c r="K1457" i="7"/>
  <c r="J1457" i="7"/>
  <c r="K1456" i="7"/>
  <c r="J1456" i="7"/>
  <c r="K1455" i="7"/>
  <c r="J1455" i="7"/>
  <c r="K1454" i="7"/>
  <c r="J1454" i="7"/>
  <c r="K1453" i="7"/>
  <c r="J1453" i="7"/>
  <c r="K1452" i="7"/>
  <c r="J1452" i="7"/>
  <c r="K1451" i="7"/>
  <c r="J1451" i="7"/>
  <c r="K1450" i="7"/>
  <c r="J1450" i="7"/>
  <c r="K1449" i="7"/>
  <c r="J1449" i="7"/>
  <c r="K1448" i="7"/>
  <c r="J1448" i="7"/>
  <c r="K1447" i="7"/>
  <c r="J1447" i="7"/>
  <c r="K1446" i="7"/>
  <c r="J1446" i="7"/>
  <c r="K1445" i="7"/>
  <c r="J1445" i="7"/>
  <c r="K1444" i="7"/>
  <c r="J1444" i="7"/>
  <c r="K1443" i="7"/>
  <c r="J1443" i="7"/>
  <c r="K1442" i="7"/>
  <c r="J1442" i="7"/>
  <c r="K1441" i="7"/>
  <c r="J1441" i="7"/>
  <c r="K1440" i="7"/>
  <c r="J1440" i="7"/>
  <c r="K1439" i="7"/>
  <c r="J1439" i="7"/>
  <c r="K1438" i="7"/>
  <c r="J1438" i="7"/>
  <c r="K1437" i="7"/>
  <c r="J1437" i="7"/>
  <c r="K1436" i="7"/>
  <c r="J1436" i="7"/>
  <c r="K1435" i="7"/>
  <c r="J1435" i="7"/>
  <c r="K1434" i="7"/>
  <c r="J1434" i="7"/>
  <c r="K1433" i="7"/>
  <c r="J1433" i="7"/>
  <c r="K1432" i="7"/>
  <c r="J1432" i="7"/>
  <c r="K1431" i="7"/>
  <c r="J1431" i="7"/>
  <c r="K1430" i="7"/>
  <c r="J1430" i="7"/>
  <c r="K1429" i="7"/>
  <c r="J1429" i="7"/>
  <c r="K1428" i="7"/>
  <c r="J1428" i="7"/>
  <c r="K1427" i="7"/>
  <c r="J1427" i="7"/>
  <c r="K1426" i="7"/>
  <c r="J1426" i="7"/>
  <c r="K1425" i="7"/>
  <c r="J1425" i="7"/>
  <c r="K1424" i="7"/>
  <c r="J1424" i="7"/>
  <c r="K1423" i="7"/>
  <c r="J1423" i="7"/>
  <c r="K1422" i="7"/>
  <c r="J1422" i="7"/>
  <c r="K1421" i="7"/>
  <c r="J1421" i="7"/>
  <c r="K1420" i="7"/>
  <c r="J1420" i="7"/>
  <c r="K1419" i="7"/>
  <c r="J1419" i="7"/>
  <c r="K1418" i="7"/>
  <c r="J1418" i="7"/>
  <c r="K1417" i="7"/>
  <c r="J1417" i="7"/>
  <c r="K1416" i="7"/>
  <c r="J1416" i="7"/>
  <c r="K1415" i="7"/>
  <c r="J1415" i="7"/>
  <c r="K1414" i="7"/>
  <c r="J1414" i="7"/>
  <c r="K1413" i="7"/>
  <c r="J1413" i="7"/>
  <c r="K1412" i="7"/>
  <c r="J1412" i="7"/>
  <c r="K1411" i="7"/>
  <c r="J1411" i="7"/>
  <c r="K1410" i="7"/>
  <c r="J1410" i="7"/>
  <c r="K1409" i="7"/>
  <c r="J1409" i="7"/>
  <c r="K1408" i="7"/>
  <c r="J1408" i="7"/>
  <c r="K1407" i="7"/>
  <c r="J1407" i="7"/>
  <c r="K1406" i="7"/>
  <c r="J1406" i="7"/>
  <c r="K1405" i="7"/>
  <c r="J1405" i="7"/>
  <c r="K1404" i="7"/>
  <c r="J1404" i="7"/>
  <c r="K1403" i="7"/>
  <c r="J1403" i="7"/>
  <c r="K1402" i="7"/>
  <c r="J1402" i="7"/>
  <c r="K1401" i="7"/>
  <c r="J1401" i="7"/>
  <c r="K1400" i="7"/>
  <c r="J1400" i="7"/>
  <c r="K1399" i="7"/>
  <c r="J1399" i="7"/>
  <c r="K1398" i="7"/>
  <c r="J1398" i="7"/>
  <c r="K1397" i="7"/>
  <c r="J1397" i="7"/>
  <c r="K1396" i="7"/>
  <c r="J1396" i="7"/>
  <c r="K1395" i="7"/>
  <c r="J1395" i="7"/>
  <c r="K1394" i="7"/>
  <c r="J1394" i="7"/>
  <c r="K1393" i="7"/>
  <c r="J1393" i="7"/>
  <c r="K1392" i="7"/>
  <c r="J1392" i="7"/>
  <c r="K1391" i="7"/>
  <c r="J1391" i="7"/>
  <c r="K1390" i="7"/>
  <c r="J1390" i="7"/>
  <c r="K1389" i="7"/>
  <c r="J1389" i="7"/>
  <c r="K1388" i="7"/>
  <c r="J1388" i="7"/>
  <c r="K1387" i="7"/>
  <c r="J1387" i="7"/>
  <c r="K1386" i="7"/>
  <c r="J1386" i="7"/>
  <c r="K1385" i="7"/>
  <c r="J1385" i="7"/>
  <c r="K1384" i="7"/>
  <c r="J1384" i="7"/>
  <c r="K1383" i="7"/>
  <c r="J1383" i="7"/>
  <c r="K1382" i="7"/>
  <c r="J1382" i="7"/>
  <c r="K1381" i="7"/>
  <c r="J1381" i="7"/>
  <c r="K1380" i="7"/>
  <c r="J1380" i="7"/>
  <c r="K1379" i="7"/>
  <c r="J1379" i="7"/>
  <c r="K1378" i="7"/>
  <c r="J1378" i="7"/>
  <c r="K1377" i="7"/>
  <c r="J1377" i="7"/>
  <c r="K1376" i="7"/>
  <c r="J1376" i="7"/>
  <c r="K1375" i="7"/>
  <c r="J1375" i="7"/>
  <c r="K1374" i="7"/>
  <c r="J1374" i="7"/>
  <c r="K1373" i="7"/>
  <c r="J1373" i="7"/>
  <c r="K1372" i="7"/>
  <c r="J1372" i="7"/>
  <c r="K1371" i="7"/>
  <c r="J1371" i="7"/>
  <c r="K1370" i="7"/>
  <c r="J1370" i="7"/>
  <c r="K1369" i="7"/>
  <c r="J1369" i="7"/>
  <c r="K1368" i="7"/>
  <c r="J1368" i="7"/>
  <c r="K1367" i="7"/>
  <c r="J1367" i="7"/>
  <c r="K1366" i="7"/>
  <c r="J1366" i="7"/>
  <c r="K1365" i="7"/>
  <c r="J1365" i="7"/>
  <c r="K1364" i="7"/>
  <c r="J1364" i="7"/>
  <c r="K1363" i="7"/>
  <c r="J1363" i="7"/>
  <c r="K1362" i="7"/>
  <c r="J1362" i="7"/>
  <c r="K1361" i="7"/>
  <c r="J1361" i="7"/>
  <c r="K1360" i="7"/>
  <c r="J1360" i="7"/>
  <c r="K1359" i="7"/>
  <c r="J1359" i="7"/>
  <c r="K1358" i="7"/>
  <c r="J1358" i="7"/>
  <c r="K1357" i="7"/>
  <c r="J1357" i="7"/>
  <c r="K1356" i="7"/>
  <c r="J1356" i="7"/>
  <c r="K1355" i="7"/>
  <c r="J1355" i="7"/>
  <c r="K1354" i="7"/>
  <c r="J1354" i="7"/>
  <c r="K1353" i="7"/>
  <c r="J1353" i="7"/>
  <c r="K1352" i="7"/>
  <c r="J1352" i="7"/>
  <c r="K1351" i="7"/>
  <c r="J1351" i="7"/>
  <c r="K1350" i="7"/>
  <c r="J1350" i="7"/>
  <c r="K1349" i="7"/>
  <c r="J1349" i="7"/>
  <c r="K1348" i="7"/>
  <c r="J1348" i="7"/>
  <c r="K1347" i="7"/>
  <c r="J1347" i="7"/>
  <c r="K1346" i="7"/>
  <c r="J1346" i="7"/>
  <c r="K1345" i="7"/>
  <c r="J1345" i="7"/>
  <c r="K1344" i="7"/>
  <c r="J1344" i="7"/>
  <c r="K1343" i="7"/>
  <c r="J1343" i="7"/>
  <c r="K1342" i="7"/>
  <c r="J1342" i="7"/>
  <c r="K1341" i="7"/>
  <c r="J1341" i="7"/>
  <c r="K1340" i="7"/>
  <c r="J1340" i="7"/>
  <c r="K1339" i="7"/>
  <c r="J1339" i="7"/>
  <c r="K1338" i="7"/>
  <c r="J1338" i="7"/>
  <c r="K1337" i="7"/>
  <c r="J1337" i="7"/>
  <c r="K1336" i="7"/>
  <c r="J1336" i="7"/>
  <c r="K1335" i="7"/>
  <c r="J1335" i="7"/>
  <c r="K1334" i="7"/>
  <c r="J1334" i="7"/>
  <c r="K1333" i="7"/>
  <c r="J1333" i="7"/>
  <c r="K1332" i="7"/>
  <c r="J1332" i="7"/>
  <c r="K1331" i="7"/>
  <c r="J1331" i="7"/>
  <c r="K1330" i="7"/>
  <c r="J1330" i="7"/>
  <c r="K1329" i="7"/>
  <c r="J1329" i="7"/>
  <c r="K1328" i="7"/>
  <c r="J1328" i="7"/>
  <c r="K1327" i="7"/>
  <c r="J1327" i="7"/>
  <c r="K1326" i="7"/>
  <c r="J1326" i="7"/>
  <c r="K1325" i="7"/>
  <c r="J1325" i="7"/>
  <c r="K1324" i="7"/>
  <c r="J1324" i="7"/>
  <c r="K1323" i="7"/>
  <c r="J1323" i="7"/>
  <c r="K1322" i="7"/>
  <c r="J1322" i="7"/>
  <c r="K1321" i="7"/>
  <c r="J1321" i="7"/>
  <c r="K1320" i="7"/>
  <c r="J1320" i="7"/>
  <c r="K1319" i="7"/>
  <c r="J1319" i="7"/>
  <c r="K1318" i="7"/>
  <c r="J1318" i="7"/>
  <c r="K1317" i="7"/>
  <c r="J1317" i="7"/>
  <c r="K1316" i="7"/>
  <c r="J1316" i="7"/>
  <c r="K1315" i="7"/>
  <c r="J1315" i="7"/>
  <c r="K1314" i="7"/>
  <c r="J1314" i="7"/>
  <c r="K1313" i="7"/>
  <c r="J1313" i="7"/>
  <c r="K1312" i="7"/>
  <c r="J1312" i="7"/>
  <c r="K1311" i="7"/>
  <c r="J1311" i="7"/>
  <c r="K1310" i="7"/>
  <c r="J1310" i="7"/>
  <c r="K1309" i="7"/>
  <c r="J1309" i="7"/>
  <c r="K1308" i="7"/>
  <c r="J1308" i="7"/>
  <c r="K1307" i="7"/>
  <c r="J1307" i="7"/>
  <c r="K1306" i="7"/>
  <c r="J1306" i="7"/>
  <c r="K1305" i="7"/>
  <c r="J1305" i="7"/>
  <c r="K1304" i="7"/>
  <c r="J1304" i="7"/>
  <c r="K1303" i="7"/>
  <c r="J1303" i="7"/>
  <c r="K1302" i="7"/>
  <c r="J1302" i="7"/>
  <c r="K1301" i="7"/>
  <c r="J1301" i="7"/>
  <c r="K1300" i="7"/>
  <c r="J1300" i="7"/>
  <c r="K1299" i="7"/>
  <c r="J1299" i="7"/>
  <c r="K1298" i="7"/>
  <c r="J1298" i="7"/>
  <c r="K1297" i="7"/>
  <c r="J1297" i="7"/>
  <c r="K1296" i="7"/>
  <c r="J1296" i="7"/>
  <c r="K1295" i="7"/>
  <c r="J1295" i="7"/>
  <c r="K1294" i="7"/>
  <c r="J1294" i="7"/>
  <c r="K1293" i="7"/>
  <c r="J1293" i="7"/>
  <c r="K1292" i="7"/>
  <c r="J1292" i="7"/>
  <c r="K1291" i="7"/>
  <c r="J1291" i="7"/>
  <c r="K1290" i="7"/>
  <c r="J1290" i="7"/>
  <c r="K1289" i="7"/>
  <c r="J1289" i="7"/>
  <c r="K1288" i="7"/>
  <c r="J1288" i="7"/>
  <c r="K1287" i="7"/>
  <c r="J1287" i="7"/>
  <c r="K1286" i="7"/>
  <c r="J1286" i="7"/>
  <c r="K1285" i="7"/>
  <c r="J1285" i="7"/>
  <c r="K1284" i="7"/>
  <c r="J1284" i="7"/>
  <c r="K1283" i="7"/>
  <c r="J1283" i="7"/>
  <c r="K1282" i="7"/>
  <c r="J1282" i="7"/>
  <c r="K1281" i="7"/>
  <c r="J1281" i="7"/>
  <c r="K1280" i="7"/>
  <c r="J1280" i="7"/>
  <c r="K1279" i="7"/>
  <c r="J1279" i="7"/>
  <c r="K1278" i="7"/>
  <c r="J1278" i="7"/>
  <c r="K1277" i="7"/>
  <c r="J1277" i="7"/>
  <c r="K1276" i="7"/>
  <c r="J1276" i="7"/>
  <c r="K1275" i="7"/>
  <c r="J1275" i="7"/>
  <c r="K1274" i="7"/>
  <c r="J1274" i="7"/>
  <c r="K1273" i="7"/>
  <c r="J1273" i="7"/>
  <c r="K1272" i="7"/>
  <c r="J1272" i="7"/>
  <c r="K1271" i="7"/>
  <c r="J1271" i="7"/>
  <c r="K1270" i="7"/>
  <c r="J1270" i="7"/>
  <c r="K1269" i="7"/>
  <c r="J1269" i="7"/>
  <c r="K1268" i="7"/>
  <c r="J1268" i="7"/>
  <c r="K1267" i="7"/>
  <c r="J1267" i="7"/>
  <c r="K1266" i="7"/>
  <c r="J1266" i="7"/>
  <c r="K1265" i="7"/>
  <c r="J1265" i="7"/>
  <c r="K1264" i="7"/>
  <c r="J1264" i="7"/>
  <c r="K1263" i="7"/>
  <c r="J1263" i="7"/>
  <c r="K1262" i="7"/>
  <c r="J1262" i="7"/>
  <c r="K1261" i="7"/>
  <c r="J1261" i="7"/>
  <c r="K1260" i="7"/>
  <c r="J1260" i="7"/>
  <c r="K1259" i="7"/>
  <c r="J1259" i="7"/>
  <c r="K1258" i="7"/>
  <c r="J1258" i="7"/>
  <c r="K1257" i="7"/>
  <c r="J1257" i="7"/>
  <c r="K1256" i="7"/>
  <c r="J1256" i="7"/>
  <c r="K1255" i="7"/>
  <c r="J1255" i="7"/>
  <c r="K1254" i="7"/>
  <c r="J1254" i="7"/>
  <c r="K1253" i="7"/>
  <c r="J1253" i="7"/>
  <c r="K1252" i="7"/>
  <c r="J1252" i="7"/>
  <c r="K1251" i="7"/>
  <c r="J1251" i="7"/>
  <c r="K1250" i="7"/>
  <c r="J1250" i="7"/>
  <c r="K1249" i="7"/>
  <c r="J1249" i="7"/>
  <c r="K1248" i="7"/>
  <c r="J1248" i="7"/>
  <c r="K1247" i="7"/>
  <c r="J1247" i="7"/>
  <c r="K1246" i="7"/>
  <c r="J1246" i="7"/>
  <c r="K1245" i="7"/>
  <c r="J1245" i="7"/>
  <c r="K1244" i="7"/>
  <c r="J1244" i="7"/>
  <c r="K1243" i="7"/>
  <c r="J1243" i="7"/>
  <c r="K1242" i="7"/>
  <c r="J1242" i="7"/>
  <c r="K1241" i="7"/>
  <c r="J1241" i="7"/>
  <c r="K1240" i="7"/>
  <c r="J1240" i="7"/>
  <c r="K1239" i="7"/>
  <c r="J1239" i="7"/>
  <c r="K1238" i="7"/>
  <c r="J1238" i="7"/>
  <c r="K1237" i="7"/>
  <c r="J1237" i="7"/>
  <c r="K1236" i="7"/>
  <c r="J1236" i="7"/>
  <c r="K1235" i="7"/>
  <c r="J1235" i="7"/>
  <c r="K1234" i="7"/>
  <c r="J1234" i="7"/>
  <c r="K1233" i="7"/>
  <c r="J1233" i="7"/>
  <c r="K1232" i="7"/>
  <c r="J1232" i="7"/>
  <c r="K1231" i="7"/>
  <c r="J1231" i="7"/>
  <c r="K1230" i="7"/>
  <c r="J1230" i="7"/>
  <c r="K1229" i="7"/>
  <c r="J1229" i="7"/>
  <c r="K1228" i="7"/>
  <c r="J1228" i="7"/>
  <c r="K1227" i="7"/>
  <c r="J1227" i="7"/>
  <c r="K1226" i="7"/>
  <c r="J1226" i="7"/>
  <c r="K1225" i="7"/>
  <c r="J1225" i="7"/>
  <c r="K1224" i="7"/>
  <c r="J1224" i="7"/>
  <c r="K1223" i="7"/>
  <c r="J1223" i="7"/>
  <c r="K1222" i="7"/>
  <c r="J1222" i="7"/>
  <c r="K1221" i="7"/>
  <c r="J1221" i="7"/>
  <c r="K1220" i="7"/>
  <c r="J1220" i="7"/>
  <c r="K1219" i="7"/>
  <c r="J1219" i="7"/>
  <c r="K1218" i="7"/>
  <c r="J1218" i="7"/>
  <c r="K1217" i="7"/>
  <c r="J1217" i="7"/>
  <c r="K1216" i="7"/>
  <c r="J1216" i="7"/>
  <c r="K1215" i="7"/>
  <c r="J1215" i="7"/>
  <c r="K1214" i="7"/>
  <c r="J1214" i="7"/>
  <c r="K1213" i="7"/>
  <c r="J1213" i="7"/>
  <c r="K1212" i="7"/>
  <c r="J1212" i="7"/>
  <c r="K1211" i="7"/>
  <c r="J1211" i="7"/>
  <c r="K1210" i="7"/>
  <c r="J1210" i="7"/>
  <c r="K1209" i="7"/>
  <c r="J1209" i="7"/>
  <c r="K1208" i="7"/>
  <c r="J1208" i="7"/>
  <c r="K1207" i="7"/>
  <c r="J1207" i="7"/>
  <c r="K1206" i="7"/>
  <c r="J1206" i="7"/>
  <c r="K1205" i="7"/>
  <c r="J1205" i="7"/>
  <c r="K1204" i="7"/>
  <c r="J1204" i="7"/>
  <c r="K1203" i="7"/>
  <c r="J1203" i="7"/>
  <c r="K1202" i="7"/>
  <c r="J1202" i="7"/>
  <c r="K1201" i="7"/>
  <c r="J1201" i="7"/>
  <c r="K1200" i="7"/>
  <c r="J1200" i="7"/>
  <c r="K1199" i="7"/>
  <c r="J1199" i="7"/>
  <c r="K1198" i="7"/>
  <c r="J1198" i="7"/>
  <c r="K1197" i="7"/>
  <c r="J1197" i="7"/>
  <c r="K1196" i="7"/>
  <c r="J1196" i="7"/>
  <c r="K1195" i="7"/>
  <c r="J1195" i="7"/>
  <c r="K1194" i="7"/>
  <c r="J1194" i="7"/>
  <c r="K1193" i="7"/>
  <c r="J1193" i="7"/>
  <c r="K1192" i="7"/>
  <c r="J1192" i="7"/>
  <c r="K1191" i="7"/>
  <c r="J1191" i="7"/>
  <c r="K1190" i="7"/>
  <c r="J1190" i="7"/>
  <c r="K1189" i="7"/>
  <c r="J1189" i="7"/>
  <c r="K1188" i="7"/>
  <c r="J1188" i="7"/>
  <c r="K1187" i="7"/>
  <c r="J1187" i="7"/>
  <c r="K1186" i="7"/>
  <c r="J1186" i="7"/>
  <c r="K1185" i="7"/>
  <c r="J1185" i="7"/>
  <c r="K1184" i="7"/>
  <c r="J1184" i="7"/>
  <c r="K1183" i="7"/>
  <c r="J1183" i="7"/>
  <c r="K1182" i="7"/>
  <c r="J1182" i="7"/>
  <c r="K1181" i="7"/>
  <c r="J1181" i="7"/>
  <c r="K1180" i="7"/>
  <c r="J1180" i="7"/>
  <c r="K1179" i="7"/>
  <c r="J1179" i="7"/>
  <c r="K1178" i="7"/>
  <c r="J1178" i="7"/>
  <c r="K1177" i="7"/>
  <c r="J1177" i="7"/>
  <c r="K1176" i="7"/>
  <c r="J1176" i="7"/>
  <c r="K1175" i="7"/>
  <c r="J1175" i="7"/>
  <c r="K1174" i="7"/>
  <c r="J1174" i="7"/>
  <c r="K1173" i="7"/>
  <c r="J1173" i="7"/>
  <c r="K1172" i="7"/>
  <c r="J1172" i="7"/>
  <c r="K1171" i="7"/>
  <c r="J1171" i="7"/>
  <c r="K1170" i="7"/>
  <c r="J1170" i="7"/>
  <c r="K1169" i="7"/>
  <c r="J1169" i="7"/>
  <c r="K1168" i="7"/>
  <c r="J1168" i="7"/>
  <c r="K1167" i="7"/>
  <c r="J1167" i="7"/>
  <c r="K1166" i="7"/>
  <c r="J1166" i="7"/>
  <c r="K1165" i="7"/>
  <c r="J1165" i="7"/>
  <c r="K1164" i="7"/>
  <c r="J1164" i="7"/>
  <c r="K1163" i="7"/>
  <c r="J1163" i="7"/>
  <c r="K1162" i="7"/>
  <c r="J1162" i="7"/>
  <c r="K1161" i="7"/>
  <c r="J1161" i="7"/>
  <c r="K1160" i="7"/>
  <c r="J1160" i="7"/>
  <c r="K1159" i="7"/>
  <c r="J1159" i="7"/>
  <c r="K1158" i="7"/>
  <c r="J1158" i="7"/>
  <c r="K1157" i="7"/>
  <c r="J1157" i="7"/>
  <c r="K1156" i="7"/>
  <c r="J1156" i="7"/>
  <c r="K1155" i="7"/>
  <c r="J1155" i="7"/>
  <c r="K1154" i="7"/>
  <c r="J1154" i="7"/>
  <c r="K1153" i="7"/>
  <c r="J1153" i="7"/>
  <c r="K1152" i="7"/>
  <c r="J1152" i="7"/>
  <c r="K1151" i="7"/>
  <c r="J1151" i="7"/>
  <c r="K1150" i="7"/>
  <c r="J1150" i="7"/>
  <c r="K1149" i="7"/>
  <c r="J1149" i="7"/>
  <c r="K1148" i="7"/>
  <c r="J1148" i="7"/>
  <c r="K1147" i="7"/>
  <c r="J1147" i="7"/>
  <c r="K1146" i="7"/>
  <c r="J1146" i="7"/>
  <c r="K1145" i="7"/>
  <c r="J1145" i="7"/>
  <c r="K1144" i="7"/>
  <c r="J1144" i="7"/>
  <c r="K1143" i="7"/>
  <c r="J1143" i="7"/>
  <c r="K1142" i="7"/>
  <c r="J1142" i="7"/>
  <c r="K1141" i="7"/>
  <c r="J1141" i="7"/>
  <c r="K1140" i="7"/>
  <c r="J1140" i="7"/>
  <c r="K1139" i="7"/>
  <c r="J1139" i="7"/>
  <c r="K1138" i="7"/>
  <c r="J1138" i="7"/>
  <c r="K1137" i="7"/>
  <c r="J1137" i="7"/>
  <c r="K1136" i="7"/>
  <c r="J1136" i="7"/>
  <c r="K1135" i="7"/>
  <c r="J1135" i="7"/>
  <c r="K1134" i="7"/>
  <c r="J1134" i="7"/>
  <c r="K1133" i="7"/>
  <c r="J1133" i="7"/>
  <c r="K1132" i="7"/>
  <c r="J1132" i="7"/>
  <c r="K1131" i="7"/>
  <c r="J1131" i="7"/>
  <c r="K1130" i="7"/>
  <c r="J1130" i="7"/>
  <c r="K1129" i="7"/>
  <c r="J1129" i="7"/>
  <c r="K1128" i="7"/>
  <c r="J1128" i="7"/>
  <c r="K1127" i="7"/>
  <c r="J1127" i="7"/>
  <c r="K1126" i="7"/>
  <c r="J1126" i="7"/>
  <c r="K1125" i="7"/>
  <c r="J1125" i="7"/>
  <c r="K1124" i="7"/>
  <c r="J1124" i="7"/>
  <c r="K1123" i="7"/>
  <c r="J1123" i="7"/>
  <c r="K1122" i="7"/>
  <c r="J1122" i="7"/>
  <c r="K1121" i="7"/>
  <c r="J1121" i="7"/>
  <c r="K1120" i="7"/>
  <c r="J1120" i="7"/>
  <c r="K1119" i="7"/>
  <c r="J1119" i="7"/>
  <c r="K1118" i="7"/>
  <c r="J1118" i="7"/>
  <c r="K1117" i="7"/>
  <c r="J1117" i="7"/>
  <c r="K1116" i="7"/>
  <c r="J1116" i="7"/>
  <c r="K1115" i="7"/>
  <c r="J1115" i="7"/>
  <c r="K1114" i="7"/>
  <c r="J1114" i="7"/>
  <c r="K1113" i="7"/>
  <c r="J1113" i="7"/>
  <c r="K1112" i="7"/>
  <c r="J1112" i="7"/>
  <c r="K1111" i="7"/>
  <c r="J1111" i="7"/>
  <c r="K1110" i="7"/>
  <c r="J1110" i="7"/>
  <c r="K1109" i="7"/>
  <c r="J1109" i="7"/>
  <c r="K1108" i="7"/>
  <c r="J1108" i="7"/>
  <c r="K1107" i="7"/>
  <c r="J1107" i="7"/>
  <c r="K1106" i="7"/>
  <c r="J1106" i="7"/>
  <c r="K1105" i="7"/>
  <c r="J1105" i="7"/>
  <c r="K1104" i="7"/>
  <c r="J1104" i="7"/>
  <c r="K1103" i="7"/>
  <c r="J1103" i="7"/>
  <c r="K1102" i="7"/>
  <c r="J1102" i="7"/>
  <c r="K1101" i="7"/>
  <c r="J1101" i="7"/>
  <c r="K1100" i="7"/>
  <c r="J1100" i="7"/>
  <c r="K1099" i="7"/>
  <c r="J1099" i="7"/>
  <c r="K1098" i="7"/>
  <c r="J1098" i="7"/>
  <c r="K1097" i="7"/>
  <c r="J1097" i="7"/>
  <c r="K1096" i="7"/>
  <c r="J1096" i="7"/>
  <c r="K1095" i="7"/>
  <c r="J1095" i="7"/>
  <c r="K1094" i="7"/>
  <c r="J1094" i="7"/>
  <c r="K1093" i="7"/>
  <c r="J1093" i="7"/>
  <c r="K1092" i="7"/>
  <c r="J1092" i="7"/>
  <c r="K1091" i="7"/>
  <c r="J1091" i="7"/>
  <c r="K1090" i="7"/>
  <c r="J1090" i="7"/>
  <c r="K1089" i="7"/>
  <c r="J1089" i="7"/>
  <c r="K1088" i="7"/>
  <c r="J1088" i="7"/>
  <c r="K1087" i="7"/>
  <c r="J1087" i="7"/>
  <c r="K1086" i="7"/>
  <c r="J1086" i="7"/>
  <c r="K1085" i="7"/>
  <c r="J1085" i="7"/>
  <c r="K1084" i="7"/>
  <c r="J1084" i="7"/>
  <c r="K1083" i="7"/>
  <c r="J1083" i="7"/>
  <c r="K1082" i="7"/>
  <c r="J1082" i="7"/>
  <c r="K1081" i="7"/>
  <c r="J1081" i="7"/>
  <c r="K1080" i="7"/>
  <c r="J1080" i="7"/>
  <c r="K1079" i="7"/>
  <c r="J1079" i="7"/>
  <c r="K1078" i="7"/>
  <c r="J1078" i="7"/>
  <c r="K1077" i="7"/>
  <c r="J1077" i="7"/>
  <c r="K1076" i="7"/>
  <c r="J1076" i="7"/>
  <c r="K1075" i="7"/>
  <c r="J1075" i="7"/>
  <c r="K1074" i="7"/>
  <c r="J1074" i="7"/>
  <c r="K1073" i="7"/>
  <c r="J1073" i="7"/>
  <c r="K1072" i="7"/>
  <c r="J1072" i="7"/>
  <c r="K1071" i="7"/>
  <c r="J1071" i="7"/>
  <c r="K1070" i="7"/>
  <c r="J1070" i="7"/>
  <c r="K1069" i="7"/>
  <c r="J1069" i="7"/>
  <c r="K1068" i="7"/>
  <c r="J1068" i="7"/>
  <c r="K1067" i="7"/>
  <c r="J1067" i="7"/>
  <c r="K1066" i="7"/>
  <c r="J1066" i="7"/>
  <c r="K1065" i="7"/>
  <c r="J1065" i="7"/>
  <c r="K1064" i="7"/>
  <c r="J1064" i="7"/>
  <c r="K1063" i="7"/>
  <c r="J1063" i="7"/>
  <c r="K1062" i="7"/>
  <c r="J1062" i="7"/>
  <c r="K1061" i="7"/>
  <c r="J1061" i="7"/>
  <c r="K1060" i="7"/>
  <c r="J1060" i="7"/>
  <c r="K1059" i="7"/>
  <c r="J1059" i="7"/>
  <c r="K1058" i="7"/>
  <c r="J1058" i="7"/>
  <c r="K1057" i="7"/>
  <c r="J1057" i="7"/>
  <c r="K1056" i="7"/>
  <c r="J1056" i="7"/>
  <c r="K1055" i="7"/>
  <c r="J1055" i="7"/>
  <c r="K1054" i="7"/>
  <c r="J1054" i="7"/>
  <c r="K1053" i="7"/>
  <c r="J1053" i="7"/>
  <c r="K1052" i="7"/>
  <c r="J1052" i="7"/>
  <c r="K1051" i="7"/>
  <c r="J1051" i="7"/>
  <c r="K1050" i="7"/>
  <c r="J1050" i="7"/>
  <c r="K1049" i="7"/>
  <c r="J1049" i="7"/>
  <c r="K1048" i="7"/>
  <c r="J1048" i="7"/>
  <c r="K1047" i="7"/>
  <c r="J1047" i="7"/>
  <c r="K1046" i="7"/>
  <c r="J1046" i="7"/>
  <c r="K1045" i="7"/>
  <c r="J1045" i="7"/>
  <c r="K1044" i="7"/>
  <c r="J1044" i="7"/>
  <c r="K1043" i="7"/>
  <c r="J1043" i="7"/>
  <c r="K1042" i="7"/>
  <c r="J1042" i="7"/>
  <c r="K1041" i="7"/>
  <c r="J1041" i="7"/>
  <c r="K1040" i="7"/>
  <c r="J1040" i="7"/>
  <c r="K1039" i="7"/>
  <c r="J1039" i="7"/>
  <c r="K1038" i="7"/>
  <c r="J1038" i="7"/>
  <c r="K1037" i="7"/>
  <c r="J1037" i="7"/>
  <c r="K1036" i="7"/>
  <c r="J1036" i="7"/>
  <c r="K1035" i="7"/>
  <c r="J1035" i="7"/>
  <c r="K1034" i="7"/>
  <c r="J1034" i="7"/>
  <c r="K1033" i="7"/>
  <c r="J1033" i="7"/>
  <c r="K1032" i="7"/>
  <c r="J1032" i="7"/>
  <c r="K1031" i="7"/>
  <c r="J1031" i="7"/>
  <c r="K1030" i="7"/>
  <c r="J1030" i="7"/>
  <c r="K1029" i="7"/>
  <c r="J1029" i="7"/>
  <c r="K1028" i="7"/>
  <c r="J1028" i="7"/>
  <c r="K1027" i="7"/>
  <c r="J1027" i="7"/>
  <c r="K1026" i="7"/>
  <c r="J1026" i="7"/>
  <c r="K1025" i="7"/>
  <c r="J1025" i="7"/>
  <c r="K1024" i="7"/>
  <c r="J1024" i="7"/>
  <c r="K1023" i="7"/>
  <c r="J1023" i="7"/>
  <c r="K1022" i="7"/>
  <c r="J1022" i="7"/>
  <c r="K1021" i="7"/>
  <c r="J1021" i="7"/>
  <c r="K1020" i="7"/>
  <c r="J1020" i="7"/>
  <c r="K1019" i="7"/>
  <c r="J1019" i="7"/>
  <c r="K1018" i="7"/>
  <c r="J1018" i="7"/>
  <c r="K1017" i="7"/>
  <c r="J1017" i="7"/>
  <c r="K1016" i="7"/>
  <c r="J1016" i="7"/>
  <c r="K1015" i="7"/>
  <c r="J1015" i="7"/>
  <c r="K1014" i="7"/>
  <c r="J1014" i="7"/>
  <c r="K1013" i="7"/>
  <c r="J1013" i="7"/>
  <c r="K1012" i="7"/>
  <c r="J1012" i="7"/>
  <c r="K1011" i="7"/>
  <c r="J1011" i="7"/>
  <c r="K1010" i="7"/>
  <c r="J1010" i="7"/>
  <c r="K1009" i="7"/>
  <c r="J1009" i="7"/>
  <c r="K1008" i="7"/>
  <c r="J1008" i="7"/>
  <c r="K1007" i="7"/>
  <c r="J1007" i="7"/>
  <c r="K1006" i="7"/>
  <c r="J1006" i="7"/>
  <c r="K1005" i="7"/>
  <c r="J1005" i="7"/>
  <c r="K1004" i="7"/>
  <c r="J1004" i="7"/>
  <c r="K1003" i="7"/>
  <c r="J1003" i="7"/>
  <c r="K1002" i="7"/>
  <c r="J1002" i="7"/>
  <c r="K1001" i="7"/>
  <c r="J1001" i="7"/>
  <c r="K1000" i="7"/>
  <c r="J1000" i="7"/>
  <c r="K999" i="7"/>
  <c r="J999" i="7"/>
  <c r="K998" i="7"/>
  <c r="J998" i="7"/>
  <c r="K997" i="7"/>
  <c r="J997" i="7"/>
  <c r="K996" i="7"/>
  <c r="J996" i="7"/>
  <c r="K995" i="7"/>
  <c r="J995" i="7"/>
  <c r="K994" i="7"/>
  <c r="J994" i="7"/>
  <c r="K993" i="7"/>
  <c r="J993" i="7"/>
  <c r="K992" i="7"/>
  <c r="J992" i="7"/>
  <c r="K991" i="7"/>
  <c r="J991" i="7"/>
  <c r="K990" i="7"/>
  <c r="J990" i="7"/>
  <c r="K989" i="7"/>
  <c r="J989" i="7"/>
  <c r="K988" i="7"/>
  <c r="J988" i="7"/>
  <c r="K987" i="7"/>
  <c r="J987" i="7"/>
  <c r="K986" i="7"/>
  <c r="J986" i="7"/>
  <c r="K985" i="7"/>
  <c r="J985" i="7"/>
  <c r="K984" i="7"/>
  <c r="J984" i="7"/>
  <c r="K983" i="7"/>
  <c r="J983" i="7"/>
  <c r="K982" i="7"/>
  <c r="J982" i="7"/>
  <c r="K981" i="7"/>
  <c r="J981" i="7"/>
  <c r="K980" i="7"/>
  <c r="J980" i="7"/>
  <c r="K979" i="7"/>
  <c r="J979" i="7"/>
  <c r="K978" i="7"/>
  <c r="J978" i="7"/>
  <c r="K977" i="7"/>
  <c r="J977" i="7"/>
  <c r="K976" i="7"/>
  <c r="J976" i="7"/>
  <c r="K975" i="7"/>
  <c r="J975" i="7"/>
  <c r="K974" i="7"/>
  <c r="J974" i="7"/>
  <c r="K973" i="7"/>
  <c r="J973" i="7"/>
  <c r="K972" i="7"/>
  <c r="J972" i="7"/>
  <c r="K971" i="7"/>
  <c r="J971" i="7"/>
  <c r="K970" i="7"/>
  <c r="J970" i="7"/>
  <c r="K969" i="7"/>
  <c r="J969" i="7"/>
  <c r="K968" i="7"/>
  <c r="J968" i="7"/>
  <c r="K967" i="7"/>
  <c r="J967" i="7"/>
  <c r="K966" i="7"/>
  <c r="J966" i="7"/>
  <c r="K965" i="7"/>
  <c r="J965" i="7"/>
  <c r="K964" i="7"/>
  <c r="J964" i="7"/>
  <c r="K963" i="7"/>
  <c r="J963" i="7"/>
  <c r="K962" i="7"/>
  <c r="J962" i="7"/>
  <c r="K961" i="7"/>
  <c r="J961" i="7"/>
  <c r="K960" i="7"/>
  <c r="J960" i="7"/>
  <c r="K959" i="7"/>
  <c r="J959" i="7"/>
  <c r="K958" i="7"/>
  <c r="J958" i="7"/>
  <c r="K957" i="7"/>
  <c r="J957" i="7"/>
  <c r="K956" i="7"/>
  <c r="J956" i="7"/>
  <c r="K955" i="7"/>
  <c r="J955" i="7"/>
  <c r="K954" i="7"/>
  <c r="J954" i="7"/>
  <c r="K953" i="7"/>
  <c r="J953" i="7"/>
  <c r="K952" i="7"/>
  <c r="J952" i="7"/>
  <c r="K951" i="7"/>
  <c r="J951" i="7"/>
  <c r="K950" i="7"/>
  <c r="J950" i="7"/>
  <c r="K949" i="7"/>
  <c r="J949" i="7"/>
  <c r="K948" i="7"/>
  <c r="J948" i="7"/>
  <c r="K947" i="7"/>
  <c r="J947" i="7"/>
  <c r="K946" i="7"/>
  <c r="J946" i="7"/>
  <c r="K945" i="7"/>
  <c r="J945" i="7"/>
  <c r="K944" i="7"/>
  <c r="J944" i="7"/>
  <c r="K943" i="7"/>
  <c r="J943" i="7"/>
  <c r="K942" i="7"/>
  <c r="J942" i="7"/>
  <c r="K941" i="7"/>
  <c r="J941" i="7"/>
  <c r="K940" i="7"/>
  <c r="J940" i="7"/>
  <c r="K939" i="7"/>
  <c r="J939" i="7"/>
  <c r="K938" i="7"/>
  <c r="J938" i="7"/>
  <c r="K937" i="7"/>
  <c r="J937" i="7"/>
  <c r="K936" i="7"/>
  <c r="J936" i="7"/>
  <c r="K935" i="7"/>
  <c r="J935" i="7"/>
  <c r="K934" i="7"/>
  <c r="J934" i="7"/>
  <c r="K933" i="7"/>
  <c r="J933" i="7"/>
  <c r="K932" i="7"/>
  <c r="J932" i="7"/>
  <c r="K931" i="7"/>
  <c r="J931" i="7"/>
  <c r="K930" i="7"/>
  <c r="J930" i="7"/>
  <c r="K929" i="7"/>
  <c r="J929" i="7"/>
  <c r="K928" i="7"/>
  <c r="J928" i="7"/>
  <c r="K927" i="7"/>
  <c r="J927" i="7"/>
  <c r="K926" i="7"/>
  <c r="J926" i="7"/>
  <c r="K925" i="7"/>
  <c r="J925" i="7"/>
  <c r="K924" i="7"/>
  <c r="J924" i="7"/>
  <c r="K923" i="7"/>
  <c r="J923" i="7"/>
  <c r="K922" i="7"/>
  <c r="J922" i="7"/>
  <c r="K921" i="7"/>
  <c r="J921" i="7"/>
  <c r="K920" i="7"/>
  <c r="J920" i="7"/>
  <c r="K919" i="7"/>
  <c r="J919" i="7"/>
  <c r="K918" i="7"/>
  <c r="J918" i="7"/>
  <c r="K917" i="7"/>
  <c r="J917" i="7"/>
  <c r="K916" i="7"/>
  <c r="J916" i="7"/>
  <c r="K915" i="7"/>
  <c r="J915" i="7"/>
  <c r="K914" i="7"/>
  <c r="J914" i="7"/>
  <c r="K913" i="7"/>
  <c r="J913" i="7"/>
  <c r="K912" i="7"/>
  <c r="J912" i="7"/>
  <c r="K911" i="7"/>
  <c r="J911" i="7"/>
  <c r="K910" i="7"/>
  <c r="J910" i="7"/>
  <c r="K909" i="7"/>
  <c r="J909" i="7"/>
  <c r="K908" i="7"/>
  <c r="J908" i="7"/>
  <c r="K907" i="7"/>
  <c r="J907" i="7"/>
  <c r="K906" i="7"/>
  <c r="J906" i="7"/>
  <c r="K905" i="7"/>
  <c r="J905" i="7"/>
  <c r="K904" i="7"/>
  <c r="J904" i="7"/>
  <c r="K903" i="7"/>
  <c r="J903" i="7"/>
  <c r="K902" i="7"/>
  <c r="J902" i="7"/>
  <c r="K901" i="7"/>
  <c r="J901" i="7"/>
  <c r="K900" i="7"/>
  <c r="J900" i="7"/>
  <c r="K899" i="7"/>
  <c r="J899" i="7"/>
  <c r="K898" i="7"/>
  <c r="J898" i="7"/>
  <c r="K897" i="7"/>
  <c r="J897" i="7"/>
  <c r="K896" i="7"/>
  <c r="J896" i="7"/>
  <c r="K895" i="7"/>
  <c r="J895" i="7"/>
  <c r="K894" i="7"/>
  <c r="J894" i="7"/>
  <c r="K893" i="7"/>
  <c r="J893" i="7"/>
  <c r="K892" i="7"/>
  <c r="J892" i="7"/>
  <c r="K891" i="7"/>
  <c r="J891" i="7"/>
  <c r="K890" i="7"/>
  <c r="J890" i="7"/>
  <c r="K889" i="7"/>
  <c r="J889" i="7"/>
  <c r="K888" i="7"/>
  <c r="J888" i="7"/>
  <c r="K887" i="7"/>
  <c r="J887" i="7"/>
  <c r="K886" i="7"/>
  <c r="J886" i="7"/>
  <c r="K885" i="7"/>
  <c r="J885" i="7"/>
  <c r="K884" i="7"/>
  <c r="J884" i="7"/>
  <c r="K883" i="7"/>
  <c r="J883" i="7"/>
  <c r="K882" i="7"/>
  <c r="J882" i="7"/>
  <c r="K881" i="7"/>
  <c r="J881" i="7"/>
  <c r="K880" i="7"/>
  <c r="J880" i="7"/>
  <c r="K879" i="7"/>
  <c r="J879" i="7"/>
  <c r="K878" i="7"/>
  <c r="J878" i="7"/>
  <c r="K877" i="7"/>
  <c r="J877" i="7"/>
  <c r="K876" i="7"/>
  <c r="J876" i="7"/>
  <c r="K875" i="7"/>
  <c r="J875" i="7"/>
  <c r="K874" i="7"/>
  <c r="J874" i="7"/>
  <c r="K873" i="7"/>
  <c r="J873" i="7"/>
  <c r="K872" i="7"/>
  <c r="J872" i="7"/>
  <c r="K871" i="7"/>
  <c r="J871" i="7"/>
  <c r="K870" i="7"/>
  <c r="J870" i="7"/>
  <c r="K869" i="7"/>
  <c r="J869" i="7"/>
  <c r="K868" i="7"/>
  <c r="J868" i="7"/>
  <c r="K867" i="7"/>
  <c r="J867" i="7"/>
  <c r="K866" i="7"/>
  <c r="J866" i="7"/>
  <c r="K865" i="7"/>
  <c r="J865" i="7"/>
  <c r="K864" i="7"/>
  <c r="J864" i="7"/>
  <c r="K863" i="7"/>
  <c r="J863" i="7"/>
  <c r="K862" i="7"/>
  <c r="J862" i="7"/>
  <c r="K861" i="7"/>
  <c r="J861" i="7"/>
  <c r="K860" i="7"/>
  <c r="J860" i="7"/>
  <c r="K859" i="7"/>
  <c r="J859" i="7"/>
  <c r="K858" i="7"/>
  <c r="J858" i="7"/>
  <c r="K857" i="7"/>
  <c r="J857" i="7"/>
  <c r="K856" i="7"/>
  <c r="J856" i="7"/>
  <c r="K855" i="7"/>
  <c r="J855" i="7"/>
  <c r="K854" i="7"/>
  <c r="J854" i="7"/>
  <c r="K853" i="7"/>
  <c r="J853" i="7"/>
  <c r="K852" i="7"/>
  <c r="J852" i="7"/>
  <c r="K851" i="7"/>
  <c r="J851" i="7"/>
  <c r="K850" i="7"/>
  <c r="J850" i="7"/>
  <c r="K849" i="7"/>
  <c r="J849" i="7"/>
  <c r="K848" i="7"/>
  <c r="J848" i="7"/>
  <c r="K847" i="7"/>
  <c r="J847" i="7"/>
  <c r="K846" i="7"/>
  <c r="J846" i="7"/>
  <c r="K845" i="7"/>
  <c r="J845" i="7"/>
  <c r="K844" i="7"/>
  <c r="J844" i="7"/>
  <c r="K843" i="7"/>
  <c r="J843" i="7"/>
  <c r="K842" i="7"/>
  <c r="J842" i="7"/>
  <c r="K841" i="7"/>
  <c r="J841" i="7"/>
  <c r="K840" i="7"/>
  <c r="J840" i="7"/>
  <c r="K839" i="7"/>
  <c r="J839" i="7"/>
  <c r="K838" i="7"/>
  <c r="J838" i="7"/>
  <c r="K837" i="7"/>
  <c r="J837" i="7"/>
  <c r="K836" i="7"/>
  <c r="J836" i="7"/>
  <c r="K835" i="7"/>
  <c r="J835" i="7"/>
  <c r="K834" i="7"/>
  <c r="J834" i="7"/>
  <c r="K833" i="7"/>
  <c r="J833" i="7"/>
  <c r="K832" i="7"/>
  <c r="J832" i="7"/>
  <c r="K831" i="7"/>
  <c r="J831" i="7"/>
  <c r="K830" i="7"/>
  <c r="J830" i="7"/>
  <c r="K829" i="7"/>
  <c r="J829" i="7"/>
  <c r="K828" i="7"/>
  <c r="J828" i="7"/>
  <c r="K827" i="7"/>
  <c r="J827" i="7"/>
  <c r="K826" i="7"/>
  <c r="J826" i="7"/>
  <c r="K825" i="7"/>
  <c r="J825" i="7"/>
  <c r="K824" i="7"/>
  <c r="J824" i="7"/>
  <c r="K823" i="7"/>
  <c r="J823" i="7"/>
  <c r="K822" i="7"/>
  <c r="J822" i="7"/>
  <c r="K821" i="7"/>
  <c r="J821" i="7"/>
  <c r="K820" i="7"/>
  <c r="J820" i="7"/>
  <c r="K819" i="7"/>
  <c r="J819" i="7"/>
  <c r="K818" i="7"/>
  <c r="J818" i="7"/>
  <c r="K817" i="7"/>
  <c r="J817" i="7"/>
  <c r="K816" i="7"/>
  <c r="J816" i="7"/>
  <c r="K815" i="7"/>
  <c r="J815" i="7"/>
  <c r="K814" i="7"/>
  <c r="J814" i="7"/>
  <c r="K813" i="7"/>
  <c r="J813" i="7"/>
  <c r="K812" i="7"/>
  <c r="J812" i="7"/>
  <c r="K811" i="7"/>
  <c r="J811" i="7"/>
  <c r="K810" i="7"/>
  <c r="J810" i="7"/>
  <c r="K809" i="7"/>
  <c r="J809" i="7"/>
  <c r="K808" i="7"/>
  <c r="J808" i="7"/>
  <c r="K807" i="7"/>
  <c r="J807" i="7"/>
  <c r="K806" i="7"/>
  <c r="J806" i="7"/>
  <c r="K805" i="7"/>
  <c r="J805" i="7"/>
  <c r="K804" i="7"/>
  <c r="J804" i="7"/>
  <c r="K803" i="7"/>
  <c r="J803" i="7"/>
  <c r="K802" i="7"/>
  <c r="J802" i="7"/>
  <c r="K801" i="7"/>
  <c r="J801" i="7"/>
  <c r="K800" i="7"/>
  <c r="J800" i="7"/>
  <c r="K799" i="7"/>
  <c r="J799" i="7"/>
  <c r="K798" i="7"/>
  <c r="J798" i="7"/>
  <c r="K797" i="7"/>
  <c r="J797" i="7"/>
  <c r="K796" i="7"/>
  <c r="J796" i="7"/>
  <c r="K795" i="7"/>
  <c r="J795" i="7"/>
  <c r="K794" i="7"/>
  <c r="J794" i="7"/>
  <c r="K793" i="7"/>
  <c r="J793" i="7"/>
  <c r="K792" i="7"/>
  <c r="J792" i="7"/>
  <c r="K791" i="7"/>
  <c r="J791" i="7"/>
  <c r="K790" i="7"/>
  <c r="J790" i="7"/>
  <c r="K789" i="7"/>
  <c r="J789" i="7"/>
  <c r="K788" i="7"/>
  <c r="J788" i="7"/>
  <c r="K787" i="7"/>
  <c r="J787" i="7"/>
  <c r="K786" i="7"/>
  <c r="J786" i="7"/>
  <c r="K785" i="7"/>
  <c r="J785" i="7"/>
  <c r="K784" i="7"/>
  <c r="J784" i="7"/>
  <c r="K783" i="7"/>
  <c r="J783" i="7"/>
  <c r="K782" i="7"/>
  <c r="J782" i="7"/>
  <c r="K781" i="7"/>
  <c r="J781" i="7"/>
  <c r="K780" i="7"/>
  <c r="J780" i="7"/>
  <c r="K779" i="7"/>
  <c r="J779" i="7"/>
  <c r="K778" i="7"/>
  <c r="J778" i="7"/>
  <c r="K777" i="7"/>
  <c r="J777" i="7"/>
  <c r="K776" i="7"/>
  <c r="J776" i="7"/>
  <c r="K775" i="7"/>
  <c r="J775" i="7"/>
  <c r="K774" i="7"/>
  <c r="J774" i="7"/>
  <c r="K773" i="7"/>
  <c r="J773" i="7"/>
  <c r="K772" i="7"/>
  <c r="J772" i="7"/>
  <c r="K771" i="7"/>
  <c r="J771" i="7"/>
  <c r="K770" i="7"/>
  <c r="J770" i="7"/>
  <c r="K769" i="7"/>
  <c r="J769" i="7"/>
  <c r="K768" i="7"/>
  <c r="J768" i="7"/>
  <c r="K767" i="7"/>
  <c r="J767" i="7"/>
  <c r="K766" i="7"/>
  <c r="J766" i="7"/>
  <c r="K765" i="7"/>
  <c r="J765" i="7"/>
  <c r="K764" i="7"/>
  <c r="J764" i="7"/>
  <c r="K763" i="7"/>
  <c r="J763" i="7"/>
  <c r="K762" i="7"/>
  <c r="J762" i="7"/>
  <c r="K761" i="7"/>
  <c r="J761" i="7"/>
  <c r="K760" i="7"/>
  <c r="J760" i="7"/>
  <c r="K759" i="7"/>
  <c r="J759" i="7"/>
  <c r="K758" i="7"/>
  <c r="J758" i="7"/>
  <c r="K757" i="7"/>
  <c r="J757" i="7"/>
  <c r="K756" i="7"/>
  <c r="J756" i="7"/>
  <c r="K755" i="7"/>
  <c r="J755" i="7"/>
  <c r="K754" i="7"/>
  <c r="J754" i="7"/>
  <c r="K753" i="7"/>
  <c r="J753" i="7"/>
  <c r="K752" i="7"/>
  <c r="J752" i="7"/>
  <c r="K751" i="7"/>
  <c r="J751" i="7"/>
  <c r="K750" i="7"/>
  <c r="J750" i="7"/>
  <c r="K749" i="7"/>
  <c r="J749" i="7"/>
  <c r="K748" i="7"/>
  <c r="J748" i="7"/>
  <c r="K747" i="7"/>
  <c r="J747" i="7"/>
  <c r="K746" i="7"/>
  <c r="J746" i="7"/>
  <c r="K745" i="7"/>
  <c r="J745" i="7"/>
  <c r="K744" i="7"/>
  <c r="J744" i="7"/>
  <c r="K743" i="7"/>
  <c r="J743" i="7"/>
  <c r="K742" i="7"/>
  <c r="J742" i="7"/>
  <c r="K741" i="7"/>
  <c r="J741" i="7"/>
  <c r="K740" i="7"/>
  <c r="J740" i="7"/>
  <c r="K739" i="7"/>
  <c r="J739" i="7"/>
  <c r="K738" i="7"/>
  <c r="J738" i="7"/>
  <c r="K737" i="7"/>
  <c r="J737" i="7"/>
  <c r="K736" i="7"/>
  <c r="J736" i="7"/>
  <c r="K735" i="7"/>
  <c r="J735" i="7"/>
  <c r="K734" i="7"/>
  <c r="J734" i="7"/>
  <c r="K733" i="7"/>
  <c r="J733" i="7"/>
  <c r="K732" i="7"/>
  <c r="J732" i="7"/>
  <c r="K731" i="7"/>
  <c r="J731" i="7"/>
  <c r="K730" i="7"/>
  <c r="J730" i="7"/>
  <c r="K729" i="7"/>
  <c r="J729" i="7"/>
  <c r="K728" i="7"/>
  <c r="J728" i="7"/>
  <c r="K727" i="7"/>
  <c r="J727" i="7"/>
  <c r="K726" i="7"/>
  <c r="J726" i="7"/>
  <c r="K725" i="7"/>
  <c r="J725" i="7"/>
  <c r="K724" i="7"/>
  <c r="J724" i="7"/>
  <c r="K723" i="7"/>
  <c r="J723" i="7"/>
  <c r="K722" i="7"/>
  <c r="J722" i="7"/>
  <c r="K721" i="7"/>
  <c r="J721" i="7"/>
  <c r="K720" i="7"/>
  <c r="J720" i="7"/>
  <c r="K719" i="7"/>
  <c r="J719" i="7"/>
  <c r="K718" i="7"/>
  <c r="J718" i="7"/>
  <c r="K717" i="7"/>
  <c r="J717" i="7"/>
  <c r="K716" i="7"/>
  <c r="J716" i="7"/>
  <c r="K715" i="7"/>
  <c r="J715" i="7"/>
  <c r="K714" i="7"/>
  <c r="J714" i="7"/>
  <c r="K713" i="7"/>
  <c r="J713" i="7"/>
  <c r="K712" i="7"/>
  <c r="J712" i="7"/>
  <c r="K711" i="7"/>
  <c r="J711" i="7"/>
  <c r="K710" i="7"/>
  <c r="J710" i="7"/>
  <c r="K709" i="7"/>
  <c r="J709" i="7"/>
  <c r="K708" i="7"/>
  <c r="J708" i="7"/>
  <c r="K707" i="7"/>
  <c r="J707" i="7"/>
  <c r="K706" i="7"/>
  <c r="J706" i="7"/>
  <c r="K705" i="7"/>
  <c r="J705" i="7"/>
  <c r="K704" i="7"/>
  <c r="J704" i="7"/>
  <c r="K703" i="7"/>
  <c r="J703" i="7"/>
  <c r="K702" i="7"/>
  <c r="J702" i="7"/>
  <c r="K701" i="7"/>
  <c r="J701" i="7"/>
  <c r="K700" i="7"/>
  <c r="J700" i="7"/>
  <c r="K699" i="7"/>
  <c r="J699" i="7"/>
  <c r="K698" i="7"/>
  <c r="J698" i="7"/>
  <c r="K697" i="7"/>
  <c r="J697" i="7"/>
  <c r="K696" i="7"/>
  <c r="J696" i="7"/>
  <c r="K695" i="7"/>
  <c r="J695" i="7"/>
  <c r="K694" i="7"/>
  <c r="J694" i="7"/>
  <c r="K693" i="7"/>
  <c r="J693" i="7"/>
  <c r="K692" i="7"/>
  <c r="J692" i="7"/>
  <c r="K691" i="7"/>
  <c r="J691" i="7"/>
  <c r="K690" i="7"/>
  <c r="J690" i="7"/>
  <c r="K689" i="7"/>
  <c r="J689" i="7"/>
  <c r="K688" i="7"/>
  <c r="J688" i="7"/>
  <c r="K687" i="7"/>
  <c r="J687" i="7"/>
  <c r="K686" i="7"/>
  <c r="J686" i="7"/>
  <c r="K685" i="7"/>
  <c r="J685" i="7"/>
  <c r="K684" i="7"/>
  <c r="J684" i="7"/>
  <c r="K683" i="7"/>
  <c r="J683" i="7"/>
  <c r="K682" i="7"/>
  <c r="J682" i="7"/>
  <c r="K681" i="7"/>
  <c r="J681" i="7"/>
  <c r="K680" i="7"/>
  <c r="J680" i="7"/>
  <c r="K679" i="7"/>
  <c r="J679" i="7"/>
  <c r="K678" i="7"/>
  <c r="J678" i="7"/>
  <c r="K677" i="7"/>
  <c r="J677" i="7"/>
  <c r="K676" i="7"/>
  <c r="J676" i="7"/>
  <c r="K675" i="7"/>
  <c r="J675" i="7"/>
  <c r="K674" i="7"/>
  <c r="J674" i="7"/>
  <c r="K673" i="7"/>
  <c r="J673" i="7"/>
  <c r="K672" i="7"/>
  <c r="J672" i="7"/>
  <c r="K671" i="7"/>
  <c r="J671" i="7"/>
  <c r="K670" i="7"/>
  <c r="J670" i="7"/>
  <c r="K669" i="7"/>
  <c r="J669" i="7"/>
  <c r="K668" i="7"/>
  <c r="J668" i="7"/>
  <c r="K667" i="7"/>
  <c r="J667" i="7"/>
  <c r="K666" i="7"/>
  <c r="J666" i="7"/>
  <c r="K665" i="7"/>
  <c r="J665" i="7"/>
  <c r="K664" i="7"/>
  <c r="J664" i="7"/>
  <c r="K663" i="7"/>
  <c r="J663" i="7"/>
  <c r="K662" i="7"/>
  <c r="J662" i="7"/>
  <c r="K661" i="7"/>
  <c r="J661" i="7"/>
  <c r="K660" i="7"/>
  <c r="J660" i="7"/>
  <c r="K659" i="7"/>
  <c r="J659" i="7"/>
  <c r="K658" i="7"/>
  <c r="J658" i="7"/>
  <c r="K657" i="7"/>
  <c r="J657" i="7"/>
  <c r="K656" i="7"/>
  <c r="J656" i="7"/>
  <c r="K655" i="7"/>
  <c r="J655" i="7"/>
  <c r="K654" i="7"/>
  <c r="J654" i="7"/>
  <c r="K653" i="7"/>
  <c r="J653" i="7"/>
  <c r="K652" i="7"/>
  <c r="J652" i="7"/>
  <c r="K651" i="7"/>
  <c r="J651" i="7"/>
  <c r="K650" i="7"/>
  <c r="J650" i="7"/>
  <c r="K649" i="7"/>
  <c r="J649" i="7"/>
  <c r="K648" i="7"/>
  <c r="J648" i="7"/>
  <c r="K647" i="7"/>
  <c r="J647" i="7"/>
  <c r="K646" i="7"/>
  <c r="J646" i="7"/>
  <c r="K645" i="7"/>
  <c r="J645" i="7"/>
  <c r="K644" i="7"/>
  <c r="J644" i="7"/>
  <c r="K643" i="7"/>
  <c r="J643" i="7"/>
  <c r="K642" i="7"/>
  <c r="J642" i="7"/>
  <c r="K641" i="7"/>
  <c r="J641" i="7"/>
  <c r="K640" i="7"/>
  <c r="J640" i="7"/>
  <c r="K639" i="7"/>
  <c r="J639" i="7"/>
  <c r="K638" i="7"/>
  <c r="J638" i="7"/>
  <c r="K637" i="7"/>
  <c r="J637" i="7"/>
  <c r="K636" i="7"/>
  <c r="J636" i="7"/>
  <c r="K635" i="7"/>
  <c r="J635" i="7"/>
  <c r="K634" i="7"/>
  <c r="J634" i="7"/>
  <c r="K633" i="7"/>
  <c r="J633" i="7"/>
  <c r="K632" i="7"/>
  <c r="J632" i="7"/>
  <c r="K631" i="7"/>
  <c r="J631" i="7"/>
  <c r="K630" i="7"/>
  <c r="J630" i="7"/>
  <c r="K629" i="7"/>
  <c r="J629" i="7"/>
  <c r="K628" i="7"/>
  <c r="J628" i="7"/>
  <c r="K627" i="7"/>
  <c r="J627" i="7"/>
  <c r="K626" i="7"/>
  <c r="J626" i="7"/>
  <c r="K625" i="7"/>
  <c r="J625" i="7"/>
  <c r="K624" i="7"/>
  <c r="J624" i="7"/>
  <c r="K623" i="7"/>
  <c r="J623" i="7"/>
  <c r="K622" i="7"/>
  <c r="J622" i="7"/>
  <c r="K621" i="7"/>
  <c r="J621" i="7"/>
  <c r="K620" i="7"/>
  <c r="J620" i="7"/>
  <c r="K619" i="7"/>
  <c r="J619" i="7"/>
  <c r="K618" i="7"/>
  <c r="J618" i="7"/>
  <c r="K617" i="7"/>
  <c r="J617" i="7"/>
  <c r="K616" i="7"/>
  <c r="J616" i="7"/>
  <c r="K615" i="7"/>
  <c r="J615" i="7"/>
  <c r="K614" i="7"/>
  <c r="J614" i="7"/>
  <c r="K613" i="7"/>
  <c r="J613" i="7"/>
  <c r="K612" i="7"/>
  <c r="J612" i="7"/>
  <c r="K611" i="7"/>
  <c r="J611" i="7"/>
  <c r="K610" i="7"/>
  <c r="J610" i="7"/>
  <c r="K609" i="7"/>
  <c r="J609" i="7"/>
  <c r="K608" i="7"/>
  <c r="J608" i="7"/>
  <c r="K607" i="7"/>
  <c r="J607" i="7"/>
  <c r="K606" i="7"/>
  <c r="J606" i="7"/>
  <c r="K605" i="7"/>
  <c r="J605" i="7"/>
  <c r="K604" i="7"/>
  <c r="J604" i="7"/>
  <c r="K603" i="7"/>
  <c r="J603" i="7"/>
  <c r="K602" i="7"/>
  <c r="J602" i="7"/>
  <c r="K601" i="7"/>
  <c r="J601" i="7"/>
  <c r="K600" i="7"/>
  <c r="J600" i="7"/>
  <c r="K599" i="7"/>
  <c r="J599" i="7"/>
  <c r="K598" i="7"/>
  <c r="J598" i="7"/>
  <c r="K597" i="7"/>
  <c r="J597" i="7"/>
  <c r="K596" i="7"/>
  <c r="J596" i="7"/>
  <c r="K595" i="7"/>
  <c r="J595" i="7"/>
  <c r="K594" i="7"/>
  <c r="J594" i="7"/>
  <c r="K593" i="7"/>
  <c r="J593" i="7"/>
  <c r="K592" i="7"/>
  <c r="J592" i="7"/>
  <c r="K591" i="7"/>
  <c r="J591" i="7"/>
  <c r="K590" i="7"/>
  <c r="J590" i="7"/>
  <c r="K589" i="7"/>
  <c r="J589" i="7"/>
  <c r="K588" i="7"/>
  <c r="J588" i="7"/>
  <c r="K587" i="7"/>
  <c r="J587" i="7"/>
  <c r="K586" i="7"/>
  <c r="J586" i="7"/>
  <c r="K585" i="7"/>
  <c r="J585" i="7"/>
  <c r="K584" i="7"/>
  <c r="J584" i="7"/>
  <c r="K583" i="7"/>
  <c r="J583" i="7"/>
  <c r="K582" i="7"/>
  <c r="J582" i="7"/>
  <c r="K581" i="7"/>
  <c r="J581" i="7"/>
  <c r="K580" i="7"/>
  <c r="J580" i="7"/>
  <c r="K579" i="7"/>
  <c r="J579" i="7"/>
  <c r="K578" i="7"/>
  <c r="J578" i="7"/>
  <c r="K577" i="7"/>
  <c r="J577" i="7"/>
  <c r="K576" i="7"/>
  <c r="J576" i="7"/>
  <c r="K575" i="7"/>
  <c r="J575" i="7"/>
  <c r="K574" i="7"/>
  <c r="J574" i="7"/>
  <c r="K573" i="7"/>
  <c r="J573" i="7"/>
  <c r="K572" i="7"/>
  <c r="J572" i="7"/>
  <c r="K571" i="7"/>
  <c r="J571" i="7"/>
  <c r="K570" i="7"/>
  <c r="J570" i="7"/>
  <c r="K569" i="7"/>
  <c r="J569" i="7"/>
  <c r="K568" i="7"/>
  <c r="J568" i="7"/>
  <c r="K567" i="7"/>
  <c r="J567" i="7"/>
  <c r="K566" i="7"/>
  <c r="J566" i="7"/>
  <c r="K565" i="7"/>
  <c r="J565" i="7"/>
  <c r="K564" i="7"/>
  <c r="J564" i="7"/>
  <c r="K563" i="7"/>
  <c r="J563" i="7"/>
  <c r="K562" i="7"/>
  <c r="J562" i="7"/>
  <c r="K561" i="7"/>
  <c r="J561" i="7"/>
  <c r="K560" i="7"/>
  <c r="J560" i="7"/>
  <c r="K559" i="7"/>
  <c r="J559" i="7"/>
  <c r="K558" i="7"/>
  <c r="J558" i="7"/>
  <c r="K557" i="7"/>
  <c r="J557" i="7"/>
  <c r="K556" i="7"/>
  <c r="J556" i="7"/>
  <c r="K555" i="7"/>
  <c r="J555" i="7"/>
  <c r="K554" i="7"/>
  <c r="J554" i="7"/>
  <c r="K553" i="7"/>
  <c r="J553" i="7"/>
  <c r="K552" i="7"/>
  <c r="J552" i="7"/>
  <c r="K551" i="7"/>
  <c r="J551" i="7"/>
  <c r="K550" i="7"/>
  <c r="J550" i="7"/>
  <c r="K549" i="7"/>
  <c r="J549" i="7"/>
  <c r="K548" i="7"/>
  <c r="J548" i="7"/>
  <c r="K547" i="7"/>
  <c r="J547" i="7"/>
  <c r="K546" i="7"/>
  <c r="J546" i="7"/>
  <c r="K545" i="7"/>
  <c r="J545" i="7"/>
  <c r="K544" i="7"/>
  <c r="J544" i="7"/>
  <c r="K543" i="7"/>
  <c r="J543" i="7"/>
  <c r="K542" i="7"/>
  <c r="J542" i="7"/>
  <c r="K541" i="7"/>
  <c r="J541" i="7"/>
  <c r="K540" i="7"/>
  <c r="J540" i="7"/>
  <c r="K539" i="7"/>
  <c r="J539" i="7"/>
  <c r="K538" i="7"/>
  <c r="J538" i="7"/>
  <c r="K537" i="7"/>
  <c r="J537" i="7"/>
  <c r="K536" i="7"/>
  <c r="J536" i="7"/>
  <c r="K535" i="7"/>
  <c r="J535" i="7"/>
  <c r="K534" i="7"/>
  <c r="J534" i="7"/>
  <c r="K533" i="7"/>
  <c r="J533" i="7"/>
  <c r="K532" i="7"/>
  <c r="J532" i="7"/>
  <c r="K531" i="7"/>
  <c r="J531" i="7"/>
  <c r="K530" i="7"/>
  <c r="J530" i="7"/>
  <c r="K529" i="7"/>
  <c r="J529" i="7"/>
  <c r="K528" i="7"/>
  <c r="J528" i="7"/>
  <c r="K527" i="7"/>
  <c r="J527" i="7"/>
  <c r="K526" i="7"/>
  <c r="J526" i="7"/>
  <c r="K525" i="7"/>
  <c r="J525" i="7"/>
  <c r="K524" i="7"/>
  <c r="J524" i="7"/>
  <c r="K523" i="7"/>
  <c r="J523" i="7"/>
  <c r="K522" i="7"/>
  <c r="J522" i="7"/>
  <c r="K521" i="7"/>
  <c r="J521" i="7"/>
  <c r="K520" i="7"/>
  <c r="J520" i="7"/>
  <c r="K519" i="7"/>
  <c r="J519" i="7"/>
  <c r="K518" i="7"/>
  <c r="J518" i="7"/>
  <c r="K517" i="7"/>
  <c r="J517" i="7"/>
  <c r="K516" i="7"/>
  <c r="J516" i="7"/>
  <c r="K515" i="7"/>
  <c r="J515" i="7"/>
  <c r="K514" i="7"/>
  <c r="J514" i="7"/>
  <c r="K513" i="7"/>
  <c r="J513" i="7"/>
  <c r="K512" i="7"/>
  <c r="J512" i="7"/>
  <c r="K511" i="7"/>
  <c r="J511" i="7"/>
  <c r="K510" i="7"/>
  <c r="J510" i="7"/>
  <c r="K509" i="7"/>
  <c r="J509" i="7"/>
  <c r="K508" i="7"/>
  <c r="J508" i="7"/>
  <c r="K507" i="7"/>
  <c r="J507" i="7"/>
  <c r="K506" i="7"/>
  <c r="J506" i="7"/>
  <c r="K505" i="7"/>
  <c r="J505" i="7"/>
  <c r="K504" i="7"/>
  <c r="J504" i="7"/>
  <c r="K503" i="7"/>
  <c r="J503" i="7"/>
  <c r="K502" i="7"/>
  <c r="J502" i="7"/>
  <c r="K501" i="7"/>
  <c r="J501" i="7"/>
  <c r="K500" i="7"/>
  <c r="J500" i="7"/>
  <c r="K499" i="7"/>
  <c r="J499" i="7"/>
  <c r="K498" i="7"/>
  <c r="J498" i="7"/>
  <c r="K497" i="7"/>
  <c r="J497" i="7"/>
  <c r="K496" i="7"/>
  <c r="J496" i="7"/>
  <c r="K495" i="7"/>
  <c r="J495" i="7"/>
  <c r="K494" i="7"/>
  <c r="J494" i="7"/>
  <c r="K493" i="7"/>
  <c r="J493" i="7"/>
  <c r="K492" i="7"/>
  <c r="J492" i="7"/>
  <c r="K491" i="7"/>
  <c r="J491" i="7"/>
  <c r="K490" i="7"/>
  <c r="J490" i="7"/>
  <c r="K489" i="7"/>
  <c r="J489" i="7"/>
  <c r="K488" i="7"/>
  <c r="J488" i="7"/>
  <c r="K487" i="7"/>
  <c r="J487" i="7"/>
  <c r="K486" i="7"/>
  <c r="J486" i="7"/>
  <c r="K485" i="7"/>
  <c r="J485" i="7"/>
  <c r="K484" i="7"/>
  <c r="J484" i="7"/>
  <c r="K483" i="7"/>
  <c r="J483" i="7"/>
  <c r="K482" i="7"/>
  <c r="J482" i="7"/>
  <c r="K481" i="7"/>
  <c r="J481" i="7"/>
  <c r="K480" i="7"/>
  <c r="J480" i="7"/>
  <c r="K479" i="7"/>
  <c r="J479" i="7"/>
  <c r="K478" i="7"/>
  <c r="J478" i="7"/>
  <c r="K477" i="7"/>
  <c r="J477" i="7"/>
  <c r="K476" i="7"/>
  <c r="J476" i="7"/>
  <c r="K475" i="7"/>
  <c r="J475" i="7"/>
  <c r="K474" i="7"/>
  <c r="J474" i="7"/>
  <c r="K473" i="7"/>
  <c r="J473" i="7"/>
  <c r="K472" i="7"/>
  <c r="J472" i="7"/>
  <c r="K471" i="7"/>
  <c r="J471" i="7"/>
  <c r="K470" i="7"/>
  <c r="J470" i="7"/>
  <c r="K469" i="7"/>
  <c r="J469" i="7"/>
  <c r="K468" i="7"/>
  <c r="J468" i="7"/>
  <c r="K467" i="7"/>
  <c r="J467" i="7"/>
  <c r="K466" i="7"/>
  <c r="J466" i="7"/>
  <c r="K465" i="7"/>
  <c r="J465" i="7"/>
  <c r="K464" i="7"/>
  <c r="J464" i="7"/>
  <c r="K463" i="7"/>
  <c r="J463" i="7"/>
  <c r="K462" i="7"/>
  <c r="J462" i="7"/>
  <c r="K461" i="7"/>
  <c r="J461" i="7"/>
  <c r="K460" i="7"/>
  <c r="J460" i="7"/>
  <c r="K459" i="7"/>
  <c r="J459" i="7"/>
  <c r="K458" i="7"/>
  <c r="J458" i="7"/>
  <c r="K457" i="7"/>
  <c r="J457" i="7"/>
  <c r="K456" i="7"/>
  <c r="J456" i="7"/>
  <c r="K455" i="7"/>
  <c r="J455" i="7"/>
  <c r="K454" i="7"/>
  <c r="J454" i="7"/>
  <c r="K453" i="7"/>
  <c r="J453" i="7"/>
  <c r="K452" i="7"/>
  <c r="J452" i="7"/>
  <c r="K451" i="7"/>
  <c r="J451" i="7"/>
  <c r="K450" i="7"/>
  <c r="J450" i="7"/>
  <c r="K449" i="7"/>
  <c r="J449" i="7"/>
  <c r="K448" i="7"/>
  <c r="J448" i="7"/>
  <c r="K447" i="7"/>
  <c r="J447" i="7"/>
  <c r="K446" i="7"/>
  <c r="J446" i="7"/>
  <c r="K445" i="7"/>
  <c r="J445" i="7"/>
  <c r="K444" i="7"/>
  <c r="J444" i="7"/>
  <c r="K443" i="7"/>
  <c r="J443" i="7"/>
  <c r="K442" i="7"/>
  <c r="J442" i="7"/>
  <c r="K441" i="7"/>
  <c r="J441" i="7"/>
  <c r="K440" i="7"/>
  <c r="J440" i="7"/>
  <c r="K439" i="7"/>
  <c r="J439" i="7"/>
  <c r="K438" i="7"/>
  <c r="J438" i="7"/>
  <c r="K437" i="7"/>
  <c r="J437" i="7"/>
  <c r="K436" i="7"/>
  <c r="J436" i="7"/>
  <c r="K435" i="7"/>
  <c r="J435" i="7"/>
  <c r="K434" i="7"/>
  <c r="J434" i="7"/>
  <c r="K433" i="7"/>
  <c r="J433" i="7"/>
  <c r="K432" i="7"/>
  <c r="J432" i="7"/>
  <c r="K431" i="7"/>
  <c r="J431" i="7"/>
  <c r="K430" i="7"/>
  <c r="J430" i="7"/>
  <c r="K429" i="7"/>
  <c r="J429" i="7"/>
  <c r="K428" i="7"/>
  <c r="J428" i="7"/>
  <c r="K427" i="7"/>
  <c r="J427" i="7"/>
  <c r="K426" i="7"/>
  <c r="J426" i="7"/>
  <c r="K425" i="7"/>
  <c r="J425" i="7"/>
  <c r="K424" i="7"/>
  <c r="J424" i="7"/>
  <c r="K423" i="7"/>
  <c r="J423" i="7"/>
  <c r="K422" i="7"/>
  <c r="J422" i="7"/>
  <c r="K421" i="7"/>
  <c r="J421" i="7"/>
  <c r="K420" i="7"/>
  <c r="J420" i="7"/>
  <c r="K419" i="7"/>
  <c r="J419" i="7"/>
  <c r="K418" i="7"/>
  <c r="J418" i="7"/>
  <c r="K417" i="7"/>
  <c r="J417" i="7"/>
  <c r="K416" i="7"/>
  <c r="J416" i="7"/>
  <c r="K415" i="7"/>
  <c r="J415" i="7"/>
  <c r="K414" i="7"/>
  <c r="J414" i="7"/>
  <c r="K413" i="7"/>
  <c r="J413" i="7"/>
  <c r="K412" i="7"/>
  <c r="J412" i="7"/>
  <c r="K411" i="7"/>
  <c r="J411" i="7"/>
  <c r="K410" i="7"/>
  <c r="J410" i="7"/>
  <c r="K409" i="7"/>
  <c r="J409" i="7"/>
  <c r="K408" i="7"/>
  <c r="J408" i="7"/>
  <c r="K407" i="7"/>
  <c r="J407" i="7"/>
  <c r="K406" i="7"/>
  <c r="J406" i="7"/>
  <c r="K405" i="7"/>
  <c r="J405" i="7"/>
  <c r="K404" i="7"/>
  <c r="J404" i="7"/>
  <c r="K403" i="7"/>
  <c r="J403" i="7"/>
  <c r="K402" i="7"/>
  <c r="J402" i="7"/>
  <c r="K401" i="7"/>
  <c r="J401" i="7"/>
  <c r="K400" i="7"/>
  <c r="J400" i="7"/>
  <c r="K399" i="7"/>
  <c r="J399" i="7"/>
  <c r="K398" i="7"/>
  <c r="J398" i="7"/>
  <c r="K397" i="7"/>
  <c r="J397" i="7"/>
  <c r="K396" i="7"/>
  <c r="J396" i="7"/>
  <c r="K395" i="7"/>
  <c r="J395" i="7"/>
  <c r="K394" i="7"/>
  <c r="J394" i="7"/>
  <c r="K393" i="7"/>
  <c r="J393" i="7"/>
  <c r="K392" i="7"/>
  <c r="J392" i="7"/>
  <c r="K391" i="7"/>
  <c r="J391" i="7"/>
  <c r="K390" i="7"/>
  <c r="J390" i="7"/>
  <c r="K389" i="7"/>
  <c r="J389" i="7"/>
  <c r="K388" i="7"/>
  <c r="J388" i="7"/>
  <c r="K387" i="7"/>
  <c r="J387" i="7"/>
  <c r="K386" i="7"/>
  <c r="J386" i="7"/>
  <c r="K385" i="7"/>
  <c r="J385" i="7"/>
  <c r="K384" i="7"/>
  <c r="J384" i="7"/>
  <c r="K383" i="7"/>
  <c r="J383" i="7"/>
  <c r="K382" i="7"/>
  <c r="J382" i="7"/>
  <c r="K381" i="7"/>
  <c r="J381" i="7"/>
  <c r="K380" i="7"/>
  <c r="J380" i="7"/>
  <c r="K379" i="7"/>
  <c r="J379" i="7"/>
  <c r="K378" i="7"/>
  <c r="J378" i="7"/>
  <c r="K377" i="7"/>
  <c r="J377" i="7"/>
  <c r="K376" i="7"/>
  <c r="J376" i="7"/>
  <c r="K375" i="7"/>
  <c r="J375" i="7"/>
  <c r="K374" i="7"/>
  <c r="J374" i="7"/>
  <c r="K373" i="7"/>
  <c r="J373" i="7"/>
  <c r="K372" i="7"/>
  <c r="J372" i="7"/>
  <c r="K371" i="7"/>
  <c r="J371" i="7"/>
  <c r="K370" i="7"/>
  <c r="J370" i="7"/>
  <c r="K369" i="7"/>
  <c r="J369" i="7"/>
  <c r="K368" i="7"/>
  <c r="J368" i="7"/>
  <c r="K367" i="7"/>
  <c r="J367" i="7"/>
  <c r="K366" i="7"/>
  <c r="J366" i="7"/>
  <c r="K365" i="7"/>
  <c r="J365" i="7"/>
  <c r="K364" i="7"/>
  <c r="J364" i="7"/>
  <c r="K363" i="7"/>
  <c r="J363" i="7"/>
  <c r="K362" i="7"/>
  <c r="J362" i="7"/>
  <c r="K361" i="7"/>
  <c r="J361" i="7"/>
  <c r="K360" i="7"/>
  <c r="J360" i="7"/>
  <c r="K359" i="7"/>
  <c r="J359" i="7"/>
  <c r="K358" i="7"/>
  <c r="J358" i="7"/>
  <c r="K357" i="7"/>
  <c r="J357" i="7"/>
  <c r="K356" i="7"/>
  <c r="J356" i="7"/>
  <c r="K355" i="7"/>
  <c r="J355" i="7"/>
  <c r="K354" i="7"/>
  <c r="J354" i="7"/>
  <c r="K353" i="7"/>
  <c r="J353" i="7"/>
  <c r="K352" i="7"/>
  <c r="J352" i="7"/>
  <c r="K351" i="7"/>
  <c r="J351" i="7"/>
  <c r="K350" i="7"/>
  <c r="J350" i="7"/>
  <c r="K349" i="7"/>
  <c r="J349" i="7"/>
  <c r="K348" i="7"/>
  <c r="J348" i="7"/>
  <c r="K347" i="7"/>
  <c r="J347" i="7"/>
  <c r="K346" i="7"/>
  <c r="J346" i="7"/>
  <c r="K345" i="7"/>
  <c r="J345" i="7"/>
  <c r="K344" i="7"/>
  <c r="J344" i="7"/>
  <c r="K343" i="7"/>
  <c r="J343" i="7"/>
  <c r="K342" i="7"/>
  <c r="J342" i="7"/>
  <c r="K341" i="7"/>
  <c r="J341" i="7"/>
  <c r="K340" i="7"/>
  <c r="J340" i="7"/>
  <c r="K339" i="7"/>
  <c r="J339" i="7"/>
  <c r="K338" i="7"/>
  <c r="J338" i="7"/>
  <c r="K337" i="7"/>
  <c r="J337" i="7"/>
  <c r="K336" i="7"/>
  <c r="J336" i="7"/>
  <c r="K335" i="7"/>
  <c r="J335" i="7"/>
  <c r="K334" i="7"/>
  <c r="J334" i="7"/>
  <c r="K333" i="7"/>
  <c r="J333" i="7"/>
  <c r="K332" i="7"/>
  <c r="J332" i="7"/>
  <c r="K331" i="7"/>
  <c r="J331" i="7"/>
  <c r="K330" i="7"/>
  <c r="J330" i="7"/>
  <c r="K329" i="7"/>
  <c r="J329" i="7"/>
  <c r="K328" i="7"/>
  <c r="J328" i="7"/>
  <c r="K327" i="7"/>
  <c r="J327" i="7"/>
  <c r="K326" i="7"/>
  <c r="J326" i="7"/>
  <c r="K325" i="7"/>
  <c r="J325" i="7"/>
  <c r="K324" i="7"/>
  <c r="J324" i="7"/>
  <c r="K323" i="7"/>
  <c r="J323" i="7"/>
  <c r="K322" i="7"/>
  <c r="J322" i="7"/>
  <c r="K321" i="7"/>
  <c r="J321" i="7"/>
  <c r="K320" i="7"/>
  <c r="J320" i="7"/>
  <c r="K319" i="7"/>
  <c r="J319" i="7"/>
  <c r="K318" i="7"/>
  <c r="J318" i="7"/>
  <c r="K317" i="7"/>
  <c r="J317" i="7"/>
  <c r="K316" i="7"/>
  <c r="J316" i="7"/>
  <c r="K315" i="7"/>
  <c r="J315" i="7"/>
  <c r="K314" i="7"/>
  <c r="J314" i="7"/>
  <c r="K313" i="7"/>
  <c r="J313" i="7"/>
  <c r="K312" i="7"/>
  <c r="J312" i="7"/>
  <c r="K311" i="7"/>
  <c r="J311" i="7"/>
  <c r="K310" i="7"/>
  <c r="J310" i="7"/>
  <c r="K309" i="7"/>
  <c r="J309" i="7"/>
  <c r="K308" i="7"/>
  <c r="J308" i="7"/>
  <c r="K307" i="7"/>
  <c r="J307" i="7"/>
  <c r="K306" i="7"/>
  <c r="J306" i="7"/>
  <c r="K305" i="7"/>
  <c r="J305" i="7"/>
  <c r="K304" i="7"/>
  <c r="J304" i="7"/>
  <c r="K303" i="7"/>
  <c r="J303" i="7"/>
  <c r="K302" i="7"/>
  <c r="J302" i="7"/>
  <c r="K301" i="7"/>
  <c r="J301" i="7"/>
  <c r="K300" i="7"/>
  <c r="J300" i="7"/>
  <c r="K299" i="7"/>
  <c r="J299" i="7"/>
  <c r="K298" i="7"/>
  <c r="J298" i="7"/>
  <c r="K297" i="7"/>
  <c r="J297" i="7"/>
  <c r="K296" i="7"/>
  <c r="J296" i="7"/>
  <c r="K295" i="7"/>
  <c r="J295" i="7"/>
  <c r="K294" i="7"/>
  <c r="J294" i="7"/>
  <c r="K293" i="7"/>
  <c r="J293" i="7"/>
  <c r="K292" i="7"/>
  <c r="J292" i="7"/>
  <c r="K291" i="7"/>
  <c r="J291" i="7"/>
  <c r="K290" i="7"/>
  <c r="J290" i="7"/>
  <c r="K289" i="7"/>
  <c r="J289" i="7"/>
  <c r="K288" i="7"/>
  <c r="J288" i="7"/>
  <c r="K287" i="7"/>
  <c r="J287" i="7"/>
  <c r="K286" i="7"/>
  <c r="J286" i="7"/>
  <c r="K285" i="7"/>
  <c r="J285" i="7"/>
  <c r="K284" i="7"/>
  <c r="J284" i="7"/>
  <c r="K283" i="7"/>
  <c r="J283" i="7"/>
  <c r="K282" i="7"/>
  <c r="J282" i="7"/>
  <c r="K281" i="7"/>
  <c r="J281" i="7"/>
  <c r="K280" i="7"/>
  <c r="J280" i="7"/>
  <c r="K279" i="7"/>
  <c r="J279" i="7"/>
  <c r="K278" i="7"/>
  <c r="J278" i="7"/>
  <c r="K277" i="7"/>
  <c r="J277" i="7"/>
  <c r="K276" i="7"/>
  <c r="J276" i="7"/>
  <c r="K275" i="7"/>
  <c r="J275" i="7"/>
  <c r="K274" i="7"/>
  <c r="J274" i="7"/>
  <c r="K273" i="7"/>
  <c r="J273" i="7"/>
  <c r="K272" i="7"/>
  <c r="J272" i="7"/>
  <c r="K271" i="7"/>
  <c r="J271" i="7"/>
  <c r="K270" i="7"/>
  <c r="J270" i="7"/>
  <c r="K269" i="7"/>
  <c r="J269" i="7"/>
  <c r="K268" i="7"/>
  <c r="J268" i="7"/>
  <c r="K267" i="7"/>
  <c r="J267" i="7"/>
  <c r="K266" i="7"/>
  <c r="J266" i="7"/>
  <c r="K265" i="7"/>
  <c r="J265" i="7"/>
  <c r="K264" i="7"/>
  <c r="J264" i="7"/>
  <c r="K263" i="7"/>
  <c r="J263" i="7"/>
  <c r="K262" i="7"/>
  <c r="J262" i="7"/>
  <c r="K261" i="7"/>
  <c r="J261" i="7"/>
  <c r="K260" i="7"/>
  <c r="J260" i="7"/>
  <c r="K259" i="7"/>
  <c r="J259" i="7"/>
  <c r="K258" i="7"/>
  <c r="J258" i="7"/>
  <c r="K257" i="7"/>
  <c r="J257" i="7"/>
  <c r="K256" i="7"/>
  <c r="J256" i="7"/>
  <c r="K255" i="7"/>
  <c r="J255" i="7"/>
  <c r="K254" i="7"/>
  <c r="J254" i="7"/>
  <c r="K253" i="7"/>
  <c r="J253" i="7"/>
  <c r="K252" i="7"/>
  <c r="J252" i="7"/>
  <c r="K251" i="7"/>
  <c r="J251" i="7"/>
  <c r="K250" i="7"/>
  <c r="J250" i="7"/>
  <c r="K249" i="7"/>
  <c r="J249" i="7"/>
  <c r="K248" i="7"/>
  <c r="J248" i="7"/>
  <c r="K247" i="7"/>
  <c r="J247" i="7"/>
  <c r="K246" i="7"/>
  <c r="J246" i="7"/>
  <c r="K245" i="7"/>
  <c r="J245" i="7"/>
  <c r="K244" i="7"/>
  <c r="J244" i="7"/>
  <c r="K243" i="7"/>
  <c r="J243" i="7"/>
  <c r="K242" i="7"/>
  <c r="J242" i="7"/>
  <c r="K241" i="7"/>
  <c r="J241" i="7"/>
  <c r="K240" i="7"/>
  <c r="J240" i="7"/>
  <c r="K239" i="7"/>
  <c r="J239" i="7"/>
  <c r="K238" i="7"/>
  <c r="J238" i="7"/>
  <c r="K237" i="7"/>
  <c r="J237" i="7"/>
  <c r="K236" i="7"/>
  <c r="J236" i="7"/>
  <c r="K235" i="7"/>
  <c r="J235" i="7"/>
  <c r="K234" i="7"/>
  <c r="J234" i="7"/>
  <c r="K233" i="7"/>
  <c r="J233" i="7"/>
  <c r="K232" i="7"/>
  <c r="J232" i="7"/>
  <c r="K231" i="7"/>
  <c r="J231" i="7"/>
  <c r="K230" i="7"/>
  <c r="J230" i="7"/>
  <c r="K229" i="7"/>
  <c r="J229" i="7"/>
  <c r="K228" i="7"/>
  <c r="J228" i="7"/>
  <c r="K227" i="7"/>
  <c r="J227" i="7"/>
  <c r="K226" i="7"/>
  <c r="J226" i="7"/>
  <c r="K225" i="7"/>
  <c r="J225" i="7"/>
  <c r="K224" i="7"/>
  <c r="J224" i="7"/>
  <c r="K223" i="7"/>
  <c r="J223" i="7"/>
  <c r="K222" i="7"/>
  <c r="J222" i="7"/>
  <c r="K221" i="7"/>
  <c r="J221" i="7"/>
  <c r="K220" i="7"/>
  <c r="J220" i="7"/>
  <c r="K219" i="7"/>
  <c r="J219" i="7"/>
  <c r="K218" i="7"/>
  <c r="J218" i="7"/>
  <c r="K217" i="7"/>
  <c r="J217" i="7"/>
  <c r="K216" i="7"/>
  <c r="J216" i="7"/>
  <c r="K215" i="7"/>
  <c r="J215" i="7"/>
  <c r="K214" i="7"/>
  <c r="J214" i="7"/>
  <c r="K213" i="7"/>
  <c r="J213" i="7"/>
  <c r="K212" i="7"/>
  <c r="J212" i="7"/>
  <c r="K211" i="7"/>
  <c r="J211" i="7"/>
  <c r="K210" i="7"/>
  <c r="J210" i="7"/>
  <c r="K209" i="7"/>
  <c r="J209" i="7"/>
  <c r="K208" i="7"/>
  <c r="J208" i="7"/>
  <c r="K207" i="7"/>
  <c r="J207" i="7"/>
  <c r="K206" i="7"/>
  <c r="J206" i="7"/>
  <c r="K205" i="7"/>
  <c r="J205" i="7"/>
  <c r="K204" i="7"/>
  <c r="J204" i="7"/>
  <c r="K203" i="7"/>
  <c r="J203" i="7"/>
  <c r="K202" i="7"/>
  <c r="J202" i="7"/>
  <c r="K201" i="7"/>
  <c r="J201" i="7"/>
  <c r="K200" i="7"/>
  <c r="J200" i="7"/>
  <c r="K199" i="7"/>
  <c r="J199" i="7"/>
  <c r="K198" i="7"/>
  <c r="J198" i="7"/>
  <c r="K197" i="7"/>
  <c r="J197" i="7"/>
  <c r="K196" i="7"/>
  <c r="J196" i="7"/>
  <c r="K195" i="7"/>
  <c r="J195" i="7"/>
  <c r="K194" i="7"/>
  <c r="J194" i="7"/>
  <c r="K193" i="7"/>
  <c r="J193" i="7"/>
  <c r="K192" i="7"/>
  <c r="J192" i="7"/>
  <c r="K191" i="7"/>
  <c r="J191" i="7"/>
  <c r="K190" i="7"/>
  <c r="J190" i="7"/>
  <c r="K189" i="7"/>
  <c r="J189" i="7"/>
  <c r="K188" i="7"/>
  <c r="J188" i="7"/>
  <c r="K187" i="7"/>
  <c r="J187" i="7"/>
  <c r="K186" i="7"/>
  <c r="J186" i="7"/>
  <c r="K185" i="7"/>
  <c r="J185" i="7"/>
  <c r="K184" i="7"/>
  <c r="J184" i="7"/>
  <c r="K183" i="7"/>
  <c r="J183" i="7"/>
  <c r="K182" i="7"/>
  <c r="J182" i="7"/>
  <c r="K181" i="7"/>
  <c r="J181" i="7"/>
  <c r="K180" i="7"/>
  <c r="J180" i="7"/>
  <c r="K179" i="7"/>
  <c r="J179" i="7"/>
  <c r="K178" i="7"/>
  <c r="J178" i="7"/>
  <c r="K177" i="7"/>
  <c r="J177" i="7"/>
  <c r="K176" i="7"/>
  <c r="J176" i="7"/>
  <c r="K175" i="7"/>
  <c r="J175" i="7"/>
  <c r="K174" i="7"/>
  <c r="J174" i="7"/>
  <c r="K173" i="7"/>
  <c r="J173" i="7"/>
  <c r="K172" i="7"/>
  <c r="J172" i="7"/>
  <c r="K171" i="7"/>
  <c r="J171" i="7"/>
  <c r="K170" i="7"/>
  <c r="J170" i="7"/>
  <c r="K169" i="7"/>
  <c r="J169" i="7"/>
  <c r="K168" i="7"/>
  <c r="J168" i="7"/>
  <c r="K167" i="7"/>
  <c r="J167" i="7"/>
  <c r="K166" i="7"/>
  <c r="J166" i="7"/>
  <c r="K165" i="7"/>
  <c r="J165" i="7"/>
  <c r="K164" i="7"/>
  <c r="J164" i="7"/>
  <c r="K163" i="7"/>
  <c r="J163" i="7"/>
  <c r="K162" i="7"/>
  <c r="J162" i="7"/>
  <c r="K161" i="7"/>
  <c r="J161" i="7"/>
  <c r="K160" i="7"/>
  <c r="J160" i="7"/>
  <c r="K159" i="7"/>
  <c r="J159" i="7"/>
  <c r="K158" i="7"/>
  <c r="J158" i="7"/>
  <c r="K157" i="7"/>
  <c r="J157" i="7"/>
  <c r="K156" i="7"/>
  <c r="J156" i="7"/>
  <c r="K155" i="7"/>
  <c r="J155" i="7"/>
  <c r="K154" i="7"/>
  <c r="J154" i="7"/>
  <c r="K153" i="7"/>
  <c r="J153" i="7"/>
  <c r="K152" i="7"/>
  <c r="J152" i="7"/>
  <c r="K151" i="7"/>
  <c r="J151" i="7"/>
  <c r="K150" i="7"/>
  <c r="J150" i="7"/>
  <c r="K149" i="7"/>
  <c r="J149" i="7"/>
  <c r="K148" i="7"/>
  <c r="J148" i="7"/>
  <c r="K147" i="7"/>
  <c r="J147" i="7"/>
  <c r="K146" i="7"/>
  <c r="J146" i="7"/>
  <c r="K145" i="7"/>
  <c r="J145" i="7"/>
  <c r="K144" i="7"/>
  <c r="J144" i="7"/>
  <c r="K143" i="7"/>
  <c r="J143" i="7"/>
  <c r="K142" i="7"/>
  <c r="J142" i="7"/>
  <c r="K141" i="7"/>
  <c r="J141" i="7"/>
  <c r="K140" i="7"/>
  <c r="J140" i="7"/>
  <c r="K139" i="7"/>
  <c r="J139" i="7"/>
  <c r="K138" i="7"/>
  <c r="J138" i="7"/>
  <c r="K137" i="7"/>
  <c r="J137" i="7"/>
  <c r="K136" i="7"/>
  <c r="J136" i="7"/>
  <c r="K135" i="7"/>
  <c r="J135" i="7"/>
  <c r="K134" i="7"/>
  <c r="J134" i="7"/>
  <c r="K133" i="7"/>
  <c r="J133" i="7"/>
  <c r="K132" i="7"/>
  <c r="J132" i="7"/>
  <c r="K131" i="7"/>
  <c r="J131" i="7"/>
  <c r="K130" i="7"/>
  <c r="J130" i="7"/>
  <c r="K129" i="7"/>
  <c r="J129" i="7"/>
  <c r="K128" i="7"/>
  <c r="J128" i="7"/>
  <c r="K127" i="7"/>
  <c r="J127" i="7"/>
  <c r="K126" i="7"/>
  <c r="J126" i="7"/>
  <c r="K125" i="7"/>
  <c r="J125" i="7"/>
  <c r="K124" i="7"/>
  <c r="J124" i="7"/>
  <c r="K123" i="7"/>
  <c r="J123" i="7"/>
  <c r="K122" i="7"/>
  <c r="J122" i="7"/>
  <c r="K121" i="7"/>
  <c r="J121" i="7"/>
  <c r="K120" i="7"/>
  <c r="J120" i="7"/>
  <c r="K119" i="7"/>
  <c r="J119" i="7"/>
  <c r="K118" i="7"/>
  <c r="J118" i="7"/>
  <c r="K117" i="7"/>
  <c r="J117" i="7"/>
  <c r="K116" i="7"/>
  <c r="J116" i="7"/>
  <c r="K115" i="7"/>
  <c r="J115" i="7"/>
  <c r="K114" i="7"/>
  <c r="J114" i="7"/>
  <c r="K113" i="7"/>
  <c r="J113" i="7"/>
  <c r="K112" i="7"/>
  <c r="J112" i="7"/>
  <c r="K111" i="7"/>
  <c r="J111" i="7"/>
  <c r="K110" i="7"/>
  <c r="J110" i="7"/>
  <c r="K109" i="7"/>
  <c r="J109" i="7"/>
  <c r="K108" i="7"/>
  <c r="J108" i="7"/>
  <c r="K107" i="7"/>
  <c r="J107" i="7"/>
  <c r="K106" i="7"/>
  <c r="J106" i="7"/>
  <c r="K105" i="7"/>
  <c r="J105" i="7"/>
  <c r="K104" i="7"/>
  <c r="J104" i="7"/>
  <c r="K103" i="7"/>
  <c r="J103" i="7"/>
  <c r="K102" i="7"/>
  <c r="J102" i="7"/>
  <c r="K101" i="7"/>
  <c r="J101" i="7"/>
  <c r="K100" i="7"/>
  <c r="J100" i="7"/>
  <c r="K99" i="7"/>
  <c r="J99" i="7"/>
  <c r="K98" i="7"/>
  <c r="J98" i="7"/>
  <c r="K97" i="7"/>
  <c r="J97" i="7"/>
  <c r="K96" i="7"/>
  <c r="J96" i="7"/>
  <c r="K95" i="7"/>
  <c r="J95" i="7"/>
  <c r="K94" i="7"/>
  <c r="J94" i="7"/>
  <c r="K93" i="7"/>
  <c r="J93" i="7"/>
  <c r="K92" i="7"/>
  <c r="J92" i="7"/>
  <c r="K91" i="7"/>
  <c r="J91" i="7"/>
  <c r="K90" i="7"/>
  <c r="J90" i="7"/>
  <c r="K89" i="7"/>
  <c r="J89" i="7"/>
  <c r="K88" i="7"/>
  <c r="J88" i="7"/>
  <c r="K87" i="7"/>
  <c r="J87" i="7"/>
  <c r="K86" i="7"/>
  <c r="J86" i="7"/>
  <c r="K85" i="7"/>
  <c r="J85" i="7"/>
  <c r="K84" i="7"/>
  <c r="J84" i="7"/>
  <c r="K83" i="7"/>
  <c r="J83" i="7"/>
  <c r="K82" i="7"/>
  <c r="J82" i="7"/>
  <c r="K81" i="7"/>
  <c r="J81" i="7"/>
  <c r="K80" i="7"/>
  <c r="J80" i="7"/>
  <c r="K79" i="7"/>
  <c r="J79" i="7"/>
  <c r="K78" i="7"/>
  <c r="J78" i="7"/>
  <c r="K77" i="7"/>
  <c r="J77" i="7"/>
  <c r="K76" i="7"/>
  <c r="J76" i="7"/>
  <c r="K75" i="7"/>
  <c r="J75" i="7"/>
  <c r="K74" i="7"/>
  <c r="J74" i="7"/>
  <c r="K73" i="7"/>
  <c r="J73" i="7"/>
  <c r="K72" i="7"/>
  <c r="J72" i="7"/>
  <c r="K71" i="7"/>
  <c r="J71" i="7"/>
  <c r="K70" i="7"/>
  <c r="J70" i="7"/>
  <c r="K69" i="7"/>
  <c r="J69" i="7"/>
  <c r="K68" i="7"/>
  <c r="J68" i="7"/>
  <c r="K67" i="7"/>
  <c r="J67" i="7"/>
  <c r="K66" i="7"/>
  <c r="J66" i="7"/>
  <c r="K65" i="7"/>
  <c r="J65" i="7"/>
  <c r="K64" i="7"/>
  <c r="J64" i="7"/>
  <c r="K63" i="7"/>
  <c r="J63" i="7"/>
  <c r="K62" i="7"/>
  <c r="J62" i="7"/>
  <c r="K61" i="7"/>
  <c r="J61" i="7"/>
  <c r="K60" i="7"/>
  <c r="J60" i="7"/>
  <c r="K59" i="7"/>
  <c r="J59" i="7"/>
  <c r="K58" i="7"/>
  <c r="J58" i="7"/>
  <c r="K57" i="7"/>
  <c r="J57" i="7"/>
  <c r="K56" i="7"/>
  <c r="J56" i="7"/>
  <c r="K55" i="7"/>
  <c r="J55" i="7"/>
  <c r="K54" i="7"/>
  <c r="J54" i="7"/>
  <c r="K53" i="7"/>
  <c r="J53" i="7"/>
  <c r="K52" i="7"/>
  <c r="J52" i="7"/>
  <c r="K51" i="7"/>
  <c r="J51" i="7"/>
  <c r="K50" i="7"/>
  <c r="J50" i="7"/>
  <c r="K49" i="7"/>
  <c r="J49" i="7"/>
  <c r="K48" i="7"/>
  <c r="J48" i="7"/>
  <c r="K47" i="7"/>
  <c r="J47" i="7"/>
  <c r="K46" i="7"/>
  <c r="J46" i="7"/>
  <c r="K45" i="7"/>
  <c r="J45" i="7"/>
  <c r="K44" i="7"/>
  <c r="J44" i="7"/>
  <c r="K43" i="7"/>
  <c r="J43" i="7"/>
  <c r="K42" i="7"/>
  <c r="J42" i="7"/>
  <c r="K41" i="7"/>
  <c r="J41" i="7"/>
  <c r="K40" i="7"/>
  <c r="J40" i="7"/>
  <c r="K39" i="7"/>
  <c r="J39" i="7"/>
  <c r="K38" i="7"/>
  <c r="J38" i="7"/>
  <c r="K37" i="7"/>
  <c r="J37" i="7"/>
  <c r="K36" i="7"/>
  <c r="J36" i="7"/>
  <c r="K35" i="7"/>
  <c r="J35" i="7"/>
  <c r="K34" i="7"/>
  <c r="J34" i="7"/>
  <c r="K33" i="7"/>
  <c r="J33" i="7"/>
  <c r="K32" i="7"/>
  <c r="J32" i="7"/>
  <c r="K31" i="7"/>
  <c r="J31" i="7"/>
  <c r="K30" i="7"/>
  <c r="J30" i="7"/>
  <c r="K29" i="7"/>
  <c r="J29" i="7"/>
  <c r="K28" i="7"/>
  <c r="J28" i="7"/>
  <c r="K27" i="7"/>
  <c r="J27" i="7"/>
  <c r="K26" i="7"/>
  <c r="J26" i="7"/>
  <c r="K25" i="7"/>
  <c r="J25" i="7"/>
  <c r="K24" i="7"/>
  <c r="J24" i="7"/>
  <c r="K23" i="7"/>
  <c r="J23" i="7"/>
  <c r="K22" i="7"/>
  <c r="J22" i="7"/>
  <c r="K21" i="7"/>
  <c r="J21" i="7"/>
  <c r="K20" i="7"/>
  <c r="J20" i="7"/>
  <c r="K19" i="7"/>
  <c r="J19" i="7"/>
  <c r="K18" i="7"/>
  <c r="J18" i="7"/>
  <c r="K17" i="7"/>
  <c r="J17" i="7"/>
  <c r="K16" i="7"/>
  <c r="J16" i="7"/>
  <c r="K15" i="7"/>
  <c r="J15" i="7"/>
  <c r="K14" i="7"/>
  <c r="J14" i="7"/>
  <c r="K13" i="7"/>
  <c r="J13" i="7"/>
  <c r="K12" i="7"/>
  <c r="J12" i="7"/>
  <c r="K11" i="7"/>
  <c r="J11" i="7"/>
  <c r="K10" i="7"/>
  <c r="J10" i="7"/>
  <c r="K9" i="7"/>
  <c r="J9" i="7"/>
  <c r="K8" i="7"/>
  <c r="J8" i="7"/>
  <c r="K7" i="7"/>
  <c r="J7" i="7"/>
  <c r="K6" i="7"/>
  <c r="J6" i="7"/>
  <c r="K5" i="7"/>
  <c r="J5" i="7"/>
  <c r="K4" i="7"/>
  <c r="J4" i="7"/>
  <c r="K3" i="7"/>
  <c r="J3" i="7"/>
  <c r="K2" i="7"/>
  <c r="J2" i="7"/>
  <c r="A4" i="6"/>
  <c r="E3" i="2"/>
  <c r="D3" i="2"/>
  <c r="E2" i="2"/>
  <c r="D2" i="2"/>
  <c r="B23" i="2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</calcChain>
</file>

<file path=xl/comments1.xml><?xml version="1.0" encoding="utf-8"?>
<comments xmlns="http://schemas.openxmlformats.org/spreadsheetml/2006/main">
  <authors>
    <author>saito</author>
  </authors>
  <commentList>
    <comment ref="G27" authorId="0">
      <text>
        <r>
          <rPr>
            <sz val="9"/>
            <color indexed="81"/>
            <rFont val="ＭＳ Ｐゴシック"/>
            <family val="3"/>
            <charset val="128"/>
          </rPr>
          <t>博士前期過程・修士課程：出身大学等
博士後期過程：出身大学院</t>
        </r>
      </text>
    </comment>
    <comment ref="B46" authorId="0">
      <text>
        <r>
          <rPr>
            <b/>
            <sz val="9"/>
            <color indexed="81"/>
            <rFont val="ＭＳ Ｐゴシック"/>
            <family val="3"/>
            <charset val="128"/>
          </rPr>
          <t>saito:</t>
        </r>
        <r>
          <rPr>
            <sz val="9"/>
            <color indexed="81"/>
            <rFont val="ＭＳ Ｐゴシック"/>
            <family val="3"/>
            <charset val="128"/>
          </rPr>
          <t xml:space="preserve">
※以降は取るべき？</t>
        </r>
      </text>
    </comment>
  </commentList>
</comments>
</file>

<file path=xl/comments2.xml><?xml version="1.0" encoding="utf-8"?>
<comments xmlns="http://schemas.openxmlformats.org/spreadsheetml/2006/main">
  <authors>
    <author>saito</author>
  </authors>
  <commentList>
    <comment ref="E118" authorId="0">
      <text>
        <r>
          <rPr>
            <b/>
            <sz val="9"/>
            <color indexed="81"/>
            <rFont val="ＭＳ Ｐゴシック"/>
            <family val="3"/>
            <charset val="128"/>
          </rPr>
          <t>saito:</t>
        </r>
        <r>
          <rPr>
            <sz val="9"/>
            <color indexed="81"/>
            <rFont val="ＭＳ Ｐゴシック"/>
            <family val="3"/>
            <charset val="128"/>
          </rPr>
          <t xml:space="preserve">
16とすべき？</t>
        </r>
      </text>
    </comment>
  </commentList>
</comments>
</file>

<file path=xl/comments3.xml><?xml version="1.0" encoding="utf-8"?>
<comments xmlns="http://schemas.openxmlformats.org/spreadsheetml/2006/main">
  <authors>
    <author>saito</author>
  </authors>
  <commentList>
    <comment ref="I82" authorId="0">
      <text>
        <r>
          <rPr>
            <b/>
            <sz val="9"/>
            <color indexed="81"/>
            <rFont val="ＭＳ Ｐゴシック"/>
            <family val="3"/>
            <charset val="128"/>
          </rPr>
          <t>saito:</t>
        </r>
        <r>
          <rPr>
            <sz val="9"/>
            <color indexed="81"/>
            <rFont val="ＭＳ Ｐゴシック"/>
            <family val="3"/>
            <charset val="128"/>
          </rPr>
          <t xml:space="preserve">
対象項目は正しいか</t>
        </r>
      </text>
    </comment>
    <comment ref="I122" authorId="0">
      <text>
        <r>
          <rPr>
            <b/>
            <sz val="9"/>
            <color indexed="81"/>
            <rFont val="ＭＳ Ｐゴシック"/>
            <family val="3"/>
            <charset val="128"/>
          </rPr>
          <t>saito:</t>
        </r>
        <r>
          <rPr>
            <sz val="9"/>
            <color indexed="81"/>
            <rFont val="ＭＳ Ｐゴシック"/>
            <family val="3"/>
            <charset val="128"/>
          </rPr>
          <t xml:space="preserve">
正確には「いつ」が好ましいか
Nullが好ましい？</t>
        </r>
      </text>
    </comment>
    <comment ref="L123" authorId="0">
      <text>
        <r>
          <rPr>
            <b/>
            <sz val="9"/>
            <color indexed="81"/>
            <rFont val="ＭＳ Ｐゴシック"/>
            <family val="3"/>
            <charset val="128"/>
          </rPr>
          <t>saito:</t>
        </r>
        <r>
          <rPr>
            <sz val="9"/>
            <color indexed="81"/>
            <rFont val="ＭＳ Ｐゴシック"/>
            <family val="3"/>
            <charset val="128"/>
          </rPr>
          <t xml:space="preserve">
出力する場合は、
出力フォーマット
要検討</t>
        </r>
      </text>
    </comment>
  </commentList>
</comments>
</file>

<file path=xl/comments4.xml><?xml version="1.0" encoding="utf-8"?>
<comments xmlns="http://schemas.openxmlformats.org/spreadsheetml/2006/main">
  <authors>
    <author>saito</author>
  </authors>
  <commentList>
    <comment ref="G1" authorId="0">
      <text>
        <r>
          <rPr>
            <b/>
            <sz val="9"/>
            <color indexed="81"/>
            <rFont val="ＭＳ Ｐゴシック"/>
            <family val="3"/>
            <charset val="128"/>
          </rPr>
          <t>★別ファイル出力する帳票などではどうするか</t>
        </r>
        <r>
          <rPr>
            <sz val="9"/>
            <color indexed="81"/>
            <rFont val="ＭＳ Ｐゴシック"/>
            <family val="3"/>
            <charset val="128"/>
          </rPr>
          <t xml:space="preserve">
当初は、当シートも隠しシートとして複製すれば…
と考えたが、高校マスタは複製したくない。
出力帳票のVLOOKUPフィールドは、値貼り付けで
数式を削除するのが良いと思われる。
つまり…当シートのある書類上で調整後、
新しいブックにシートを移動…という手順を踏む。</t>
        </r>
      </text>
    </comment>
  </commentList>
</comments>
</file>

<file path=xl/sharedStrings.xml><?xml version="1.0" encoding="utf-8"?>
<sst xmlns="http://schemas.openxmlformats.org/spreadsheetml/2006/main" count="68995" uniqueCount="37371">
  <si>
    <t>当ブックは、Excel2016で新規作成した物。</t>
    <rPh sb="0" eb="1">
      <t>トウ</t>
    </rPh>
    <rPh sb="16" eb="18">
      <t>シンキ</t>
    </rPh>
    <rPh sb="18" eb="20">
      <t>サクセイ</t>
    </rPh>
    <rPh sb="22" eb="23">
      <t>モノ</t>
    </rPh>
    <phoneticPr fontId="1"/>
  </si>
  <si>
    <t>印刷時、画像のサイズが想定と異なるケースがあり得るので、以下の設定を変更しないこと。</t>
    <rPh sb="0" eb="2">
      <t>インサツ</t>
    </rPh>
    <rPh sb="2" eb="3">
      <t>ジ</t>
    </rPh>
    <rPh sb="4" eb="6">
      <t>ガゾウ</t>
    </rPh>
    <rPh sb="11" eb="13">
      <t>ソウテイ</t>
    </rPh>
    <rPh sb="14" eb="15">
      <t>コト</t>
    </rPh>
    <rPh sb="23" eb="24">
      <t>ウ</t>
    </rPh>
    <rPh sb="28" eb="30">
      <t>イカ</t>
    </rPh>
    <rPh sb="31" eb="33">
      <t>セッテイ</t>
    </rPh>
    <rPh sb="34" eb="36">
      <t>ヘンコウ</t>
    </rPh>
    <phoneticPr fontId="1"/>
  </si>
  <si>
    <t>2017/8/16</t>
    <phoneticPr fontId="1"/>
  </si>
  <si>
    <t>ホーム＞スタイル＞標準</t>
    <rPh sb="9" eb="11">
      <t>ヒョウジュン</t>
    </rPh>
    <phoneticPr fontId="1"/>
  </si>
  <si>
    <t>--</t>
    <phoneticPr fontId="1"/>
  </si>
  <si>
    <t>処理履歴</t>
    <rPh sb="0" eb="2">
      <t>ショリ</t>
    </rPh>
    <rPh sb="2" eb="4">
      <t>リレキ</t>
    </rPh>
    <phoneticPr fontId="3"/>
  </si>
  <si>
    <t>No.</t>
    <phoneticPr fontId="3"/>
  </si>
  <si>
    <t>名称</t>
    <rPh sb="0" eb="2">
      <t>メイショウ</t>
    </rPh>
    <phoneticPr fontId="3"/>
  </si>
  <si>
    <t>内容</t>
    <rPh sb="0" eb="2">
      <t>ナイヨウ</t>
    </rPh>
    <phoneticPr fontId="3"/>
  </si>
  <si>
    <t>備考</t>
    <rPh sb="0" eb="2">
      <t>ビコウ</t>
    </rPh>
    <phoneticPr fontId="3"/>
  </si>
  <si>
    <t>最後にインポートした日時</t>
    <rPh sb="0" eb="2">
      <t>サイゴ</t>
    </rPh>
    <phoneticPr fontId="3"/>
  </si>
  <si>
    <t>上記インポート時の件数</t>
    <rPh sb="0" eb="2">
      <t>ジョウキ</t>
    </rPh>
    <rPh sb="7" eb="8">
      <t>ジ</t>
    </rPh>
    <rPh sb="9" eb="11">
      <t>ケンスウ</t>
    </rPh>
    <phoneticPr fontId="3"/>
  </si>
  <si>
    <t>受験番号最終採番日時</t>
    <rPh sb="0" eb="2">
      <t>ジュケン</t>
    </rPh>
    <rPh sb="2" eb="4">
      <t>バンゴウ</t>
    </rPh>
    <rPh sb="4" eb="6">
      <t>サイシュウ</t>
    </rPh>
    <rPh sb="6" eb="8">
      <t>サイバン</t>
    </rPh>
    <rPh sb="8" eb="10">
      <t>ニチジ</t>
    </rPh>
    <phoneticPr fontId="3"/>
  </si>
  <si>
    <t>受験番号採番済み件数</t>
    <rPh sb="0" eb="2">
      <t>ジュケン</t>
    </rPh>
    <rPh sb="2" eb="4">
      <t>バンゴウ</t>
    </rPh>
    <rPh sb="4" eb="6">
      <t>サイバン</t>
    </rPh>
    <rPh sb="6" eb="7">
      <t>ズ</t>
    </rPh>
    <rPh sb="8" eb="10">
      <t>ケンスウ</t>
    </rPh>
    <phoneticPr fontId="3"/>
  </si>
  <si>
    <t>上記出力時の件数</t>
    <rPh sb="0" eb="2">
      <t>ジョウキ</t>
    </rPh>
    <rPh sb="6" eb="8">
      <t>ケンスウ</t>
    </rPh>
    <phoneticPr fontId="3"/>
  </si>
  <si>
    <t>処理スイッチ</t>
    <rPh sb="0" eb="2">
      <t>ショリ</t>
    </rPh>
    <phoneticPr fontId="3"/>
  </si>
  <si>
    <t>E楽Plus管理画面の出力形式に依存</t>
    <rPh sb="1" eb="2">
      <t>ラク</t>
    </rPh>
    <rPh sb="6" eb="8">
      <t>カンリ</t>
    </rPh>
    <rPh sb="8" eb="10">
      <t>ガメン</t>
    </rPh>
    <rPh sb="11" eb="13">
      <t>シュツリョク</t>
    </rPh>
    <rPh sb="13" eb="15">
      <t>ケイシキ</t>
    </rPh>
    <rPh sb="16" eb="18">
      <t>イゾン</t>
    </rPh>
    <phoneticPr fontId="3"/>
  </si>
  <si>
    <t>[data.mdb]のpath</t>
    <phoneticPr fontId="3"/>
  </si>
  <si>
    <t>.\data.mdb</t>
    <phoneticPr fontId="3"/>
  </si>
  <si>
    <t>Errorログの出力フォルダ</t>
    <rPh sb="8" eb="10">
      <t>シュツリョク</t>
    </rPh>
    <phoneticPr fontId="3"/>
  </si>
  <si>
    <t>.\Log\</t>
    <phoneticPr fontId="3"/>
  </si>
  <si>
    <t>存在しなければ（1階層なら）MkDirされる</t>
    <rPh sb="0" eb="2">
      <t>ソンザイ</t>
    </rPh>
    <rPh sb="9" eb="11">
      <t>カイソウ</t>
    </rPh>
    <phoneticPr fontId="3"/>
  </si>
  <si>
    <t>.\_入力データ\</t>
    <phoneticPr fontId="3"/>
  </si>
  <si>
    <t>出願データ（志願票データ） 取り込みフォルダ</t>
    <rPh sb="0" eb="2">
      <t>シュツガン</t>
    </rPh>
    <rPh sb="14" eb="15">
      <t>ト</t>
    </rPh>
    <rPh sb="16" eb="17">
      <t>コ</t>
    </rPh>
    <phoneticPr fontId="3"/>
  </si>
  <si>
    <t>最後に実行された機能</t>
    <rPh sb="0" eb="2">
      <t>サイゴ</t>
    </rPh>
    <rPh sb="3" eb="5">
      <t>ジッコウ</t>
    </rPh>
    <rPh sb="8" eb="10">
      <t>キノウ</t>
    </rPh>
    <phoneticPr fontId="3"/>
  </si>
  <si>
    <t>最後に選ばれた試験種別</t>
    <rPh sb="0" eb="2">
      <t>サイゴ</t>
    </rPh>
    <rPh sb="3" eb="4">
      <t>エラ</t>
    </rPh>
    <rPh sb="7" eb="9">
      <t>シケン</t>
    </rPh>
    <rPh sb="9" eb="11">
      <t>シュベツ</t>
    </rPh>
    <phoneticPr fontId="3"/>
  </si>
  <si>
    <t>書式名</t>
    <rPh sb="0" eb="2">
      <t>ショシキ</t>
    </rPh>
    <rPh sb="2" eb="3">
      <t>メイ</t>
    </rPh>
    <phoneticPr fontId="3"/>
  </si>
  <si>
    <t>Web出願向け志願表データ</t>
    <rPh sb="3" eb="5">
      <t>シュツガン</t>
    </rPh>
    <rPh sb="5" eb="6">
      <t>ム</t>
    </rPh>
    <rPh sb="7" eb="9">
      <t>シガン</t>
    </rPh>
    <rPh sb="9" eb="10">
      <t>ヒョウ</t>
    </rPh>
    <phoneticPr fontId="3"/>
  </si>
  <si>
    <t>作成者</t>
    <rPh sb="0" eb="3">
      <t>サクセイシャ</t>
    </rPh>
    <phoneticPr fontId="3"/>
  </si>
  <si>
    <t>データ項目名</t>
    <rPh sb="3" eb="5">
      <t>コウモク</t>
    </rPh>
    <rPh sb="5" eb="6">
      <t>メイ</t>
    </rPh>
    <phoneticPr fontId="3"/>
  </si>
  <si>
    <t>出力要項</t>
    <rPh sb="0" eb="2">
      <t>シュツリョク</t>
    </rPh>
    <rPh sb="2" eb="4">
      <t>ヨウコウ</t>
    </rPh>
    <phoneticPr fontId="3"/>
  </si>
  <si>
    <t>整理番号</t>
  </si>
  <si>
    <t>8</t>
  </si>
  <si>
    <t>3</t>
  </si>
  <si>
    <t>文字</t>
  </si>
  <si>
    <t>性別</t>
  </si>
  <si>
    <t>1</t>
  </si>
  <si>
    <t>生年月日</t>
  </si>
  <si>
    <t>2</t>
  </si>
  <si>
    <t>高等学校等コード</t>
  </si>
  <si>
    <t>6</t>
  </si>
  <si>
    <t>郵便番号</t>
  </si>
  <si>
    <t>7</t>
  </si>
  <si>
    <t>5</t>
  </si>
  <si>
    <t>メールアドレス</t>
  </si>
  <si>
    <t>9</t>
  </si>
  <si>
    <t>レイアウト名</t>
    <rPh sb="5" eb="6">
      <t>メイ</t>
    </rPh>
    <phoneticPr fontId="3"/>
  </si>
  <si>
    <t>データ項目名称</t>
    <rPh sb="3" eb="5">
      <t>コウモク</t>
    </rPh>
    <rPh sb="5" eb="7">
      <t>メイショウ</t>
    </rPh>
    <phoneticPr fontId="3"/>
  </si>
  <si>
    <t>受験番号</t>
  </si>
  <si>
    <t>○</t>
  </si>
  <si>
    <t>試験区分</t>
  </si>
  <si>
    <t>評定平均値</t>
  </si>
  <si>
    <t>Output</t>
    <phoneticPr fontId="3"/>
  </si>
  <si>
    <t>Input</t>
    <phoneticPr fontId="3"/>
  </si>
  <si>
    <t>行</t>
    <rPh sb="0" eb="1">
      <t>ギョウ</t>
    </rPh>
    <phoneticPr fontId="3"/>
  </si>
  <si>
    <t>No</t>
    <phoneticPr fontId="3"/>
  </si>
  <si>
    <t>条件</t>
    <rPh sb="0" eb="2">
      <t>ジョウケン</t>
    </rPh>
    <phoneticPr fontId="3"/>
  </si>
  <si>
    <t>No</t>
  </si>
  <si>
    <t>リテラル</t>
  </si>
  <si>
    <t>処理</t>
  </si>
  <si>
    <t>タイプ</t>
  </si>
  <si>
    <t>*</t>
    <phoneticPr fontId="3"/>
  </si>
  <si>
    <t>-</t>
  </si>
  <si>
    <t>手入力結果</t>
    <rPh sb="0" eb="1">
      <t>テ</t>
    </rPh>
    <rPh sb="1" eb="3">
      <t>ニュウリョク</t>
    </rPh>
    <rPh sb="3" eb="5">
      <t>ケッカ</t>
    </rPh>
    <phoneticPr fontId="3"/>
  </si>
  <si>
    <t>↑</t>
  </si>
  <si>
    <t>整理番号</t>
    <rPh sb="0" eb="2">
      <t>セイリ</t>
    </rPh>
    <rPh sb="2" eb="4">
      <t>バンゴウ</t>
    </rPh>
    <phoneticPr fontId="12"/>
  </si>
  <si>
    <t>-</t>
    <phoneticPr fontId="3"/>
  </si>
  <si>
    <t>Inserted</t>
    <phoneticPr fontId="12"/>
  </si>
  <si>
    <t>Inserted</t>
  </si>
  <si>
    <t>Updated</t>
    <phoneticPr fontId="12"/>
  </si>
  <si>
    <t>Deleted</t>
    <phoneticPr fontId="12"/>
  </si>
  <si>
    <t>システム名</t>
    <rPh sb="4" eb="5">
      <t>メイ</t>
    </rPh>
    <phoneticPr fontId="3"/>
  </si>
  <si>
    <t>[*]=無変換</t>
    <rPh sb="4" eb="7">
      <t>ムヘンカン</t>
    </rPh>
    <phoneticPr fontId="3"/>
  </si>
  <si>
    <t>タイプ</t>
    <phoneticPr fontId="3"/>
  </si>
  <si>
    <t>志願者データへの変換出力</t>
    <rPh sb="0" eb="3">
      <t>シガンシャ</t>
    </rPh>
    <rPh sb="8" eb="10">
      <t>ヘンカン</t>
    </rPh>
    <rPh sb="10" eb="12">
      <t>シュツリョク</t>
    </rPh>
    <phoneticPr fontId="3"/>
  </si>
  <si>
    <t>農業</t>
  </si>
  <si>
    <t>工業</t>
  </si>
  <si>
    <t>Null</t>
  </si>
  <si>
    <t>数学</t>
  </si>
  <si>
    <t>理科</t>
  </si>
  <si>
    <t>大阪</t>
  </si>
  <si>
    <t>仙台</t>
  </si>
  <si>
    <t>名古屋</t>
  </si>
  <si>
    <t>福岡</t>
  </si>
  <si>
    <t>広島</t>
  </si>
  <si>
    <t>ｶﾀﾉ</t>
  </si>
  <si>
    <t>ｲﾀﾉ</t>
  </si>
  <si>
    <t>ｴﾁ</t>
  </si>
  <si>
    <t>ｱﾁ</t>
  </si>
  <si>
    <t>ﾁﾉ</t>
  </si>
  <si>
    <t>高等学校等コード
,半角,6桁</t>
    <rPh sb="0" eb="2">
      <t>コウトウ</t>
    </rPh>
    <rPh sb="2" eb="5">
      <t>ガッコウトウ</t>
    </rPh>
    <rPh sb="10" eb="12">
      <t>ハンカク</t>
    </rPh>
    <rPh sb="14" eb="15">
      <t>ケタ</t>
    </rPh>
    <phoneticPr fontId="3"/>
  </si>
  <si>
    <t>高等学校等名（カナ）
,半角,40桁</t>
    <rPh sb="0" eb="2">
      <t>コウトウ</t>
    </rPh>
    <rPh sb="2" eb="5">
      <t>ガッコウトウ</t>
    </rPh>
    <rPh sb="5" eb="6">
      <t>メイ</t>
    </rPh>
    <phoneticPr fontId="3"/>
  </si>
  <si>
    <t>郵便番号
,半角,7桁</t>
    <rPh sb="0" eb="4">
      <t>ユウビンバンゴウ</t>
    </rPh>
    <phoneticPr fontId="3"/>
  </si>
  <si>
    <t>空白
,半角,80桁</t>
    <rPh sb="0" eb="2">
      <t>クウハク</t>
    </rPh>
    <phoneticPr fontId="3"/>
  </si>
  <si>
    <t>電話番号
,半角,15桁</t>
    <rPh sb="0" eb="2">
      <t>デンワ</t>
    </rPh>
    <rPh sb="2" eb="4">
      <t>バンゴウ</t>
    </rPh>
    <phoneticPr fontId="3"/>
  </si>
  <si>
    <t>設置者コード
,半角,1桁</t>
    <rPh sb="0" eb="2">
      <t>セッチ</t>
    </rPh>
    <rPh sb="2" eb="3">
      <t>シャ</t>
    </rPh>
    <phoneticPr fontId="3"/>
  </si>
  <si>
    <t>高校種別コード
,半角,1桁</t>
    <rPh sb="0" eb="2">
      <t>コウコウ</t>
    </rPh>
    <rPh sb="2" eb="4">
      <t>シュベツ</t>
    </rPh>
    <phoneticPr fontId="3"/>
  </si>
  <si>
    <t>高等学校等名
,全角,20桁</t>
    <rPh sb="0" eb="2">
      <t>コウトウ</t>
    </rPh>
    <rPh sb="2" eb="5">
      <t>ガッコウトウ</t>
    </rPh>
    <rPh sb="5" eb="6">
      <t>メイ</t>
    </rPh>
    <rPh sb="8" eb="10">
      <t>ゼンカク</t>
    </rPh>
    <phoneticPr fontId="3"/>
  </si>
  <si>
    <t>所在地_x000D_
,全角,60桁</t>
    <phoneticPr fontId="3"/>
  </si>
  <si>
    <t>設置者</t>
    <rPh sb="0" eb="2">
      <t>セッチ</t>
    </rPh>
    <rPh sb="2" eb="3">
      <t>シャ</t>
    </rPh>
    <phoneticPr fontId="3"/>
  </si>
  <si>
    <t>高校種別</t>
    <rPh sb="0" eb="2">
      <t>コウコウ</t>
    </rPh>
    <rPh sb="2" eb="4">
      <t>シュベツ</t>
    </rPh>
    <phoneticPr fontId="3"/>
  </si>
  <si>
    <r>
      <t>当シートは、必要に応じて手作業メンテ
データ更新日：</t>
    </r>
    <r>
      <rPr>
        <sz val="9"/>
        <color rgb="FFFF0000"/>
        <rFont val="MS UI Gothic"/>
        <family val="3"/>
        <charset val="128"/>
      </rPr>
      <t>2017/06/05</t>
    </r>
    <rPh sb="0" eb="1">
      <t>トウ</t>
    </rPh>
    <rPh sb="6" eb="8">
      <t>ヒツヨウ</t>
    </rPh>
    <rPh sb="9" eb="10">
      <t>オウ</t>
    </rPh>
    <rPh sb="12" eb="15">
      <t>テサギョウ</t>
    </rPh>
    <rPh sb="22" eb="25">
      <t>コウシンビ</t>
    </rPh>
    <phoneticPr fontId="3"/>
  </si>
  <si>
    <t>01051A</t>
  </si>
  <si>
    <t>ﾎﾂｶｲﾄﾞｳｷﾖｳｲｸﾀﾞｲｶﾞｸﾌｿﾞｸ ﾄｸﾍﾞﾂｼｴﾝ</t>
  </si>
  <si>
    <t>0410806</t>
  </si>
  <si>
    <t>0138-46-2515</t>
  </si>
  <si>
    <t>北海道教育大学附属特別支援</t>
  </si>
  <si>
    <t>函館市美原三丁目４８－１</t>
  </si>
  <si>
    <t>01091A</t>
  </si>
  <si>
    <t>ｸｼﾛｺｳｷﾞﾖｳｺｳｾﾝ</t>
  </si>
  <si>
    <t>0840916</t>
  </si>
  <si>
    <t>0154-57-7203</t>
  </si>
  <si>
    <t>釧路工業高専</t>
  </si>
  <si>
    <t>釧路市大楽毛西二丁目３２－１</t>
  </si>
  <si>
    <t>01092J</t>
  </si>
  <si>
    <t>ｱｻﾋｶﾜｺｳｷﾞﾖｳｺｳｾﾝ</t>
  </si>
  <si>
    <t>0718142</t>
  </si>
  <si>
    <t>0166-55-8000</t>
  </si>
  <si>
    <t>旭川工業高専</t>
  </si>
  <si>
    <t>旭川市春光台二条二丁目１番６号</t>
  </si>
  <si>
    <t>01093G</t>
  </si>
  <si>
    <t>ﾄﾏｺﾏｲｺｳｷﾞﾖｳｺｳｾﾝ</t>
  </si>
  <si>
    <t>0591275</t>
  </si>
  <si>
    <t>0144-67-0211</t>
  </si>
  <si>
    <t>苫小牧工業高専</t>
  </si>
  <si>
    <t>苫小牧市字錦岡４４３</t>
  </si>
  <si>
    <t>01094E</t>
  </si>
  <si>
    <t>ﾊｺﾀﾞﾃｺｳｷﾞﾖｳｺｳｾﾝ</t>
  </si>
  <si>
    <t>0428501</t>
  </si>
  <si>
    <t>0138-59-6312</t>
  </si>
  <si>
    <t>函館工業高専</t>
  </si>
  <si>
    <t>函館市戸倉町１４－１</t>
  </si>
  <si>
    <t>01101A</t>
  </si>
  <si>
    <t>ｻﾂﾎﾟﾛﾋｶﾞｼ</t>
  </si>
  <si>
    <t>0030809</t>
  </si>
  <si>
    <t>011-811-1919</t>
  </si>
  <si>
    <t>札幌東</t>
  </si>
  <si>
    <t>札幌市白石区菊水９条３丁目</t>
  </si>
  <si>
    <t>01102K</t>
  </si>
  <si>
    <t>ｻﾂﾎﾟﾛﾆｼ</t>
  </si>
  <si>
    <t>0648624</t>
  </si>
  <si>
    <t>011-611-4401</t>
  </si>
  <si>
    <t>札幌西</t>
  </si>
  <si>
    <t>札幌市中央区宮の森４条８丁目１</t>
  </si>
  <si>
    <t>01103H</t>
  </si>
  <si>
    <t>ｻﾂﾎﾟﾛﾐﾅﾐ</t>
  </si>
  <si>
    <t>0648611</t>
  </si>
  <si>
    <t>011-521-2311</t>
  </si>
  <si>
    <t>札幌南</t>
  </si>
  <si>
    <t>札幌市中央区南１８条西６丁目１－１</t>
  </si>
  <si>
    <t>01104F</t>
  </si>
  <si>
    <t>ｻﾂﾎﾟﾛｷﾀ</t>
  </si>
  <si>
    <t>0010025</t>
  </si>
  <si>
    <t>011-736-3191</t>
  </si>
  <si>
    <t>札幌北</t>
  </si>
  <si>
    <t>札幌市北区北２５条西１１丁目</t>
  </si>
  <si>
    <t>01105D</t>
  </si>
  <si>
    <t>ｻﾂﾎﾟﾛﾂｷｻﾑ</t>
  </si>
  <si>
    <t>0620051</t>
  </si>
  <si>
    <t>011-851-3111</t>
  </si>
  <si>
    <t>札幌月寒</t>
  </si>
  <si>
    <t>札幌市豊平区月寒東１条３丁目１－１</t>
  </si>
  <si>
    <t>01106B</t>
  </si>
  <si>
    <t>ｻﾂﾎﾟﾛｹｲｾｲ</t>
  </si>
  <si>
    <t>0040004</t>
  </si>
  <si>
    <t>011-898-2311</t>
  </si>
  <si>
    <t>札幌啓成</t>
  </si>
  <si>
    <t>札幌市厚別区厚別東４条８丁目６－１</t>
  </si>
  <si>
    <t>01107A</t>
  </si>
  <si>
    <t>ｻﾂﾎﾟﾛﾎｸﾘﾖｳ</t>
  </si>
  <si>
    <t>0020857</t>
  </si>
  <si>
    <t>011-772-3051</t>
  </si>
  <si>
    <t>札幌北陵</t>
  </si>
  <si>
    <t>札幌市北区屯田７条８丁目５－１</t>
  </si>
  <si>
    <t>01108J</t>
  </si>
  <si>
    <t>ｻﾂﾎﾟﾛﾃｲﾈ</t>
  </si>
  <si>
    <t>0060829</t>
  </si>
  <si>
    <t>011-683-3311</t>
  </si>
  <si>
    <t>札幌手稲</t>
  </si>
  <si>
    <t>札幌市手稲区手稲前田４９７－２</t>
  </si>
  <si>
    <t>01109G</t>
  </si>
  <si>
    <t>ｻﾂﾎﾟﾛｵｶﾀﾞﾏ</t>
  </si>
  <si>
    <t>0070881</t>
  </si>
  <si>
    <t>011-782-2911</t>
  </si>
  <si>
    <t>札幌丘珠</t>
  </si>
  <si>
    <t>札幌市東区北丘珠１条２丁目５８９－１</t>
  </si>
  <si>
    <t>01110A</t>
  </si>
  <si>
    <t>ｻﾂﾎﾟﾛｺｳｷﾞﾖｳ</t>
  </si>
  <si>
    <t>0600820</t>
  </si>
  <si>
    <t>011-727-3341</t>
  </si>
  <si>
    <t>札幌工業</t>
  </si>
  <si>
    <t>札幌市北区北２０条西１３丁目</t>
  </si>
  <si>
    <t>01111J</t>
  </si>
  <si>
    <t>ｻﾂﾎﾟﾛｺﾄﾆｺｳｷﾞﾖｳ</t>
  </si>
  <si>
    <t>0630833</t>
  </si>
  <si>
    <t>011-661-3251</t>
  </si>
  <si>
    <t>札幌琴似工業</t>
  </si>
  <si>
    <t>札幌市西区発寒１３条１１丁目３－１</t>
  </si>
  <si>
    <t>01112G</t>
  </si>
  <si>
    <t>ｻﾂﾎﾟﾛﾋｶﾞｼｼﾖｳｷﾞﾖｳ</t>
  </si>
  <si>
    <t>0040053</t>
  </si>
  <si>
    <t>011-891-2311</t>
  </si>
  <si>
    <t>札幌東商業</t>
  </si>
  <si>
    <t>札幌市厚別区厚別中央３条５丁目６－１０</t>
  </si>
  <si>
    <t>01113E</t>
  </si>
  <si>
    <t>ｴﾍﾞﾂ</t>
  </si>
  <si>
    <t>0678564</t>
  </si>
  <si>
    <t>011-382-2173</t>
  </si>
  <si>
    <t>江別</t>
  </si>
  <si>
    <t>江別市上江別４４４番地－１</t>
  </si>
  <si>
    <t>01114C</t>
  </si>
  <si>
    <t>ｻﾂﾎﾟﾛｾｲﾘﾖｳ</t>
  </si>
  <si>
    <t>0630023</t>
  </si>
  <si>
    <t>011-663-7121</t>
  </si>
  <si>
    <t>札幌西陵</t>
  </si>
  <si>
    <t>札幌市西区平和３条４丁目２－１</t>
  </si>
  <si>
    <t>01115A</t>
  </si>
  <si>
    <t>ｻﾂﾎﾟﾛｼﾛｲｼ</t>
  </si>
  <si>
    <t>0030859</t>
  </si>
  <si>
    <t>011-872-2071</t>
  </si>
  <si>
    <t>札幌白石</t>
  </si>
  <si>
    <t>札幌市白石区川北２２６１</t>
  </si>
  <si>
    <t>01116K</t>
  </si>
  <si>
    <t>ﾁﾄｾ</t>
  </si>
  <si>
    <t>0668501</t>
  </si>
  <si>
    <t>0123-23-9145</t>
  </si>
  <si>
    <t>千歳</t>
  </si>
  <si>
    <t>千歳市北栄１丁目４－１</t>
  </si>
  <si>
    <t>01117H</t>
  </si>
  <si>
    <t>ﾁﾄｾﾎｸﾖｳ</t>
  </si>
  <si>
    <t>0668611</t>
  </si>
  <si>
    <t>0123-24-2818</t>
  </si>
  <si>
    <t>千歳北陽</t>
  </si>
  <si>
    <t>千歳市北陽２丁目１０－５３</t>
  </si>
  <si>
    <t>01118F</t>
  </si>
  <si>
    <t>ﾉﾂﾎﾟﾛ</t>
  </si>
  <si>
    <t>0690805</t>
  </si>
  <si>
    <t>011-382-2477</t>
  </si>
  <si>
    <t>野幌</t>
  </si>
  <si>
    <t>江別市元野幌７４０</t>
  </si>
  <si>
    <t>01119D</t>
  </si>
  <si>
    <t>ｴﾆﾜﾐﾅﾐ</t>
  </si>
  <si>
    <t>0611412</t>
  </si>
  <si>
    <t>0123-32-2391</t>
  </si>
  <si>
    <t>恵庭南</t>
  </si>
  <si>
    <t>恵庭市白樺町４丁目１番１号</t>
  </si>
  <si>
    <t>01120H</t>
  </si>
  <si>
    <t>ｴﾆﾜｷﾀ</t>
  </si>
  <si>
    <t>0611375</t>
  </si>
  <si>
    <t>0123-36-8111</t>
  </si>
  <si>
    <t>恵庭北</t>
  </si>
  <si>
    <t>恵庭市南島松３５９－１</t>
  </si>
  <si>
    <t>01121F</t>
  </si>
  <si>
    <t>ﾄｳﾍﾞﾂ</t>
  </si>
  <si>
    <t>0610296</t>
  </si>
  <si>
    <t>0133-23-2444</t>
  </si>
  <si>
    <t>当別</t>
  </si>
  <si>
    <t>石狩郡当別町春日町８４－４</t>
  </si>
  <si>
    <t>01122D</t>
  </si>
  <si>
    <t>ﾕｳﾎｳ</t>
  </si>
  <si>
    <t>0028504</t>
  </si>
  <si>
    <t>011-773-8200</t>
  </si>
  <si>
    <t>有朋</t>
  </si>
  <si>
    <t>札幌市北区屯田９条７丁目</t>
  </si>
  <si>
    <t>01123B</t>
  </si>
  <si>
    <t>ｻﾂﾎﾟﾛｱｻﾋｶﾞｵｶ</t>
  </si>
  <si>
    <t>0648535</t>
  </si>
  <si>
    <t>011-561-1221</t>
  </si>
  <si>
    <t>札幌旭丘</t>
  </si>
  <si>
    <t>札幌市中央区旭ヶ丘６丁目５－１８</t>
  </si>
  <si>
    <t>01125J</t>
  </si>
  <si>
    <t>ｻﾂﾎﾟﾛﾓｲﾜ</t>
  </si>
  <si>
    <t>0050803</t>
  </si>
  <si>
    <t>011-571-7811</t>
  </si>
  <si>
    <t>札幌藻岩</t>
  </si>
  <si>
    <t>札幌市南区川沿３条２丁目１－１</t>
  </si>
  <si>
    <t>01126G</t>
  </si>
  <si>
    <t>ｻﾂﾎﾟﾛｷﾖﾀ</t>
  </si>
  <si>
    <t>0048503</t>
  </si>
  <si>
    <t>011-882-1811</t>
  </si>
  <si>
    <t>札幌清田</t>
  </si>
  <si>
    <t>札幌市清田区北野３条４丁目６－１</t>
  </si>
  <si>
    <t>01127E</t>
  </si>
  <si>
    <t>ｻﾂﾎﾟﾛｹｲﾎｸｼﾖｳｷﾞﾖｳ</t>
  </si>
  <si>
    <t>0050841</t>
  </si>
  <si>
    <t>011-591-2021</t>
  </si>
  <si>
    <t>札幌啓北商業</t>
  </si>
  <si>
    <t>札幌市南区石山１条２丁目１５－１</t>
  </si>
  <si>
    <t>01132A</t>
  </si>
  <si>
    <t>ﾊｺﾀﾞﾃﾁﾕｳﾌﾞ</t>
  </si>
  <si>
    <t>0400012</t>
  </si>
  <si>
    <t>0138-52-0303</t>
  </si>
  <si>
    <t>函館中部</t>
  </si>
  <si>
    <t>函館市時任町１１－３</t>
  </si>
  <si>
    <t>01133K</t>
  </si>
  <si>
    <t>ﾊｺﾀﾞﾃﾆｼ</t>
  </si>
  <si>
    <t>0400054</t>
  </si>
  <si>
    <t>0138-23-8415</t>
  </si>
  <si>
    <t>函館西</t>
  </si>
  <si>
    <t>函館市元町７－１７</t>
  </si>
  <si>
    <t>01134H</t>
  </si>
  <si>
    <t>ﾊｺﾀﾞﾃｽｲｻﾝ</t>
  </si>
  <si>
    <t>0490111</t>
  </si>
  <si>
    <t>0138-49-2412</t>
  </si>
  <si>
    <t>函館水産</t>
  </si>
  <si>
    <t>北斗市七重浜２丁目１５－３</t>
  </si>
  <si>
    <t>01135F</t>
  </si>
  <si>
    <t>ﾊｺﾀﾞﾃｺｳｷﾞﾖｳ</t>
  </si>
  <si>
    <t>0410844</t>
  </si>
  <si>
    <t>0138-51-2271</t>
  </si>
  <si>
    <t>函館工業</t>
  </si>
  <si>
    <t>函館市川原町５－１３</t>
  </si>
  <si>
    <t>01136D</t>
  </si>
  <si>
    <t>ﾊｺﾀﾞﾃｼﾖｳｷﾞﾖｳ</t>
  </si>
  <si>
    <t>0410812</t>
  </si>
  <si>
    <t>0138-41-4248</t>
  </si>
  <si>
    <t>函館商業</t>
  </si>
  <si>
    <t>函館市昭和１丁目１７－１</t>
  </si>
  <si>
    <t>01137B</t>
  </si>
  <si>
    <t>ﾔｸﾓ</t>
  </si>
  <si>
    <t>0493111</t>
  </si>
  <si>
    <t>0137-63-2105</t>
  </si>
  <si>
    <t>八雲</t>
  </si>
  <si>
    <t>二海郡八雲町住初町８８</t>
  </si>
  <si>
    <t>01138A</t>
  </si>
  <si>
    <t>ﾓﾘ</t>
  </si>
  <si>
    <t>0492394</t>
  </si>
  <si>
    <t>01374-2-2059</t>
  </si>
  <si>
    <t>森</t>
  </si>
  <si>
    <t>茅部郡森町字上台町３２６－４８</t>
  </si>
  <si>
    <t>01139J</t>
  </si>
  <si>
    <t>ｴｻｼ</t>
  </si>
  <si>
    <t>0430022</t>
  </si>
  <si>
    <t>0139-53-6224</t>
  </si>
  <si>
    <t>江差</t>
  </si>
  <si>
    <t>檜山郡江差町字伏木戸町４６０番地１</t>
  </si>
  <si>
    <t>01140B</t>
  </si>
  <si>
    <t>ｵｵﾉﾉｳｷﾞﾖｳ</t>
  </si>
  <si>
    <t>0411231</t>
  </si>
  <si>
    <t>0138-77-8800</t>
  </si>
  <si>
    <t>大野農業</t>
  </si>
  <si>
    <t>北斗市向野２丁目２６番１号</t>
  </si>
  <si>
    <t>01141A</t>
  </si>
  <si>
    <t>ﾋﾔﾏｷﾀ</t>
  </si>
  <si>
    <t>0494433</t>
  </si>
  <si>
    <t>0137-84-5331</t>
  </si>
  <si>
    <t>檜山北</t>
  </si>
  <si>
    <t>久遠郡せたな町北檜山区丹羽３６０</t>
  </si>
  <si>
    <t>01142J</t>
  </si>
  <si>
    <t>ｵｼﾔﾏﾝﾍﾞ</t>
  </si>
  <si>
    <t>0493516</t>
  </si>
  <si>
    <t>01377-2-2069</t>
  </si>
  <si>
    <t>長万部</t>
  </si>
  <si>
    <t>山越郡長万部町字栄原１４３－１</t>
  </si>
  <si>
    <t>01143G</t>
  </si>
  <si>
    <t>ﾏﾂﾏｴ</t>
  </si>
  <si>
    <t>0491501</t>
  </si>
  <si>
    <t>0139-42-5136</t>
  </si>
  <si>
    <t>松前</t>
  </si>
  <si>
    <t>松前郡松前町字建石２１６</t>
  </si>
  <si>
    <t>01145C</t>
  </si>
  <si>
    <t>ﾐﾅﾐｶﾔﾍﾞ</t>
  </si>
  <si>
    <t>0411611</t>
  </si>
  <si>
    <t>0138-25-3372</t>
  </si>
  <si>
    <t>南茅部</t>
  </si>
  <si>
    <t>函館市川汲町１５６０</t>
  </si>
  <si>
    <t>01146A</t>
  </si>
  <si>
    <t>ﾌｸｼﾏｼﾖｳｷﾞﾖｳ</t>
  </si>
  <si>
    <t>0491331</t>
  </si>
  <si>
    <t>0139-47-2131</t>
  </si>
  <si>
    <t>福島商業</t>
  </si>
  <si>
    <t>松前郡福島町字三岳１６１－１</t>
  </si>
  <si>
    <t>01147K</t>
  </si>
  <si>
    <t>ｵｸｼﾘ</t>
  </si>
  <si>
    <t>0431402</t>
  </si>
  <si>
    <t>01397-2-2354</t>
  </si>
  <si>
    <t>4</t>
  </si>
  <si>
    <t>奥尻</t>
  </si>
  <si>
    <t>奥尻郡奥尻町字赤石４１１－２</t>
  </si>
  <si>
    <t>01148H</t>
  </si>
  <si>
    <t>ｶﾐｲｿ</t>
  </si>
  <si>
    <t>0490156</t>
  </si>
  <si>
    <t>0138-73-2304</t>
  </si>
  <si>
    <t>上磯</t>
  </si>
  <si>
    <t>北斗市中野通３丁目６番１号</t>
  </si>
  <si>
    <t>01155A</t>
  </si>
  <si>
    <t>ｼﾘｳﾁ</t>
  </si>
  <si>
    <t>0491103</t>
  </si>
  <si>
    <t>01392-5-5071</t>
  </si>
  <si>
    <t>知内</t>
  </si>
  <si>
    <t>上磯郡知内町字重内９８４</t>
  </si>
  <si>
    <t>01159C</t>
  </si>
  <si>
    <t>ｵﾀﾙﾁﾖｳﾘﾖｳ</t>
  </si>
  <si>
    <t>0470002</t>
  </si>
  <si>
    <t>0134-22-0754</t>
  </si>
  <si>
    <t>小樽潮陵</t>
  </si>
  <si>
    <t>小樽市潮見台２丁目１－１</t>
  </si>
  <si>
    <t>01160G</t>
  </si>
  <si>
    <t>ｵﾀﾙｵｳﾖｳ</t>
  </si>
  <si>
    <t>0470036</t>
  </si>
  <si>
    <t>0134-23-0671</t>
  </si>
  <si>
    <t>小樽桜陽</t>
  </si>
  <si>
    <t>小樽市長橋３丁目１９－１</t>
  </si>
  <si>
    <t>01161E</t>
  </si>
  <si>
    <t>ｵﾀﾙｽｲｻﾝ</t>
  </si>
  <si>
    <t>0470001</t>
  </si>
  <si>
    <t>0134-23-0670</t>
  </si>
  <si>
    <t>小樽水産</t>
  </si>
  <si>
    <t>小樽市若竹町９－１</t>
  </si>
  <si>
    <t>01162C</t>
  </si>
  <si>
    <t>ｵﾀﾙｺｳｷﾞﾖｳ</t>
  </si>
  <si>
    <t>0478540</t>
  </si>
  <si>
    <t>0134-23-6105</t>
  </si>
  <si>
    <t>小樽工業</t>
  </si>
  <si>
    <t>小樽市最上１丁目２９－１</t>
  </si>
  <si>
    <t>01163A</t>
  </si>
  <si>
    <t>ｵﾀﾙｼﾖｳｷﾞﾖｳ</t>
  </si>
  <si>
    <t>0470034</t>
  </si>
  <si>
    <t>0134-23-9231</t>
  </si>
  <si>
    <t>小樽商業</t>
  </si>
  <si>
    <t>小樽市緑３丁目４－１</t>
  </si>
  <si>
    <t>01164K</t>
  </si>
  <si>
    <t>ｸﾂﾁﾔﾝ</t>
  </si>
  <si>
    <t>0440057</t>
  </si>
  <si>
    <t>0136-22-1085</t>
  </si>
  <si>
    <t>倶知安</t>
  </si>
  <si>
    <t>虻田郡倶知安町北７条西２丁目</t>
  </si>
  <si>
    <t>01165H</t>
  </si>
  <si>
    <t>ｸﾂﾁﾔﾝﾉｳｷﾞﾖｳ</t>
  </si>
  <si>
    <t>0440083</t>
  </si>
  <si>
    <t>0136-22-1148</t>
  </si>
  <si>
    <t>倶知安農業</t>
  </si>
  <si>
    <t>虻田郡倶知安町字旭１５</t>
  </si>
  <si>
    <t>01166F</t>
  </si>
  <si>
    <t>ﾖｲﾁｺｳｼ</t>
  </si>
  <si>
    <t>0460022</t>
  </si>
  <si>
    <t>0135-23-3191</t>
  </si>
  <si>
    <t>余市紅志</t>
  </si>
  <si>
    <t>余市郡余市町沢町６丁目１</t>
  </si>
  <si>
    <t>01167D</t>
  </si>
  <si>
    <t>ｲﾜﾅｲ</t>
  </si>
  <si>
    <t>0450012</t>
  </si>
  <si>
    <t>0135-62-1445</t>
  </si>
  <si>
    <t>岩内</t>
  </si>
  <si>
    <t>岩内郡岩内町字宮園４３－１</t>
  </si>
  <si>
    <t>01168B</t>
  </si>
  <si>
    <t>ｽﾂﾂ</t>
  </si>
  <si>
    <t>0480401</t>
  </si>
  <si>
    <t>0136-62-2144</t>
  </si>
  <si>
    <t>寿都</t>
  </si>
  <si>
    <t>寿都郡寿都町字新栄町１３６</t>
  </si>
  <si>
    <t>01171B</t>
  </si>
  <si>
    <t>ﾗﾝｺｼ</t>
  </si>
  <si>
    <t>0481301</t>
  </si>
  <si>
    <t>0136-57-5034</t>
  </si>
  <si>
    <t>蘭越</t>
  </si>
  <si>
    <t>磯谷郡蘭越町蘭越町４７５番地１６</t>
  </si>
  <si>
    <t>01173J</t>
  </si>
  <si>
    <t>ﾆｾｺ</t>
  </si>
  <si>
    <t>0481501</t>
  </si>
  <si>
    <t>0136-44-2224</t>
  </si>
  <si>
    <t>ニセコ</t>
  </si>
  <si>
    <t>虻田郡ニセコ町字富士見１４１番地９</t>
  </si>
  <si>
    <t>01174G</t>
  </si>
  <si>
    <t>ｷﾖｳﾜ</t>
  </si>
  <si>
    <t>0482201</t>
  </si>
  <si>
    <t>0135-73-2130</t>
  </si>
  <si>
    <t>共和</t>
  </si>
  <si>
    <t>岩内郡共和町前田１２０－２</t>
  </si>
  <si>
    <t>01175E</t>
  </si>
  <si>
    <t>ﾙｽﾂ</t>
  </si>
  <si>
    <t>0481731</t>
  </si>
  <si>
    <t>0136-46-3376</t>
  </si>
  <si>
    <t>留寿都</t>
  </si>
  <si>
    <t>虻田郡留寿都村字留寿都１７９－１</t>
  </si>
  <si>
    <t>01176C</t>
  </si>
  <si>
    <t>ﾏﾂｶﾘ</t>
  </si>
  <si>
    <t>0481611</t>
  </si>
  <si>
    <t>0136-45-2357</t>
  </si>
  <si>
    <t>真狩</t>
  </si>
  <si>
    <t>虻田郡真狩村字光６</t>
  </si>
  <si>
    <t>01177A</t>
  </si>
  <si>
    <t>ｲﾜﾐｻﾞﾜﾋｶﾞｼ</t>
  </si>
  <si>
    <t>0680820</t>
  </si>
  <si>
    <t>0126-22-0175</t>
  </si>
  <si>
    <t>岩見沢東</t>
  </si>
  <si>
    <t>岩見沢市東山８丁目１番１号</t>
  </si>
  <si>
    <t>01178K</t>
  </si>
  <si>
    <t>ｲﾜﾐｻﾞﾜﾆｼ</t>
  </si>
  <si>
    <t>0680818</t>
  </si>
  <si>
    <t>0126-22-0071</t>
  </si>
  <si>
    <t>岩見沢西</t>
  </si>
  <si>
    <t>岩見沢市並木町３０</t>
  </si>
  <si>
    <t>01179H</t>
  </si>
  <si>
    <t>ｲﾜﾐｻﾞﾜﾉｳｷﾞﾖｳ</t>
  </si>
  <si>
    <t>0126-22-0130</t>
  </si>
  <si>
    <t>岩見沢農業</t>
  </si>
  <si>
    <t>岩見沢市並木町１番地５</t>
  </si>
  <si>
    <t>01180A</t>
  </si>
  <si>
    <t>ﾐｶｻ</t>
  </si>
  <si>
    <t>0682107</t>
  </si>
  <si>
    <t>01267-4-2200</t>
  </si>
  <si>
    <t>三笠</t>
  </si>
  <si>
    <t>三笠市若草町３９７</t>
  </si>
  <si>
    <t>01182H</t>
  </si>
  <si>
    <t>ﾕｳﾊﾞﾘ</t>
  </si>
  <si>
    <t>0680536</t>
  </si>
  <si>
    <t>0123-59-7808</t>
  </si>
  <si>
    <t>夕張</t>
  </si>
  <si>
    <t>夕張市南清水沢３丁目４９</t>
  </si>
  <si>
    <t>01188G</t>
  </si>
  <si>
    <t>ﾋﾞﾊﾞｲｾｲｶ</t>
  </si>
  <si>
    <t>0720007</t>
  </si>
  <si>
    <t>0126-64-2385</t>
  </si>
  <si>
    <t>美唄聖華</t>
  </si>
  <si>
    <t>美唄市東６条北２丁目１－１</t>
  </si>
  <si>
    <t>01190J</t>
  </si>
  <si>
    <t>ｸﾘﾔﾏ</t>
  </si>
  <si>
    <t>0691522</t>
  </si>
  <si>
    <t>0123-72-1343</t>
  </si>
  <si>
    <t>栗山</t>
  </si>
  <si>
    <t>夕張郡栗山町字中里６４－１８</t>
  </si>
  <si>
    <t>01191G</t>
  </si>
  <si>
    <t>ﾂｷｶﾞﾀ</t>
  </si>
  <si>
    <t>0610518</t>
  </si>
  <si>
    <t>0126-53-2046</t>
  </si>
  <si>
    <t>月形</t>
  </si>
  <si>
    <t>樺戸郡月形町１０５６</t>
  </si>
  <si>
    <t>01192E</t>
  </si>
  <si>
    <t>ﾅｶﾞﾇﾏ</t>
  </si>
  <si>
    <t>0691343</t>
  </si>
  <si>
    <t>0123-88-2512</t>
  </si>
  <si>
    <t>長沼</t>
  </si>
  <si>
    <t>夕張郡長沼町旭町南２丁目１１－１</t>
  </si>
  <si>
    <t>01194A</t>
  </si>
  <si>
    <t>ｲﾜﾐｻﾞﾜﾘﾖｸﾘﾖｳ</t>
  </si>
  <si>
    <t>0680835</t>
  </si>
  <si>
    <t>0126-22-1851</t>
  </si>
  <si>
    <t>岩見沢緑陵</t>
  </si>
  <si>
    <t>岩見沢市緑が丘７４－２</t>
  </si>
  <si>
    <t>01195K</t>
  </si>
  <si>
    <t>ﾅﾝﾎﾟﾛ</t>
  </si>
  <si>
    <t>0690238</t>
  </si>
  <si>
    <t>011-378-2248</t>
  </si>
  <si>
    <t>南幌</t>
  </si>
  <si>
    <t>空知郡南幌町元町３丁目２－１</t>
  </si>
  <si>
    <t>01196H</t>
  </si>
  <si>
    <t>ﾀｷｶﾜ</t>
  </si>
  <si>
    <t>0730023</t>
  </si>
  <si>
    <t>0125-23-1114</t>
  </si>
  <si>
    <t>滝川</t>
  </si>
  <si>
    <t>滝川市緑町４丁目５番７７号</t>
  </si>
  <si>
    <t>01197F</t>
  </si>
  <si>
    <t>ﾀｷｶﾜｺｳｷﾞﾖｳ</t>
  </si>
  <si>
    <t>0730006</t>
  </si>
  <si>
    <t>0125-22-1601</t>
  </si>
  <si>
    <t>滝川工業</t>
  </si>
  <si>
    <t>滝川市二の坂町西１丁目１－５</t>
  </si>
  <si>
    <t>01198D</t>
  </si>
  <si>
    <t>ｽﾅｶﾞﾜ</t>
  </si>
  <si>
    <t>0730122</t>
  </si>
  <si>
    <t>0125-52-3168</t>
  </si>
  <si>
    <t>砂川</t>
  </si>
  <si>
    <t>砂川市吉野２条南４丁目１番１号</t>
  </si>
  <si>
    <t>01200K</t>
  </si>
  <si>
    <t>ｱｼﾍﾞﾂ</t>
  </si>
  <si>
    <t>0750041</t>
  </si>
  <si>
    <t>0124-22-2164</t>
  </si>
  <si>
    <t>芦別</t>
  </si>
  <si>
    <t>芦別市本町４０番地１３</t>
  </si>
  <si>
    <t>01204B</t>
  </si>
  <si>
    <t>ﾌｶｶﾞﾜﾋｶﾞｼ</t>
  </si>
  <si>
    <t>0740008</t>
  </si>
  <si>
    <t>0164-23-3561</t>
  </si>
  <si>
    <t>深川東</t>
  </si>
  <si>
    <t>深川市８条５番１０号</t>
  </si>
  <si>
    <t>01205A</t>
  </si>
  <si>
    <t>ﾌｶｶﾞﾜﾆｼ</t>
  </si>
  <si>
    <t>0740012</t>
  </si>
  <si>
    <t>0164-23-2263</t>
  </si>
  <si>
    <t>深川西</t>
  </si>
  <si>
    <t>深川市西町７番３１号</t>
  </si>
  <si>
    <t>01210G</t>
  </si>
  <si>
    <t>ﾅｲｴｼﾖｳｷﾞﾖｳ</t>
  </si>
  <si>
    <t>0790314</t>
  </si>
  <si>
    <t>0125-65-2239</t>
  </si>
  <si>
    <t>奈井江商業</t>
  </si>
  <si>
    <t>空知郡奈井江町南町２区</t>
  </si>
  <si>
    <t>01213A</t>
  </si>
  <si>
    <t>ｼﾝﾄﾂｶﾜﾉｳｷﾞﾖｳ</t>
  </si>
  <si>
    <t>0731103</t>
  </si>
  <si>
    <t>0125-76-2621</t>
  </si>
  <si>
    <t>新十津川農業</t>
  </si>
  <si>
    <t>樺戸郡新十津川町字中央１３</t>
  </si>
  <si>
    <t>01214K</t>
  </si>
  <si>
    <t>ﾀｷｶﾜﾆｼ</t>
  </si>
  <si>
    <t>0730044</t>
  </si>
  <si>
    <t>0125-24-7341</t>
  </si>
  <si>
    <t>滝川西</t>
  </si>
  <si>
    <t>滝川市西町６丁目３－１</t>
  </si>
  <si>
    <t>01218B</t>
  </si>
  <si>
    <t>ﾎﾛｶﾅｲ</t>
  </si>
  <si>
    <t>0740401</t>
  </si>
  <si>
    <t>0165-35-2405</t>
  </si>
  <si>
    <t>幌加内</t>
  </si>
  <si>
    <t>雨竜郡幌加内町字平和</t>
  </si>
  <si>
    <t>01219A</t>
  </si>
  <si>
    <t>ｱｻﾋｶﾜﾋｶﾞｼ</t>
  </si>
  <si>
    <t>0700036</t>
  </si>
  <si>
    <t>0166-23-2855</t>
  </si>
  <si>
    <t>旭川東</t>
  </si>
  <si>
    <t>旭川市６条通り１１丁目左</t>
  </si>
  <si>
    <t>01220D</t>
  </si>
  <si>
    <t>ｱｻﾋｶﾜﾆｼ</t>
  </si>
  <si>
    <t>0700815</t>
  </si>
  <si>
    <t>0166-52-1215</t>
  </si>
  <si>
    <t>旭川西</t>
  </si>
  <si>
    <t>旭川市川端町５条９丁目１－８</t>
  </si>
  <si>
    <t>01221B</t>
  </si>
  <si>
    <t>ｱｻﾋｶﾜｷﾀ</t>
  </si>
  <si>
    <t>0700901</t>
  </si>
  <si>
    <t>0166-51-4620</t>
  </si>
  <si>
    <t>旭川北</t>
  </si>
  <si>
    <t>旭川市花咲町３丁目</t>
  </si>
  <si>
    <t>01222A</t>
  </si>
  <si>
    <t>ｱｻﾋｶﾜｺｳｷﾞﾖｳ</t>
  </si>
  <si>
    <t>0788804</t>
  </si>
  <si>
    <t>0166-65-4115</t>
  </si>
  <si>
    <t>旭川工業</t>
  </si>
  <si>
    <t>旭川市緑が丘東４条１丁目１－１</t>
  </si>
  <si>
    <t>01223J</t>
  </si>
  <si>
    <t>ｱｻﾋｶﾜｼﾖｳｷﾞﾖｳ</t>
  </si>
  <si>
    <t>0700063</t>
  </si>
  <si>
    <t>0166-22-3556</t>
  </si>
  <si>
    <t>旭川商業</t>
  </si>
  <si>
    <t>旭川市曙３条３丁目１－１</t>
  </si>
  <si>
    <t>01224G</t>
  </si>
  <si>
    <t>ｱｻﾋｶﾜﾉｳｷﾞﾖｳ</t>
  </si>
  <si>
    <t>0798431</t>
  </si>
  <si>
    <t>0166-48-2887</t>
  </si>
  <si>
    <t>旭川農業</t>
  </si>
  <si>
    <t>旭川市永山町１４丁目１５３番地</t>
  </si>
  <si>
    <t>01225E</t>
  </si>
  <si>
    <t>ﾌﾗﾉ</t>
  </si>
  <si>
    <t>0760011</t>
  </si>
  <si>
    <t>0167-22-2174</t>
  </si>
  <si>
    <t>富良野</t>
  </si>
  <si>
    <t>富良野市末広町１－１</t>
  </si>
  <si>
    <t>01227A</t>
  </si>
  <si>
    <t>ﾋﾞｴｲ</t>
  </si>
  <si>
    <t>0710212</t>
  </si>
  <si>
    <t>0166-92-1732</t>
  </si>
  <si>
    <t>美瑛</t>
  </si>
  <si>
    <t>上川郡美瑛町旭町１丁目９－２</t>
  </si>
  <si>
    <t>01228K</t>
  </si>
  <si>
    <t>ｶﾐｶﾜ</t>
  </si>
  <si>
    <t>0781763</t>
  </si>
  <si>
    <t>01658-2-1469</t>
  </si>
  <si>
    <t>上川</t>
  </si>
  <si>
    <t>上川郡上川町東町１４８</t>
  </si>
  <si>
    <t>01229H</t>
  </si>
  <si>
    <t>ﾅﾖﾛ</t>
  </si>
  <si>
    <t>0960071</t>
  </si>
  <si>
    <t>01654-3-6841</t>
  </si>
  <si>
    <t>名寄</t>
  </si>
  <si>
    <t>名寄市字徳田２０４－１</t>
  </si>
  <si>
    <t>01234D</t>
    <phoneticPr fontId="3"/>
  </si>
  <si>
    <t>ﾋﾞﾌｶ</t>
  </si>
  <si>
    <t>0982252</t>
  </si>
  <si>
    <t>01656-2-1681</t>
  </si>
  <si>
    <t>美深</t>
  </si>
  <si>
    <t>中川郡美深町字西町４０</t>
  </si>
  <si>
    <t>01235B</t>
  </si>
  <si>
    <t>ｼﾓｶﾜｼﾖｳｷﾞﾖｳ</t>
  </si>
  <si>
    <t>0981212</t>
  </si>
  <si>
    <t>01655-4-2545</t>
  </si>
  <si>
    <t>下川商業</t>
  </si>
  <si>
    <t>上川郡下川町北町１３７番１</t>
  </si>
  <si>
    <t>01239E</t>
  </si>
  <si>
    <t>ｶﾐﾌﾗﾉ</t>
  </si>
  <si>
    <t>0710555</t>
  </si>
  <si>
    <t>0167-45-4447</t>
  </si>
  <si>
    <t>上富良野</t>
  </si>
  <si>
    <t>空知郡上富良野町東町３丁目１－３</t>
  </si>
  <si>
    <t>01240J</t>
  </si>
  <si>
    <t>ｱｻﾋｶﾜﾐﾅﾐ</t>
  </si>
  <si>
    <t>0788803</t>
  </si>
  <si>
    <t>0166-65-8770</t>
  </si>
  <si>
    <t>旭川南</t>
  </si>
  <si>
    <t>旭川市緑が丘東３条３丁目１－１</t>
  </si>
  <si>
    <t>01244A</t>
  </si>
  <si>
    <t>ｼﾍﾞﾂﾋｶﾞｼ</t>
  </si>
  <si>
    <t>0950371</t>
  </si>
  <si>
    <t>0165-24-2145</t>
  </si>
  <si>
    <t>士別東</t>
  </si>
  <si>
    <t>士別市上士別町１５線南３</t>
  </si>
  <si>
    <t>01245K</t>
  </si>
  <si>
    <t>ﾋｶﾞｼｶﾜ</t>
  </si>
  <si>
    <t>0711426</t>
  </si>
  <si>
    <t>0166-82-2534</t>
  </si>
  <si>
    <t>東川</t>
  </si>
  <si>
    <t>上川郡東川町北町２丁目１２－１</t>
  </si>
  <si>
    <t>01247F</t>
  </si>
  <si>
    <t>ﾀｶｽ</t>
  </si>
  <si>
    <t>0711201</t>
  </si>
  <si>
    <t>0166-87-2440</t>
  </si>
  <si>
    <t>鷹栖</t>
  </si>
  <si>
    <t>上川郡鷹栖町南１条１丁目２－１</t>
  </si>
  <si>
    <t>01248D</t>
  </si>
  <si>
    <t>ﾐﾅﾐﾌﾗﾉ</t>
  </si>
  <si>
    <t>0792404</t>
  </si>
  <si>
    <t>0167-52-2022</t>
  </si>
  <si>
    <t>南富良野</t>
  </si>
  <si>
    <t>空知郡南富良野町字幾寅１８５３－２</t>
  </si>
  <si>
    <t>01249B</t>
  </si>
  <si>
    <t>ｹﾝﾌﾞﾁ</t>
  </si>
  <si>
    <t>0980338</t>
  </si>
  <si>
    <t>0165-34-2549</t>
  </si>
  <si>
    <t>剣淵</t>
  </si>
  <si>
    <t>上川郡剣淵町仲町２２－１</t>
  </si>
  <si>
    <t>01250F</t>
  </si>
  <si>
    <t>ｵﾄｲﾈﾂﾌﾟﾋﾞｼﾞﾕﾂｺｳｹﾞｲ</t>
  </si>
  <si>
    <t>0982501</t>
  </si>
  <si>
    <t>01656-5-3044</t>
  </si>
  <si>
    <t>おといねっぷ美術工芸</t>
  </si>
  <si>
    <t>中川郡音威子府村字音威子府１８１－１</t>
  </si>
  <si>
    <t>01251D</t>
  </si>
  <si>
    <t>ﾙﾓｲ</t>
  </si>
  <si>
    <t>0770011</t>
  </si>
  <si>
    <t>0164-42-0730</t>
  </si>
  <si>
    <t>留萌</t>
  </si>
  <si>
    <t>留萌市東雲町１丁目８４</t>
  </si>
  <si>
    <t>01254J</t>
  </si>
  <si>
    <t>ﾊﾎﾞﾛ</t>
  </si>
  <si>
    <t>0784194</t>
  </si>
  <si>
    <t>0164-62-1050</t>
  </si>
  <si>
    <t>羽幌</t>
  </si>
  <si>
    <t>苫前郡羽幌町南町８</t>
  </si>
  <si>
    <t>01255G</t>
  </si>
  <si>
    <t>ﾃｼｵ</t>
  </si>
  <si>
    <t>0983393</t>
  </si>
  <si>
    <t>01632-2-1108</t>
  </si>
  <si>
    <t>天塩</t>
  </si>
  <si>
    <t>天塩郡天塩町字川口１４６４－４</t>
  </si>
  <si>
    <t>01256E</t>
  </si>
  <si>
    <t>ﾄﾏﾏｴｼﾖｳｷﾞﾖｳ</t>
  </si>
  <si>
    <t>0783621</t>
  </si>
  <si>
    <t>0164-65-3441</t>
  </si>
  <si>
    <t>苫前商業</t>
  </si>
  <si>
    <t>苫前郡苫前町字古丹別２７３－４</t>
  </si>
  <si>
    <t>01257C</t>
  </si>
  <si>
    <t>ｴﾝﾍﾞﾂﾉｳｷﾞﾖｳ</t>
  </si>
  <si>
    <t>0983541</t>
  </si>
  <si>
    <t>01632-7-2376</t>
  </si>
  <si>
    <t>遠別農業</t>
  </si>
  <si>
    <t>天塩郡遠別町字北浜７４</t>
  </si>
  <si>
    <t>01258A</t>
  </si>
  <si>
    <t>ﾃｳﾘ</t>
  </si>
  <si>
    <t>0783954</t>
  </si>
  <si>
    <t>01648-3-5144</t>
  </si>
  <si>
    <t>天売</t>
  </si>
  <si>
    <t>苫前郡羽幌町大字天売字前浜１００</t>
  </si>
  <si>
    <t>01260C</t>
  </si>
  <si>
    <t>ﾜﾂｶﾅｲ</t>
  </si>
  <si>
    <t>0970017</t>
  </si>
  <si>
    <t>0162-33-4154</t>
  </si>
  <si>
    <t>稚内</t>
  </si>
  <si>
    <t>稚内市栄１丁目４番１号</t>
  </si>
  <si>
    <t>01262K</t>
  </si>
  <si>
    <t>ﾊﾏﾄﾝﾍﾞﾂ</t>
  </si>
  <si>
    <t>0985738</t>
  </si>
  <si>
    <t>01634-2-2109</t>
  </si>
  <si>
    <t>浜頓別</t>
  </si>
  <si>
    <t>枝幸郡浜頓別町緑ヶ丘五丁目１５番地</t>
  </si>
  <si>
    <t>01263H</t>
  </si>
  <si>
    <t>0985822</t>
  </si>
  <si>
    <t>0163-62-1169</t>
  </si>
  <si>
    <t>枝幸</t>
  </si>
  <si>
    <t>枝幸郡枝幸町北幸町５２９－２</t>
  </si>
  <si>
    <t>01264F</t>
  </si>
  <si>
    <t>ﾘｼﾘ</t>
  </si>
  <si>
    <t>0970401</t>
  </si>
  <si>
    <t>0163-84-2215</t>
  </si>
  <si>
    <t>利尻</t>
  </si>
  <si>
    <t>利尻郡利尻町沓形字神居１８９－１</t>
  </si>
  <si>
    <t>01265D</t>
  </si>
  <si>
    <t>ﾄﾖﾄﾐ</t>
  </si>
  <si>
    <t>0984100</t>
  </si>
  <si>
    <t>0162-82-1709</t>
  </si>
  <si>
    <t>豊富</t>
  </si>
  <si>
    <t>天塩郡豊富町字上サロベツ４７５</t>
  </si>
  <si>
    <t>01267A</t>
  </si>
  <si>
    <t>ｷﾀﾐﾎｸﾄ</t>
  </si>
  <si>
    <t>0900035</t>
  </si>
  <si>
    <t>0157-24-3195</t>
  </si>
  <si>
    <t>北見北斗</t>
  </si>
  <si>
    <t>北見市北斗町１丁目１－１１</t>
  </si>
  <si>
    <t>01268J</t>
  </si>
  <si>
    <t>ｷﾀﾐﾊｸﾖｳ</t>
  </si>
  <si>
    <t>0908533</t>
  </si>
  <si>
    <t>0157-24-5107</t>
  </si>
  <si>
    <t>北見柏陽</t>
  </si>
  <si>
    <t>北見市柏陽町５６７番地</t>
  </si>
  <si>
    <t>01269G</t>
  </si>
  <si>
    <t>ｷﾀﾐｺｳｷﾞﾖｳ</t>
  </si>
  <si>
    <t>0990878</t>
  </si>
  <si>
    <t>0157-36-5524</t>
  </si>
  <si>
    <t>北見工業</t>
  </si>
  <si>
    <t>北見市東相内町６０２</t>
  </si>
  <si>
    <t>01270A</t>
  </si>
  <si>
    <t>ｱﾊﾞｼﾘﾐﾅﾐｶﾞｵｶ</t>
  </si>
  <si>
    <t>0930031</t>
  </si>
  <si>
    <t>0152-43-2353</t>
  </si>
  <si>
    <t>網走南ケ丘</t>
  </si>
  <si>
    <t>網走市台町２丁目１３番１号</t>
  </si>
  <si>
    <t>01271J</t>
  </si>
  <si>
    <t>ｱﾊﾞｼﾘｹｲﾖｳ</t>
  </si>
  <si>
    <t>0930084</t>
  </si>
  <si>
    <t>0152-43-2930</t>
  </si>
  <si>
    <t>網走桂陽</t>
  </si>
  <si>
    <t>網走市向陽ヶ丘６丁目２番１号</t>
  </si>
  <si>
    <t>01272G</t>
  </si>
  <si>
    <t>ﾙﾍﾞｼﾍﾞ</t>
  </si>
  <si>
    <t>0910026</t>
  </si>
  <si>
    <t>0157-42-2225</t>
  </si>
  <si>
    <t>留辺蘂</t>
  </si>
  <si>
    <t>北見市留辺蘂町旭公園１０４－５</t>
  </si>
  <si>
    <t>01273E</t>
  </si>
  <si>
    <t>ｴﾝｶﾞﾙ</t>
  </si>
  <si>
    <t>0990414</t>
  </si>
  <si>
    <t>0158-42-2676</t>
  </si>
  <si>
    <t>遠軽</t>
  </si>
  <si>
    <t>紋別郡遠軽町南町１丁目</t>
  </si>
  <si>
    <t>01275A</t>
  </si>
  <si>
    <t>ｵｺﾂﾍﾟ</t>
  </si>
  <si>
    <t>0981604</t>
  </si>
  <si>
    <t>0158-82-2316</t>
  </si>
  <si>
    <t>興部</t>
  </si>
  <si>
    <t>紋別郡興部町字興部１２５</t>
  </si>
  <si>
    <t>01276K</t>
  </si>
  <si>
    <t>ﾕｳﾍﾞﾂ</t>
  </si>
  <si>
    <t>0996328</t>
  </si>
  <si>
    <t>01586-2-2419</t>
  </si>
  <si>
    <t>湧別</t>
  </si>
  <si>
    <t>紋別郡湧別町中湧別南町８４６－２</t>
  </si>
  <si>
    <t>01277H</t>
  </si>
  <si>
    <t>ﾋﾞﾎﾛ</t>
  </si>
  <si>
    <t>0920017</t>
  </si>
  <si>
    <t>0152-73-4136</t>
  </si>
  <si>
    <t>美幌</t>
  </si>
  <si>
    <t>網走郡美幌町字報徳９４</t>
  </si>
  <si>
    <t>01278F</t>
  </si>
  <si>
    <t>ﾂﾍﾞﾂ</t>
  </si>
  <si>
    <t>0920225</t>
  </si>
  <si>
    <t>0152-76-2608</t>
  </si>
  <si>
    <t>津別</t>
  </si>
  <si>
    <t>網走郡津別町字共和３２－２</t>
  </si>
  <si>
    <t>01279D</t>
  </si>
  <si>
    <t>ｼﾔﾘ</t>
  </si>
  <si>
    <t>0994116</t>
  </si>
  <si>
    <t>0152-23-2145</t>
  </si>
  <si>
    <t>斜里</t>
  </si>
  <si>
    <t>斜里郡斜里町文光町５－１</t>
  </si>
  <si>
    <t>01280H</t>
  </si>
  <si>
    <t>ｻﾛﾏ</t>
  </si>
  <si>
    <t>0930505</t>
  </si>
  <si>
    <t>01587-2-3653</t>
  </si>
  <si>
    <t>佐呂間</t>
  </si>
  <si>
    <t>常呂郡佐呂間町字北３１１－１</t>
  </si>
  <si>
    <t>01281F</t>
  </si>
  <si>
    <t>ﾄｺﾛ</t>
  </si>
  <si>
    <t>0930210</t>
  </si>
  <si>
    <t>0152-54-2753</t>
  </si>
  <si>
    <t>常呂</t>
  </si>
  <si>
    <t>北見市常呂町字常呂５７４－２</t>
  </si>
  <si>
    <t>01282D</t>
  </si>
  <si>
    <t>ｺｼﾐｽﾞ</t>
  </si>
  <si>
    <t>0993631</t>
  </si>
  <si>
    <t>0152-62-2853</t>
  </si>
  <si>
    <t>小清水</t>
  </si>
  <si>
    <t>斜里郡小清水町字小清水６９３－１</t>
  </si>
  <si>
    <t>01283B</t>
  </si>
  <si>
    <t>ﾀｷﾉｳｴ</t>
  </si>
  <si>
    <t>0995600</t>
  </si>
  <si>
    <t>0158-29-2372</t>
  </si>
  <si>
    <t>滝上</t>
  </si>
  <si>
    <t>紋別郡滝上町字サクルー原野基線１６</t>
  </si>
  <si>
    <t>01285J</t>
  </si>
  <si>
    <t>ｵｵﾑ</t>
  </si>
  <si>
    <t>0981702</t>
  </si>
  <si>
    <t>0158-84-2956</t>
  </si>
  <si>
    <t>雄武</t>
  </si>
  <si>
    <t>紋別郡雄武町字雄武１４９５</t>
  </si>
  <si>
    <t>01286G</t>
  </si>
  <si>
    <t>ｵｹﾄ</t>
  </si>
  <si>
    <t>0991100</t>
  </si>
  <si>
    <t>0157-52-3263</t>
  </si>
  <si>
    <t>置戸</t>
  </si>
  <si>
    <t>常呂郡置戸町字置戸２５６－８</t>
  </si>
  <si>
    <t>01287E</t>
  </si>
  <si>
    <t>ｸﾝﾈﾂﾌﾟ</t>
  </si>
  <si>
    <t>0991403</t>
  </si>
  <si>
    <t>0157-47-2576</t>
  </si>
  <si>
    <t>訓子府</t>
  </si>
  <si>
    <t>常呂郡訓子府町東幸町１５７</t>
  </si>
  <si>
    <t>01290E</t>
  </si>
  <si>
    <t>ｷﾖｻﾄ</t>
  </si>
  <si>
    <t>0994405</t>
  </si>
  <si>
    <t>0152-25-2310</t>
  </si>
  <si>
    <t>清里</t>
  </si>
  <si>
    <t>斜里郡清里町羽衣町３８</t>
  </si>
  <si>
    <t>01291C</t>
  </si>
  <si>
    <t>ﾒﾏﾝﾍﾞﾂ</t>
  </si>
  <si>
    <t>0992356</t>
  </si>
  <si>
    <t>0152-74-2631</t>
  </si>
  <si>
    <t>女満別</t>
  </si>
  <si>
    <t>網走郡大空町女満別昭和１０４－１</t>
  </si>
  <si>
    <t>01292A</t>
  </si>
  <si>
    <t>ﾋｶﾞｼﾓｺﾄ</t>
  </si>
  <si>
    <t>0993211</t>
  </si>
  <si>
    <t>0152-66-2061</t>
  </si>
  <si>
    <t>東藻琴</t>
  </si>
  <si>
    <t>網走郡大空町東藻琴７９</t>
  </si>
  <si>
    <t>01293K</t>
  </si>
  <si>
    <t>ﾑﾛﾗﾝｻｶｴ</t>
  </si>
  <si>
    <t>0500083</t>
  </si>
  <si>
    <t>0143-44-3128</t>
  </si>
  <si>
    <t>室蘭栄</t>
  </si>
  <si>
    <t>室蘭市東町３丁目２９－５</t>
  </si>
  <si>
    <t>01294H</t>
  </si>
  <si>
    <t>ﾑﾛﾗﾝｼﾐｽﾞｶﾞｵｶ</t>
  </si>
  <si>
    <t>0510034</t>
  </si>
  <si>
    <t>0143-23-1221</t>
  </si>
  <si>
    <t>室蘭清水丘</t>
  </si>
  <si>
    <t>室蘭市増市町２丁目６－１６</t>
  </si>
  <si>
    <t>01295F</t>
  </si>
  <si>
    <t>ﾑﾛﾗﾝﾄｳｼﾖｳ</t>
  </si>
  <si>
    <t>0500072</t>
  </si>
  <si>
    <t>0143-44-4783</t>
  </si>
  <si>
    <t>室蘭東翔</t>
  </si>
  <si>
    <t>室蘭市高砂町４丁目３５－１</t>
  </si>
  <si>
    <t>01296D</t>
  </si>
  <si>
    <t>ﾑﾛﾗﾝｺｳｷﾞﾖｳ</t>
  </si>
  <si>
    <t>0500073</t>
  </si>
  <si>
    <t>0143-44-5712</t>
  </si>
  <si>
    <t>室蘭工業</t>
  </si>
  <si>
    <t>室蘭市宮の森町３丁目１－１</t>
  </si>
  <si>
    <t>01298A</t>
  </si>
  <si>
    <t>ﾄﾏｺﾏｲﾋｶﾞｼ</t>
  </si>
  <si>
    <t>0538555</t>
  </si>
  <si>
    <t>0144-33-4141</t>
  </si>
  <si>
    <t>苫小牧東</t>
  </si>
  <si>
    <t>苫小牧市清水町２丁目１２－２０</t>
  </si>
  <si>
    <t>01299J</t>
  </si>
  <si>
    <t>ﾄﾏｺﾏｲﾆｼ</t>
  </si>
  <si>
    <t>0530807</t>
  </si>
  <si>
    <t>0144-72-3003</t>
  </si>
  <si>
    <t>苫小牧西</t>
  </si>
  <si>
    <t>苫小牧市青葉町１丁目１－１</t>
  </si>
  <si>
    <t>01300F</t>
  </si>
  <si>
    <t>ﾄﾏｺﾏｲﾐﾅﾐ</t>
  </si>
  <si>
    <t>0591272</t>
  </si>
  <si>
    <t>0144-67-2122</t>
  </si>
  <si>
    <t>苫小牧南</t>
  </si>
  <si>
    <t>苫小牧市のぞみ町２丁目１－２</t>
  </si>
  <si>
    <t>01301D</t>
  </si>
  <si>
    <t>ﾄﾏｺﾏｲｺｳｷﾞﾖｳ</t>
  </si>
  <si>
    <t>0530035</t>
  </si>
  <si>
    <t>0144-36-3161</t>
  </si>
  <si>
    <t>苫小牧工業</t>
  </si>
  <si>
    <t>苫小牧市字高丘６番２２</t>
  </si>
  <si>
    <t>01302B</t>
  </si>
  <si>
    <t>ﾎﾍﾞﾂ</t>
  </si>
  <si>
    <t>0540211</t>
  </si>
  <si>
    <t>0145-45-2176</t>
  </si>
  <si>
    <t>穂別</t>
  </si>
  <si>
    <t>勇払郡むかわ町穂別１２７－３</t>
  </si>
  <si>
    <t>01303A</t>
  </si>
  <si>
    <t>ｵｲﾜｹ</t>
  </si>
  <si>
    <t>0591911</t>
  </si>
  <si>
    <t>0145-25-2555</t>
  </si>
  <si>
    <t>追分</t>
  </si>
  <si>
    <t>勇払郡安平町追分本町７丁目８</t>
  </si>
  <si>
    <t>01304J</t>
  </si>
  <si>
    <t>ﾀﾞﾃ</t>
  </si>
  <si>
    <t>0520011</t>
  </si>
  <si>
    <t>0142-23-2525</t>
  </si>
  <si>
    <t>伊達</t>
  </si>
  <si>
    <t>伊達市竹原町４４</t>
  </si>
  <si>
    <t>01305G</t>
  </si>
  <si>
    <t>ｱﾌﾞﾀ</t>
  </si>
  <si>
    <t>0495605</t>
  </si>
  <si>
    <t>0142-76-2540</t>
  </si>
  <si>
    <t>虻田</t>
  </si>
  <si>
    <t>虻田郡洞爺湖町高砂町１２７－５</t>
  </si>
  <si>
    <t>01307C</t>
  </si>
  <si>
    <t>ﾑｶﾜ</t>
  </si>
  <si>
    <t>0540032</t>
  </si>
  <si>
    <t>0145-42-2085</t>
  </si>
  <si>
    <t>鵡川</t>
  </si>
  <si>
    <t>勇払郡むかわ町福住四丁目２番地１</t>
  </si>
  <si>
    <t>01310C</t>
  </si>
  <si>
    <t>ｱﾂﾏ</t>
  </si>
  <si>
    <t>0591605</t>
  </si>
  <si>
    <t>0145-27-2069</t>
  </si>
  <si>
    <t>厚真</t>
  </si>
  <si>
    <t>勇払郡厚真町字本郷２３４－３</t>
  </si>
  <si>
    <t>01312K</t>
  </si>
  <si>
    <t>ｿｳﾍﾞﾂ</t>
  </si>
  <si>
    <t>0520101</t>
  </si>
  <si>
    <t>0142-66-2456</t>
  </si>
  <si>
    <t>壮瞥</t>
  </si>
  <si>
    <t>有珠郡壮瞥町字滝之町２３５－１３</t>
  </si>
  <si>
    <t>01314F</t>
  </si>
  <si>
    <t>ｳﾗｶﾜ</t>
  </si>
  <si>
    <t>0570006</t>
  </si>
  <si>
    <t>0146-22-3041</t>
  </si>
  <si>
    <t>浦河</t>
  </si>
  <si>
    <t>浦河郡浦河町東町かしわ１丁目５－１</t>
  </si>
  <si>
    <t>01315D</t>
  </si>
  <si>
    <t>ｼｽﾞﾅｲ</t>
  </si>
  <si>
    <t>0560023</t>
  </si>
  <si>
    <t>0146-42-1075</t>
  </si>
  <si>
    <t>静内</t>
  </si>
  <si>
    <t>日高郡新ひだか町静内ときわ町１丁目１－１</t>
  </si>
  <si>
    <t>01316B</t>
  </si>
  <si>
    <t>ﾄﾐｶﾜ</t>
  </si>
  <si>
    <t>0550007</t>
  </si>
  <si>
    <t>01456-2-0411</t>
  </si>
  <si>
    <t>富川</t>
  </si>
  <si>
    <t>沙流郡日高町富川西１２丁目６９－１０９</t>
  </si>
  <si>
    <t>01318J</t>
  </si>
  <si>
    <t>ﾋﾞﾗﾄﾘ</t>
  </si>
  <si>
    <t>0550107</t>
  </si>
  <si>
    <t>01457-2-2709</t>
  </si>
  <si>
    <t>平取</t>
  </si>
  <si>
    <t>沙流郡平取町本町１０９番地２</t>
  </si>
  <si>
    <t>01319G</t>
  </si>
  <si>
    <t>ﾋﾀﾞｶ</t>
  </si>
  <si>
    <t>0552307</t>
  </si>
  <si>
    <t>01457-6-2626</t>
  </si>
  <si>
    <t>日高</t>
  </si>
  <si>
    <t>沙流郡日高町松風町１丁目１１６－２</t>
  </si>
  <si>
    <t>01320A</t>
  </si>
  <si>
    <t>ｴﾘﾓ</t>
  </si>
  <si>
    <t>0580203</t>
  </si>
  <si>
    <t>01466-2-2405</t>
  </si>
  <si>
    <t>えりも</t>
  </si>
  <si>
    <t>幌泉郡えりも町字新浜２０８－２</t>
  </si>
  <si>
    <t>01321J</t>
  </si>
  <si>
    <t>ｵﾋﾞﾋﾛﾊｸﾖｳ</t>
  </si>
  <si>
    <t>0808503</t>
  </si>
  <si>
    <t>0155-23-5897</t>
  </si>
  <si>
    <t>帯広柏葉</t>
  </si>
  <si>
    <t>帯広市東５条南１丁目１番地</t>
  </si>
  <si>
    <t>01322G</t>
  </si>
  <si>
    <t>ｵﾋﾞﾋﾛｻﾝｼﾞﾖｳ</t>
  </si>
  <si>
    <t>0802473</t>
  </si>
  <si>
    <t>0155-37-5501</t>
  </si>
  <si>
    <t>帯広三条</t>
  </si>
  <si>
    <t>帯広市西２３条南２丁目１２番地</t>
  </si>
  <si>
    <t>01323E</t>
  </si>
  <si>
    <t>ｵﾋﾞﾋﾛﾉｳｷﾞﾖｳ</t>
  </si>
  <si>
    <t>0800834</t>
  </si>
  <si>
    <t>0155-48-3051</t>
  </si>
  <si>
    <t>帯広農業</t>
  </si>
  <si>
    <t>帯広市稲田町西１線９番地</t>
  </si>
  <si>
    <t>01324C</t>
  </si>
  <si>
    <t>ｵﾋﾞﾋﾛｺｳｷﾞﾖｳ</t>
  </si>
  <si>
    <t>0800872</t>
  </si>
  <si>
    <t>0155-48-5650</t>
  </si>
  <si>
    <t>帯広工業</t>
  </si>
  <si>
    <t>帯広市清流西２－８－１</t>
  </si>
  <si>
    <t>01325A</t>
  </si>
  <si>
    <t>ﾎﾝﾍﾞﾂ</t>
  </si>
  <si>
    <t>0893308</t>
  </si>
  <si>
    <t>0156-22-2052</t>
  </si>
  <si>
    <t>本別</t>
  </si>
  <si>
    <t>中川郡本別町弥生町４９－２</t>
  </si>
  <si>
    <t>01326K</t>
  </si>
  <si>
    <t>ｲｹﾀﾞ</t>
  </si>
  <si>
    <t>0830003</t>
  </si>
  <si>
    <t>015-572-2662</t>
  </si>
  <si>
    <t>池田</t>
  </si>
  <si>
    <t>中川郡池田町字清見ヶ丘１３</t>
  </si>
  <si>
    <t>01327H</t>
  </si>
  <si>
    <t>ｼﾐｽﾞ</t>
  </si>
  <si>
    <t>0890123</t>
  </si>
  <si>
    <t>0156-62-2156</t>
  </si>
  <si>
    <t>清水</t>
  </si>
  <si>
    <t>上川郡清水町北２条西２丁目２</t>
  </si>
  <si>
    <t>01328F</t>
  </si>
  <si>
    <t>ﾋﾛｵ</t>
  </si>
  <si>
    <t>0892624</t>
  </si>
  <si>
    <t>01558-2-2198</t>
  </si>
  <si>
    <t>広尾</t>
  </si>
  <si>
    <t>広尾郡広尾町並木通東１丁目１０</t>
  </si>
  <si>
    <t>01329D</t>
  </si>
  <si>
    <t>ﾀｲｷ</t>
  </si>
  <si>
    <t>0892155</t>
  </si>
  <si>
    <t>01558-6-2063</t>
  </si>
  <si>
    <t>大樹</t>
  </si>
  <si>
    <t>広尾郡大樹町緑町１</t>
  </si>
  <si>
    <t>01330H</t>
  </si>
  <si>
    <t>ﾒﾑﾛ</t>
  </si>
  <si>
    <t>0820801</t>
  </si>
  <si>
    <t>0155-62-2624</t>
  </si>
  <si>
    <t>芽室</t>
  </si>
  <si>
    <t>河西郡芽室町東めむろ１条北１丁目６番地</t>
  </si>
  <si>
    <t>01331F</t>
  </si>
  <si>
    <t>ｱｼﾖﾛ</t>
  </si>
  <si>
    <t>0893732</t>
  </si>
  <si>
    <t>0156-25-2269</t>
  </si>
  <si>
    <t>足寄</t>
  </si>
  <si>
    <t>足寄郡足寄町里見が丘５－１１</t>
  </si>
  <si>
    <t>01332D</t>
  </si>
  <si>
    <t>ｶﾐｼﾎﾛ</t>
  </si>
  <si>
    <t>0801408</t>
  </si>
  <si>
    <t>01564-2-2549</t>
  </si>
  <si>
    <t>上士幌</t>
  </si>
  <si>
    <t>河東郡上士幌町字上士幌東１線２２７</t>
  </si>
  <si>
    <t>01334A</t>
  </si>
  <si>
    <t>ﾏｸﾍﾞﾂ</t>
  </si>
  <si>
    <t>0890615</t>
  </si>
  <si>
    <t>0155-54-2977</t>
  </si>
  <si>
    <t>幕別</t>
  </si>
  <si>
    <t>中川郡幕別町南町８１－１</t>
  </si>
  <si>
    <t>01335J</t>
  </si>
  <si>
    <t>ｼﾝﾄｸ</t>
  </si>
  <si>
    <t>0810032</t>
  </si>
  <si>
    <t>0156-64-5332</t>
  </si>
  <si>
    <t>新得</t>
  </si>
  <si>
    <t>上川郡新得町西２条南７丁目２</t>
  </si>
  <si>
    <t>01336G</t>
  </si>
  <si>
    <t>ｵﾄﾌｹ</t>
  </si>
  <si>
    <t>0800574</t>
  </si>
  <si>
    <t>0155-44-2201</t>
  </si>
  <si>
    <t>音更</t>
  </si>
  <si>
    <t>河東郡音更町駒場西１</t>
  </si>
  <si>
    <t>01337E</t>
  </si>
  <si>
    <t>ｵﾋﾞﾋﾛﾐﾅﾐｼﾖｳｷﾞﾖｳ</t>
  </si>
  <si>
    <t>0802471</t>
  </si>
  <si>
    <t>0155-34-5852</t>
  </si>
  <si>
    <t>帯広南商業</t>
  </si>
  <si>
    <t>帯広市西２１条南５丁目３６－１</t>
  </si>
  <si>
    <t>01338C</t>
  </si>
  <si>
    <t>ｼﾎﾛ</t>
  </si>
  <si>
    <t>0801275</t>
  </si>
  <si>
    <t>01564-5-3121</t>
  </si>
  <si>
    <t>士幌</t>
  </si>
  <si>
    <t>河東郡士幌町字上音更２１－１５</t>
  </si>
  <si>
    <t>01339A</t>
  </si>
  <si>
    <t>ｼｶｵｲ</t>
  </si>
  <si>
    <t>0810213</t>
  </si>
  <si>
    <t>0156-66-3011</t>
  </si>
  <si>
    <t>鹿追</t>
  </si>
  <si>
    <t>河東郡鹿追町西町１丁目８</t>
  </si>
  <si>
    <t>01341C</t>
  </si>
  <si>
    <t>ｻﾗﾍﾞﾂﾉｳｷﾞﾖｳ</t>
  </si>
  <si>
    <t>0891501</t>
  </si>
  <si>
    <t>0155-52-2362</t>
  </si>
  <si>
    <t>更別農業</t>
  </si>
  <si>
    <t>河西郡更別村字更別基線９５</t>
  </si>
  <si>
    <t>01342A</t>
  </si>
  <si>
    <t>ｸｼﾛｺﾘﾖｳ</t>
  </si>
  <si>
    <t>0850814</t>
  </si>
  <si>
    <t>0154-43-3131</t>
  </si>
  <si>
    <t>釧路湖陵</t>
  </si>
  <si>
    <t>釧路市緑ヶ岡３丁目１－３１</t>
  </si>
  <si>
    <t>01343K</t>
  </si>
  <si>
    <t>ｸｼﾛｺｳﾅﾝ</t>
  </si>
  <si>
    <t>0850051</t>
  </si>
  <si>
    <t>0154-22-2760</t>
  </si>
  <si>
    <t>釧路江南</t>
  </si>
  <si>
    <t>釧路市光陽町２４－１７</t>
  </si>
  <si>
    <t>01344H</t>
  </si>
  <si>
    <t>ｸｼﾛｺｳｷﾞﾖｳ</t>
  </si>
  <si>
    <t>0850821</t>
  </si>
  <si>
    <t>0154-41-1285</t>
  </si>
  <si>
    <t>釧路工業</t>
  </si>
  <si>
    <t>釧路市鶴ヶ岱３丁目５－１</t>
  </si>
  <si>
    <t>01345F</t>
  </si>
  <si>
    <t>ｸｼﾛｼﾖｳｷﾞﾖｳ</t>
  </si>
  <si>
    <t>0840910</t>
  </si>
  <si>
    <t>0154-52-5253</t>
  </si>
  <si>
    <t>釧路商業</t>
  </si>
  <si>
    <t>釧路市昭和中央５丁目１０番１号</t>
  </si>
  <si>
    <t>01346D</t>
  </si>
  <si>
    <t>ﾈﾑﾛ</t>
  </si>
  <si>
    <t>0870002</t>
  </si>
  <si>
    <t>0153-24-4675</t>
  </si>
  <si>
    <t>根室</t>
  </si>
  <si>
    <t>根室市牧の内１４６</t>
  </si>
  <si>
    <t>01347B</t>
  </si>
  <si>
    <t>ﾈﾑﾛﾆｼ</t>
  </si>
  <si>
    <t>0870025</t>
  </si>
  <si>
    <t>0153-24-2901</t>
  </si>
  <si>
    <t>根室西</t>
  </si>
  <si>
    <t>根室市西浜町４丁目１</t>
  </si>
  <si>
    <t>01348A</t>
  </si>
  <si>
    <t>ｼﾍﾞﾂ</t>
  </si>
  <si>
    <t>0861652</t>
  </si>
  <si>
    <t>0153-82-2015</t>
  </si>
  <si>
    <t>標津</t>
  </si>
  <si>
    <t>標津郡標津町南２条西５丁目２－２</t>
  </si>
  <si>
    <t>01349J</t>
  </si>
  <si>
    <t>ﾅｶｼﾍﾞﾂ</t>
  </si>
  <si>
    <t>0861106</t>
  </si>
  <si>
    <t>0153-72-2059</t>
  </si>
  <si>
    <t>中標津</t>
  </si>
  <si>
    <t>標津郡中標津町西６条南５丁目１</t>
  </si>
  <si>
    <t>01350B</t>
  </si>
  <si>
    <t>ｱﾂｹｼｼﾖｳﾖｳ</t>
  </si>
  <si>
    <t>0881114</t>
  </si>
  <si>
    <t>0153-52-3196</t>
  </si>
  <si>
    <t>厚岸翔洋</t>
  </si>
  <si>
    <t>厚岸郡厚岸町湾月１丁目２０</t>
  </si>
  <si>
    <t>01352J</t>
  </si>
  <si>
    <t>ｱｶﾝ</t>
  </si>
  <si>
    <t>0850213</t>
  </si>
  <si>
    <t>0154-66-3333</t>
  </si>
  <si>
    <t>阿寒</t>
  </si>
  <si>
    <t>釧路市阿寒町仲町２丁目７番１号</t>
  </si>
  <si>
    <t>01353G</t>
  </si>
  <si>
    <t>ｼﾍﾞﾁﾔ</t>
  </si>
  <si>
    <t>0882313</t>
  </si>
  <si>
    <t>015-485-2001</t>
  </si>
  <si>
    <t>標茶</t>
  </si>
  <si>
    <t>川上郡標茶町常盤１０丁目１番地</t>
  </si>
  <si>
    <t>01354E</t>
  </si>
  <si>
    <t>ｼﾗﾇｶ</t>
  </si>
  <si>
    <t>0880323</t>
  </si>
  <si>
    <t>01547-2-2826</t>
  </si>
  <si>
    <t>白糠</t>
  </si>
  <si>
    <t>白糠郡白糠町西４条北２丁目２－８</t>
  </si>
  <si>
    <t>01355C</t>
  </si>
  <si>
    <t>ﾃｼｶｶﾞ</t>
  </si>
  <si>
    <t>0883214</t>
  </si>
  <si>
    <t>015-482-2237</t>
  </si>
  <si>
    <t>弟子屈</t>
  </si>
  <si>
    <t>川上郡弟子屈町高栄３丁目３－２０</t>
  </si>
  <si>
    <t>01356A</t>
  </si>
  <si>
    <t>ﾗｳｽ</t>
  </si>
  <si>
    <t>0861834</t>
  </si>
  <si>
    <t>0153-87-2481</t>
  </si>
  <si>
    <t>羅臼</t>
  </si>
  <si>
    <t>目梨郡羅臼町礼文町９－３</t>
  </si>
  <si>
    <t>01357K</t>
  </si>
  <si>
    <t>ｸｼﾛﾎｸﾖｳ</t>
  </si>
  <si>
    <t>0154-41-4401</t>
  </si>
  <si>
    <t>釧路北陽</t>
  </si>
  <si>
    <t>釧路市緑ヶ岡１丁目１１－８</t>
  </si>
  <si>
    <t>01359F</t>
  </si>
  <si>
    <t>ﾅｶｼﾍﾞﾂﾉｳｷﾞﾖｳ</t>
  </si>
  <si>
    <t>0882682</t>
  </si>
  <si>
    <t>0153-78-2053</t>
  </si>
  <si>
    <t>中標津農業</t>
  </si>
  <si>
    <t>標津郡中標津町字計根別南２条西１丁目１－１</t>
  </si>
  <si>
    <t>01360K</t>
  </si>
  <si>
    <t>ﾍﾞﾂｶｲ</t>
  </si>
  <si>
    <t>0860214</t>
  </si>
  <si>
    <t>0153-75-2053</t>
  </si>
  <si>
    <t>別海</t>
  </si>
  <si>
    <t>野付郡別海町別海緑町７０－１</t>
  </si>
  <si>
    <t>01361H</t>
  </si>
  <si>
    <t>ｷﾘﾀﾂﾌﾟ</t>
  </si>
  <si>
    <t>0881527</t>
  </si>
  <si>
    <t>0153-62-2688</t>
  </si>
  <si>
    <t>霧多布</t>
  </si>
  <si>
    <t>厚岸郡浜中町新川東２丁目４１</t>
  </si>
  <si>
    <t>01363D</t>
  </si>
  <si>
    <t>ｷﾀﾋﾛｼﾏ</t>
  </si>
  <si>
    <t>0611112</t>
  </si>
  <si>
    <t>011-372-2281</t>
  </si>
  <si>
    <t>北広島</t>
  </si>
  <si>
    <t>北広島市共栄３０５－３</t>
  </si>
  <si>
    <t>01364B</t>
  </si>
  <si>
    <t>ｲｼｶﾘｼﾖｳﾖｳ</t>
  </si>
  <si>
    <t>0613248</t>
  </si>
  <si>
    <t>0133-74-5771</t>
  </si>
  <si>
    <t>石狩翔陽</t>
  </si>
  <si>
    <t>石狩市花川東１２８番地３１</t>
  </si>
  <si>
    <t>01365A</t>
  </si>
  <si>
    <t>ｸｼﾛﾋｶﾞｼ</t>
  </si>
  <si>
    <t>0880618</t>
  </si>
  <si>
    <t>0154-36-2852</t>
  </si>
  <si>
    <t>釧路東</t>
  </si>
  <si>
    <t>釧路郡釧路町富原３－１</t>
  </si>
  <si>
    <t>01367G</t>
  </si>
  <si>
    <t>ｼｽﾞﾅｲﾉｳｷﾞﾖｳ</t>
  </si>
  <si>
    <t>0560144</t>
  </si>
  <si>
    <t>0146-46-2101</t>
  </si>
  <si>
    <t>静内農業</t>
  </si>
  <si>
    <t>日高郡新ひだか町静内田原７９７</t>
  </si>
  <si>
    <t>01368E</t>
  </si>
  <si>
    <t>ｻﾂﾎﾟﾛﾄｳﾘﾖｳ</t>
  </si>
  <si>
    <t>0078585</t>
  </si>
  <si>
    <t>011-791-5055</t>
  </si>
  <si>
    <t>札幌東陵</t>
  </si>
  <si>
    <t>札幌市東区東苗穂１０条１丁目２－２１</t>
  </si>
  <si>
    <t>01369C</t>
  </si>
  <si>
    <t>ﾉﾎﾞﾘﾍﾞﾂｾｲﾘﾖｳ</t>
  </si>
  <si>
    <t>0590027</t>
  </si>
  <si>
    <t>0143-85-8586</t>
  </si>
  <si>
    <t>登別青嶺</t>
  </si>
  <si>
    <t>登別市青葉町４２－１</t>
  </si>
  <si>
    <t>01370G</t>
  </si>
  <si>
    <t>ｷﾀﾐｼﾖｳｷﾞﾖｳ</t>
  </si>
  <si>
    <t>0992198</t>
  </si>
  <si>
    <t>0157-56-3566</t>
  </si>
  <si>
    <t>北見商業</t>
  </si>
  <si>
    <t>北見市端野町３区５８３－１</t>
  </si>
  <si>
    <t>01371E</t>
  </si>
  <si>
    <t>ｻﾂﾎﾟﾛｼﾝｶﾜ</t>
  </si>
  <si>
    <t>0010925</t>
  </si>
  <si>
    <t>011-761-6111</t>
  </si>
  <si>
    <t>札幌新川</t>
  </si>
  <si>
    <t>札幌市北区新川５条１４丁目１－１</t>
  </si>
  <si>
    <t>01372C</t>
  </si>
  <si>
    <t>ｻﾂﾎﾟﾛﾋﾗｷﾞｼ</t>
  </si>
  <si>
    <t>0620935</t>
  </si>
  <si>
    <t>011-812-2010</t>
  </si>
  <si>
    <t>札幌平岸</t>
  </si>
  <si>
    <t>札幌市豊平区平岸５条１８丁目１－２</t>
  </si>
  <si>
    <t>01373A</t>
  </si>
  <si>
    <t>ｻﾂﾎﾟﾛﾅﾝﾘﾖｳ</t>
  </si>
  <si>
    <t>0612292</t>
  </si>
  <si>
    <t>011-591-2101</t>
  </si>
  <si>
    <t>札幌南陵</t>
  </si>
  <si>
    <t>札幌市南区藤野５条１０丁目１－１</t>
  </si>
  <si>
    <t>01375H</t>
  </si>
  <si>
    <t>ﾚﾌﾞﾝ</t>
  </si>
  <si>
    <t>0971111</t>
  </si>
  <si>
    <t>0163-87-2358</t>
  </si>
  <si>
    <t>礼文</t>
  </si>
  <si>
    <t>礼文郡礼文町大字船泊村字ヲチカフナイ２７</t>
  </si>
  <si>
    <t>01376F</t>
  </si>
  <si>
    <t>ｵﾋﾞﾋﾛﾘﾖｸﾖｳ</t>
  </si>
  <si>
    <t>0800861</t>
  </si>
  <si>
    <t>0155-48-6603</t>
  </si>
  <si>
    <t>帯広緑陽</t>
  </si>
  <si>
    <t>帯広市南の森東３丁目１番１号</t>
  </si>
  <si>
    <t>01378B</t>
  </si>
  <si>
    <t>ｶﾐﾉｸﾆ</t>
  </si>
  <si>
    <t>0490695</t>
  </si>
  <si>
    <t>0139-55-3766</t>
  </si>
  <si>
    <t>上ノ国</t>
  </si>
  <si>
    <t>檜山郡上ノ国町字大留３５１</t>
  </si>
  <si>
    <t>01379A</t>
  </si>
  <si>
    <t>ｻﾂﾎﾟﾛｼﾝｴｲ</t>
  </si>
  <si>
    <t>0040839</t>
  </si>
  <si>
    <t>011-883-0465</t>
  </si>
  <si>
    <t>札幌真栄</t>
  </si>
  <si>
    <t>札幌市清田区真栄２３６－１</t>
  </si>
  <si>
    <t>01380D</t>
  </si>
  <si>
    <t>ｻﾂﾎﾟﾛｱﾂﾍﾞﾂ</t>
  </si>
  <si>
    <t>0040069</t>
  </si>
  <si>
    <t>011-892-7661</t>
  </si>
  <si>
    <t>札幌厚別</t>
  </si>
  <si>
    <t>札幌市厚別区厚別町山本７５０－１５</t>
  </si>
  <si>
    <t>01382A</t>
  </si>
  <si>
    <t>ｻﾂﾎﾟﾛｱｽｶｾﾞ</t>
  </si>
  <si>
    <t>0060860</t>
  </si>
  <si>
    <t>011-694-5033</t>
  </si>
  <si>
    <t>札幌あすかぜ</t>
  </si>
  <si>
    <t>札幌市手稲区手稲山口２５４</t>
  </si>
  <si>
    <t>01383J</t>
  </si>
  <si>
    <t>ｻﾂﾎﾟﾛﾄｳﾎｳ</t>
  </si>
  <si>
    <t>0070820</t>
  </si>
  <si>
    <t>011-791-4171</t>
  </si>
  <si>
    <t>札幌東豊</t>
  </si>
  <si>
    <t>札幌市東区東雁来町３７６－１</t>
  </si>
  <si>
    <t>01384G</t>
  </si>
  <si>
    <t>ｲｼｶﾘﾐﾅﾐ</t>
  </si>
  <si>
    <t>0613208</t>
  </si>
  <si>
    <t>0133-73-4181</t>
  </si>
  <si>
    <t>石狩南</t>
  </si>
  <si>
    <t>石狩市花川南８条５丁目</t>
  </si>
  <si>
    <t>01385E</t>
  </si>
  <si>
    <t>ｷﾀﾋﾛｼﾏﾆｼ</t>
  </si>
  <si>
    <t>0611105</t>
  </si>
  <si>
    <t>011-375-2771</t>
  </si>
  <si>
    <t>北広島西</t>
  </si>
  <si>
    <t>北広島市西の里東３丁目３－３</t>
  </si>
  <si>
    <t>01386C</t>
  </si>
  <si>
    <t>ﾊｺﾀﾞﾃﾘﾖｳﾎｸ</t>
  </si>
  <si>
    <t>0410802</t>
  </si>
  <si>
    <t>0138-46-6235</t>
  </si>
  <si>
    <t>函館稜北</t>
  </si>
  <si>
    <t>函館市石川町１８１番地８</t>
  </si>
  <si>
    <t>01387A</t>
  </si>
  <si>
    <t>ﾅﾅｴ</t>
  </si>
  <si>
    <t>0411112</t>
  </si>
  <si>
    <t>0138-65-5093</t>
  </si>
  <si>
    <t>七飯</t>
  </si>
  <si>
    <t>亀田郡七飯町鳴川５丁目１３－１</t>
  </si>
  <si>
    <t>01388K</t>
  </si>
  <si>
    <t>ｱｻﾋｶﾜｴｲﾘﾖｳ</t>
  </si>
  <si>
    <t>0798508</t>
  </si>
  <si>
    <t>0166-47-6006</t>
  </si>
  <si>
    <t>旭川永嶺</t>
  </si>
  <si>
    <t>旭川市永山町３丁目１０２</t>
  </si>
  <si>
    <t>01389H</t>
  </si>
  <si>
    <t>ｱｻﾋｶﾜﾄｳｴｲ</t>
  </si>
  <si>
    <t>0788340</t>
  </si>
  <si>
    <t>0166-33-5566</t>
  </si>
  <si>
    <t>旭川東栄</t>
  </si>
  <si>
    <t>旭川市東旭川町共栄１５－２</t>
  </si>
  <si>
    <t>01390A</t>
  </si>
  <si>
    <t>ｷﾀﾐﾘﾖｸﾘﾖｳ</t>
  </si>
  <si>
    <t>0908558</t>
  </si>
  <si>
    <t>0157-36-4536</t>
  </si>
  <si>
    <t>北見緑陵</t>
  </si>
  <si>
    <t>北見市大正２５５</t>
  </si>
  <si>
    <t>01391K</t>
  </si>
  <si>
    <t>ﾀﾞﾃﾐﾄﾞﾘｶﾞｵｶ</t>
  </si>
  <si>
    <t>0590273</t>
  </si>
  <si>
    <t>0142-24-3021</t>
  </si>
  <si>
    <t>伊達緑丘</t>
  </si>
  <si>
    <t>伊達市南稀府町１８０番地４</t>
  </si>
  <si>
    <t>01393F</t>
  </si>
  <si>
    <t>ｻﾂﾎﾟﾛﾄｳｳﾝ</t>
  </si>
  <si>
    <t>0060026</t>
  </si>
  <si>
    <t>011-684-0034</t>
  </si>
  <si>
    <t>札幌稲雲</t>
  </si>
  <si>
    <t>札幌市手稲区手稲本町６条４丁目１－１</t>
  </si>
  <si>
    <t>01394D</t>
  </si>
  <si>
    <t>ｵｵｱｻ</t>
  </si>
  <si>
    <t>0690847</t>
  </si>
  <si>
    <t>011-387-1661</t>
  </si>
  <si>
    <t>大麻</t>
  </si>
  <si>
    <t>江別市大麻ひかり町２番地</t>
  </si>
  <si>
    <t>01396A</t>
  </si>
  <si>
    <t>ｻﾂﾎﾟﾛﾋﾗｵｶ</t>
  </si>
  <si>
    <t>0040874</t>
  </si>
  <si>
    <t>011-882-8122</t>
  </si>
  <si>
    <t>札幌平岡</t>
  </si>
  <si>
    <t>札幌市清田区平岡４条６丁目１３－１</t>
  </si>
  <si>
    <t>01397J</t>
  </si>
  <si>
    <t>ｼﾗｵｲﾋｶﾞｼ</t>
  </si>
  <si>
    <t>0590903</t>
  </si>
  <si>
    <t>0144-82-4280</t>
  </si>
  <si>
    <t>白老東</t>
  </si>
  <si>
    <t>白老郡白老町日の出町５丁目１７－３</t>
  </si>
  <si>
    <t>01401A</t>
  </si>
  <si>
    <t>ﾄﾏｺﾏｲｿｳｺﾞｳｹｲｻﾞｲ</t>
  </si>
  <si>
    <t>0530052</t>
  </si>
  <si>
    <t>0144-55-9264</t>
  </si>
  <si>
    <t>苫小牧総合経済</t>
  </si>
  <si>
    <t>苫小牧市新開町４丁目７－２</t>
  </si>
  <si>
    <t>01402J</t>
  </si>
  <si>
    <t>ｻﾂﾎﾟﾛｺｸｻｲｼﾞﾖｳﾎｳ</t>
  </si>
  <si>
    <t>0010930</t>
  </si>
  <si>
    <t>011-765-2021</t>
  </si>
  <si>
    <t>札幌国際情報</t>
  </si>
  <si>
    <t>札幌市北区新川７１７－１</t>
  </si>
  <si>
    <t>01403G</t>
  </si>
  <si>
    <t>ｻﾂﾎﾟﾛﾊｸﾘﾖｳ</t>
  </si>
  <si>
    <t>0030876</t>
  </si>
  <si>
    <t>011-871-5500</t>
  </si>
  <si>
    <t>札幌白陵</t>
  </si>
  <si>
    <t>札幌市白石区東米里２０６２－１０</t>
  </si>
  <si>
    <t>01404E</t>
  </si>
  <si>
    <t>ﾙﾓｲｾﾝﾎﾞｳ</t>
  </si>
  <si>
    <t>0770024</t>
  </si>
  <si>
    <t>0164-42-2474</t>
  </si>
  <si>
    <t>留萌千望</t>
  </si>
  <si>
    <t>留萌市千鳥町４丁目９１</t>
  </si>
  <si>
    <t>01405C</t>
  </si>
  <si>
    <t>ﾋﾞﾊﾞｲｼﾖｳｴｲ</t>
  </si>
  <si>
    <t>0720024</t>
  </si>
  <si>
    <t>0126-64-2277</t>
  </si>
  <si>
    <t>美唄尚栄</t>
  </si>
  <si>
    <t>美唄市西１条南６丁目１－１</t>
  </si>
  <si>
    <t>01406A</t>
  </si>
  <si>
    <t>ﾌﾗﾉﾘﾖｸﾎｳ</t>
  </si>
  <si>
    <t>0760037</t>
  </si>
  <si>
    <t>0167-22-2594</t>
  </si>
  <si>
    <t>富良野緑峰</t>
  </si>
  <si>
    <t>富良野市西町１－１</t>
  </si>
  <si>
    <t>01407K</t>
  </si>
  <si>
    <t>ﾅﾖﾛｻﾝｷﾞﾖｳ</t>
  </si>
  <si>
    <t>0960035</t>
  </si>
  <si>
    <t>01654-2-3066</t>
  </si>
  <si>
    <t>名寄産業</t>
  </si>
  <si>
    <t>名寄市西５条北５丁目１</t>
  </si>
  <si>
    <t>01408H</t>
  </si>
  <si>
    <t>ｼﾍﾞﾂｼﾖｳｳﾝ</t>
  </si>
  <si>
    <t>0950006</t>
  </si>
  <si>
    <t>0165-23-2908</t>
  </si>
  <si>
    <t>士別翔雲</t>
  </si>
  <si>
    <t>士別市東６条北６丁目２４</t>
  </si>
  <si>
    <t>01409F</t>
  </si>
  <si>
    <t>ﾓﾝﾍﾞﾂ</t>
  </si>
  <si>
    <t>0948643</t>
  </si>
  <si>
    <t>0158-23-3068</t>
  </si>
  <si>
    <t>紋別</t>
  </si>
  <si>
    <t>紋別市南が丘町６丁目３－４７</t>
  </si>
  <si>
    <t>01410K</t>
  </si>
  <si>
    <t>ｸｼﾛﾒｲｷ</t>
  </si>
  <si>
    <t>0850057</t>
  </si>
  <si>
    <t>0154-36-5001</t>
  </si>
  <si>
    <t>釧路明輝</t>
  </si>
  <si>
    <t>釧路市愛国西１丁目３８－７</t>
  </si>
  <si>
    <t>01411H</t>
  </si>
  <si>
    <t>ﾊｺﾀﾞﾃ</t>
  </si>
  <si>
    <t>0400002</t>
  </si>
  <si>
    <t>0138-52-0099</t>
  </si>
  <si>
    <t>函館</t>
  </si>
  <si>
    <t>函館市柳町１１－５</t>
  </si>
  <si>
    <t>01412F</t>
  </si>
  <si>
    <t>ﾉﾎﾞﾘﾍﾞﾂｱｹﾋﾞ</t>
  </si>
  <si>
    <t>0590016</t>
  </si>
  <si>
    <t>0143-85-0351</t>
  </si>
  <si>
    <t>登別明日</t>
  </si>
  <si>
    <t>登別市片倉町５丁目１８－２</t>
  </si>
  <si>
    <t>01413D</t>
  </si>
  <si>
    <t>ｻﾂﾎﾟﾛｵｵﾄﾞｵﾘ</t>
  </si>
  <si>
    <t>0600002</t>
  </si>
  <si>
    <t>011-251-0229</t>
  </si>
  <si>
    <t>札幌大通</t>
  </si>
  <si>
    <t>札幌市中央区北２条西１１丁目</t>
  </si>
  <si>
    <t>01414B</t>
  </si>
  <si>
    <t>ｻﾂﾎﾟﾛｴｲｱｲ</t>
  </si>
  <si>
    <t>0028053</t>
  </si>
  <si>
    <t>011-771-2004</t>
  </si>
  <si>
    <t>札幌英藍</t>
  </si>
  <si>
    <t>札幌市北区篠路町篠路３７２－６７</t>
  </si>
  <si>
    <t>01415A</t>
  </si>
  <si>
    <t>ｻﾂﾎﾟﾛｶｲｾｲ</t>
  </si>
  <si>
    <t>0658558</t>
  </si>
  <si>
    <t>011-788-6987</t>
  </si>
  <si>
    <t>札幌開成</t>
  </si>
  <si>
    <t>札幌市東区北２２条東２１丁目１－１</t>
  </si>
  <si>
    <t>01431B</t>
  </si>
  <si>
    <t>ｻﾂﾎﾟﾛｲﾅﾎ ｺｳﾄｳｼｴﾝ</t>
  </si>
  <si>
    <t>0060034</t>
  </si>
  <si>
    <t>011-695-6922</t>
  </si>
  <si>
    <t>札幌稲穂高等支援</t>
  </si>
  <si>
    <t>札幌市手稲区稲穂４条７丁目１２－１</t>
  </si>
  <si>
    <t>01432A</t>
  </si>
  <si>
    <t>ﾊｺﾀﾞﾃｺﾞﾘﾖｳｶｸ ｼｴﾝ</t>
  </si>
  <si>
    <t>0400001</t>
  </si>
  <si>
    <t>0138-53-9395</t>
  </si>
  <si>
    <t>函館五稜郭支援</t>
  </si>
  <si>
    <t>函館市五稜郭町３９－１３</t>
  </si>
  <si>
    <t>01433J</t>
  </si>
  <si>
    <t>ﾁﾄｾｺｳﾄｳｼｴﾝ</t>
  </si>
  <si>
    <t>0660045</t>
  </si>
  <si>
    <t>0123-23-6681</t>
  </si>
  <si>
    <t>千歳高等支援</t>
  </si>
  <si>
    <t>千歳市真々地２－３－１</t>
  </si>
  <si>
    <t>01434G</t>
  </si>
  <si>
    <t>ｸｼﾛﾂﾙﾉ ｼｴﾝ</t>
  </si>
  <si>
    <t>0840924</t>
  </si>
  <si>
    <t>0154-57-9011</t>
  </si>
  <si>
    <t>釧路鶴野支援</t>
  </si>
  <si>
    <t>釧路市鶴野５８－９２</t>
  </si>
  <si>
    <t>01435E</t>
  </si>
  <si>
    <t>ｻﾂﾎﾟﾛｼｶｸｼｴﾝ</t>
  </si>
  <si>
    <t>0640914</t>
  </si>
  <si>
    <t>011-561-7107</t>
  </si>
  <si>
    <t>札幌視覚支援</t>
  </si>
  <si>
    <t>札幌市中央区南１４条西１２丁目１－１</t>
  </si>
  <si>
    <t>01436C</t>
  </si>
  <si>
    <t>ｻﾂﾎﾟﾛﾌｼﾐ ｼｴﾝ</t>
  </si>
  <si>
    <t>0640942</t>
  </si>
  <si>
    <t>011-520-5003</t>
  </si>
  <si>
    <t>札幌伏見支援</t>
  </si>
  <si>
    <t>札幌市中央区伏見４丁目４－２１</t>
  </si>
  <si>
    <t>01437A</t>
  </si>
  <si>
    <t>ｻﾂﾎﾟﾛｱｲﾉｻﾄ ｺｳﾄｳｼｴﾝ</t>
  </si>
  <si>
    <t>0028074</t>
  </si>
  <si>
    <t>011-770-5511</t>
  </si>
  <si>
    <t>札幌あいの里高等支援</t>
  </si>
  <si>
    <t>札幌市北区あいの里４条７丁目１－１</t>
  </si>
  <si>
    <t>01438K</t>
  </si>
  <si>
    <t>ｱｻﾋｶﾜ ｺｳﾄｳｼｴﾝ</t>
  </si>
  <si>
    <t>0700055</t>
  </si>
  <si>
    <t>0166-29-5575</t>
  </si>
  <si>
    <t>旭川高等支援</t>
  </si>
  <si>
    <t>旭川市５条西５丁目</t>
  </si>
  <si>
    <t>01439H</t>
  </si>
  <si>
    <t>ｼﾝﾄｸ ｺｳﾄｳｼｴﾝ</t>
  </si>
  <si>
    <t>0156-64-2020</t>
  </si>
  <si>
    <t>新得高等支援</t>
  </si>
  <si>
    <t>01440A</t>
  </si>
  <si>
    <t>ｻｯﾎﾟﾛﾐﾅﾐﾉﾓﾘ ｺｳﾄｳｼｴﾝ</t>
  </si>
  <si>
    <t>0050012</t>
  </si>
  <si>
    <t>011-596-0451</t>
  </si>
  <si>
    <t>札幌みなみの杜高等支援</t>
  </si>
  <si>
    <t>札幌市南区真駒内上町４丁目７－１</t>
  </si>
  <si>
    <t>01441K</t>
  </si>
  <si>
    <t>ｲﾏｶﾈ ｺｳﾄｳﾖｳｺﾞ</t>
  </si>
  <si>
    <t>0494304</t>
  </si>
  <si>
    <t>0137-82-3121</t>
  </si>
  <si>
    <t>今金高等養護</t>
  </si>
  <si>
    <t>瀬棚郡今金町字今金４５４－１</t>
  </si>
  <si>
    <t>01442H</t>
  </si>
  <si>
    <t>ﾓﾝﾍﾞﾂ ｺｳﾄｳﾖｳｺﾞ</t>
  </si>
  <si>
    <t>0995172</t>
  </si>
  <si>
    <t>0158-24-1120</t>
  </si>
  <si>
    <t>紋別高等養護</t>
  </si>
  <si>
    <t>紋別市渚滑町元新１丁目１５２－１</t>
  </si>
  <si>
    <t>01443F</t>
  </si>
  <si>
    <t>ｻﾂﾎﾟﾛ ﾖｳｺﾞ</t>
  </si>
  <si>
    <t>011-896-1311</t>
  </si>
  <si>
    <t>札幌養護</t>
  </si>
  <si>
    <t>札幌市厚別区厚別町山本７５１番２０６</t>
  </si>
  <si>
    <t>01444D</t>
  </si>
  <si>
    <t>ﾎｼｵｷ ﾖｳｺﾞｶﾞﾂｺｳ ﾎｼﾐｺｳﾄｳｶﾞｸｴﾝ</t>
  </si>
  <si>
    <t>011-681-6500</t>
  </si>
  <si>
    <t>星置養護学校ほしみ高等学園</t>
  </si>
  <si>
    <t>札幌市手稲区手稲山口７４０－１</t>
  </si>
  <si>
    <t>01445B</t>
  </si>
  <si>
    <t>ﾅﾅｴ ﾖｳｺﾞ</t>
  </si>
  <si>
    <t>0138-65-7004</t>
  </si>
  <si>
    <t>七飯養護</t>
  </si>
  <si>
    <t>亀田郡七飯町鳴川５丁目２１－１</t>
  </si>
  <si>
    <t>01446A</t>
  </si>
  <si>
    <t>ﾖｲﾁ ﾖｳｺﾞ</t>
  </si>
  <si>
    <t>0460023</t>
  </si>
  <si>
    <t>0135-23-7831</t>
  </si>
  <si>
    <t>余市養護</t>
  </si>
  <si>
    <t>余市郡余市町梅川町３７７番地３</t>
  </si>
  <si>
    <t>01447J</t>
  </si>
  <si>
    <t>ﾋﾞﾊﾞｲ ﾖｳｺﾞ</t>
  </si>
  <si>
    <t>0720811</t>
  </si>
  <si>
    <t>0126-62-6511</t>
  </si>
  <si>
    <t>美唄養護</t>
  </si>
  <si>
    <t>美唄市東７条南３丁目１－１</t>
  </si>
  <si>
    <t>01448G</t>
  </si>
  <si>
    <t>ﾅﾝﾎﾟﾛ ﾖｳｺﾞ</t>
  </si>
  <si>
    <t>0690232</t>
  </si>
  <si>
    <t>011-378-2313</t>
  </si>
  <si>
    <t>南幌養護</t>
  </si>
  <si>
    <t>空知郡南幌町緑町５丁目１番１号</t>
  </si>
  <si>
    <t>01449E</t>
  </si>
  <si>
    <t>ﾀｶｽ ﾖｳｺﾞ</t>
  </si>
  <si>
    <t>0711233</t>
  </si>
  <si>
    <t>0166-87-2279</t>
  </si>
  <si>
    <t>鷹栖養護</t>
  </si>
  <si>
    <t>上川郡鷹栖町北野西３条２丁目１番１号</t>
  </si>
  <si>
    <t>01450J</t>
  </si>
  <si>
    <t>ﾋｶﾞｼｶﾜ ﾖｳｺﾞ</t>
  </si>
  <si>
    <t>0711410</t>
  </si>
  <si>
    <t>0166-82-4586</t>
  </si>
  <si>
    <t>東川養護</t>
  </si>
  <si>
    <t>上川郡東川町西１０号北３６番地</t>
  </si>
  <si>
    <t>01453C</t>
  </si>
  <si>
    <t>ｼﾗｶﾊﾞ ｺｳﾄｳﾖｳｺﾞ</t>
  </si>
  <si>
    <t>0611264</t>
  </si>
  <si>
    <t>011-376-2353</t>
  </si>
  <si>
    <t>白樺高等養護</t>
  </si>
  <si>
    <t>北広島市輪厚６２１－１</t>
  </si>
  <si>
    <t>01454A</t>
  </si>
  <si>
    <t>ｺｳﾄｳﾛｳ</t>
  </si>
  <si>
    <t>0470261</t>
  </si>
  <si>
    <t>0134-62-2624</t>
  </si>
  <si>
    <t>高等ろう</t>
  </si>
  <si>
    <t>小樽市銭函１丁目５－１</t>
  </si>
  <si>
    <t>01455K</t>
  </si>
  <si>
    <t>ﾔｸﾓ ﾖｳｺﾞ</t>
  </si>
  <si>
    <t>0493116</t>
  </si>
  <si>
    <t>0137-62-3670</t>
  </si>
  <si>
    <t>八雲養護</t>
  </si>
  <si>
    <t>二海郡八雲町宮園町１２８</t>
  </si>
  <si>
    <t>01456H</t>
  </si>
  <si>
    <t>ﾔﾏﾉﾃ ﾖｳｺﾞ</t>
  </si>
  <si>
    <t>0630005</t>
  </si>
  <si>
    <t>011-611-7934</t>
  </si>
  <si>
    <t>山の手養護</t>
  </si>
  <si>
    <t>札幌市西区山の手５条８丁目１－３８</t>
  </si>
  <si>
    <t>01457F</t>
  </si>
  <si>
    <t>ｻﾂﾎﾟﾛﾎｳﾒｲ ｺｳﾄｳｼｴﾝ</t>
  </si>
  <si>
    <t>0028034</t>
  </si>
  <si>
    <t>011-774-2222</t>
  </si>
  <si>
    <t>札幌豊明高等支援</t>
  </si>
  <si>
    <t>札幌市北区西茨戸４条１丁目１－１</t>
  </si>
  <si>
    <t>01458D</t>
  </si>
  <si>
    <t>ｲﾜﾐｻﾞﾜ ｺｳﾄｳﾖｳｺﾞ</t>
  </si>
  <si>
    <t>0680014</t>
  </si>
  <si>
    <t>0126-23-5055</t>
  </si>
  <si>
    <t>岩見沢高等養護</t>
  </si>
  <si>
    <t>岩見沢市東町２条８丁目９６０－３</t>
  </si>
  <si>
    <t>01459B</t>
  </si>
  <si>
    <t>ﾀﾞﾃ ｺｳﾄｳﾖｳｺﾞ</t>
  </si>
  <si>
    <t>0520012</t>
  </si>
  <si>
    <t>0142-25-5115</t>
  </si>
  <si>
    <t>伊達高等養護</t>
  </si>
  <si>
    <t>伊達市松ヶ枝町１０５－１３</t>
  </si>
  <si>
    <t>01460F</t>
  </si>
  <si>
    <t>ﾅｶｻﾂﾅｲ ｺｳﾄｳﾖｳｺﾞ</t>
  </si>
  <si>
    <t>0891345</t>
  </si>
  <si>
    <t>0155-68-3266</t>
  </si>
  <si>
    <t>中札内高等養護</t>
  </si>
  <si>
    <t>河西郡中札内村東５条南１丁目８番地</t>
  </si>
  <si>
    <t>01461D</t>
  </si>
  <si>
    <t>ｳﾘﾕｳ ｺｳﾄｳﾖｳｺﾞ</t>
  </si>
  <si>
    <t>0782600</t>
  </si>
  <si>
    <t>0125-78-3101</t>
  </si>
  <si>
    <t>雨竜高等養護</t>
  </si>
  <si>
    <t>雨竜郡雨竜町字尾白利加９２－２１</t>
  </si>
  <si>
    <t>01462B</t>
  </si>
  <si>
    <t>ﾋﾞﾌｶ ｺｳﾄｳﾖｳｺﾞ</t>
  </si>
  <si>
    <t>01656-2-2155</t>
  </si>
  <si>
    <t>美深高等養護</t>
  </si>
  <si>
    <t>中川郡美深町字西町２５</t>
  </si>
  <si>
    <t>01463A</t>
  </si>
  <si>
    <t>ﾏｺﾏﾅｲ ﾖｳｺﾞ</t>
  </si>
  <si>
    <t>0050011</t>
  </si>
  <si>
    <t>011-581-1782</t>
  </si>
  <si>
    <t>真駒内養護</t>
  </si>
  <si>
    <t>札幌市南区真駒内東町２丁目２－１</t>
  </si>
  <si>
    <t>01464J</t>
  </si>
  <si>
    <t>ﾊｺﾀﾞﾃ ﾖｳｺﾞ</t>
  </si>
  <si>
    <t>0420916</t>
  </si>
  <si>
    <t>0138-50-3311</t>
  </si>
  <si>
    <t>函館養護</t>
  </si>
  <si>
    <t>函館市旭岡町２番地</t>
  </si>
  <si>
    <t>01466E</t>
  </si>
  <si>
    <t>ｼﾝｼﾉﾂ ｺｳﾄｳﾖｳｺﾞ</t>
  </si>
  <si>
    <t>0681115</t>
  </si>
  <si>
    <t>0126-58-3280</t>
  </si>
  <si>
    <t>新篠津高等養護</t>
  </si>
  <si>
    <t>石狩郡新篠津村第４５線北１３番地</t>
  </si>
  <si>
    <t>01467C</t>
  </si>
  <si>
    <t>ｱﾊﾞｼﾘ ﾖｳｺﾞ</t>
  </si>
  <si>
    <t>0992421</t>
  </si>
  <si>
    <t>0152-48-2137</t>
  </si>
  <si>
    <t>網走養護</t>
  </si>
  <si>
    <t>網走市字呼人１４９番地２</t>
  </si>
  <si>
    <t>01468A</t>
  </si>
  <si>
    <t>ﾅｶｼﾍﾞﾂ ｺｳﾄｳﾖｳｺﾞ</t>
  </si>
  <si>
    <t>0861053</t>
  </si>
  <si>
    <t>0153-72-6700</t>
  </si>
  <si>
    <t>中標津高等養護</t>
  </si>
  <si>
    <t>標津郡中標津町東１３条北７丁目１５－２</t>
  </si>
  <si>
    <t>01469K</t>
  </si>
  <si>
    <t>ｵﾋﾞﾗ ｺｳﾄｳﾖｳｺﾞ</t>
  </si>
  <si>
    <t>0783442</t>
  </si>
  <si>
    <t>0164-57-1203</t>
  </si>
  <si>
    <t>小平高等養護</t>
  </si>
  <si>
    <t>留萌郡小平町字鬼鹿田代５７７番地２</t>
  </si>
  <si>
    <t>01470C</t>
  </si>
  <si>
    <t>ﾜﾂｶﾅｲ ﾖｳｺﾞ</t>
  </si>
  <si>
    <t>0986642</t>
  </si>
  <si>
    <t>0162-26-2292</t>
  </si>
  <si>
    <t>稚内養護</t>
  </si>
  <si>
    <t>稚内市声問５丁目２３番７号</t>
  </si>
  <si>
    <t>01471A</t>
  </si>
  <si>
    <t>ﾓﾝﾍﾞﾂ ﾖｳｺﾞ</t>
  </si>
  <si>
    <t>0940021</t>
  </si>
  <si>
    <t>0158-23-9275</t>
  </si>
  <si>
    <t>紋別養護</t>
  </si>
  <si>
    <t>紋別市大山町３丁目１４番地</t>
  </si>
  <si>
    <t>01472K</t>
  </si>
  <si>
    <t>ﾑﾛﾗﾝ ﾖｳｺﾞ</t>
  </si>
  <si>
    <t>0500061</t>
  </si>
  <si>
    <t>0143-45-8270</t>
  </si>
  <si>
    <t>室蘭養護</t>
  </si>
  <si>
    <t>室蘭市八丁平３丁目７番２７号</t>
  </si>
  <si>
    <t>01473H</t>
  </si>
  <si>
    <t>ﾋﾞﾗﾄﾘ ﾖｳｺﾞ</t>
  </si>
  <si>
    <t>01457-2-3178</t>
  </si>
  <si>
    <t>平取養護</t>
  </si>
  <si>
    <t>沙流郡平取町本町１１２番地７</t>
  </si>
  <si>
    <t>01474F</t>
  </si>
  <si>
    <t>ｵﾋﾞﾋﾛ ﾖｳｺﾞ</t>
  </si>
  <si>
    <t>0802475</t>
  </si>
  <si>
    <t>0155-37-6773</t>
  </si>
  <si>
    <t>帯広養護</t>
  </si>
  <si>
    <t>帯広市西２５条南２丁目７番３号</t>
  </si>
  <si>
    <t>01475D</t>
  </si>
  <si>
    <t>ｸｼﾛ ﾖｳｺﾞ</t>
  </si>
  <si>
    <t>0850054</t>
  </si>
  <si>
    <t>0154-25-3439</t>
  </si>
  <si>
    <t>釧路養護</t>
  </si>
  <si>
    <t>釧路市暁町１１番地１号</t>
  </si>
  <si>
    <t>01476B</t>
  </si>
  <si>
    <t>ｻﾂﾎﾟﾛ ｺｳﾄｳﾖｳｺﾞ</t>
  </si>
  <si>
    <t>011-685-7744</t>
  </si>
  <si>
    <t>札幌高等養護</t>
  </si>
  <si>
    <t>札幌市手稲区手稲前田４８５番地３</t>
  </si>
  <si>
    <t>01477A</t>
  </si>
  <si>
    <t>ﾃｲﾈ ﾖｳｺﾞ</t>
  </si>
  <si>
    <t>0060033</t>
  </si>
  <si>
    <t>011-682-1722</t>
  </si>
  <si>
    <t>手稲養護</t>
  </si>
  <si>
    <t>札幌市手稲区稲穂３条７丁目６－１</t>
  </si>
  <si>
    <t>01478J</t>
  </si>
  <si>
    <t>ﾀｸﾎｸ ﾖｳｺﾞ</t>
  </si>
  <si>
    <t>0028091</t>
  </si>
  <si>
    <t>011-775-2453</t>
  </si>
  <si>
    <t>拓北養護</t>
  </si>
  <si>
    <t>札幌市北区南あいの里３丁目１－１０</t>
  </si>
  <si>
    <t>01479G</t>
  </si>
  <si>
    <t>ﾕｳﾊﾞﾘ ｺｳﾄｳﾖｳｺﾞ</t>
  </si>
  <si>
    <t>0680424</t>
  </si>
  <si>
    <t>0123-56-5530</t>
  </si>
  <si>
    <t>夕張高等養護</t>
  </si>
  <si>
    <t>夕張市千代田７－１</t>
  </si>
  <si>
    <t>01480A</t>
  </si>
  <si>
    <t>ｱｻﾋｶﾜ ﾖｳｺﾞ</t>
  </si>
  <si>
    <t>0166-51-6507</t>
  </si>
  <si>
    <t>旭川養護</t>
  </si>
  <si>
    <t>旭川市春光台２条１丁目１－８</t>
  </si>
  <si>
    <t>01481J</t>
  </si>
  <si>
    <t>ｼﾗﾇｶ ﾖｳｺﾞ</t>
  </si>
  <si>
    <t>0880351</t>
  </si>
  <si>
    <t>01547-2-5353</t>
  </si>
  <si>
    <t>白糠養護</t>
  </si>
  <si>
    <t>白糠郡白糠町和天別１４７－２</t>
  </si>
  <si>
    <t>01482G</t>
  </si>
  <si>
    <t>ﾎｸｼﾖｳ ﾖｳｺﾞ</t>
  </si>
  <si>
    <t>0630831</t>
  </si>
  <si>
    <t>011-668-5161</t>
  </si>
  <si>
    <t>北翔養護</t>
  </si>
  <si>
    <t>札幌市西区発寒十一条６丁目２－１</t>
  </si>
  <si>
    <t>01483E</t>
  </si>
  <si>
    <t>ｵﾀﾙ ｺｳﾄｳｼｴﾝ</t>
  </si>
  <si>
    <t>0134-61-3400</t>
  </si>
  <si>
    <t>小樽高等支援</t>
  </si>
  <si>
    <t>小樽市銭函１丁目１０－１</t>
  </si>
  <si>
    <t>01484C</t>
  </si>
  <si>
    <t>ｷﾀﾐ ｼｴﾝ</t>
  </si>
  <si>
    <t>0900807</t>
  </si>
  <si>
    <t>0157-61-0071</t>
  </si>
  <si>
    <t>北見支援</t>
  </si>
  <si>
    <t>北見市川東２２９－１</t>
  </si>
  <si>
    <t>01485A</t>
  </si>
  <si>
    <t>ﾎｸﾄ ｺｳﾄｳｼｴﾝ</t>
  </si>
  <si>
    <t>0138-74-3431</t>
  </si>
  <si>
    <t>北斗高等支援</t>
  </si>
  <si>
    <t>北斗市中野通３丁目６－１</t>
  </si>
  <si>
    <t>01501G</t>
  </si>
  <si>
    <t>ﾎﾂｶｲ</t>
  </si>
  <si>
    <t>0628601</t>
  </si>
  <si>
    <t>011-841-1161</t>
  </si>
  <si>
    <t>北海</t>
  </si>
  <si>
    <t>札幌市豊平区旭町四丁目１－４１</t>
  </si>
  <si>
    <t>01502E</t>
  </si>
  <si>
    <t>ｻﾂﾎﾟﾛｺｳｾｲ</t>
  </si>
  <si>
    <t>0650013</t>
  </si>
  <si>
    <t>011-711-7161</t>
  </si>
  <si>
    <t>札幌光星</t>
  </si>
  <si>
    <t>札幌市東区北１３条東九丁目</t>
  </si>
  <si>
    <t>01503C</t>
  </si>
  <si>
    <t>ﾎﾂｶｲｶﾞｸｴﾝｻﾂﾎﾟﾛ</t>
  </si>
  <si>
    <t>0628603</t>
  </si>
  <si>
    <t>北海学園札幌</t>
  </si>
  <si>
    <t>札幌市豊平区旭町四丁目１－４２</t>
  </si>
  <si>
    <t>01504A</t>
  </si>
  <si>
    <t>ﾘﾂﾒｲｶﾝｹｲｼﾖｳ</t>
  </si>
  <si>
    <t>0690832</t>
  </si>
  <si>
    <t>011-381-8888</t>
  </si>
  <si>
    <t>立命館慶祥</t>
  </si>
  <si>
    <t>江別市西野幌６４０番地１</t>
  </si>
  <si>
    <t>01505K</t>
  </si>
  <si>
    <t>ﾎﾂｶｲﾄﾞｳｶｶﾞｸﾀﾞｲｶﾞｸ</t>
  </si>
  <si>
    <t>0620922</t>
  </si>
  <si>
    <t>011-821-0173</t>
  </si>
  <si>
    <t>北海道科学大学</t>
  </si>
  <si>
    <t>札幌市豊平区中の島２条六丁目</t>
  </si>
  <si>
    <t>01506H</t>
  </si>
  <si>
    <t>ｻﾂﾎﾟﾛﾀﾞｲｲﾁ</t>
  </si>
  <si>
    <t>0620021</t>
  </si>
  <si>
    <t>011-851-9361</t>
  </si>
  <si>
    <t>札幌第一</t>
  </si>
  <si>
    <t>札幌市豊平区月寒西１条九丁目１０－１５</t>
  </si>
  <si>
    <t>01507F</t>
  </si>
  <si>
    <t>ﾌｼﾞｼﾞﾖｼ</t>
  </si>
  <si>
    <t>0010016</t>
  </si>
  <si>
    <t>011-707-5001</t>
  </si>
  <si>
    <t>藤女子</t>
  </si>
  <si>
    <t>札幌市北区北１６条西二丁目</t>
  </si>
  <si>
    <t>01508D</t>
  </si>
  <si>
    <t>ﾎｸｾｲｶﾞｸｴﾝﾀﾞｲｶﾞｸﾌｿﾞｸ</t>
  </si>
  <si>
    <t>0040007</t>
  </si>
  <si>
    <t>011-897-2881</t>
  </si>
  <si>
    <t>北星学園大学附属</t>
  </si>
  <si>
    <t>札幌市厚別区厚別町下野幌３８</t>
  </si>
  <si>
    <t>01509B</t>
  </si>
  <si>
    <t>ﾎｸｾｲｶﾞｸｴﾝｼﾞﾖｼ</t>
  </si>
  <si>
    <t>0648523</t>
  </si>
  <si>
    <t>011-561-7153</t>
  </si>
  <si>
    <t>北星学園女子</t>
  </si>
  <si>
    <t>札幌市中央区南４条西十七丁目２－２</t>
  </si>
  <si>
    <t>01510F</t>
  </si>
  <si>
    <t>ｻﾂﾎﾟﾛｵｵﾀﾆ</t>
  </si>
  <si>
    <t>0650016</t>
  </si>
  <si>
    <t>011-731-2451</t>
  </si>
  <si>
    <t>札幌大谷</t>
  </si>
  <si>
    <t>札幌市東区北１６条東九丁目</t>
  </si>
  <si>
    <t>01511D</t>
  </si>
  <si>
    <t>ｻﾂﾎﾟﾛｾｲｼﾕｳ</t>
  </si>
  <si>
    <t>0640916</t>
  </si>
  <si>
    <t>011-521-0234</t>
  </si>
  <si>
    <t>札幌静修</t>
  </si>
  <si>
    <t>札幌市中央区南１６条西六丁目</t>
  </si>
  <si>
    <t>01512B</t>
  </si>
  <si>
    <t>ｻﾂﾎﾟﾛﾎｸﾄ</t>
  </si>
  <si>
    <t>0650015</t>
  </si>
  <si>
    <t>011-711-6121</t>
  </si>
  <si>
    <t>札幌北斗</t>
  </si>
  <si>
    <t>札幌市東区北１５条東二丁目</t>
  </si>
  <si>
    <t>01513A</t>
  </si>
  <si>
    <t>ｻﾂﾎﾟﾛﾔﾏﾉﾃ</t>
  </si>
  <si>
    <t>0630002</t>
  </si>
  <si>
    <t>011-611-7301</t>
  </si>
  <si>
    <t>札幌山の手</t>
  </si>
  <si>
    <t>札幌市西区山の手２条八丁目５－１２</t>
  </si>
  <si>
    <t>01514J</t>
  </si>
  <si>
    <t>ｻﾂﾎﾟﾛｼﾝﾖｳ</t>
  </si>
  <si>
    <t>0050005</t>
  </si>
  <si>
    <t>011-821-6161</t>
  </si>
  <si>
    <t>札幌新陽</t>
  </si>
  <si>
    <t>札幌市南区澄川５条七丁目１番１号</t>
  </si>
  <si>
    <t>01515G</t>
  </si>
  <si>
    <t>ﾎﾂｶｲﾄﾞｳﾌﾞﾝｷﾖｳﾀﾞｲｶﾞｸﾒｲｾｲ</t>
  </si>
  <si>
    <t>0050840</t>
  </si>
  <si>
    <t>011-591-8858</t>
  </si>
  <si>
    <t>北海道文教大学明清</t>
  </si>
  <si>
    <t>札幌市南区藤野４００</t>
  </si>
  <si>
    <t>01516E</t>
  </si>
  <si>
    <t>ｻﾂﾎﾟﾛﾘﾕｳｺｸｶﾞｸｴﾝ</t>
  </si>
  <si>
    <t>0600004</t>
  </si>
  <si>
    <t>011-631-4386</t>
  </si>
  <si>
    <t>札幌龍谷学園</t>
  </si>
  <si>
    <t>札幌市中央区北４条西十九丁目</t>
  </si>
  <si>
    <t>01518A</t>
  </si>
  <si>
    <t>ﾄﾜﾉﾓﾘｻﾝｱｲ</t>
  </si>
  <si>
    <t>0698533</t>
  </si>
  <si>
    <t>011-386-3111</t>
  </si>
  <si>
    <t>とわの森三愛</t>
  </si>
  <si>
    <t>江別市文京台緑町５６９</t>
  </si>
  <si>
    <t>01519K</t>
  </si>
  <si>
    <t>ﾄｳｶｲﾀﾞｲｶﾞｸﾌｿﾞｸｻﾂﾎﾟﾛ</t>
  </si>
  <si>
    <t>0058602</t>
  </si>
  <si>
    <t>011-571-5175</t>
  </si>
  <si>
    <t>東海大学付属札幌</t>
  </si>
  <si>
    <t>札幌市南区南沢５条１丁目１番１号</t>
  </si>
  <si>
    <t>01520C</t>
  </si>
  <si>
    <t>ｻﾂﾎﾟﾛｿｳｾｲ</t>
  </si>
  <si>
    <t>0018501</t>
  </si>
  <si>
    <t>011-726-1578</t>
  </si>
  <si>
    <t>札幌創成</t>
  </si>
  <si>
    <t>札幌市北区北２９条西二丁目</t>
  </si>
  <si>
    <t>01521A</t>
  </si>
  <si>
    <t>ｻﾂﾎﾟﾛｾｲｼﾝｼﾞﾖｼｶﾞｸｲﾝ</t>
  </si>
  <si>
    <t>0648540</t>
  </si>
  <si>
    <t>011-611-9231</t>
  </si>
  <si>
    <t>札幌聖心女子学院</t>
  </si>
  <si>
    <t>札幌市中央区宮の森２条十六丁目</t>
  </si>
  <si>
    <t>01522K</t>
  </si>
  <si>
    <t>ｲｱｲｼﾞﾖｼ</t>
  </si>
  <si>
    <t>0408543</t>
  </si>
  <si>
    <t>0138-51-0418</t>
  </si>
  <si>
    <t>遺愛女子</t>
  </si>
  <si>
    <t>函館市杉並町２３－１１</t>
  </si>
  <si>
    <t>01523H</t>
  </si>
  <si>
    <t>ﾊｺﾀﾞﾃｵｵﾀﾆ</t>
  </si>
  <si>
    <t>0410852</t>
  </si>
  <si>
    <t>0138-52-1834</t>
  </si>
  <si>
    <t>函館大谷</t>
  </si>
  <si>
    <t>函館市鍛治一丁目２－３</t>
  </si>
  <si>
    <t>01524F</t>
  </si>
  <si>
    <t>ﾊｺﾀﾞﾃﾀﾞｲｶﾞｸﾌｿﾞｸﾕｳﾄ</t>
  </si>
  <si>
    <t>0428588</t>
  </si>
  <si>
    <t>0138-57-1381</t>
  </si>
  <si>
    <t>函館大学付属有斗</t>
  </si>
  <si>
    <t>函館市湯川町二丁目４３－１</t>
  </si>
  <si>
    <t>01525D</t>
  </si>
  <si>
    <t>ﾊｺﾀﾞﾃｵｵﾂﾏ</t>
  </si>
  <si>
    <t>0138-52-1890</t>
  </si>
  <si>
    <t>函館大妻</t>
  </si>
  <si>
    <t>函館市柳町１４－２３</t>
  </si>
  <si>
    <t>01526B</t>
  </si>
  <si>
    <t>ﾊｺﾀﾞﾃｼﾗﾕﾘｶﾞｸｴﾝ</t>
  </si>
  <si>
    <t>0418560</t>
  </si>
  <si>
    <t>0138-55-6682</t>
  </si>
  <si>
    <t>函館白百合学園</t>
  </si>
  <si>
    <t>函館市山の手二丁目６－３</t>
  </si>
  <si>
    <t>01527A</t>
  </si>
  <si>
    <t>ｾｲｼﾖｳｶﾞｸｲﾝ</t>
  </si>
  <si>
    <t>0410813</t>
  </si>
  <si>
    <t>0138-41-6584</t>
  </si>
  <si>
    <t>清尚学院</t>
  </si>
  <si>
    <t>函館市亀田本町５－１７</t>
  </si>
  <si>
    <t>01528J</t>
  </si>
  <si>
    <t>ﾊｺﾀﾞﾃﾀﾞｲｶﾞｸﾌｿﾞｸﾊｸﾘﾖｳ</t>
  </si>
  <si>
    <t>0420942</t>
  </si>
  <si>
    <t>0138-51-1481</t>
  </si>
  <si>
    <t>函館大学付属柏稜</t>
  </si>
  <si>
    <t>函館市柏木町１－３４</t>
  </si>
  <si>
    <t>01529G</t>
  </si>
  <si>
    <t>ﾊｺﾀﾞﾃﾗ.ｻ-ﾙ</t>
  </si>
  <si>
    <t>0418765</t>
  </si>
  <si>
    <t>0138-52-0365</t>
  </si>
  <si>
    <t>函館ラ・サール</t>
  </si>
  <si>
    <t>函館市日吉町一丁目１２－１</t>
  </si>
  <si>
    <t>01530A</t>
  </si>
  <si>
    <t>ﾎｸｼﾖｳ</t>
  </si>
  <si>
    <t>0478558</t>
  </si>
  <si>
    <t>0134-32-0331</t>
  </si>
  <si>
    <t>北照</t>
  </si>
  <si>
    <t>小樽市最上二丁目５－１</t>
  </si>
  <si>
    <t>01531J</t>
  </si>
  <si>
    <t>ﾌﾀﾊﾞ</t>
  </si>
  <si>
    <t>0470014</t>
  </si>
  <si>
    <t>0134-32-7342</t>
  </si>
  <si>
    <t>双葉</t>
  </si>
  <si>
    <t>小樽市住ノ江一丁目３－１７</t>
  </si>
  <si>
    <t>01532G</t>
  </si>
  <si>
    <t>ｵﾀﾙﾒｲﾎｳ</t>
  </si>
  <si>
    <t>0478586</t>
  </si>
  <si>
    <t>0134-22-7755</t>
  </si>
  <si>
    <t>小樽明峰</t>
  </si>
  <si>
    <t>小樽市最上一丁目１４－１７</t>
  </si>
  <si>
    <t>01533E</t>
  </si>
  <si>
    <t>ﾎｸｾｲｶﾞｸｴﾝﾖｲﾁ</t>
  </si>
  <si>
    <t>0460003</t>
  </si>
  <si>
    <t>0135-22-6211</t>
  </si>
  <si>
    <t>北星学園余市</t>
  </si>
  <si>
    <t>余市郡余市町黒川町１９丁目２－１</t>
  </si>
  <si>
    <t>01535A</t>
  </si>
  <si>
    <t>ｱｻﾋｶﾜﾌｼﾞｼﾞﾖｼ</t>
  </si>
  <si>
    <t>0166-51-8125</t>
  </si>
  <si>
    <t>旭川藤女子</t>
  </si>
  <si>
    <t>旭川市花咲町六丁目</t>
  </si>
  <si>
    <t>01536K</t>
  </si>
  <si>
    <t>ｱｻﾋｶﾜﾘﾕｳｺｸ</t>
  </si>
  <si>
    <t>0788235</t>
  </si>
  <si>
    <t>0166-39-2700</t>
  </si>
  <si>
    <t>旭川龍谷</t>
  </si>
  <si>
    <t>旭川市豊岡５条四丁目</t>
  </si>
  <si>
    <t>01537H</t>
  </si>
  <si>
    <t>ｱｻﾋｶﾜｼﾞﾂｷﾞﾖｳ</t>
  </si>
  <si>
    <t>0718138</t>
  </si>
  <si>
    <t>0166-51-1246</t>
  </si>
  <si>
    <t>旭川実業</t>
  </si>
  <si>
    <t>旭川市末広８条一丁目</t>
  </si>
  <si>
    <t>01538F</t>
  </si>
  <si>
    <t>ｱｻﾋｶﾜﾀﾞｲｶﾞｸ</t>
  </si>
  <si>
    <t>0798505</t>
  </si>
  <si>
    <t>0166-48-1221</t>
  </si>
  <si>
    <t>旭川大学</t>
  </si>
  <si>
    <t>旭川市永山７条十六丁目３－１６</t>
  </si>
  <si>
    <t>01539D</t>
  </si>
  <si>
    <t>ﾜﾂｶﾅｲｵｵﾀﾆ</t>
  </si>
  <si>
    <t>0970012</t>
  </si>
  <si>
    <t>0162-32-2660</t>
  </si>
  <si>
    <t>稚内大谷</t>
  </si>
  <si>
    <t>稚内市富岡１－１－１</t>
  </si>
  <si>
    <t>01541F</t>
  </si>
  <si>
    <t>ｷﾀﾐﾌｼﾞｼﾞﾖｼ</t>
  </si>
  <si>
    <t>0908642</t>
  </si>
  <si>
    <t>0157-23-3212</t>
  </si>
  <si>
    <t>北見藤女子</t>
  </si>
  <si>
    <t>北見市三楽町２１３</t>
  </si>
  <si>
    <t>01542D</t>
  </si>
  <si>
    <t>ﾎｯｶｲﾄﾞｳｵｵﾀﾆﾑﾛﾗﾝ</t>
  </si>
  <si>
    <t>0143-44-5641</t>
  </si>
  <si>
    <t>北海道大谷室蘭</t>
  </si>
  <si>
    <t>室蘭市八丁平三丁目１－１</t>
  </si>
  <si>
    <t>01543B</t>
  </si>
  <si>
    <t>ﾄﾏｺﾏｲﾁﾕｳｵｳ</t>
  </si>
  <si>
    <t>0530811</t>
  </si>
  <si>
    <t>0144-74-4200</t>
  </si>
  <si>
    <t>苫小牧中央</t>
  </si>
  <si>
    <t>苫小牧市光洋町三丁目１３－２</t>
  </si>
  <si>
    <t>01544A</t>
  </si>
  <si>
    <t>ｺﾏｻﾞﾜﾀﾞｲｶﾞｸﾌｿﾞｸﾄﾏｺﾏｲ</t>
  </si>
  <si>
    <t>0538541</t>
  </si>
  <si>
    <t>0144-32-6291</t>
  </si>
  <si>
    <t>駒澤大学附属苫小牧</t>
  </si>
  <si>
    <t>苫小牧市美園町一丁目９－３</t>
  </si>
  <si>
    <t>01545J</t>
  </si>
  <si>
    <t>ﾎﾂｶｲﾄﾞｳｻｶｴ</t>
  </si>
  <si>
    <t>0590998</t>
  </si>
  <si>
    <t>0144-82-2185</t>
  </si>
  <si>
    <t>北海道栄</t>
  </si>
  <si>
    <t>白老郡白老町緑丘４丁目６７６</t>
  </si>
  <si>
    <t>01547E</t>
  </si>
  <si>
    <t>ｶｲｾｲｶﾞｸｲﾝ</t>
  </si>
  <si>
    <t>0143-46-8888</t>
  </si>
  <si>
    <t>海星学院</t>
  </si>
  <si>
    <t>室蘭市高砂町三丁目７－７</t>
  </si>
  <si>
    <t>01548C</t>
  </si>
  <si>
    <t>ｵﾋﾞﾋﾛｵｵﾀﾆ</t>
  </si>
  <si>
    <t>0802469</t>
  </si>
  <si>
    <t>0155-33-5813</t>
  </si>
  <si>
    <t>帯広大谷</t>
  </si>
  <si>
    <t>帯広市西１９条南四丁目３５－１</t>
  </si>
  <si>
    <t>01549A</t>
  </si>
  <si>
    <t>ｼﾗｶﾊﾞｶﾞｸｴﾝ</t>
  </si>
  <si>
    <t>0820082</t>
  </si>
  <si>
    <t>0155-62-7411</t>
  </si>
  <si>
    <t>白樺学園</t>
  </si>
  <si>
    <t>河西郡芽室町北伏古東７線１０番１</t>
  </si>
  <si>
    <t>01550E</t>
  </si>
  <si>
    <t>ｵﾋﾞﾋﾛｷﾀ</t>
  </si>
  <si>
    <t>0800833</t>
  </si>
  <si>
    <t>0155-47-0121</t>
  </si>
  <si>
    <t>帯広北</t>
  </si>
  <si>
    <t>帯広市稲田町基線８－２</t>
  </si>
  <si>
    <t>01551C</t>
  </si>
  <si>
    <t>ｺｳﾘﾖｳ</t>
  </si>
  <si>
    <t>0890571</t>
  </si>
  <si>
    <t>0155-56-5105</t>
  </si>
  <si>
    <t>江陵</t>
  </si>
  <si>
    <t>中川郡幕別町字依田１０１番地</t>
  </si>
  <si>
    <t>01553K</t>
  </si>
  <si>
    <t>ﾌﾞｼﾕｳｶﾝ</t>
  </si>
  <si>
    <t>0850806</t>
  </si>
  <si>
    <t>0154-47-3211</t>
  </si>
  <si>
    <t>武修館</t>
  </si>
  <si>
    <t>釧路市武佐５丁目９番１号</t>
  </si>
  <si>
    <t>01554H</t>
  </si>
  <si>
    <t>ｻﾂﾎﾟﾛﾆﾎﾝﾀﾞｲｶﾞｸ</t>
  </si>
  <si>
    <t>0611103</t>
  </si>
  <si>
    <t>011-375-2611</t>
  </si>
  <si>
    <t>札幌日本大学</t>
  </si>
  <si>
    <t>北広島市虹ヶ丘五丁目７番地１</t>
  </si>
  <si>
    <t>01555F</t>
  </si>
  <si>
    <t>ﾎｸﾚｲ</t>
  </si>
  <si>
    <t>011-883-4651</t>
  </si>
  <si>
    <t>北嶺</t>
  </si>
  <si>
    <t>札幌市清田区真栄４４８番地の１</t>
  </si>
  <si>
    <t>01556D</t>
  </si>
  <si>
    <t>ｸﾗ-ｸｷﾈﾝｺｸｻｲ</t>
  </si>
  <si>
    <t>0780151</t>
  </si>
  <si>
    <t>0164-24-2001</t>
  </si>
  <si>
    <t>クラーク記念国際</t>
  </si>
  <si>
    <t>深川市納内町三丁目２－４０</t>
  </si>
  <si>
    <t>01557B</t>
  </si>
  <si>
    <t>ｱｻﾋｶﾜﾒｲｾｲ</t>
  </si>
  <si>
    <t>0700823</t>
  </si>
  <si>
    <t>0166-51-3220</t>
  </si>
  <si>
    <t>旭川明成</t>
  </si>
  <si>
    <t>旭川市緑町１４丁目</t>
  </si>
  <si>
    <t>01558A</t>
  </si>
  <si>
    <t>ｾｲｻｺｸｻｲ</t>
  </si>
  <si>
    <t>0750007</t>
  </si>
  <si>
    <t>0124-24-6101</t>
  </si>
  <si>
    <t>星槎国際</t>
  </si>
  <si>
    <t>芦別市北７条西５－２－１３</t>
  </si>
  <si>
    <t>01559J</t>
  </si>
  <si>
    <t>ｲｹｶﾞﾐｶﾞｸｲﾝ</t>
  </si>
  <si>
    <t>0620903</t>
  </si>
  <si>
    <t>011-811-5297</t>
  </si>
  <si>
    <t>池上学院</t>
  </si>
  <si>
    <t>札幌市豊平区豊平三条５丁目１－３８</t>
  </si>
  <si>
    <t>01560B</t>
  </si>
  <si>
    <t>ﾎﾂｶｲﾄﾞｳｹﾞｲｼﾞﾕﾂ</t>
  </si>
  <si>
    <t>0482411</t>
  </si>
  <si>
    <t>0120-154-550</t>
  </si>
  <si>
    <t>北海道芸術</t>
  </si>
  <si>
    <t>余市郡仁木町東町５－４</t>
  </si>
  <si>
    <t>01561A</t>
  </si>
  <si>
    <t>ｻﾂﾎﾟﾛｼﾞﾕｳｶﾞｵｶｶﾞｸｴﾝｻﾝﾜ</t>
  </si>
  <si>
    <t>0980112</t>
  </si>
  <si>
    <t>011-743-1267</t>
  </si>
  <si>
    <t>札幌自由が丘学園三和</t>
  </si>
  <si>
    <t>上川郡和寒町字三和４１２</t>
  </si>
  <si>
    <t>01941A</t>
  </si>
  <si>
    <t>ﾆﾂﾎﾟﾝﾀｲｲｸﾀﾞｲｶﾞｸﾌｿﾞｸ ｺｳﾄｳｼｴﾝ</t>
  </si>
  <si>
    <t>0930045</t>
  </si>
  <si>
    <t>0152-67-9141</t>
  </si>
  <si>
    <t>日本体育大学附属高等支援</t>
  </si>
  <si>
    <t>網走市大曲　１－６－１</t>
  </si>
  <si>
    <t>01999C</t>
  </si>
  <si>
    <t>ｼﾞﾖｳｷｲｶﾞｲﾉｺｳﾄｳｶﾞﾂｺｳﾄｳ</t>
  </si>
  <si>
    <t>上記以外の高等学校等</t>
  </si>
  <si>
    <t>02051G</t>
  </si>
  <si>
    <t>ﾋﾛｻｷﾀﾞｲｶﾞｸｷﾖｳｲｸｶﾞｸﾌﾞﾌｿﾞｸ ﾄｸﾍﾞﾂｼｴﾝ</t>
  </si>
  <si>
    <t>0368174</t>
  </si>
  <si>
    <t>0172-36-5011</t>
  </si>
  <si>
    <t>弘前大学教育学部附属特別支援</t>
  </si>
  <si>
    <t>弘前市大字富野町１－７６</t>
  </si>
  <si>
    <t>02091F</t>
  </si>
  <si>
    <t>ﾊﾁﾉﾍｺｳｷﾞﾖｳｺｳｾﾝ</t>
  </si>
  <si>
    <t>0391192</t>
  </si>
  <si>
    <t>0178-27-7223</t>
  </si>
  <si>
    <t>八戸工業高専</t>
  </si>
  <si>
    <t>八戸市大字田面木字上野平１６－１</t>
  </si>
  <si>
    <t>02101G</t>
  </si>
  <si>
    <t>ｱｵﾓﾘ</t>
  </si>
  <si>
    <t>0300945</t>
  </si>
  <si>
    <t>017-742-2411</t>
  </si>
  <si>
    <t>青森</t>
  </si>
  <si>
    <t>青森市桜川八丁目１－２</t>
  </si>
  <si>
    <t>02102E</t>
  </si>
  <si>
    <t>ｱｵﾓﾘﾆｼ</t>
  </si>
  <si>
    <t>0380042</t>
  </si>
  <si>
    <t>017-788-0372</t>
  </si>
  <si>
    <t>青森西</t>
  </si>
  <si>
    <t>青森市大字新城字平岡２６６－２０</t>
  </si>
  <si>
    <t>02103C</t>
  </si>
  <si>
    <t>ｱｵﾓﾘﾋｶﾞｼ</t>
  </si>
  <si>
    <t>0300921</t>
  </si>
  <si>
    <t>017-736-2440</t>
  </si>
  <si>
    <t>青森東</t>
  </si>
  <si>
    <t>青森市大字原別三丁目１－１</t>
  </si>
  <si>
    <t>02104A</t>
  </si>
  <si>
    <t>ｱｵﾓﾘｷﾀ</t>
  </si>
  <si>
    <t>0380058</t>
  </si>
  <si>
    <t>017-788-2893</t>
  </si>
  <si>
    <t>青森北</t>
  </si>
  <si>
    <t>青森市大字羽白字富田８０－７</t>
  </si>
  <si>
    <t>02105K</t>
  </si>
  <si>
    <t>ｱｵﾓﾘﾐﾅﾐ</t>
  </si>
  <si>
    <t>0300856</t>
  </si>
  <si>
    <t>017-739-3421</t>
  </si>
  <si>
    <t>青森南</t>
  </si>
  <si>
    <t>青森市西大野二丁目１２－４０</t>
  </si>
  <si>
    <t>02106H</t>
  </si>
  <si>
    <t>ｱｵﾓﾘﾁﾕｳｵｳ</t>
  </si>
  <si>
    <t>0300847</t>
  </si>
  <si>
    <t>017-739-5135</t>
  </si>
  <si>
    <t>青森中央</t>
  </si>
  <si>
    <t>青森市東大野１丁目２２の１</t>
  </si>
  <si>
    <t>02107F</t>
  </si>
  <si>
    <t>ﾋﾛｻｷ</t>
  </si>
  <si>
    <t>0368558</t>
  </si>
  <si>
    <t>0172-32-0251</t>
  </si>
  <si>
    <t>弘前</t>
  </si>
  <si>
    <t>弘前市新寺町１－１</t>
  </si>
  <si>
    <t>02108D</t>
  </si>
  <si>
    <t>ﾋﾛｻｷﾁﾕｳｵｳ</t>
  </si>
  <si>
    <t>0368550</t>
  </si>
  <si>
    <t>0172-35-5000</t>
  </si>
  <si>
    <t>弘前中央</t>
  </si>
  <si>
    <t>弘前市蔵主町７－１</t>
  </si>
  <si>
    <t>02109B</t>
  </si>
  <si>
    <t>ﾋﾛｻｷﾐﾅﾐ</t>
  </si>
  <si>
    <t>0368247</t>
  </si>
  <si>
    <t>0172-88-2231</t>
  </si>
  <si>
    <t>弘前南</t>
  </si>
  <si>
    <t>弘前市大字大開四丁目１－１</t>
  </si>
  <si>
    <t>02110F</t>
  </si>
  <si>
    <t>ﾊﾁﾉﾍ</t>
  </si>
  <si>
    <t>0310021</t>
  </si>
  <si>
    <t>0178-44-0916</t>
  </si>
  <si>
    <t>八戸</t>
  </si>
  <si>
    <t>八戸市長者四丁目４－１</t>
  </si>
  <si>
    <t>02111D</t>
  </si>
  <si>
    <t>ﾊﾁﾉﾍﾋｶﾞｼ</t>
  </si>
  <si>
    <t>0310001</t>
  </si>
  <si>
    <t>0178-43-0262</t>
  </si>
  <si>
    <t>八戸東</t>
  </si>
  <si>
    <t>八戸市類家一丁目４－４７</t>
  </si>
  <si>
    <t>02112B</t>
  </si>
  <si>
    <t>ﾊﾁﾉﾍｷﾀ</t>
  </si>
  <si>
    <t>0310833</t>
  </si>
  <si>
    <t>0178-33-0810</t>
  </si>
  <si>
    <t>八戸北</t>
  </si>
  <si>
    <t>八戸市大字大久保字町道８－３</t>
  </si>
  <si>
    <t>02113A</t>
  </si>
  <si>
    <t>ﾊﾁﾉﾍﾆｼ</t>
  </si>
  <si>
    <t>0391101</t>
  </si>
  <si>
    <t>0178-27-5365</t>
  </si>
  <si>
    <t>八戸西</t>
  </si>
  <si>
    <t>八戸市大字尻内町字中根市１４</t>
  </si>
  <si>
    <t>02115G</t>
  </si>
  <si>
    <t>ｷﾂﾞｸﾘ</t>
  </si>
  <si>
    <t>0383193</t>
  </si>
  <si>
    <t>0173-42-2066</t>
  </si>
  <si>
    <t>木造</t>
  </si>
  <si>
    <t>つがる市木造日向７３－２</t>
  </si>
  <si>
    <t>02116E</t>
  </si>
  <si>
    <t>ｱｼﾞｶﾞｻﾜ</t>
  </si>
  <si>
    <t>0382761</t>
  </si>
  <si>
    <t>0173-72-2106</t>
  </si>
  <si>
    <t>鰺ケ沢</t>
  </si>
  <si>
    <t>西津軽郡鯵ヶ沢町大字舞戸町字小夜７２</t>
  </si>
  <si>
    <t>02118A</t>
  </si>
  <si>
    <t>ｺﾞｼﾖｶﾞﾜﾗ</t>
  </si>
  <si>
    <t>0370066</t>
  </si>
  <si>
    <t>0173-35-3073</t>
  </si>
  <si>
    <t>五所川原</t>
  </si>
  <si>
    <t>五所川原市字中平井町３－３</t>
  </si>
  <si>
    <t>02119K</t>
  </si>
  <si>
    <t>ｲﾀﾔﾅｷﾞ</t>
  </si>
  <si>
    <t>0383642</t>
  </si>
  <si>
    <t>0172-73-2166</t>
  </si>
  <si>
    <t>板柳</t>
  </si>
  <si>
    <t>北津軽郡板柳町大字太田字西上林４６</t>
  </si>
  <si>
    <t>02120C</t>
  </si>
  <si>
    <t>ﾅｶｻﾄ</t>
  </si>
  <si>
    <t>0370303</t>
  </si>
  <si>
    <t>0173-58-3149</t>
  </si>
  <si>
    <t>中里</t>
  </si>
  <si>
    <t>北津軽郡中泊町大字高根字小金石５６７</t>
  </si>
  <si>
    <t>02121A</t>
  </si>
  <si>
    <t>ｶﾅｷﾞ</t>
  </si>
  <si>
    <t>0370202</t>
  </si>
  <si>
    <t>0173-53-2079</t>
  </si>
  <si>
    <t>金木</t>
  </si>
  <si>
    <t>五所川原市金木町芦野２００－４０３</t>
  </si>
  <si>
    <t>02122K</t>
  </si>
  <si>
    <t>ﾂﾙﾀ</t>
  </si>
  <si>
    <t>0383503</t>
  </si>
  <si>
    <t>0173-22-3251</t>
  </si>
  <si>
    <t>鶴田</t>
  </si>
  <si>
    <t>北津軽郡鶴田町大字鶴田字小泉３６９－１</t>
  </si>
  <si>
    <t>02123H</t>
  </si>
  <si>
    <t>ｸﾛｲｼ</t>
  </si>
  <si>
    <t>0360388</t>
  </si>
  <si>
    <t>0172-52-4321</t>
  </si>
  <si>
    <t>黒石</t>
  </si>
  <si>
    <t>黒石市西ヶ丘６５</t>
  </si>
  <si>
    <t>02124F</t>
  </si>
  <si>
    <t>ﾅﾐｵｶ</t>
  </si>
  <si>
    <t>0381311</t>
  </si>
  <si>
    <t>0172-62-4051</t>
  </si>
  <si>
    <t>浪岡</t>
  </si>
  <si>
    <t>青森市浪岡大字浪岡字稲村１０１－２</t>
  </si>
  <si>
    <t>02125D</t>
  </si>
  <si>
    <t>ﾉﾍｼﾞ</t>
  </si>
  <si>
    <t>0393157</t>
  </si>
  <si>
    <t>0175-64-2266</t>
  </si>
  <si>
    <t>野辺地</t>
  </si>
  <si>
    <t>上北郡野辺地町字松ノ木１０６－１</t>
  </si>
  <si>
    <t>02126B</t>
  </si>
  <si>
    <t>ｼﾁﾉﾍ</t>
  </si>
  <si>
    <t>0392516</t>
  </si>
  <si>
    <t>0176-62-4111</t>
  </si>
  <si>
    <t>七戸</t>
  </si>
  <si>
    <t>上北郡七戸町字舘野４７－３１</t>
  </si>
  <si>
    <t>02127A</t>
  </si>
  <si>
    <t>ﾓﾓｲｼ</t>
  </si>
  <si>
    <t>0392223</t>
  </si>
  <si>
    <t>0178-52-2088</t>
  </si>
  <si>
    <t>百石</t>
  </si>
  <si>
    <t>上北郡おいらせ町苗平谷地４６</t>
  </si>
  <si>
    <t>02128J</t>
  </si>
  <si>
    <t>ｻﾝﾎﾞﾝｷﾞ</t>
  </si>
  <si>
    <t>0340085</t>
  </si>
  <si>
    <t>0176-23-4181</t>
  </si>
  <si>
    <t>三本木</t>
  </si>
  <si>
    <t>十和田市西五番町７－１</t>
  </si>
  <si>
    <t>02129G</t>
  </si>
  <si>
    <t>ﾐｻﾜ</t>
  </si>
  <si>
    <t>0330037</t>
  </si>
  <si>
    <t>0176-53-2168</t>
  </si>
  <si>
    <t>三沢</t>
  </si>
  <si>
    <t>三沢市松園町一丁目１</t>
  </si>
  <si>
    <t>02130A</t>
  </si>
  <si>
    <t>ﾀﾅﾌﾞ</t>
  </si>
  <si>
    <t>0350054</t>
  </si>
  <si>
    <t>0175-22-1184</t>
  </si>
  <si>
    <t>田名部</t>
  </si>
  <si>
    <t>むつ市海老川町６－１８</t>
  </si>
  <si>
    <t>02131J</t>
  </si>
  <si>
    <t>ｵｵﾐﾅﾄ</t>
  </si>
  <si>
    <t>0350096</t>
  </si>
  <si>
    <t>0175-24-1244</t>
  </si>
  <si>
    <t>大湊</t>
  </si>
  <si>
    <t>むつ市大字大湊字大近川４４－８４</t>
  </si>
  <si>
    <t>02132G</t>
  </si>
  <si>
    <t>ｵｵﾏ</t>
  </si>
  <si>
    <t>0394601</t>
  </si>
  <si>
    <t>0175-37-2109</t>
  </si>
  <si>
    <t>大間</t>
  </si>
  <si>
    <t>下北郡大間町大字大間字大間平２０－４３</t>
  </si>
  <si>
    <t>02133E</t>
  </si>
  <si>
    <t>ｺﾞﾉﾍ</t>
  </si>
  <si>
    <t>0391569</t>
  </si>
  <si>
    <t>0178-62-2828</t>
  </si>
  <si>
    <t>五戸</t>
  </si>
  <si>
    <t>三戸郡五戸町字根岸６</t>
  </si>
  <si>
    <t>02134C</t>
  </si>
  <si>
    <t>ｻﾝﾉﾍ</t>
  </si>
  <si>
    <t>0390141</t>
  </si>
  <si>
    <t>0179-22-2148</t>
  </si>
  <si>
    <t>三戸</t>
  </si>
  <si>
    <t>三戸郡三戸町大字川守田字白坂ノ上３</t>
  </si>
  <si>
    <t>02137H</t>
  </si>
  <si>
    <t>ｶｼﾜｷﾞﾉｳｷﾞﾖｳ</t>
  </si>
  <si>
    <t>0360112</t>
  </si>
  <si>
    <t>0172-44-3015</t>
  </si>
  <si>
    <t>柏木農業</t>
  </si>
  <si>
    <t>平川市荒田上駒田１３０</t>
  </si>
  <si>
    <t>02138F</t>
  </si>
  <si>
    <t>ｺﾞｼﾖｶﾞﾜﾗﾉｳﾘﾝ</t>
  </si>
  <si>
    <t>0370093</t>
  </si>
  <si>
    <t>0173-37-2121</t>
  </si>
  <si>
    <t>五所川原農林</t>
  </si>
  <si>
    <t>五所川原市大字一野坪字朝日田１２－３７</t>
  </si>
  <si>
    <t>02139D</t>
  </si>
  <si>
    <t>ｻﾝﾎﾞﾝｷﾞﾉｳｷﾞﾖｳ</t>
  </si>
  <si>
    <t>0348578</t>
  </si>
  <si>
    <t>0176-23-5341</t>
  </si>
  <si>
    <t>三本木農業</t>
  </si>
  <si>
    <t>十和田市大字相坂字高清水７８の９２</t>
  </si>
  <si>
    <t>02140H</t>
  </si>
  <si>
    <t>ﾅｸｲﾉｳｷﾞﾖｳ</t>
  </si>
  <si>
    <t>0390502</t>
  </si>
  <si>
    <t>0178-76-2215</t>
  </si>
  <si>
    <t>名久井農業</t>
  </si>
  <si>
    <t>三戸郡南部町大字下名久井字下諏訪平１</t>
  </si>
  <si>
    <t>02141F</t>
  </si>
  <si>
    <t>ｱｵﾓﾘｺｳｷﾞﾖｳ</t>
  </si>
  <si>
    <t>0393507</t>
  </si>
  <si>
    <t>017-737-3600</t>
  </si>
  <si>
    <t>青森工業</t>
  </si>
  <si>
    <t>青森市馬屋尻字清水流２０４－１</t>
  </si>
  <si>
    <t>02142D</t>
  </si>
  <si>
    <t>ﾋﾛｻｷｺｳｷﾞﾖｳ</t>
  </si>
  <si>
    <t>0368585</t>
  </si>
  <si>
    <t>0172-32-6241</t>
  </si>
  <si>
    <t>弘前工業</t>
  </si>
  <si>
    <t>弘前市馬屋町６－２</t>
  </si>
  <si>
    <t>02143B</t>
  </si>
  <si>
    <t>ﾊﾁﾉﾍｺｳｷﾞﾖｳ</t>
  </si>
  <si>
    <t>0310801</t>
  </si>
  <si>
    <t>0178-22-7348</t>
  </si>
  <si>
    <t>八戸工業</t>
  </si>
  <si>
    <t>八戸市江陽一丁目２－２７</t>
  </si>
  <si>
    <t>02144A</t>
  </si>
  <si>
    <t>ｺﾞｼﾖｶﾞﾜﾗｺｳｷﾞﾖｳ</t>
  </si>
  <si>
    <t>0370035</t>
  </si>
  <si>
    <t>0173-35-3444</t>
  </si>
  <si>
    <t>五所川原工業</t>
  </si>
  <si>
    <t>五所川原市大字湊字船越１９２</t>
  </si>
  <si>
    <t>02145J</t>
  </si>
  <si>
    <t>ﾄﾜﾀﾞｺｳｷﾞﾖｳ</t>
  </si>
  <si>
    <t>0340001</t>
  </si>
  <si>
    <t>0176-23-6178</t>
  </si>
  <si>
    <t>十和田工業</t>
  </si>
  <si>
    <t>十和田市大字三本木字下平２１５－１</t>
  </si>
  <si>
    <t>02146G</t>
  </si>
  <si>
    <t>ﾑﾂｺｳｷﾞﾖｳ</t>
  </si>
  <si>
    <t>0350082</t>
  </si>
  <si>
    <t>0175-24-2164</t>
  </si>
  <si>
    <t>むつ工業</t>
  </si>
  <si>
    <t>むつ市文京町２２－７</t>
  </si>
  <si>
    <t>02147E</t>
  </si>
  <si>
    <t>ﾊﾁﾉﾍｽｲｻﾝ</t>
  </si>
  <si>
    <t>0310822</t>
  </si>
  <si>
    <t>0178-33-0023</t>
  </si>
  <si>
    <t>八戸水産</t>
  </si>
  <si>
    <t>八戸市大字白銀町字人形沢６－１</t>
  </si>
  <si>
    <t>02148C</t>
  </si>
  <si>
    <t>ｱｵﾓﾘｼﾖｳｷﾞﾖｳ</t>
  </si>
  <si>
    <t>0300951</t>
  </si>
  <si>
    <t>017-765-6030</t>
  </si>
  <si>
    <t>青森商業</t>
  </si>
  <si>
    <t>青森市戸山字安原７－１</t>
  </si>
  <si>
    <t>02149A</t>
  </si>
  <si>
    <t>ﾋﾛｻｷｼﾞﾂｷﾞﾖｳ</t>
  </si>
  <si>
    <t>0368155</t>
  </si>
  <si>
    <t>0172-32-7151</t>
  </si>
  <si>
    <t>弘前実業</t>
  </si>
  <si>
    <t>弘前市中野３丁目６－１０</t>
  </si>
  <si>
    <t>02150E</t>
  </si>
  <si>
    <t>ｸﾛｲｼｼﾖｳｷﾞﾖｳ</t>
  </si>
  <si>
    <t>0360321</t>
  </si>
  <si>
    <t>0172-52-3215</t>
  </si>
  <si>
    <t>黒石商業</t>
  </si>
  <si>
    <t>黒石市あけぼの町９７－２</t>
  </si>
  <si>
    <t>02151C</t>
  </si>
  <si>
    <t>ﾐｻﾜｼﾖｳｷﾞﾖｳ</t>
  </si>
  <si>
    <t>0330053</t>
  </si>
  <si>
    <t>0176-53-2880</t>
  </si>
  <si>
    <t>三沢商業</t>
  </si>
  <si>
    <t>三沢市春日台二丁目１５４</t>
  </si>
  <si>
    <t>02152A</t>
  </si>
  <si>
    <t>ﾊﾁﾉﾍｼﾖｳｷﾞﾖｳ</t>
  </si>
  <si>
    <t>0310012</t>
  </si>
  <si>
    <t>0178-96-5001</t>
  </si>
  <si>
    <t>八戸商業</t>
  </si>
  <si>
    <t>八戸市大字十日市字塚ノ下３－１</t>
  </si>
  <si>
    <t>02153K</t>
  </si>
  <si>
    <t>ﾎｸﾄ</t>
  </si>
  <si>
    <t>0300813</t>
  </si>
  <si>
    <t>017-734-4464</t>
  </si>
  <si>
    <t>北斗</t>
  </si>
  <si>
    <t>青森市松原二丁目１－２４</t>
  </si>
  <si>
    <t>02154H</t>
  </si>
  <si>
    <t>ﾊﾁﾉﾍﾁﾕｳｵｳ</t>
  </si>
  <si>
    <t>0310803</t>
  </si>
  <si>
    <t>0178-22-2751</t>
  </si>
  <si>
    <t>八戸中央</t>
  </si>
  <si>
    <t>八戸市諏訪一丁目２－１７</t>
  </si>
  <si>
    <t>02159J</t>
  </si>
  <si>
    <t>ﾀﾂｺ</t>
  </si>
  <si>
    <t>0390202</t>
  </si>
  <si>
    <t>0179-32-2134</t>
  </si>
  <si>
    <t>田子</t>
  </si>
  <si>
    <t>三戸郡田子町大字相米字蝦夷舘１－１</t>
  </si>
  <si>
    <t>02160B</t>
  </si>
  <si>
    <t>ﾛﾂｶｼﾖ</t>
  </si>
  <si>
    <t>0393215</t>
  </si>
  <si>
    <t>0175-74-2304</t>
  </si>
  <si>
    <t>六ケ所</t>
  </si>
  <si>
    <t>上北郡六ケ所村大字倉内字笹崎３０５</t>
  </si>
  <si>
    <t>02161A</t>
  </si>
  <si>
    <t>ﾛｸﾉﾍ</t>
  </si>
  <si>
    <t>0392371</t>
  </si>
  <si>
    <t>0176-55-3451</t>
  </si>
  <si>
    <t>六戸</t>
  </si>
  <si>
    <t>上北郡六戸町大字犬落瀬字坪毛沢２５－１６３</t>
  </si>
  <si>
    <t>02169F</t>
  </si>
  <si>
    <t>ﾄﾜﾀﾞﾆｼ</t>
  </si>
  <si>
    <t>0340302</t>
  </si>
  <si>
    <t>0176-73-2929</t>
  </si>
  <si>
    <t>十和田西</t>
  </si>
  <si>
    <t>十和田市沢田下洗５３－３</t>
  </si>
  <si>
    <t>02170K</t>
  </si>
  <si>
    <t>ｵﾉｴｿｳｺﾞｳ</t>
  </si>
  <si>
    <t>0360211</t>
  </si>
  <si>
    <t>0172-57-3500</t>
  </si>
  <si>
    <t>尾上総合</t>
  </si>
  <si>
    <t>平川市高木松元７の６</t>
  </si>
  <si>
    <t>02431H</t>
  </si>
  <si>
    <t>ｱｵﾓﾘﾜｶﾊﾞ ﾖｳｺﾞ</t>
  </si>
  <si>
    <t>0300913</t>
  </si>
  <si>
    <t>017-736-8951</t>
  </si>
  <si>
    <t>青森若葉養護</t>
  </si>
  <si>
    <t>青森市東造道一丁目７－１</t>
  </si>
  <si>
    <t>02432F</t>
  </si>
  <si>
    <t>ﾊﾁﾉﾍ ｺｳﾄｳｼｴﾝ</t>
  </si>
  <si>
    <t>0310841</t>
  </si>
  <si>
    <t>0178-32-2854</t>
  </si>
  <si>
    <t>八戸高等支援</t>
  </si>
  <si>
    <t>八戸市鮫町小舟渡平９－２９１</t>
  </si>
  <si>
    <t>02451B</t>
  </si>
  <si>
    <t>ﾓｳ</t>
  </si>
  <si>
    <t>0300936</t>
  </si>
  <si>
    <t>017-726-2239</t>
  </si>
  <si>
    <t>盲</t>
  </si>
  <si>
    <t>青森市大字矢田前字浅井２４－２</t>
  </si>
  <si>
    <t>02452A</t>
  </si>
  <si>
    <t>ｱｵﾓﾘ ﾛｳ</t>
  </si>
  <si>
    <t>0380021</t>
  </si>
  <si>
    <t>017-766-1834</t>
  </si>
  <si>
    <t>青森ろう</t>
  </si>
  <si>
    <t>青森市大字安田字稲森１２５－１</t>
  </si>
  <si>
    <t>02455E</t>
  </si>
  <si>
    <t>ﾅﾐｵｶ ﾖｳｺﾞ</t>
  </si>
  <si>
    <t>0381331</t>
  </si>
  <si>
    <t>0172-62-6000</t>
  </si>
  <si>
    <t>浪岡養護</t>
  </si>
  <si>
    <t>青森市浪岡大字女鹿沢字平野２１５－６</t>
  </si>
  <si>
    <t>02456C</t>
  </si>
  <si>
    <t>ｱｵﾓﾘﾀﾞｲﾆ ﾖｳｺﾞ</t>
  </si>
  <si>
    <t>017-743-4115</t>
  </si>
  <si>
    <t>青森第二養護</t>
  </si>
  <si>
    <t>青森市大字戸山字宮崎５６</t>
  </si>
  <si>
    <t>02457A</t>
  </si>
  <si>
    <t>ｱｵﾓﾘﾀﾞｲｲﾁ ｺｳﾄｳﾖｳｺﾞ</t>
  </si>
  <si>
    <t>0380057</t>
  </si>
  <si>
    <t>017-788-0571</t>
  </si>
  <si>
    <t>青森第一高等養護</t>
  </si>
  <si>
    <t>青森市大字西田沢字浜田３６８</t>
  </si>
  <si>
    <t>02458K</t>
  </si>
  <si>
    <t>ﾋﾛｻｷﾀﾞｲｲﾁ ﾖｳｺﾞ</t>
  </si>
  <si>
    <t>0368385</t>
  </si>
  <si>
    <t>0172-96-2222</t>
  </si>
  <si>
    <t>弘前第一養護</t>
  </si>
  <si>
    <t>弘前市大字中別所字平山１４０－８</t>
  </si>
  <si>
    <t>02459H</t>
  </si>
  <si>
    <t>ｼﾁﾉﾍ ﾖｳｺﾞ</t>
  </si>
  <si>
    <t>0392597</t>
  </si>
  <si>
    <t>0176-62-2331</t>
  </si>
  <si>
    <t>七戸養護</t>
  </si>
  <si>
    <t>上北郡七戸町字蛇坂５７－３１</t>
  </si>
  <si>
    <t>02461K</t>
  </si>
  <si>
    <t>ﾓﾘﾀ ﾖｳｺﾞ</t>
  </si>
  <si>
    <t>0382817</t>
  </si>
  <si>
    <t>0173-26-2610</t>
  </si>
  <si>
    <t>森田養護</t>
  </si>
  <si>
    <t>つがる市森田町床舞鶴喰１０４－５</t>
  </si>
  <si>
    <t>02462H</t>
  </si>
  <si>
    <t>ﾑﾂ ﾖｳｺﾞ</t>
  </si>
  <si>
    <t>0350011</t>
  </si>
  <si>
    <t>0175-26-2210</t>
  </si>
  <si>
    <t>むつ養護</t>
  </si>
  <si>
    <t>むつ市大字奥内字栖立場１－１１０</t>
  </si>
  <si>
    <t>02463F</t>
  </si>
  <si>
    <t>ｱｵﾓﾘﾀﾞｲﾆ ｺｳﾄｳﾖｳｺﾞ</t>
  </si>
  <si>
    <t>017-742-6624</t>
  </si>
  <si>
    <t>青森第二高等養護</t>
  </si>
  <si>
    <t>青森市大字戸山字宮崎２２－２</t>
  </si>
  <si>
    <t>02464D</t>
  </si>
  <si>
    <t>ﾋﾛｻｷﾀﾞｲﾆ ﾖｳｺﾞ</t>
  </si>
  <si>
    <t>0172-97-2511</t>
  </si>
  <si>
    <t>弘前第二養護</t>
  </si>
  <si>
    <t>弘前市大字中別所字向野２２７</t>
  </si>
  <si>
    <t>02465B</t>
  </si>
  <si>
    <t>ﾊﾁﾉﾍﾀﾞｲｲﾁ ﾖｳｺﾞ</t>
  </si>
  <si>
    <t>0178-31-5008</t>
  </si>
  <si>
    <t>八戸第一養護</t>
  </si>
  <si>
    <t>八戸市大字大久保字行人塚１０－１</t>
  </si>
  <si>
    <t>02466A</t>
  </si>
  <si>
    <t>ｸﾛｲｼ ﾖｳｺﾞ</t>
  </si>
  <si>
    <t>0360411</t>
  </si>
  <si>
    <t>0172-54-8260</t>
  </si>
  <si>
    <t>黒石養護</t>
  </si>
  <si>
    <t>黒石市大字温湯字がむし堤沢５－３</t>
  </si>
  <si>
    <t>02501B</t>
  </si>
  <si>
    <t>ﾄｳｵｳｷﾞｼﾞﾕｸ</t>
  </si>
  <si>
    <t>0368124</t>
  </si>
  <si>
    <t>0172-92-4111</t>
  </si>
  <si>
    <t>東奥義塾</t>
  </si>
  <si>
    <t>弘前市大字石川字長者森６１－１</t>
  </si>
  <si>
    <t>02502A</t>
  </si>
  <si>
    <t>ﾋﾛｻｷｶﾞｸｲﾝｾｲｱｲ</t>
  </si>
  <si>
    <t>0368144</t>
  </si>
  <si>
    <t>0172-87-1411</t>
  </si>
  <si>
    <t>弘前学院聖愛</t>
  </si>
  <si>
    <t>弘前市原ヶ平字山元１１２－２１</t>
  </si>
  <si>
    <t>02503J</t>
  </si>
  <si>
    <t>ｼﾊﾞﾀｼﾞﾖｼ</t>
  </si>
  <si>
    <t>0368154</t>
  </si>
  <si>
    <t>0172-32-0135</t>
  </si>
  <si>
    <t>柴田女子</t>
  </si>
  <si>
    <t>弘前市豊原一丁目２－１</t>
  </si>
  <si>
    <t>02504G</t>
  </si>
  <si>
    <t>ﾄｳｵｳｶﾞｸｴﾝ</t>
  </si>
  <si>
    <t>0300821</t>
  </si>
  <si>
    <t>017-775-2121</t>
  </si>
  <si>
    <t>東奥学園</t>
  </si>
  <si>
    <t>青森市勝田二丁目１１－１</t>
  </si>
  <si>
    <t>02505E</t>
  </si>
  <si>
    <t>ｱｵﾓﾘﾔﾏﾀﾞ</t>
  </si>
  <si>
    <t>0308520</t>
  </si>
  <si>
    <t>017-739-2001</t>
  </si>
  <si>
    <t>青森山田</t>
  </si>
  <si>
    <t>青森市青葉３－１３－４０</t>
  </si>
  <si>
    <t>02506C</t>
  </si>
  <si>
    <t>ｱｵﾓﾘｱｹﾉﾎｼ</t>
  </si>
  <si>
    <t>0300961</t>
  </si>
  <si>
    <t>017-741-0121</t>
  </si>
  <si>
    <t>青森明の星</t>
  </si>
  <si>
    <t>青森市浪打二丁目６－３２</t>
  </si>
  <si>
    <t>02507A</t>
  </si>
  <si>
    <t>ﾁﾊﾞｶﾞｸｴﾝ</t>
  </si>
  <si>
    <t>0178-43-4321</t>
  </si>
  <si>
    <t>千葉学園</t>
  </si>
  <si>
    <t>八戸市類家一丁目１－１１</t>
  </si>
  <si>
    <t>02508K</t>
  </si>
  <si>
    <t>ﾊﾁﾉﾍｾｲｳﾙｽﾗｶﾞｸｲﾝ</t>
  </si>
  <si>
    <t>0391104</t>
  </si>
  <si>
    <t>0178-27-2245</t>
  </si>
  <si>
    <t>八戸聖ウルスラ学院</t>
  </si>
  <si>
    <t>八戸市田面木字上野平５３－２</t>
  </si>
  <si>
    <t>02509H</t>
  </si>
  <si>
    <t>ﾊﾁﾉﾍｶﾞｸｲﾝｺｳｾｲ</t>
  </si>
  <si>
    <t>0318507</t>
  </si>
  <si>
    <t>0178-33-4151</t>
  </si>
  <si>
    <t>八戸学院光星</t>
  </si>
  <si>
    <t>八戸市湊高台六丁目１４－５</t>
  </si>
  <si>
    <t>02510A</t>
  </si>
  <si>
    <t>ﾋﾛｻｷﾋｶﾞｼ</t>
  </si>
  <si>
    <t>0368103</t>
  </si>
  <si>
    <t>0172-27-6487</t>
  </si>
  <si>
    <t>弘前東</t>
  </si>
  <si>
    <t>弘前市大字川先四丁目４－１</t>
  </si>
  <si>
    <t>02511K</t>
  </si>
  <si>
    <t>ﾊﾁﾉﾍｺｳｷﾞﾖｳﾀﾞｲｶﾞｸﾀﾞｲｲﾁ</t>
  </si>
  <si>
    <t>0178-33-5121</t>
  </si>
  <si>
    <t>八戸工業大学第一</t>
  </si>
  <si>
    <t>八戸市白銀町字右岩淵通７－１０</t>
  </si>
  <si>
    <t>02512H</t>
  </si>
  <si>
    <t>ｺﾞｼﾖｶﾞﾜﾗﾀﾞｲｲﾁ</t>
  </si>
  <si>
    <t>0370044</t>
  </si>
  <si>
    <t>0173-34-2347</t>
  </si>
  <si>
    <t>五所川原第一</t>
  </si>
  <si>
    <t>五所川原市元町４２</t>
  </si>
  <si>
    <t>02513F</t>
  </si>
  <si>
    <t>ｺﾞｼﾖｶﾞﾜﾗｼﾖｳｷﾞﾖｳ</t>
  </si>
  <si>
    <t>0370004</t>
  </si>
  <si>
    <t>0173-35-5151</t>
  </si>
  <si>
    <t>五所川原商業</t>
  </si>
  <si>
    <t>五所川原市大字唐笠柳字藤巻８０</t>
  </si>
  <si>
    <t>02514D</t>
  </si>
  <si>
    <t>ｼﾖｳﾌｳｼﾞﾕｸ</t>
  </si>
  <si>
    <t>0393351</t>
  </si>
  <si>
    <t>017-756-2817</t>
  </si>
  <si>
    <t>松風塾</t>
  </si>
  <si>
    <t>東津軽郡平内町大字外童子字滝ノ沢３７</t>
  </si>
  <si>
    <t>02515B</t>
  </si>
  <si>
    <t>ﾊﾁﾉﾍｶﾞｸｲﾝﾉﾍｼﾞﾆｼ</t>
  </si>
  <si>
    <t>0393156</t>
  </si>
  <si>
    <t>0175-64-4166</t>
  </si>
  <si>
    <t>八戸学院野辺地西</t>
  </si>
  <si>
    <t>上北郡野辺地町字枇杷野５１－６</t>
  </si>
  <si>
    <t>02516A</t>
  </si>
  <si>
    <t>ﾊﾁﾉﾍｺｳｷﾞﾖｳﾀﾞｲｶﾞｸﾀﾞｲﾆ</t>
  </si>
  <si>
    <t>0318505</t>
  </si>
  <si>
    <t>0178-25-4311</t>
  </si>
  <si>
    <t>八戸工業大学第二</t>
  </si>
  <si>
    <t>八戸市大字妙字大開６７</t>
  </si>
  <si>
    <t>02517J</t>
  </si>
  <si>
    <t>0310011</t>
  </si>
  <si>
    <t>0178-44-3866</t>
  </si>
  <si>
    <t>向陵</t>
  </si>
  <si>
    <t>八戸市田向字間の田３０</t>
  </si>
  <si>
    <t>02999J</t>
  </si>
  <si>
    <t>03051B</t>
  </si>
  <si>
    <t>ｲﾜﾃﾀﾞｲｶﾞｸｷﾖｳｲｸｶﾞｸﾌﾞﾌｿﾞｸ ﾄｸﾍﾞﾂｼｴﾝ</t>
  </si>
  <si>
    <t>0200824</t>
  </si>
  <si>
    <t>019-651-9002</t>
  </si>
  <si>
    <t>岩手大学教育学部附属特別支援</t>
  </si>
  <si>
    <t>盛岡市東安庭３－４－２０</t>
  </si>
  <si>
    <t>03091A</t>
  </si>
  <si>
    <t>ｲﾁﾉｾｷｺｳｷﾞﾖｳｺｳｾﾝ</t>
  </si>
  <si>
    <t>0218511</t>
  </si>
  <si>
    <t>0191-24-4700</t>
  </si>
  <si>
    <t>一関工業高専</t>
  </si>
  <si>
    <t>一関市萩荘字高梨</t>
  </si>
  <si>
    <t>03101B</t>
  </si>
  <si>
    <t>ﾓﾘｵｶﾀﾞｲｲﾁ</t>
  </si>
  <si>
    <t>0208515</t>
  </si>
  <si>
    <t>019-623-4491</t>
  </si>
  <si>
    <t>盛岡第一</t>
  </si>
  <si>
    <t>盛岡市上田三丁目２－１</t>
  </si>
  <si>
    <t>03102A</t>
  </si>
  <si>
    <t>ﾓﾘｵｶﾀﾞｲﾆ</t>
  </si>
  <si>
    <t>0200887</t>
  </si>
  <si>
    <t>019-622-5102</t>
  </si>
  <si>
    <t>盛岡第二</t>
  </si>
  <si>
    <t>盛岡市上ノ橋町７－５７</t>
  </si>
  <si>
    <t>03103J</t>
  </si>
  <si>
    <t>ﾓﾘｵｶﾀﾞｲｻﾝ</t>
  </si>
  <si>
    <t>0200114</t>
  </si>
  <si>
    <t>019-661-1735</t>
  </si>
  <si>
    <t>盛岡第三</t>
  </si>
  <si>
    <t>盛岡市高松四丁目１７－１６</t>
  </si>
  <si>
    <t>03104G</t>
  </si>
  <si>
    <t>ﾓﾘｵｶﾀﾞｲｼ</t>
  </si>
  <si>
    <t>0200835</t>
  </si>
  <si>
    <t>019-636-0743</t>
  </si>
  <si>
    <t>盛岡第四</t>
  </si>
  <si>
    <t>盛岡市津志田２６－１７－１</t>
  </si>
  <si>
    <t>03105E</t>
  </si>
  <si>
    <t>ﾓﾘｵｶｷﾀ</t>
  </si>
  <si>
    <t>0200632</t>
  </si>
  <si>
    <t>019-687-2311</t>
  </si>
  <si>
    <t>盛岡北</t>
  </si>
  <si>
    <t>滝沢市牧野林２９８－１</t>
  </si>
  <si>
    <t>03106C</t>
  </si>
  <si>
    <t>ﾄﾘﾖｳ</t>
  </si>
  <si>
    <t>0208543</t>
  </si>
  <si>
    <t>019-652-1813</t>
  </si>
  <si>
    <t>杜陵</t>
  </si>
  <si>
    <t>盛岡市上田二丁目３－１</t>
  </si>
  <si>
    <t>03107A</t>
  </si>
  <si>
    <t>ﾓﾘｵｶﾉｳｷﾞﾖｳ</t>
  </si>
  <si>
    <t>0200605</t>
  </si>
  <si>
    <t>019-688-4211</t>
  </si>
  <si>
    <t>盛岡農業</t>
  </si>
  <si>
    <t>滝沢市砂込１４６３</t>
  </si>
  <si>
    <t>03108K</t>
  </si>
  <si>
    <t>ﾓﾘｵｶｺｳｷﾞﾖｳ</t>
  </si>
  <si>
    <t>0200841</t>
  </si>
  <si>
    <t>019-638-3141</t>
  </si>
  <si>
    <t>盛岡工業</t>
  </si>
  <si>
    <t>盛岡市羽場１８－１１－１</t>
  </si>
  <si>
    <t>03109H</t>
  </si>
  <si>
    <t>ﾓﾘｵｶｼﾖｳｷﾞﾖｳ</t>
  </si>
  <si>
    <t>0200866</t>
  </si>
  <si>
    <t>019-636-1026</t>
  </si>
  <si>
    <t>盛岡商業</t>
  </si>
  <si>
    <t>盛岡市本宮２－３５－１</t>
  </si>
  <si>
    <t>03110A</t>
  </si>
  <si>
    <t>ﾇﾏｸﾅｲ</t>
  </si>
  <si>
    <t>0284398</t>
  </si>
  <si>
    <t>0195-62-2334</t>
  </si>
  <si>
    <t>沼宮内</t>
  </si>
  <si>
    <t>岩手郡岩手町大字五日市１０－４</t>
  </si>
  <si>
    <t>03111K</t>
  </si>
  <si>
    <t>ｸｽﾞﾏｷ</t>
  </si>
  <si>
    <t>0285402</t>
  </si>
  <si>
    <t>0195-66-2624</t>
  </si>
  <si>
    <t>葛巻</t>
  </si>
  <si>
    <t>岩手郡葛巻町葛巻５－１７８－１</t>
  </si>
  <si>
    <t>03112H</t>
  </si>
  <si>
    <t>ﾀｲﾗﾀﾞﾃ</t>
  </si>
  <si>
    <t>0287405</t>
  </si>
  <si>
    <t>0195-74-2610</t>
  </si>
  <si>
    <t>平舘</t>
  </si>
  <si>
    <t>八幡平市平舘２５－６</t>
  </si>
  <si>
    <t>03113F</t>
  </si>
  <si>
    <t>ｼｽﾞｸｲｼ</t>
  </si>
  <si>
    <t>0200544</t>
  </si>
  <si>
    <t>019-692-3249</t>
  </si>
  <si>
    <t>雫石</t>
  </si>
  <si>
    <t>岩手郡雫石町柿木３６－１</t>
  </si>
  <si>
    <t>03114D</t>
  </si>
  <si>
    <t>ｼﾜｿｳｺﾞｳ</t>
  </si>
  <si>
    <t>0283305</t>
  </si>
  <si>
    <t>019-672-3690</t>
  </si>
  <si>
    <t>紫波総合</t>
  </si>
  <si>
    <t>紫波郡紫波町日詰字朝日田１</t>
  </si>
  <si>
    <t>03115B</t>
  </si>
  <si>
    <t>ﾊﾅﾏｷｷﾀ</t>
  </si>
  <si>
    <t>0250061</t>
  </si>
  <si>
    <t>0198-23-4134</t>
  </si>
  <si>
    <t>花巻北</t>
  </si>
  <si>
    <t>花巻市本館５４</t>
  </si>
  <si>
    <t>03116A</t>
  </si>
  <si>
    <t>ﾊﾅﾏｷﾐﾅﾐ</t>
  </si>
  <si>
    <t>0250053</t>
  </si>
  <si>
    <t>0198-23-4236</t>
  </si>
  <si>
    <t>花巻南</t>
  </si>
  <si>
    <t>花巻市中北万丁目２８８－１</t>
  </si>
  <si>
    <t>03117J</t>
  </si>
  <si>
    <t>ﾊﾅﾏｷﾉｳｷﾞﾖｳ</t>
  </si>
  <si>
    <t>0250004</t>
  </si>
  <si>
    <t>0198-26-3131</t>
  </si>
  <si>
    <t>花巻農業</t>
  </si>
  <si>
    <t>花巻市葛１－６８</t>
  </si>
  <si>
    <t>03118G</t>
  </si>
  <si>
    <t>ﾊﾅｷﾀｾｲｳﾝ</t>
  </si>
  <si>
    <t>0283172</t>
  </si>
  <si>
    <t>0198-45-3731</t>
  </si>
  <si>
    <t>花北青雲</t>
  </si>
  <si>
    <t>花巻市石鳥谷町北寺林１１－１８２５－１</t>
  </si>
  <si>
    <t>03119E</t>
  </si>
  <si>
    <t>ｵｵﾊｻﾏ</t>
  </si>
  <si>
    <t>0283203</t>
  </si>
  <si>
    <t>0198-48-3228</t>
  </si>
  <si>
    <t>大迫</t>
  </si>
  <si>
    <t>花巻市大迫町大迫９－１９－１</t>
  </si>
  <si>
    <t>03120J</t>
  </si>
  <si>
    <t>ｸﾛｻﾜｼﾞﾘｷﾀ</t>
  </si>
  <si>
    <t>0240012</t>
  </si>
  <si>
    <t>0197-63-2181</t>
  </si>
  <si>
    <t>黒沢尻北</t>
  </si>
  <si>
    <t>北上市常盤台一丁目１－６９</t>
  </si>
  <si>
    <t>03121G</t>
  </si>
  <si>
    <t>ｷﾀｶﾐｼﾖｳﾅﾝ</t>
  </si>
  <si>
    <t>0240051</t>
  </si>
  <si>
    <t>0197-71-2122</t>
  </si>
  <si>
    <t>北上翔南</t>
  </si>
  <si>
    <t>北上市相去町高前壇１３</t>
  </si>
  <si>
    <t>03123C</t>
  </si>
  <si>
    <t>ｸﾛｻﾜｼﾞﾘｺｳｷﾞﾖｳ</t>
  </si>
  <si>
    <t>0248518</t>
  </si>
  <si>
    <t>0197-66-4115</t>
  </si>
  <si>
    <t>黒沢尻工業</t>
  </si>
  <si>
    <t>北上市村崎野２４－１９</t>
  </si>
  <si>
    <t>03125K</t>
  </si>
  <si>
    <t>ﾆｼﾜｶﾞ</t>
  </si>
  <si>
    <t>0295503</t>
  </si>
  <si>
    <t>0197-84-2809</t>
  </si>
  <si>
    <t>西和賀</t>
  </si>
  <si>
    <t>和賀郡西和賀町湯田１９－２５－２</t>
  </si>
  <si>
    <t>03126H</t>
  </si>
  <si>
    <t>ﾐｽﾞｻﾜ</t>
  </si>
  <si>
    <t>0230864</t>
  </si>
  <si>
    <t>0197-24-3151</t>
  </si>
  <si>
    <t>水沢</t>
  </si>
  <si>
    <t>奥州市水沢区龍ヶ馬場５－１</t>
  </si>
  <si>
    <t>03127F</t>
  </si>
  <si>
    <t>ﾐｽﾞｻﾜﾉｳｷﾞﾖｳ</t>
  </si>
  <si>
    <t>0230402</t>
  </si>
  <si>
    <t>0197-47-0311</t>
  </si>
  <si>
    <t>水沢農業</t>
  </si>
  <si>
    <t>奥州市胆沢区小山字笹森１</t>
  </si>
  <si>
    <t>03128D</t>
  </si>
  <si>
    <t>ﾐｽﾞｻﾜｺｳｷﾞﾖｳ</t>
  </si>
  <si>
    <t>0230003</t>
  </si>
  <si>
    <t>0197-24-5155</t>
  </si>
  <si>
    <t>水沢工業</t>
  </si>
  <si>
    <t>奥州市水沢区佐倉河字道下１００－１</t>
  </si>
  <si>
    <t>03129B</t>
  </si>
  <si>
    <t>ﾐｽﾞｻﾜｼﾖｳｷﾞﾖｳ</t>
  </si>
  <si>
    <t>0230064</t>
  </si>
  <si>
    <t>0197-24-2101</t>
  </si>
  <si>
    <t>水沢商業</t>
  </si>
  <si>
    <t>奥州市水沢区字土器田１</t>
  </si>
  <si>
    <t>03130F</t>
  </si>
  <si>
    <t>ﾏｴｻﾜ</t>
  </si>
  <si>
    <t>0294206</t>
  </si>
  <si>
    <t>0197-56-2241</t>
  </si>
  <si>
    <t>前沢</t>
  </si>
  <si>
    <t>奥州市前沢区字狐石３６－１</t>
  </si>
  <si>
    <t>03131D</t>
  </si>
  <si>
    <t>ｶﾈｶﾞｻｷ</t>
  </si>
  <si>
    <t>0294503</t>
  </si>
  <si>
    <t>0197-44-3141</t>
  </si>
  <si>
    <t>金ケ崎</t>
  </si>
  <si>
    <t>胆沢郡金ケ崎町西根荒巻４３－１</t>
  </si>
  <si>
    <t>03136E</t>
  </si>
  <si>
    <t>ｲﾁﾉｾｷﾀﾞｲｲﾁ</t>
  </si>
  <si>
    <t>0210894</t>
  </si>
  <si>
    <t>0191-23-4311</t>
  </si>
  <si>
    <t>一関第一</t>
  </si>
  <si>
    <t>一関市磐井町９－１</t>
  </si>
  <si>
    <t>03137C</t>
  </si>
  <si>
    <t>ｲﾁﾉｾｷﾀﾞｲﾆ</t>
  </si>
  <si>
    <t>0210041</t>
  </si>
  <si>
    <t>0191-25-2241</t>
  </si>
  <si>
    <t>一関第二</t>
  </si>
  <si>
    <t>一関市赤荻字野中２３－１</t>
  </si>
  <si>
    <t>03139K</t>
  </si>
  <si>
    <t>ｲﾁﾉｾｷｺｳｷﾞﾖｳ</t>
  </si>
  <si>
    <t>0210902</t>
  </si>
  <si>
    <t>0191-24-2331</t>
  </si>
  <si>
    <t>一関工業</t>
  </si>
  <si>
    <t>一関市萩荘字釜ヶ渕５０</t>
  </si>
  <si>
    <t>03140C</t>
  </si>
  <si>
    <t>ﾊﾅｲｽﾞﾐ</t>
  </si>
  <si>
    <t>0293101</t>
  </si>
  <si>
    <t>0191-82-3363</t>
  </si>
  <si>
    <t>花泉</t>
  </si>
  <si>
    <t>一関市花泉町花泉字林の沢１７－９</t>
  </si>
  <si>
    <t>03141A</t>
  </si>
  <si>
    <t>ﾀﾞｲﾄｳ</t>
  </si>
  <si>
    <t>0290523</t>
  </si>
  <si>
    <t>0191-75-3116</t>
  </si>
  <si>
    <t>大東</t>
  </si>
  <si>
    <t>一関市大東町摺沢字堀河ノ沢３４－４</t>
  </si>
  <si>
    <t>03144F</t>
  </si>
  <si>
    <t>ｾﾝﾏﾔ</t>
  </si>
  <si>
    <t>0290855</t>
  </si>
  <si>
    <t>0191-53-2091</t>
  </si>
  <si>
    <t>千厩</t>
  </si>
  <si>
    <t>一関市千厩町千厩字石堂４５－２</t>
  </si>
  <si>
    <t>03146B</t>
  </si>
  <si>
    <t>ﾀｶﾀ</t>
  </si>
  <si>
    <t>0292205</t>
  </si>
  <si>
    <t>0192-55-3154</t>
  </si>
  <si>
    <t>高田</t>
  </si>
  <si>
    <t>陸前高田市高田町字長砂７８－１２</t>
  </si>
  <si>
    <t>03148J</t>
  </si>
  <si>
    <t>ｵｵﾌﾅﾄ</t>
  </si>
  <si>
    <t>0220004</t>
  </si>
  <si>
    <t>0192-26-4441</t>
  </si>
  <si>
    <t>大船渡</t>
  </si>
  <si>
    <t>大船渡市猪川町字長洞７－１</t>
  </si>
  <si>
    <t>03151J</t>
  </si>
  <si>
    <t>ｽﾐﾀ</t>
  </si>
  <si>
    <t>0292311</t>
  </si>
  <si>
    <t>0192-46-3141</t>
  </si>
  <si>
    <t>住田</t>
  </si>
  <si>
    <t>気仙郡住田町世田米字川口１２－１</t>
  </si>
  <si>
    <t>03156K</t>
  </si>
  <si>
    <t>ﾄｵﾉ</t>
  </si>
  <si>
    <t>0280525</t>
  </si>
  <si>
    <t>0198-62-2823</t>
  </si>
  <si>
    <t>遠野</t>
  </si>
  <si>
    <t>遠野市六日町３－１７</t>
  </si>
  <si>
    <t>03157H</t>
  </si>
  <si>
    <t>ﾄｵﾉﾘﾖｸﾎｳ</t>
  </si>
  <si>
    <t>0280541</t>
  </si>
  <si>
    <t>0198-62-2827</t>
  </si>
  <si>
    <t>遠野緑峰</t>
  </si>
  <si>
    <t>遠野市松崎町白岩２１－１４－１</t>
  </si>
  <si>
    <t>03158F</t>
  </si>
  <si>
    <t>ｵｵﾂﾁ</t>
  </si>
  <si>
    <t>0281131</t>
  </si>
  <si>
    <t>0193-42-3025</t>
  </si>
  <si>
    <t>大槌</t>
  </si>
  <si>
    <t>上閉伊郡大槌町大槌１５－７１－１</t>
  </si>
  <si>
    <t>03159D</t>
  </si>
  <si>
    <t>ﾔﾏﾀﾞ</t>
  </si>
  <si>
    <t>0281361</t>
  </si>
  <si>
    <t>0193-82-2637</t>
  </si>
  <si>
    <t>山田</t>
  </si>
  <si>
    <t>下閉伊郡山田町織笠８－６－２</t>
  </si>
  <si>
    <t>03160H</t>
  </si>
  <si>
    <t>ﾐﾔｺ</t>
  </si>
  <si>
    <t>0270052</t>
  </si>
  <si>
    <t>0193-62-1812</t>
  </si>
  <si>
    <t>宮古</t>
  </si>
  <si>
    <t>宮古市宮町二丁目１－１</t>
  </si>
  <si>
    <t>03161F</t>
  </si>
  <si>
    <t>ﾐﾔｺｺｳｷﾞﾖｳ</t>
  </si>
  <si>
    <t>0270202</t>
  </si>
  <si>
    <t>0193-67-2201</t>
  </si>
  <si>
    <t>宮古工業</t>
  </si>
  <si>
    <t>宮古市赤前１－８１</t>
  </si>
  <si>
    <t>03162D</t>
  </si>
  <si>
    <t>ﾐﾔｺｼﾖｳｷﾞﾖｳ</t>
  </si>
  <si>
    <t>0270024</t>
  </si>
  <si>
    <t>0193-62-6856</t>
  </si>
  <si>
    <t>宮古商業</t>
  </si>
  <si>
    <t>宮古市磯鶏３－５－１</t>
  </si>
  <si>
    <t>03163B</t>
  </si>
  <si>
    <t>ﾐﾔｺｽｲｻﾝ</t>
  </si>
  <si>
    <t>0193-62-1430</t>
  </si>
  <si>
    <t>宮古水産</t>
  </si>
  <si>
    <t>宮古市磯鶏３－９－１</t>
  </si>
  <si>
    <t>03164A</t>
  </si>
  <si>
    <t>ｲﾜｲｽﾞﾐ</t>
  </si>
  <si>
    <t>0270501</t>
  </si>
  <si>
    <t>0194-22-2721</t>
  </si>
  <si>
    <t>岩泉</t>
  </si>
  <si>
    <t>下閉伊郡岩泉町岩泉字松橋４</t>
  </si>
  <si>
    <t>03165J</t>
  </si>
  <si>
    <t>ｸｼﾞ</t>
  </si>
  <si>
    <t>0280033</t>
  </si>
  <si>
    <t>0194-55-2211</t>
  </si>
  <si>
    <t>久慈</t>
  </si>
  <si>
    <t>久慈市畑田２６－９６</t>
  </si>
  <si>
    <t>03168C</t>
  </si>
  <si>
    <t>ﾀﾈｲﾁ</t>
  </si>
  <si>
    <t>0287912</t>
  </si>
  <si>
    <t>0194-65-2145</t>
  </si>
  <si>
    <t>種市</t>
  </si>
  <si>
    <t>九戸郡洋野町種市３８－９４－１１０</t>
  </si>
  <si>
    <t>03169A</t>
  </si>
  <si>
    <t>ｵｵﾉ</t>
  </si>
  <si>
    <t>0288802</t>
  </si>
  <si>
    <t>0194-77-2125</t>
  </si>
  <si>
    <t>大野</t>
  </si>
  <si>
    <t>九戸郡洋野町大野５８－１２－５５</t>
  </si>
  <si>
    <t>03170E</t>
  </si>
  <si>
    <t>ｶﾙﾏｲ</t>
  </si>
  <si>
    <t>0286302</t>
  </si>
  <si>
    <t>0195-46-2751</t>
  </si>
  <si>
    <t>軽米</t>
  </si>
  <si>
    <t>九戸郡軽米町大字軽米９－３４－１</t>
  </si>
  <si>
    <t>03171C</t>
  </si>
  <si>
    <t>ｲﾎﾞﾅｲ</t>
  </si>
  <si>
    <t>0286502</t>
  </si>
  <si>
    <t>0195-42-3121</t>
  </si>
  <si>
    <t>伊保内</t>
  </si>
  <si>
    <t>九戸郡九戸村大字伊保内１－６１－１２</t>
  </si>
  <si>
    <t>03172A</t>
  </si>
  <si>
    <t>ﾌｸｵｶ</t>
  </si>
  <si>
    <t>0286101</t>
  </si>
  <si>
    <t>0195-23-3385</t>
  </si>
  <si>
    <t>二戸市福岡字上平１０</t>
  </si>
  <si>
    <t>03173K</t>
  </si>
  <si>
    <t>ﾌｸｵｶｺｳｷﾞﾖｳ</t>
  </si>
  <si>
    <t>0286103</t>
  </si>
  <si>
    <t>0195-23-3315</t>
  </si>
  <si>
    <t>福岡工業</t>
  </si>
  <si>
    <t>二戸市石切所字火行塚２－１</t>
  </si>
  <si>
    <t>03175F</t>
  </si>
  <si>
    <t>ｲﾁﾉﾍ</t>
  </si>
  <si>
    <t>0285312</t>
  </si>
  <si>
    <t>0195-33-3042</t>
  </si>
  <si>
    <t>一戸</t>
  </si>
  <si>
    <t>二戸郡一戸町一戸字蒔前６０－１</t>
  </si>
  <si>
    <t>03176D</t>
  </si>
  <si>
    <t>ﾓﾘｵｶｼﾘﾂ</t>
  </si>
  <si>
    <t>0200053</t>
  </si>
  <si>
    <t>019-658-0491</t>
  </si>
  <si>
    <t>盛岡市立</t>
  </si>
  <si>
    <t>盛岡市上太田上川原９６</t>
  </si>
  <si>
    <t>03177B</t>
  </si>
  <si>
    <t>ﾐﾔｺｷﾀ</t>
  </si>
  <si>
    <t>0270352</t>
  </si>
  <si>
    <t>0193-87-2021</t>
  </si>
  <si>
    <t>宮古北</t>
  </si>
  <si>
    <t>宮古市田老字八幡水神４３－２</t>
  </si>
  <si>
    <t>03178A</t>
  </si>
  <si>
    <t>ｸｼﾞｺｳｷﾞﾖｳ</t>
  </si>
  <si>
    <t>0288201</t>
  </si>
  <si>
    <t>0194-78-2123</t>
  </si>
  <si>
    <t>久慈工業</t>
  </si>
  <si>
    <t>九戸郡野田村大字野田２６－６２－１７</t>
  </si>
  <si>
    <t>03180B</t>
  </si>
  <si>
    <t>ﾓﾘｵｶﾐﾅﾐ</t>
  </si>
  <si>
    <t>0200833</t>
  </si>
  <si>
    <t>019-638-9373</t>
  </si>
  <si>
    <t>盛岡南</t>
  </si>
  <si>
    <t>盛岡市西見前２０－１１３－１</t>
  </si>
  <si>
    <t>03181A</t>
  </si>
  <si>
    <t>ｺｽﾞｶﾀ</t>
  </si>
  <si>
    <t>0283615</t>
  </si>
  <si>
    <t>019-697-8247</t>
  </si>
  <si>
    <t>不来方</t>
  </si>
  <si>
    <t>紫波郡矢巾町南矢幅９－１－１</t>
  </si>
  <si>
    <t>03182J</t>
  </si>
  <si>
    <t>ｸｼﾞﾋｶﾞｼ</t>
  </si>
  <si>
    <t>0280021</t>
  </si>
  <si>
    <t>0194-53-4371</t>
  </si>
  <si>
    <t>久慈東</t>
  </si>
  <si>
    <t>久慈市門前３６－１０</t>
  </si>
  <si>
    <t>03183G</t>
  </si>
  <si>
    <t>ｶﾏｲｼ</t>
  </si>
  <si>
    <t>0260055</t>
  </si>
  <si>
    <t>0193-23-5317</t>
  </si>
  <si>
    <t>釜石</t>
  </si>
  <si>
    <t>釜石市甲子町１０－６１４－１</t>
  </si>
  <si>
    <t>03184E</t>
  </si>
  <si>
    <t>ｵｵﾌﾅﾄﾋｶﾞｼ</t>
  </si>
  <si>
    <t>0220006</t>
  </si>
  <si>
    <t>0192-26-2380</t>
  </si>
  <si>
    <t>大船渡東</t>
  </si>
  <si>
    <t>大船渡市立根町字冷清水１－１</t>
  </si>
  <si>
    <t>03185C</t>
  </si>
  <si>
    <t>ｲﾜﾔﾄﾞｳ</t>
  </si>
  <si>
    <t>0231101</t>
  </si>
  <si>
    <t>0197-35-2018</t>
  </si>
  <si>
    <t>岩谷堂</t>
  </si>
  <si>
    <t>奥州市江刺区岩谷堂字根岸１１６</t>
  </si>
  <si>
    <t>03186A</t>
  </si>
  <si>
    <t>ｶﾏｲｼｼﾖｳｺｳ</t>
  </si>
  <si>
    <t>0260002</t>
  </si>
  <si>
    <t>0193-23-3029</t>
  </si>
  <si>
    <t>釜石商工</t>
  </si>
  <si>
    <t>釜石市大平町３－２－１</t>
  </si>
  <si>
    <t>03431C</t>
  </si>
  <si>
    <t>ﾓﾘｵｶﾐﾀｹ ｼｴﾝ</t>
  </si>
  <si>
    <t>0200133</t>
  </si>
  <si>
    <t>019-645-2188</t>
  </si>
  <si>
    <t>盛岡みたけ支援</t>
  </si>
  <si>
    <t>盛岡市青山１－２５－２９</t>
  </si>
  <si>
    <t>03441A</t>
  </si>
  <si>
    <t>ﾓﾘｵｶﾎｳﾅﾝ ｺｳﾄｳｼｴﾝ</t>
  </si>
  <si>
    <t>0200853</t>
  </si>
  <si>
    <t>019-639-8515</t>
  </si>
  <si>
    <t>盛岡峰南高等支援</t>
  </si>
  <si>
    <t>盛岡市下飯岡１１－１５２</t>
  </si>
  <si>
    <t>03442J</t>
  </si>
  <si>
    <t>ﾐﾔｺｹｲﾌｳ ｼｴﾝ</t>
  </si>
  <si>
    <t>0270097</t>
  </si>
  <si>
    <t>0193-63-0400</t>
  </si>
  <si>
    <t>宮古恵風支援</t>
  </si>
  <si>
    <t>宮古市大字崎山５－８８</t>
  </si>
  <si>
    <t>03444E</t>
  </si>
  <si>
    <t>ｶﾏｲｼｼﾖｳｳﾝ ｼｴﾝ</t>
  </si>
  <si>
    <t>0193-25-3030</t>
  </si>
  <si>
    <t>釜石祥雲支援</t>
  </si>
  <si>
    <t>03445C</t>
  </si>
  <si>
    <t>ｲﾁﾉｾｷｾｲﾒｲ ｼｴﾝ</t>
  </si>
  <si>
    <t>0191-33-1600</t>
  </si>
  <si>
    <t>一関清明支援</t>
  </si>
  <si>
    <t>一関市赤萩字上台９６番５</t>
  </si>
  <si>
    <t>03446A</t>
  </si>
  <si>
    <t>ﾓﾘｵｶｾｲｼﾖｳ ｼｴﾝ</t>
  </si>
  <si>
    <t>0200102</t>
  </si>
  <si>
    <t>019-661-5125</t>
  </si>
  <si>
    <t>盛岡青松支援</t>
  </si>
  <si>
    <t>盛岡市上田字松屋敷１１－２５</t>
  </si>
  <si>
    <t>03451H</t>
  </si>
  <si>
    <t>ﾓﾘｵｶ ｼｶｸｼｴﾝ</t>
  </si>
  <si>
    <t>0200061</t>
  </si>
  <si>
    <t>019-624-2986</t>
  </si>
  <si>
    <t>盛岡視覚支援</t>
  </si>
  <si>
    <t>盛岡市北山一丁目１０－１</t>
  </si>
  <si>
    <t>03452F</t>
  </si>
  <si>
    <t>ﾓﾘｵｶ ﾁﾖｳｶｸｼｴﾝ</t>
  </si>
  <si>
    <t>0200403</t>
  </si>
  <si>
    <t>019-696-2582</t>
  </si>
  <si>
    <t>盛岡聴覚支援</t>
  </si>
  <si>
    <t>盛岡市乙部４－７８－２</t>
  </si>
  <si>
    <t>03454B</t>
  </si>
  <si>
    <t>ﾓﾘｵｶﾄﾅﾝ ｼｴﾝ</t>
  </si>
  <si>
    <t>0200401</t>
  </si>
  <si>
    <t>019-623-3907</t>
  </si>
  <si>
    <t>盛岡となん支援</t>
  </si>
  <si>
    <t>盛岡市手代森６－１０－１４</t>
  </si>
  <si>
    <t>03455A</t>
  </si>
  <si>
    <t>ｸｼﾞﾀｸﾖｳ ｼｴﾝ</t>
  </si>
  <si>
    <t>0287801</t>
  </si>
  <si>
    <t>0194-58-3004</t>
  </si>
  <si>
    <t>久慈拓陽支援</t>
  </si>
  <si>
    <t>久慈市侍浜町字堀切１０－５６－４６</t>
  </si>
  <si>
    <t>03456J</t>
  </si>
  <si>
    <t>ｹｾﾝｺｳﾘﾖｳ ｼｴﾝ</t>
  </si>
  <si>
    <t>0192-27-8500</t>
  </si>
  <si>
    <t>気仙光陵支援</t>
  </si>
  <si>
    <t>大船渡市立根町字宮田３３－３</t>
  </si>
  <si>
    <t>03457G</t>
  </si>
  <si>
    <t>ﾊﾅﾏｷｾｲﾌｳ ｼｴﾝ</t>
  </si>
  <si>
    <t>0250037</t>
  </si>
  <si>
    <t>0198-28-2421</t>
  </si>
  <si>
    <t>花巻清風支援</t>
  </si>
  <si>
    <t>花巻市太田２７－２０７－４</t>
  </si>
  <si>
    <t>03459C</t>
  </si>
  <si>
    <t>ﾏｴｻﾜﾒｲﾎｳ ｼｴﾝ</t>
  </si>
  <si>
    <t>0294208</t>
  </si>
  <si>
    <t>0197-56-6707</t>
  </si>
  <si>
    <t>前沢明峰支援</t>
  </si>
  <si>
    <t>奥州市前沢区字田畠１８－１</t>
  </si>
  <si>
    <t>03501H</t>
  </si>
  <si>
    <t>ｲﾜﾃ</t>
  </si>
  <si>
    <t>0200062</t>
  </si>
  <si>
    <t>019-624-4445</t>
  </si>
  <si>
    <t>岩手</t>
  </si>
  <si>
    <t>盛岡市長田町７－６０</t>
  </si>
  <si>
    <t>03502F</t>
  </si>
  <si>
    <t>ﾓﾘｵｶｼﾗﾕﾘｶﾞｸｴﾝ</t>
  </si>
  <si>
    <t>0200004</t>
  </si>
  <si>
    <t>019-661-6330</t>
  </si>
  <si>
    <t>盛岡白百合学園</t>
  </si>
  <si>
    <t>盛岡市山岸四丁目２９－１６</t>
  </si>
  <si>
    <t>03503D</t>
  </si>
  <si>
    <t>ｲﾜﾃｼﾞﾖｼ</t>
  </si>
  <si>
    <t>0200025</t>
  </si>
  <si>
    <t>019-623-6467</t>
  </si>
  <si>
    <t>岩手女子</t>
  </si>
  <si>
    <t>盛岡市大沢川原一丁目５－３４</t>
  </si>
  <si>
    <t>03504B</t>
  </si>
  <si>
    <t>ﾓﾘｵｶｾｲｵｳ</t>
  </si>
  <si>
    <t>019-661-3633</t>
  </si>
  <si>
    <t>盛岡誠桜</t>
  </si>
  <si>
    <t>盛岡市高松一丁目２１－１４</t>
  </si>
  <si>
    <t>03505A</t>
  </si>
  <si>
    <t>ｺｳﾅﾝｷﾞｼﾞﾕｸﾓﾘｵｶ</t>
  </si>
  <si>
    <t>0200127</t>
  </si>
  <si>
    <t>019-646-1866</t>
  </si>
  <si>
    <t>江南義塾盛岡</t>
  </si>
  <si>
    <t>盛岡市前九年三丁目８－２０</t>
  </si>
  <si>
    <t>03506J</t>
  </si>
  <si>
    <t>ﾓﾘｵｶﾀﾞｲｶﾞｸﾌｿﾞｸ</t>
  </si>
  <si>
    <t>0200124</t>
  </si>
  <si>
    <t>019-641-1121</t>
  </si>
  <si>
    <t>盛岡大学附属</t>
  </si>
  <si>
    <t>盛岡市厨川５丁目４－１</t>
  </si>
  <si>
    <t>03507G</t>
  </si>
  <si>
    <t>ﾓﾘｵｶｽｺ-ﾚ</t>
  </si>
  <si>
    <t>0200851</t>
  </si>
  <si>
    <t>019-636-0827</t>
  </si>
  <si>
    <t>盛岡スコーレ</t>
  </si>
  <si>
    <t>盛岡市向中野５丁目５－１</t>
  </si>
  <si>
    <t>03508E</t>
  </si>
  <si>
    <t>ﾓﾘｵｶﾁﾕｳｵｳ</t>
  </si>
  <si>
    <t>0200122</t>
  </si>
  <si>
    <t>019-641-0458</t>
  </si>
  <si>
    <t>盛岡中央</t>
  </si>
  <si>
    <t>盛岡市みたけ４丁目２６－１</t>
  </si>
  <si>
    <t>03509C</t>
  </si>
  <si>
    <t>ｲﾁﾉｾｷｼﾕｳｺｳ</t>
  </si>
  <si>
    <t>0210807</t>
  </si>
  <si>
    <t>0191-23-3096</t>
  </si>
  <si>
    <t>一関修紅</t>
  </si>
  <si>
    <t>一関市東花王町６－１</t>
  </si>
  <si>
    <t>03510G</t>
  </si>
  <si>
    <t>ｲﾁﾉｾｷｶﾞｸｲﾝ</t>
  </si>
  <si>
    <t>0210871</t>
  </si>
  <si>
    <t>0191-23-4240</t>
  </si>
  <si>
    <t>一関学院</t>
  </si>
  <si>
    <t>一関市八幡町５－２４</t>
  </si>
  <si>
    <t>03511E</t>
  </si>
  <si>
    <t>ｾﾝｼﾕｳﾀﾞｲｶﾞｸｷﾀｶﾐ</t>
  </si>
  <si>
    <t>0248508</t>
  </si>
  <si>
    <t>0197-63-2341</t>
  </si>
  <si>
    <t>専修大学北上</t>
  </si>
  <si>
    <t>北上市新穀町２丁目４－６４</t>
  </si>
  <si>
    <t>03513A</t>
  </si>
  <si>
    <t>ｷﾖｳﾜｶﾞｸｲﾝﾐｽﾞｻﾜﾀﾞｲｲﾁ</t>
  </si>
  <si>
    <t>0230875</t>
  </si>
  <si>
    <t>0197-24-6171</t>
  </si>
  <si>
    <t>協和学院水沢第一</t>
  </si>
  <si>
    <t>奥州市水沢区字森下２０－１</t>
  </si>
  <si>
    <t>03514K</t>
  </si>
  <si>
    <t>ﾊﾅﾏｷﾋｶﾞｼ</t>
  </si>
  <si>
    <t>0250066</t>
  </si>
  <si>
    <t>0198-41-1135</t>
  </si>
  <si>
    <t>花巻東</t>
  </si>
  <si>
    <t>花巻市松園町５５－１</t>
  </si>
  <si>
    <t>03951K</t>
  </si>
  <si>
    <t>ｻﾝｱｲｶﾞｸｼﾔ</t>
  </si>
  <si>
    <t>0285133</t>
  </si>
  <si>
    <t>0195-35-2231</t>
  </si>
  <si>
    <t>三愛学舎</t>
  </si>
  <si>
    <t>二戸郡一戸町中山字軽井沢４９－３３</t>
  </si>
  <si>
    <t>03999D</t>
  </si>
  <si>
    <t>04051H</t>
  </si>
  <si>
    <t>ﾐﾔｷﾞｷﾖｳｲｸﾀﾞｲｶﾞｸﾌｿﾞｸ ﾄｸﾍﾞﾂｼｴﾝ</t>
  </si>
  <si>
    <t>9800845</t>
  </si>
  <si>
    <t>022-214-3353</t>
  </si>
  <si>
    <t>宮城教育大学附属特別支援</t>
  </si>
  <si>
    <t>仙台市青葉区荒巻字青葉３９５－２</t>
  </si>
  <si>
    <t>04093C</t>
  </si>
  <si>
    <t>ｾﾝﾀﾞｲｺｳｾﾝ</t>
  </si>
  <si>
    <t>9893128</t>
  </si>
  <si>
    <t>022-391-5508</t>
  </si>
  <si>
    <t>仙台高専</t>
  </si>
  <si>
    <t>仙台市青葉区愛子中央４－１６－１</t>
  </si>
  <si>
    <t>04101H</t>
  </si>
  <si>
    <t>ｾﾝﾀﾞｲﾀﾞｲｲﾁ</t>
  </si>
  <si>
    <t>9848561</t>
  </si>
  <si>
    <t>022-257-4501</t>
  </si>
  <si>
    <t>仙台第一</t>
  </si>
  <si>
    <t>仙台市若林区元茶畑４</t>
  </si>
  <si>
    <t>04102F</t>
  </si>
  <si>
    <t>ｾﾝﾀﾞｲﾀﾞｲﾆ</t>
  </si>
  <si>
    <t>9808631</t>
  </si>
  <si>
    <t>022-221-5626</t>
  </si>
  <si>
    <t>仙台第二</t>
  </si>
  <si>
    <t>仙台市青葉区川内澱橋通１</t>
  </si>
  <si>
    <t>04103D</t>
  </si>
  <si>
    <t>ｾﾝﾀﾞｲﾀﾞｲｻﾝ</t>
  </si>
  <si>
    <t>9830824</t>
  </si>
  <si>
    <t>022-251-1246</t>
  </si>
  <si>
    <t>仙台第三</t>
  </si>
  <si>
    <t>仙台市宮城野区鶴ヶ谷一丁目１９</t>
  </si>
  <si>
    <t>04104B</t>
  </si>
  <si>
    <t>ｾﾝﾀﾞｲﾑｶｲﾔﾏ</t>
  </si>
  <si>
    <t>9820832</t>
  </si>
  <si>
    <t>022-262-4130</t>
  </si>
  <si>
    <t>仙台向山</t>
  </si>
  <si>
    <t>仙台市太白区八木山緑町１－１</t>
  </si>
  <si>
    <t>04105A</t>
  </si>
  <si>
    <t>ﾌﾙｶﾜ</t>
  </si>
  <si>
    <t>9896155</t>
  </si>
  <si>
    <t>0229-22-3034</t>
  </si>
  <si>
    <t>古川</t>
  </si>
  <si>
    <t>大崎市古川南町二丁目３－１７</t>
  </si>
  <si>
    <t>04106J</t>
  </si>
  <si>
    <t>ｶｸﾀﾞ</t>
  </si>
  <si>
    <t>9811505</t>
  </si>
  <si>
    <t>0224-63-3001</t>
  </si>
  <si>
    <t>角田</t>
  </si>
  <si>
    <t>角田市角田字牛舘１</t>
  </si>
  <si>
    <t>04107G</t>
  </si>
  <si>
    <t>ﾂｷﾀﾞﾃ</t>
  </si>
  <si>
    <t>9872203</t>
  </si>
  <si>
    <t>0228-22-3126</t>
  </si>
  <si>
    <t>築館</t>
  </si>
  <si>
    <t>栗原市築館字下宮野町浦２２</t>
  </si>
  <si>
    <t>04108E</t>
  </si>
  <si>
    <t>ｻﾇﾏ</t>
  </si>
  <si>
    <t>9870511</t>
  </si>
  <si>
    <t>0220-22-2022</t>
  </si>
  <si>
    <t>佐沼</t>
  </si>
  <si>
    <t>登米市迫町佐沼字末広１</t>
  </si>
  <si>
    <t>04109C</t>
  </si>
  <si>
    <t>ｼﾛｲｼ</t>
  </si>
  <si>
    <t>9890247</t>
  </si>
  <si>
    <t>0224-25-3154</t>
  </si>
  <si>
    <t>白石</t>
  </si>
  <si>
    <t>白石市八幡町９－１０</t>
  </si>
  <si>
    <t>04110G</t>
  </si>
  <si>
    <t>ｲｼﾉﾏｷ</t>
  </si>
  <si>
    <t>9860838</t>
  </si>
  <si>
    <t>0225-93-8022</t>
  </si>
  <si>
    <t>石巻</t>
  </si>
  <si>
    <t>石巻市大手町３－１５</t>
  </si>
  <si>
    <t>04111E</t>
  </si>
  <si>
    <t>ｹｾﾝﾇﾏ</t>
  </si>
  <si>
    <t>9880051</t>
  </si>
  <si>
    <t>0226-24-3400</t>
  </si>
  <si>
    <t>気仙沼</t>
  </si>
  <si>
    <t>気仙沼市常楽１３０</t>
  </si>
  <si>
    <t>04112C</t>
  </si>
  <si>
    <t>ｼｵｶﾞﾏ</t>
  </si>
  <si>
    <t>9850056</t>
  </si>
  <si>
    <t>022-362-1011</t>
  </si>
  <si>
    <t>塩釜</t>
  </si>
  <si>
    <t>塩竈市泉ヶ岡１０－１</t>
  </si>
  <si>
    <t>04113A</t>
  </si>
  <si>
    <t>ﾅﾄﾘ</t>
  </si>
  <si>
    <t>9892474</t>
  </si>
  <si>
    <t>0223-22-3151</t>
  </si>
  <si>
    <t>名取</t>
  </si>
  <si>
    <t>岩沼市字朝日５０</t>
  </si>
  <si>
    <t>04114K</t>
  </si>
  <si>
    <t>ｲｽﾞﾐ</t>
  </si>
  <si>
    <t>9813132</t>
  </si>
  <si>
    <t>022-372-4111</t>
  </si>
  <si>
    <t>泉</t>
  </si>
  <si>
    <t>仙台市泉区将監十丁目３９－１</t>
  </si>
  <si>
    <t>04115H</t>
  </si>
  <si>
    <t>ﾀｶﾞｼﾞﾖｳ</t>
  </si>
  <si>
    <t>9850831</t>
  </si>
  <si>
    <t>022-366-1225</t>
  </si>
  <si>
    <t>多賀城</t>
  </si>
  <si>
    <t>多賀城市笠神二丁目１７－１</t>
  </si>
  <si>
    <t>04116F</t>
  </si>
  <si>
    <t>ｲﾜｶﾞｻｷ</t>
  </si>
  <si>
    <t>9895351</t>
  </si>
  <si>
    <t>0228-45-2266</t>
  </si>
  <si>
    <t>岩ケ崎</t>
  </si>
  <si>
    <t>栗原市栗駒中野愛宕下１－３</t>
  </si>
  <si>
    <t>04117D</t>
  </si>
  <si>
    <t>ﾐﾔｷﾞﾀﾞｲｲﾁ</t>
  </si>
  <si>
    <t>9800871</t>
  </si>
  <si>
    <t>022-227-3211</t>
  </si>
  <si>
    <t>宮城第一</t>
  </si>
  <si>
    <t>仙台市青葉区八幡一丁目６－２</t>
  </si>
  <si>
    <t>04118B</t>
  </si>
  <si>
    <t>ｾﾝﾀﾞｲﾆｶ</t>
  </si>
  <si>
    <t>9840052</t>
  </si>
  <si>
    <t>022-296-8101</t>
  </si>
  <si>
    <t>仙台二華</t>
  </si>
  <si>
    <t>仙台市若林区連坊１－４－１</t>
  </si>
  <si>
    <t>04119A</t>
  </si>
  <si>
    <t>ｾﾝﾀﾞｲｻﾝｵｳ</t>
  </si>
  <si>
    <t>9820845</t>
  </si>
  <si>
    <t>022-248-0158</t>
  </si>
  <si>
    <t>仙台三桜</t>
  </si>
  <si>
    <t>仙台市太白区門前町９－２</t>
  </si>
  <si>
    <t>04122A</t>
  </si>
  <si>
    <t>ｲｼﾉﾏｷｺｳﾌﾞﾝｶﾝ</t>
  </si>
  <si>
    <t>9860851</t>
  </si>
  <si>
    <t>0225-22-9161</t>
  </si>
  <si>
    <t>石巻好文館</t>
  </si>
  <si>
    <t>石巻市貞山三丁目４－１</t>
  </si>
  <si>
    <t>04123J</t>
  </si>
  <si>
    <t>ﾌﾙｶﾜﾚｲﾒｲ</t>
  </si>
  <si>
    <t>9896175</t>
  </si>
  <si>
    <t>0229-22-3148</t>
  </si>
  <si>
    <t>古川黎明</t>
  </si>
  <si>
    <t>大崎市古川諏訪一丁目４－２６</t>
  </si>
  <si>
    <t>04127A</t>
  </si>
  <si>
    <t>ﾜｸﾔ</t>
  </si>
  <si>
    <t>9870121</t>
  </si>
  <si>
    <t>0229-42-3331</t>
  </si>
  <si>
    <t>涌谷</t>
  </si>
  <si>
    <t>遠田郡涌谷町涌谷字八方谷三・１</t>
  </si>
  <si>
    <t>04128K</t>
  </si>
  <si>
    <t>ﾄﾒ</t>
  </si>
  <si>
    <t>9870702</t>
  </si>
  <si>
    <t>0220-52-2670</t>
  </si>
  <si>
    <t>登米</t>
  </si>
  <si>
    <t>登米市登米町寺池桜小路３</t>
  </si>
  <si>
    <t>04130A</t>
  </si>
  <si>
    <t>ｼﾂﾞｶﾞﾜ</t>
  </si>
  <si>
    <t>9860775</t>
  </si>
  <si>
    <t>0226-46-3643</t>
  </si>
  <si>
    <t>志津川</t>
  </si>
  <si>
    <t>本吉郡南三陸町志津川字廻館９２－２</t>
  </si>
  <si>
    <t>04132H</t>
  </si>
  <si>
    <t>ｲﾜﾃﾞﾔﾏ</t>
  </si>
  <si>
    <t>9896437</t>
  </si>
  <si>
    <t>0229-72-1110</t>
  </si>
  <si>
    <t>岩出山</t>
  </si>
  <si>
    <t>大崎市岩出山字城山２</t>
  </si>
  <si>
    <t>04133F</t>
  </si>
  <si>
    <t>ﾑﾗﾀ</t>
  </si>
  <si>
    <t>9891305</t>
  </si>
  <si>
    <t>0224-83-2275</t>
  </si>
  <si>
    <t>村田</t>
  </si>
  <si>
    <t>柴田郡村田町村田字金谷１</t>
  </si>
  <si>
    <t>04135B</t>
  </si>
  <si>
    <t>ｲｼﾉﾏｷｷﾀ</t>
  </si>
  <si>
    <t>9861111</t>
  </si>
  <si>
    <t>0225-74-2211</t>
  </si>
  <si>
    <t>石巻北</t>
  </si>
  <si>
    <t>石巻市鹿又字用水向１２６</t>
  </si>
  <si>
    <t>04136A</t>
  </si>
  <si>
    <t>ﾅｶﾆｲﾀﾞ</t>
  </si>
  <si>
    <t>9814294</t>
  </si>
  <si>
    <t>0229-63-3022</t>
  </si>
  <si>
    <t>中新田</t>
  </si>
  <si>
    <t>加美郡加美町字一本柳南２８</t>
  </si>
  <si>
    <t>04138G</t>
  </si>
  <si>
    <t>ﾏﾂｼﾏ</t>
  </si>
  <si>
    <t>9810215</t>
  </si>
  <si>
    <t>022-354-3307</t>
  </si>
  <si>
    <t>松島</t>
  </si>
  <si>
    <t>宮城郡松島町高城字迎山３－５</t>
  </si>
  <si>
    <t>04140J</t>
  </si>
  <si>
    <t>ﾉｳｷﾞﾖｳ</t>
  </si>
  <si>
    <t>9811243</t>
  </si>
  <si>
    <t>022-384-2511</t>
  </si>
  <si>
    <t>名取市高舘川上字東金剛寺１</t>
  </si>
  <si>
    <t>04142E</t>
  </si>
  <si>
    <t>ﾓﾄﾖｼﾋﾋﾞｷ</t>
  </si>
  <si>
    <t>9880341</t>
  </si>
  <si>
    <t>0226-42-2627</t>
  </si>
  <si>
    <t>本吉響</t>
  </si>
  <si>
    <t>気仙沼市本吉町津谷桜子２－２４</t>
  </si>
  <si>
    <t>04145K</t>
  </si>
  <si>
    <t>ｺｺﾞﾀﾉｳﾘﾝ</t>
  </si>
  <si>
    <t>9870004</t>
  </si>
  <si>
    <t>0229-32-3125</t>
  </si>
  <si>
    <t>小牛田農林</t>
  </si>
  <si>
    <t>遠田郡美里町牛飼字伊勢堂裏３０</t>
  </si>
  <si>
    <t>04146H</t>
  </si>
  <si>
    <t>ﾅﾝｺﾞｳ</t>
  </si>
  <si>
    <t>9894204</t>
  </si>
  <si>
    <t>0229-58-1122</t>
  </si>
  <si>
    <t>南郷</t>
  </si>
  <si>
    <t>遠田郡美里町大柳字天神原７</t>
  </si>
  <si>
    <t>04147F</t>
  </si>
  <si>
    <t>ｶﾐﾉｳｷﾞﾖｳ</t>
  </si>
  <si>
    <t>9814111</t>
  </si>
  <si>
    <t>0229-65-3900</t>
  </si>
  <si>
    <t>加美農業</t>
  </si>
  <si>
    <t>加美郡色麻町黒沢字北條１５２</t>
  </si>
  <si>
    <t>04148D</t>
  </si>
  <si>
    <t>ｸﾛｶﾜ</t>
  </si>
  <si>
    <t>9813685</t>
  </si>
  <si>
    <t>022-345-2171</t>
  </si>
  <si>
    <t>黒川</t>
  </si>
  <si>
    <t>黒川郡大和町吉岡字東柴崎６２</t>
  </si>
  <si>
    <t>04149B</t>
  </si>
  <si>
    <t>ｼﾊﾞﾀﾉｳﾘﾝ</t>
  </si>
  <si>
    <t>9891233</t>
  </si>
  <si>
    <t>0224-53-1049</t>
  </si>
  <si>
    <t>柴田農林</t>
  </si>
  <si>
    <t>柴田郡大河原町字上川原７－２</t>
  </si>
  <si>
    <t>04150F</t>
  </si>
  <si>
    <t>ﾜﾀﾘ</t>
  </si>
  <si>
    <t>9892361</t>
  </si>
  <si>
    <t>0223-34-1213</t>
  </si>
  <si>
    <t>亘理</t>
  </si>
  <si>
    <t>亘理郡亘理町字舘南５６－２</t>
  </si>
  <si>
    <t>04151D</t>
  </si>
  <si>
    <t>ｲｸﾞ</t>
  </si>
  <si>
    <t>9812153</t>
  </si>
  <si>
    <t>0224-72-2020</t>
  </si>
  <si>
    <t>伊具</t>
  </si>
  <si>
    <t>伊具郡丸森町字雁歌５１</t>
  </si>
  <si>
    <t>04152B</t>
  </si>
  <si>
    <t>ｺｳｷﾞﾖｳ</t>
  </si>
  <si>
    <t>9800813</t>
  </si>
  <si>
    <t>022-221-5656</t>
  </si>
  <si>
    <t>仙台市青葉区米ヶ袋三丁目２－１</t>
  </si>
  <si>
    <t>04153A</t>
  </si>
  <si>
    <t>ﾀﾞｲﾆｺｳｷﾞﾖｳ</t>
  </si>
  <si>
    <t>022-221-5659</t>
  </si>
  <si>
    <t>第二工業</t>
  </si>
  <si>
    <t>04154J</t>
  </si>
  <si>
    <t>ﾌﾙｶﾜｺｳｷﾞﾖｳ</t>
  </si>
  <si>
    <t>9896171</t>
  </si>
  <si>
    <t>0229-22-3166</t>
  </si>
  <si>
    <t>古川工業</t>
  </si>
  <si>
    <t>大崎市古川北町四丁目７－１</t>
  </si>
  <si>
    <t>04155G</t>
  </si>
  <si>
    <t>ｲｼﾉﾏｷｺｳｷﾞﾖｳ</t>
  </si>
  <si>
    <t>0225-22-6338</t>
  </si>
  <si>
    <t>石巻工業</t>
  </si>
  <si>
    <t>石巻市貞山五丁目１－１</t>
  </si>
  <si>
    <t>04156E</t>
  </si>
  <si>
    <t>ｼﾛｲｼｺｳｷﾞﾖｳ</t>
  </si>
  <si>
    <t>9890203</t>
  </si>
  <si>
    <t>0224-25-3240</t>
  </si>
  <si>
    <t>白石工業</t>
  </si>
  <si>
    <t>白石市郡山字鹿野４３</t>
  </si>
  <si>
    <t>04159K</t>
  </si>
  <si>
    <t>ｲｼﾉﾏｷｼﾖｳｷﾞﾖｳ</t>
  </si>
  <si>
    <t>9860031</t>
  </si>
  <si>
    <t>0225-22-9188</t>
  </si>
  <si>
    <t>石巻商業</t>
  </si>
  <si>
    <t>石巻市南境字大樋２０</t>
  </si>
  <si>
    <t>04160C</t>
  </si>
  <si>
    <t>ｵｵｶﾞﾜﾗｼﾖｳｷﾞﾖｳ</t>
  </si>
  <si>
    <t>9891201</t>
  </si>
  <si>
    <t>0224-52-1064</t>
  </si>
  <si>
    <t>大河原商業</t>
  </si>
  <si>
    <t>柴田郡大河原町大谷字西原前１５４－６</t>
  </si>
  <si>
    <t>04161A</t>
  </si>
  <si>
    <t>ｶｼﾏﾀﾞｲｼﾖｳｷﾞﾖｳ</t>
  </si>
  <si>
    <t>9894104</t>
  </si>
  <si>
    <t>0229-56-2664</t>
  </si>
  <si>
    <t>鹿島台商業</t>
  </si>
  <si>
    <t>大崎市鹿島台広長字杢師前４４</t>
  </si>
  <si>
    <t>04162K</t>
  </si>
  <si>
    <t>ｲﾁﾊｻﾏｼﾖｳｷﾞﾖｳ</t>
  </si>
  <si>
    <t>9872308</t>
  </si>
  <si>
    <t>0228-52-4112</t>
  </si>
  <si>
    <t>一迫商業</t>
  </si>
  <si>
    <t>栗原市一迫真坂字町東１３３</t>
  </si>
  <si>
    <t>04163H</t>
  </si>
  <si>
    <t>ｽｲｻﾝ</t>
  </si>
  <si>
    <t>9862113</t>
  </si>
  <si>
    <t>0225-24-0404</t>
  </si>
  <si>
    <t>水産</t>
  </si>
  <si>
    <t>石巻市宇田川町１－２４</t>
  </si>
  <si>
    <t>04164F</t>
  </si>
  <si>
    <t>ｹｾﾝﾇﾏｺｳﾖｳ</t>
  </si>
  <si>
    <t>9880064</t>
  </si>
  <si>
    <t>0226-22-1131</t>
  </si>
  <si>
    <t>気仙沼向洋</t>
  </si>
  <si>
    <t>気仙沼市九条２１３－３</t>
  </si>
  <si>
    <t>04165D</t>
  </si>
  <si>
    <t>ｾﾝﾀﾞｲﾐﾅﾐ</t>
  </si>
  <si>
    <t>9820844</t>
  </si>
  <si>
    <t>022-246-0131</t>
  </si>
  <si>
    <t>仙台南</t>
  </si>
  <si>
    <t>仙台市太白区根岸町１４－１</t>
  </si>
  <si>
    <t>04166B</t>
  </si>
  <si>
    <t>ｾﾝﾀﾞｲ</t>
  </si>
  <si>
    <t>9818502</t>
  </si>
  <si>
    <t>022-271-4471</t>
  </si>
  <si>
    <t>仙台市青葉区国見六丁目５２－１</t>
  </si>
  <si>
    <t>04170A</t>
  </si>
  <si>
    <t>ｾﾝﾀﾞｲｺｳｷﾞﾖｳ</t>
  </si>
  <si>
    <t>9838543</t>
  </si>
  <si>
    <t>022-237-5341</t>
  </si>
  <si>
    <t>仙台工業</t>
  </si>
  <si>
    <t>仙台市宮城野区東宮城野３－１</t>
  </si>
  <si>
    <t>04175A</t>
  </si>
  <si>
    <t>ﾃｲｻﾞﾝ</t>
  </si>
  <si>
    <t>9850841</t>
  </si>
  <si>
    <t>022-362-5331</t>
  </si>
  <si>
    <t>貞山</t>
  </si>
  <si>
    <t>多賀城市鶴ヶ谷一丁目１０－２</t>
  </si>
  <si>
    <t>04176K</t>
  </si>
  <si>
    <t>ﾅﾄﾘｷﾀ</t>
  </si>
  <si>
    <t>9811224</t>
  </si>
  <si>
    <t>022-382-1261</t>
  </si>
  <si>
    <t>名取北</t>
  </si>
  <si>
    <t>名取市増田字柳田１０３</t>
  </si>
  <si>
    <t>04177H</t>
  </si>
  <si>
    <t>ﾏﾂﾔﾏ</t>
  </si>
  <si>
    <t>9871304</t>
  </si>
  <si>
    <t>0229-55-2313</t>
  </si>
  <si>
    <t>松山</t>
  </si>
  <si>
    <t>大崎市松山千石字松山１－１</t>
  </si>
  <si>
    <t>04178F</t>
  </si>
  <si>
    <t>ｲｽﾞﾐｼﾖｳﾘﾖｳ</t>
  </si>
  <si>
    <t>9813109</t>
  </si>
  <si>
    <t>022-373-4125</t>
  </si>
  <si>
    <t>泉松陵</t>
  </si>
  <si>
    <t>仙台市泉区鶴が丘四丁目２６－１</t>
  </si>
  <si>
    <t>04179D</t>
  </si>
  <si>
    <t>ｾﾝﾀﾞｲﾆｼ</t>
  </si>
  <si>
    <t>9820806</t>
  </si>
  <si>
    <t>022-244-6151</t>
  </si>
  <si>
    <t>仙台西</t>
  </si>
  <si>
    <t>仙台市太白区御堂平５－１</t>
  </si>
  <si>
    <t>04180H</t>
  </si>
  <si>
    <t>ｲｽﾞﾐﾀﾃﾔﾏ</t>
  </si>
  <si>
    <t>9813211</t>
  </si>
  <si>
    <t>022-378-0975</t>
  </si>
  <si>
    <t>泉館山</t>
  </si>
  <si>
    <t>仙台市泉区長命ヶ丘東１</t>
  </si>
  <si>
    <t>04181F</t>
  </si>
  <si>
    <t>ﾐﾔｷﾞﾋﾛｾ</t>
  </si>
  <si>
    <t>9893126</t>
  </si>
  <si>
    <t>022-392-5512</t>
  </si>
  <si>
    <t>宮城広瀬</t>
  </si>
  <si>
    <t>仙台市青葉区落合四丁目４－１</t>
  </si>
  <si>
    <t>04182D</t>
  </si>
  <si>
    <t>ﾘﾌ</t>
  </si>
  <si>
    <t>9810133</t>
  </si>
  <si>
    <t>022-356-3111</t>
  </si>
  <si>
    <t>利府</t>
  </si>
  <si>
    <t>宮城郡利府町青葉台１丁目１－１</t>
  </si>
  <si>
    <t>04183B</t>
  </si>
  <si>
    <t>ｲｼﾉﾏｷﾆｼ</t>
  </si>
  <si>
    <t>9810501</t>
  </si>
  <si>
    <t>0225-83-3311</t>
  </si>
  <si>
    <t>石巻西</t>
  </si>
  <si>
    <t>東松島市赤井字七反谷地２７</t>
  </si>
  <si>
    <t>04184A</t>
  </si>
  <si>
    <t>ｹｾﾝﾇﾏﾆｼ</t>
  </si>
  <si>
    <t>9880171</t>
  </si>
  <si>
    <t>0226-24-1414</t>
  </si>
  <si>
    <t>気仙沼西</t>
  </si>
  <si>
    <t>気仙沼市赤岩牧沢１５５－１</t>
  </si>
  <si>
    <t>04185J</t>
  </si>
  <si>
    <t>ｼﾊﾞﾀ</t>
  </si>
  <si>
    <t>9891621</t>
  </si>
  <si>
    <t>0224-56-3801</t>
  </si>
  <si>
    <t>柴田</t>
  </si>
  <si>
    <t>柴田郡柴田町大字本船迫字十八津入７－３</t>
  </si>
  <si>
    <t>04186G</t>
  </si>
  <si>
    <t>ｾﾝﾀﾞｲﾋｶﾞｼ</t>
  </si>
  <si>
    <t>9840832</t>
  </si>
  <si>
    <t>022-289-4140</t>
  </si>
  <si>
    <t>仙台東</t>
  </si>
  <si>
    <t>仙台市若林区下飯田字高野東７０</t>
  </si>
  <si>
    <t>04187E</t>
  </si>
  <si>
    <t>ﾄﾐﾔ</t>
  </si>
  <si>
    <t>9813341</t>
  </si>
  <si>
    <t>022-351-5111</t>
  </si>
  <si>
    <t>富谷</t>
  </si>
  <si>
    <t>黒川郡富谷町成田二丁目１－１</t>
  </si>
  <si>
    <t>04188C</t>
  </si>
  <si>
    <t>ﾐﾔｷﾞﾉ</t>
  </si>
  <si>
    <t>9830021</t>
  </si>
  <si>
    <t>022-254-7211</t>
  </si>
  <si>
    <t>宮城野</t>
  </si>
  <si>
    <t>仙台市宮城野区田子二丁目３６－１</t>
  </si>
  <si>
    <t>04189A</t>
  </si>
  <si>
    <t>ｻﾞｵｳ</t>
  </si>
  <si>
    <t>9890851</t>
  </si>
  <si>
    <t>0224-33-2005</t>
  </si>
  <si>
    <t>蔵王</t>
  </si>
  <si>
    <t>刈田郡蔵王町曲竹字濁川添赤岩１－７</t>
  </si>
  <si>
    <t>04190E</t>
  </si>
  <si>
    <t>ﾊｸｵｳ</t>
  </si>
  <si>
    <t>9895502</t>
  </si>
  <si>
    <t>0228-35-1818</t>
  </si>
  <si>
    <t>迫桜</t>
  </si>
  <si>
    <t>栗原市若柳字川南戸ノ西１８４</t>
  </si>
  <si>
    <t>04191C</t>
  </si>
  <si>
    <t>ﾋｶﾞｼﾏﾂｼﾏ</t>
  </si>
  <si>
    <t>9810503</t>
  </si>
  <si>
    <t>0225-82-9211</t>
  </si>
  <si>
    <t>東松島</t>
  </si>
  <si>
    <t>東松島市矢本字上河戸１６</t>
  </si>
  <si>
    <t>04192A</t>
  </si>
  <si>
    <t>ﾀｼﾞﾘｻｸﾗ</t>
  </si>
  <si>
    <t>9894308</t>
  </si>
  <si>
    <t>0229-39-1051</t>
  </si>
  <si>
    <t>田尻さくら</t>
  </si>
  <si>
    <t>大崎市田尻沼部字中新堀１３７</t>
  </si>
  <si>
    <t>04193K</t>
  </si>
  <si>
    <t>ｾﾝﾀﾞｲﾀｲｼ</t>
  </si>
  <si>
    <t>9830842</t>
  </si>
  <si>
    <t>022-257-0986</t>
  </si>
  <si>
    <t>仙台大志</t>
  </si>
  <si>
    <t>仙台市宮城野区五輪１－４－１０</t>
  </si>
  <si>
    <t>04194H</t>
  </si>
  <si>
    <t>ｾﾝﾀﾞｲｾｲﾘﾖｳ</t>
  </si>
  <si>
    <t>9893201</t>
  </si>
  <si>
    <t>022-303-5551</t>
  </si>
  <si>
    <t>仙台青陵</t>
  </si>
  <si>
    <t>仙台市青葉区国見ヶ丘７－１４４</t>
  </si>
  <si>
    <t>04195F</t>
  </si>
  <si>
    <t>ｾﾝﾀﾞｲｼﾖｳｷﾞﾖｳ</t>
  </si>
  <si>
    <t>9813131</t>
  </si>
  <si>
    <t>022-218-3141</t>
  </si>
  <si>
    <t>仙台商業</t>
  </si>
  <si>
    <t>仙台市泉区七北田字古内７５</t>
  </si>
  <si>
    <t>04196D</t>
  </si>
  <si>
    <t>ﾐﾀｿﾞﾉ</t>
  </si>
  <si>
    <t>9811217</t>
  </si>
  <si>
    <t>022-784-3572</t>
  </si>
  <si>
    <t>美田園</t>
  </si>
  <si>
    <t>名取市美田園２－１－４（まなウェルみやぎ）</t>
  </si>
  <si>
    <t>04197B</t>
  </si>
  <si>
    <t>ﾄﾒｿｳｺﾞｳｻﾝｷﾞﾖｳ</t>
  </si>
  <si>
    <t>9870602</t>
  </si>
  <si>
    <t>0220-34-4666</t>
  </si>
  <si>
    <t>登米総合産業</t>
  </si>
  <si>
    <t>登米市中田町上沼字北桜場２２３－１</t>
  </si>
  <si>
    <t>04198A</t>
  </si>
  <si>
    <t>ｻｸﾗｻﾞｶ</t>
  </si>
  <si>
    <t>9860833</t>
  </si>
  <si>
    <t>0225-22-4421</t>
  </si>
  <si>
    <t>桜坂</t>
  </si>
  <si>
    <t>石巻市日和が丘２－１１－８</t>
  </si>
  <si>
    <t>04431J</t>
  </si>
  <si>
    <t>ｺﾏﾂｼﾏ ｼｴﾝ</t>
  </si>
  <si>
    <t>9810906</t>
  </si>
  <si>
    <t>022-725-3616</t>
  </si>
  <si>
    <t>小松島支援</t>
  </si>
  <si>
    <t>仙台市青葉区小松島新堤２－１</t>
  </si>
  <si>
    <t>04432G</t>
  </si>
  <si>
    <t>ｵﾅｶﾞﾜｺｳﾄｳｶﾞｸｴﾝ</t>
  </si>
  <si>
    <t>9862231</t>
  </si>
  <si>
    <t>0225-50-1088</t>
  </si>
  <si>
    <t>女川高等学園</t>
  </si>
  <si>
    <t>牡鹿郡女川町浦宿浜十二神６０－３</t>
  </si>
  <si>
    <t>04441F</t>
  </si>
  <si>
    <t>ｲﾜﾇﾏｺｳﾄｳｶﾞｸｴﾝ</t>
  </si>
  <si>
    <t>9892455</t>
  </si>
  <si>
    <t>0223-25-5332</t>
  </si>
  <si>
    <t>岩沼高等学園</t>
  </si>
  <si>
    <t>岩沼市北長谷字豊田１－１</t>
  </si>
  <si>
    <t>04442D</t>
  </si>
  <si>
    <t>ﾔﾏﾓﾄ ｼｴﾝ</t>
  </si>
  <si>
    <t>9892202</t>
  </si>
  <si>
    <t>0223-37-0518</t>
  </si>
  <si>
    <t>山元支援</t>
  </si>
  <si>
    <t>亘理郡山元町高瀬字合戦原１００－２</t>
  </si>
  <si>
    <t>04451C</t>
  </si>
  <si>
    <t>ｼｶｸｼｴﾝ</t>
  </si>
  <si>
    <t>9800011</t>
  </si>
  <si>
    <t>022-234-6333</t>
  </si>
  <si>
    <t>視覚支援</t>
  </si>
  <si>
    <t>仙台市青葉区上杉六丁目５－１</t>
  </si>
  <si>
    <t>04452A</t>
  </si>
  <si>
    <t>ﾁﾖｳｶｸｼｴﾝ</t>
  </si>
  <si>
    <t>9820001</t>
  </si>
  <si>
    <t>022-248-0648</t>
  </si>
  <si>
    <t>聴覚支援</t>
  </si>
  <si>
    <t>仙台市太白区八本松二丁目７－２９</t>
  </si>
  <si>
    <t>04453K</t>
  </si>
  <si>
    <t>ｲｼﾉﾏｷ ｼｴﾝ</t>
  </si>
  <si>
    <t>9860861</t>
  </si>
  <si>
    <t>0225-94-0202</t>
  </si>
  <si>
    <t>石巻支援</t>
  </si>
  <si>
    <t>石巻市蛇田字新立野４１０－１</t>
  </si>
  <si>
    <t>04454H</t>
  </si>
  <si>
    <t>ｺｳﾐﾖｳ ｼｴﾝ</t>
  </si>
  <si>
    <t>9813213</t>
  </si>
  <si>
    <t>022-379-6555</t>
  </si>
  <si>
    <t>光明支援</t>
  </si>
  <si>
    <t>仙台市泉区南中山五丁目１－１</t>
  </si>
  <si>
    <t>04455F</t>
  </si>
  <si>
    <t>ｹｾﾝﾇﾏ ｼｴﾝ</t>
  </si>
  <si>
    <t>9880141</t>
  </si>
  <si>
    <t>0226-24-3019</t>
  </si>
  <si>
    <t>気仙沼支援</t>
  </si>
  <si>
    <t>気仙沼市松崎柳沢２１６－７</t>
  </si>
  <si>
    <t>04456D</t>
  </si>
  <si>
    <t>ﾌﾅｵｶ ｼｴﾝ</t>
  </si>
  <si>
    <t>9891605</t>
  </si>
  <si>
    <t>0224-54-2213</t>
  </si>
  <si>
    <t>船岡支援</t>
  </si>
  <si>
    <t>柴田郡柴田町船岡南二丁目３－１</t>
  </si>
  <si>
    <t>04457B</t>
  </si>
  <si>
    <t>ﾂﾙｶﾞﾔ ﾄｸﾍﾞﾂｼｴﾝ</t>
  </si>
  <si>
    <t>022-252-4231</t>
  </si>
  <si>
    <t>鶴谷特別支援</t>
  </si>
  <si>
    <t>仙台市宮城野区鶴ヶ谷５丁目２２－１</t>
  </si>
  <si>
    <t>04458A</t>
  </si>
  <si>
    <t>ｺｺﾞﾀｺｳﾄｳｶﾞｸｴﾝ</t>
  </si>
  <si>
    <t>9870005</t>
  </si>
  <si>
    <t>0229-32-2112</t>
  </si>
  <si>
    <t>小牛田高等学園</t>
  </si>
  <si>
    <t>遠田郡美里町北浦字船入１</t>
  </si>
  <si>
    <t>04459J</t>
  </si>
  <si>
    <t>ﾘﾌ ｼｴﾝ</t>
  </si>
  <si>
    <t>9810123</t>
  </si>
  <si>
    <t>022-356-5675</t>
  </si>
  <si>
    <t>利府支援</t>
  </si>
  <si>
    <t>宮城郡利府町沢乙字向山２６</t>
  </si>
  <si>
    <t>04460B</t>
  </si>
  <si>
    <t>ｶﾝﾅﾘ ｼｴﾝ</t>
  </si>
  <si>
    <t>9895171</t>
  </si>
  <si>
    <t>0228-42-2211</t>
  </si>
  <si>
    <t>金成支援</t>
  </si>
  <si>
    <t>栗原市金成沢辺字小崎８７－１</t>
  </si>
  <si>
    <t>04461A</t>
  </si>
  <si>
    <t>ｶｸﾀﾞ ｼｴﾝ</t>
  </si>
  <si>
    <t>9811503</t>
  </si>
  <si>
    <t>0224-63-2555</t>
  </si>
  <si>
    <t>角田支援</t>
  </si>
  <si>
    <t>角田市島田字御蔵林２４－１</t>
  </si>
  <si>
    <t>04462J</t>
  </si>
  <si>
    <t>ﾅﾄﾘ ｼｴﾝ</t>
  </si>
  <si>
    <t>9811242</t>
  </si>
  <si>
    <t>022-384-6161</t>
  </si>
  <si>
    <t>名取支援</t>
  </si>
  <si>
    <t>名取市高舘吉田字東真坂６－１１</t>
  </si>
  <si>
    <t>04463G</t>
  </si>
  <si>
    <t>ﾌﾙｶﾜ ｼｴﾝ</t>
  </si>
  <si>
    <t>9896203</t>
  </si>
  <si>
    <t>0229-26-2338</t>
  </si>
  <si>
    <t>古川支援</t>
  </si>
  <si>
    <t>大崎市古川飯川字熊野８７</t>
  </si>
  <si>
    <t>04464E</t>
  </si>
  <si>
    <t>ﾆｼﾀｶﾞ ｼｴﾝ</t>
  </si>
  <si>
    <t>9820805</t>
  </si>
  <si>
    <t>022-245-1183</t>
  </si>
  <si>
    <t>西多賀支援</t>
  </si>
  <si>
    <t>仙台市太白区鈎取本町二丁目１１－１７</t>
  </si>
  <si>
    <t>04465C</t>
  </si>
  <si>
    <t>ﾊｻﾏ ｼｴﾝ</t>
  </si>
  <si>
    <t>9870513</t>
  </si>
  <si>
    <t>0220-22-9484</t>
  </si>
  <si>
    <t>迫支援</t>
  </si>
  <si>
    <t>登米市迫町北方字大洞５９－１０</t>
  </si>
  <si>
    <t>04501C</t>
  </si>
  <si>
    <t>ｾﾝﾀﾞｲｲｸｴｲｶﾞｸｴﾝ</t>
  </si>
  <si>
    <t>9830045</t>
  </si>
  <si>
    <t>022-256-4141</t>
  </si>
  <si>
    <t>仙台育英学園</t>
  </si>
  <si>
    <t>仙台市宮城野区宮城野二丁目４－１</t>
  </si>
  <si>
    <t>04502A</t>
  </si>
  <si>
    <t>ﾄｳﾎｸ</t>
  </si>
  <si>
    <t>9818543</t>
  </si>
  <si>
    <t>022-234-6361</t>
  </si>
  <si>
    <t>東北</t>
  </si>
  <si>
    <t>仙台市青葉区小松島四丁目３－１</t>
  </si>
  <si>
    <t>04503K</t>
  </si>
  <si>
    <t>ﾄｳﾎｸｶﾞｸｲﾝ</t>
  </si>
  <si>
    <t>9838565</t>
  </si>
  <si>
    <t>022-786-1231</t>
  </si>
  <si>
    <t>東北学院</t>
  </si>
  <si>
    <t>仙台市宮城野区小鶴字高野１２３－１</t>
  </si>
  <si>
    <t>04504H</t>
  </si>
  <si>
    <t>ﾄｳﾎｸｶﾞｸｲﾝﾂﾂｼﾞｶﾞｵｶ</t>
  </si>
  <si>
    <t>9813105</t>
  </si>
  <si>
    <t>022-372-6611</t>
  </si>
  <si>
    <t>東北学院榴ケ岡</t>
  </si>
  <si>
    <t>仙台市泉区天神沢二丁目２－１</t>
  </si>
  <si>
    <t>04505F</t>
  </si>
  <si>
    <t>ﾐﾔｷﾞｶﾞｸｲﾝ</t>
  </si>
  <si>
    <t>9818557</t>
  </si>
  <si>
    <t>022-279-1331</t>
  </si>
  <si>
    <t>宮城学院</t>
  </si>
  <si>
    <t>仙台市青葉区桜ヶ丘九丁目１－１</t>
  </si>
  <si>
    <t>04506D</t>
  </si>
  <si>
    <t>ｾﾝﾀﾞｲｼﾗﾕﾘｶﾞｸｴﾝ</t>
  </si>
  <si>
    <t>9813205</t>
  </si>
  <si>
    <t>022-777-5777</t>
  </si>
  <si>
    <t>仙台白百合学園</t>
  </si>
  <si>
    <t>仙台市泉区紫山一丁目２－１</t>
  </si>
  <si>
    <t>04507B</t>
  </si>
  <si>
    <t>ｼﾖｳｹｲｶﾞｸｲﾝ</t>
  </si>
  <si>
    <t>022-264-5881</t>
  </si>
  <si>
    <t>尚絅学院</t>
  </si>
  <si>
    <t>仙台市青葉区八幡１－９－２７</t>
  </si>
  <si>
    <t>04508A</t>
  </si>
  <si>
    <t>ﾄｷﾜｷﾞｶﾞｸｴﾝ</t>
  </si>
  <si>
    <t>9800003</t>
  </si>
  <si>
    <t>022-263-1755</t>
  </si>
  <si>
    <t>常盤木学園</t>
  </si>
  <si>
    <t>仙台市青葉区小田原四丁目３－２０</t>
  </si>
  <si>
    <t>04509J</t>
  </si>
  <si>
    <t>ｾｲﾜｶﾞｸｴﾝ</t>
  </si>
  <si>
    <t>9840047</t>
  </si>
  <si>
    <t>022-257-7777</t>
  </si>
  <si>
    <t>聖和学園</t>
  </si>
  <si>
    <t>仙台市若林区木ノ下三丁目４－１</t>
  </si>
  <si>
    <t>04510B</t>
  </si>
  <si>
    <t>ﾄｳﾎｸｾｲｶﾂﾌﾞﾝｶﾀﾞｲｶﾞｸ</t>
  </si>
  <si>
    <t>9818585</t>
  </si>
  <si>
    <t>022-272-7530</t>
  </si>
  <si>
    <t>東北生活文化大学</t>
  </si>
  <si>
    <t>仙台市泉区虹の丘一丁目１８</t>
  </si>
  <si>
    <t>04511A</t>
  </si>
  <si>
    <t>ﾒｲｾｲ</t>
  </si>
  <si>
    <t>9818570</t>
  </si>
  <si>
    <t>022-278-6131</t>
  </si>
  <si>
    <t>明成</t>
  </si>
  <si>
    <t>仙台市青葉区川平二丁目２６－１</t>
  </si>
  <si>
    <t>04512J</t>
  </si>
  <si>
    <t>ｾｲｳﾙｽﾗｶﾞｸｲﾝｴｲﾁ</t>
  </si>
  <si>
    <t>9840828</t>
  </si>
  <si>
    <t>022-286-3557</t>
  </si>
  <si>
    <t>聖ウルスラ学院英智</t>
  </si>
  <si>
    <t>仙台市若林区一本杉町１－２</t>
  </si>
  <si>
    <t>04513G</t>
  </si>
  <si>
    <t>ｾｲﾄﾞﾐﾆｺｶﾞｸｲﾝ</t>
  </si>
  <si>
    <t>9800874</t>
  </si>
  <si>
    <t>022-222-6337</t>
  </si>
  <si>
    <t>聖ドミニコ学院</t>
  </si>
  <si>
    <t>仙台市青葉区角五郎二丁目２－１４</t>
  </si>
  <si>
    <t>04514E</t>
  </si>
  <si>
    <t>ｾﾝﾀﾞｲｼﾞﾖｳﾅﾝ</t>
  </si>
  <si>
    <t>9820836</t>
  </si>
  <si>
    <t>022-305-2111</t>
  </si>
  <si>
    <t>仙台城南</t>
  </si>
  <si>
    <t>仙台市太白区八木山松波町５－１</t>
  </si>
  <si>
    <t>04515C</t>
  </si>
  <si>
    <t>ｵｵｻｷﾁﾕｳｵｳ</t>
  </si>
  <si>
    <t>9896105</t>
  </si>
  <si>
    <t>0229-22-2030</t>
  </si>
  <si>
    <t>大崎中央</t>
  </si>
  <si>
    <t>大崎市古川福沼一丁目２７－１</t>
  </si>
  <si>
    <t>04516A</t>
  </si>
  <si>
    <t>ﾌﾙｶﾜｶﾞｸｴﾝ</t>
  </si>
  <si>
    <t>9896143</t>
  </si>
  <si>
    <t>0229-22-2545</t>
  </si>
  <si>
    <t>古川学園</t>
  </si>
  <si>
    <t>大崎市古川中里六丁目２番８号</t>
  </si>
  <si>
    <t>04518H</t>
  </si>
  <si>
    <t>ﾄｳﾘﾖｳ</t>
  </si>
  <si>
    <t>9880812</t>
  </si>
  <si>
    <t>0226-23-3100</t>
  </si>
  <si>
    <t>東陵</t>
  </si>
  <si>
    <t>気仙沼市大峠山１－１</t>
  </si>
  <si>
    <t>04519F</t>
  </si>
  <si>
    <t>ﾆｼﾔﾏｶﾞｸｲﾝ</t>
  </si>
  <si>
    <t>9890533</t>
  </si>
  <si>
    <t>0224-37-2131</t>
  </si>
  <si>
    <t>西山学院</t>
  </si>
  <si>
    <t>刈田郡七ケ宿町字矢立平４－５</t>
  </si>
  <si>
    <t>04520K</t>
  </si>
  <si>
    <t>ｼﾕｳｺｳ</t>
  </si>
  <si>
    <t>秀光</t>
  </si>
  <si>
    <t>04521H</t>
  </si>
  <si>
    <t>ｱｽｶﾐﾗｲｷｽﾞﾅ</t>
  </si>
  <si>
    <t>9870331</t>
  </si>
  <si>
    <t>0220-55-3770</t>
  </si>
  <si>
    <t>飛鳥未来きずな</t>
  </si>
  <si>
    <t>登米市米山町中津山字筒場埣２１５</t>
  </si>
  <si>
    <t>04951E</t>
  </si>
  <si>
    <t>ｲｽﾞﾐ ｺｳﾄｳｼｴﾝ</t>
  </si>
  <si>
    <t>9830832</t>
  </si>
  <si>
    <t>022-293-7636</t>
  </si>
  <si>
    <t>いずみ高等支援</t>
  </si>
  <si>
    <t>仙台市宮城野区安養寺二丁目１－１</t>
  </si>
  <si>
    <t>04999K</t>
  </si>
  <si>
    <t>05051C</t>
  </si>
  <si>
    <t>ｱｷﾀﾀﾞｲｶﾞｸｷﾖｳｲｸﾌﾞﾝｶｶﾞｸﾌﾞﾌｿﾞｸ ﾄｸﾍﾞﾂｼｴﾝ</t>
  </si>
  <si>
    <t>0100904</t>
  </si>
  <si>
    <t>018-862-8583</t>
  </si>
  <si>
    <t>秋田大学教育文化学部附属特別支援</t>
  </si>
  <si>
    <t>秋田市保戸野原の町７－７５</t>
  </si>
  <si>
    <t>05091B</t>
  </si>
  <si>
    <t>ｱｷﾀｺｳｷﾞﾖｳｺｳｾﾝ</t>
  </si>
  <si>
    <t>0118511</t>
  </si>
  <si>
    <t>018-847-6005</t>
  </si>
  <si>
    <t>秋田工業高専</t>
  </si>
  <si>
    <t>秋田市飯島文京町１－１</t>
  </si>
  <si>
    <t>05101C</t>
  </si>
  <si>
    <t>ｱｷﾀ</t>
  </si>
  <si>
    <t>0100851</t>
  </si>
  <si>
    <t>018-832-7200</t>
  </si>
  <si>
    <t>秋田</t>
  </si>
  <si>
    <t>秋田市手形字中台１</t>
  </si>
  <si>
    <t>05102A</t>
  </si>
  <si>
    <t>ｱｷﾀｷﾀ</t>
  </si>
  <si>
    <t>0100871</t>
  </si>
  <si>
    <t>018-834-1371</t>
  </si>
  <si>
    <t>秋田北</t>
  </si>
  <si>
    <t>秋田市千秋中島町８－１</t>
  </si>
  <si>
    <t>05103K</t>
  </si>
  <si>
    <t>ｱｷﾀﾐﾅﾐ</t>
  </si>
  <si>
    <t>0101437</t>
  </si>
  <si>
    <t>018-833-7431</t>
  </si>
  <si>
    <t>秋田南</t>
  </si>
  <si>
    <t>秋田市仁井田緑町４－１</t>
  </si>
  <si>
    <t>05104H</t>
  </si>
  <si>
    <t>ｱｷﾀｺｳｷﾞﾖｳ</t>
  </si>
  <si>
    <t>0100902</t>
  </si>
  <si>
    <t>018-823-7326</t>
  </si>
  <si>
    <t>秋田工業</t>
  </si>
  <si>
    <t>秋田市保戸野金砂町３－１</t>
  </si>
  <si>
    <t>05105F</t>
  </si>
  <si>
    <t>ｶﾅｱｼﾉｳｷﾞﾖｳ</t>
  </si>
  <si>
    <t>0100126</t>
  </si>
  <si>
    <t>018-873-3311</t>
  </si>
  <si>
    <t>金足農業</t>
  </si>
  <si>
    <t>秋田市金足追分字海老穴１０２－４</t>
  </si>
  <si>
    <t>05106D</t>
  </si>
  <si>
    <t>ﾊﾅﾜ</t>
  </si>
  <si>
    <t>0185201</t>
  </si>
  <si>
    <t>0186-23-2126</t>
  </si>
  <si>
    <t>花輪</t>
  </si>
  <si>
    <t>鹿角市花輪字明堂長根１２</t>
  </si>
  <si>
    <t>05107B</t>
  </si>
  <si>
    <t>ｺｻｶ</t>
  </si>
  <si>
    <t>0170201</t>
  </si>
  <si>
    <t>0186-29-3065</t>
  </si>
  <si>
    <t>小坂</t>
  </si>
  <si>
    <t>鹿角郡小坂町小坂字館平６６－１</t>
  </si>
  <si>
    <t>05108A</t>
  </si>
  <si>
    <t>ﾄﾜﾀﾞ</t>
  </si>
  <si>
    <t>0185334</t>
  </si>
  <si>
    <t>0186-35-2062</t>
  </si>
  <si>
    <t>十和田</t>
  </si>
  <si>
    <t>鹿角市十和田毛馬内字下寄熊９</t>
  </si>
  <si>
    <t>05109J</t>
  </si>
  <si>
    <t>ｵｵﾀﾞﾃﾎｳﾒｲ</t>
  </si>
  <si>
    <t>0170813</t>
  </si>
  <si>
    <t>0186-42-0002</t>
  </si>
  <si>
    <t>大館鳳鳴</t>
  </si>
  <si>
    <t>大館市金坂後６</t>
  </si>
  <si>
    <t>05116A</t>
  </si>
  <si>
    <t>ﾉｼﾛ</t>
  </si>
  <si>
    <t>0160184</t>
  </si>
  <si>
    <t>0185-54-2230</t>
  </si>
  <si>
    <t>能代</t>
  </si>
  <si>
    <t>能代市字高塙２－１</t>
  </si>
  <si>
    <t>05118H</t>
  </si>
  <si>
    <t>ﾉｼﾛｺｳｷﾞﾖｳ</t>
  </si>
  <si>
    <t>0160896</t>
  </si>
  <si>
    <t>0185-52-4148</t>
  </si>
  <si>
    <t>能代工業</t>
  </si>
  <si>
    <t>能代市盤若町３－１</t>
  </si>
  <si>
    <t>05119F</t>
  </si>
  <si>
    <t>ﾉｼﾛﾆｼ</t>
  </si>
  <si>
    <t>0160005</t>
  </si>
  <si>
    <t>0185-52-3218</t>
  </si>
  <si>
    <t>能代西</t>
  </si>
  <si>
    <t>能代市真壁地字上野１９３</t>
  </si>
  <si>
    <t>05122F</t>
  </si>
  <si>
    <t>ｺﾞｼﾞﾖｳﾒ</t>
  </si>
  <si>
    <t>0181732</t>
  </si>
  <si>
    <t>018-852-2265</t>
  </si>
  <si>
    <t>五城目</t>
  </si>
  <si>
    <t>南秋田郡五城目町大川西野字田屋下１００</t>
  </si>
  <si>
    <t>05123D</t>
  </si>
  <si>
    <t>ﾎﾝｼﾞﾖｳ</t>
  </si>
  <si>
    <t>0158585</t>
  </si>
  <si>
    <t>0184-22-0832</t>
  </si>
  <si>
    <t>本荘</t>
  </si>
  <si>
    <t>由利本荘市陳場岱６</t>
  </si>
  <si>
    <t>05124B</t>
  </si>
  <si>
    <t>ﾕﾘ</t>
  </si>
  <si>
    <t>0158543</t>
  </si>
  <si>
    <t>0184-22-3219</t>
  </si>
  <si>
    <t>由利</t>
  </si>
  <si>
    <t>由利本荘市川口字愛宕山１－１</t>
  </si>
  <si>
    <t>05125A</t>
  </si>
  <si>
    <t>ﾕﾘｺｳｷﾞﾖｳ</t>
  </si>
  <si>
    <t>0158530</t>
  </si>
  <si>
    <t>0184-22-5520</t>
  </si>
  <si>
    <t>由利工業</t>
  </si>
  <si>
    <t>由利本荘市石脇字田尻３０</t>
  </si>
  <si>
    <t>05126J</t>
  </si>
  <si>
    <t>ﾆｼﾒ</t>
  </si>
  <si>
    <t>0180604</t>
  </si>
  <si>
    <t>0184-33-2203</t>
  </si>
  <si>
    <t>西目</t>
  </si>
  <si>
    <t>由利本荘市西目町沼田字新道下２－１４２</t>
  </si>
  <si>
    <t>05127G</t>
  </si>
  <si>
    <t>ﾔｼﾏ</t>
  </si>
  <si>
    <t>0150404</t>
  </si>
  <si>
    <t>0184-55-3031</t>
  </si>
  <si>
    <t>矢島</t>
  </si>
  <si>
    <t>由利本荘市矢島町七日町字助の渕１－５</t>
  </si>
  <si>
    <t>05128E</t>
  </si>
  <si>
    <t>ｵｵﾏｶﾞﾘ</t>
  </si>
  <si>
    <t>0140061</t>
  </si>
  <si>
    <t>0187-63-4004</t>
  </si>
  <si>
    <t>大曲</t>
  </si>
  <si>
    <t>大仙市大曲栄町６－７</t>
  </si>
  <si>
    <t>05129C</t>
  </si>
  <si>
    <t>ｵｵﾏｶﾞﾘｺｳｷﾞﾖｳ</t>
  </si>
  <si>
    <t>0140045</t>
  </si>
  <si>
    <t>0187-63-4060</t>
  </si>
  <si>
    <t>大曲工業</t>
  </si>
  <si>
    <t>大仙市大曲若葉町３－１７</t>
  </si>
  <si>
    <t>05130G</t>
  </si>
  <si>
    <t>ｵｵﾏｶﾞﾘﾉｳｷﾞﾖｳ</t>
  </si>
  <si>
    <t>0140054</t>
  </si>
  <si>
    <t>0187-63-2257</t>
  </si>
  <si>
    <t>大曲農業</t>
  </si>
  <si>
    <t>大仙市大曲金谷町２６－９</t>
  </si>
  <si>
    <t>05131E</t>
  </si>
  <si>
    <t>ﾛｸｺﾞｳ</t>
  </si>
  <si>
    <t>0191404</t>
  </si>
  <si>
    <t>0187-84-1280</t>
  </si>
  <si>
    <t>六郷</t>
  </si>
  <si>
    <t>仙北郡美郷町六郷字馬場５２</t>
  </si>
  <si>
    <t>05132C</t>
  </si>
  <si>
    <t>ｶｸﾉﾀﾞﾃ</t>
  </si>
  <si>
    <t>0140335</t>
  </si>
  <si>
    <t>0187-54-2560</t>
  </si>
  <si>
    <t>角館</t>
  </si>
  <si>
    <t>仙北市角館町細越町３７</t>
  </si>
  <si>
    <t>05134K</t>
  </si>
  <si>
    <t>ﾖｺﾃ</t>
  </si>
  <si>
    <t>0130008</t>
  </si>
  <si>
    <t>0182-32-3020</t>
  </si>
  <si>
    <t>横手</t>
  </si>
  <si>
    <t>横手市睦成字鶴谷地６８</t>
  </si>
  <si>
    <t>05135H</t>
  </si>
  <si>
    <t>ﾖｺﾃｼﾞﾖｳﾅﾝ</t>
  </si>
  <si>
    <t>0130016</t>
  </si>
  <si>
    <t>0182-32-4007</t>
  </si>
  <si>
    <t>横手城南</t>
  </si>
  <si>
    <t>横手市根岸町２－１４</t>
  </si>
  <si>
    <t>05137D</t>
  </si>
  <si>
    <t>ﾏｽﾀﾞ</t>
  </si>
  <si>
    <t>0190701</t>
  </si>
  <si>
    <t>0182-45-2073</t>
  </si>
  <si>
    <t>増田</t>
  </si>
  <si>
    <t>横手市増田町増田字一本柳１３７</t>
  </si>
  <si>
    <t>05138B</t>
  </si>
  <si>
    <t>ｵﾓﾉｶﾞﾜ</t>
  </si>
  <si>
    <t>0130205</t>
  </si>
  <si>
    <t>0182-22-2103</t>
  </si>
  <si>
    <t>雄物川</t>
  </si>
  <si>
    <t>横手市雄物川町今宿字まみ袋１２５</t>
  </si>
  <si>
    <t>05140D</t>
  </si>
  <si>
    <t>ﾕｻﾞﾜ</t>
  </si>
  <si>
    <t>0120853</t>
  </si>
  <si>
    <t>0183-73-1160</t>
  </si>
  <si>
    <t>湯沢</t>
  </si>
  <si>
    <t>湯沢市字新町２７</t>
  </si>
  <si>
    <t>05142A</t>
  </si>
  <si>
    <t>ｳｺﾞ</t>
  </si>
  <si>
    <t>0121132</t>
  </si>
  <si>
    <t>0183-62-2331</t>
  </si>
  <si>
    <t>羽後</t>
  </si>
  <si>
    <t>雄勝郡羽後町字大戸１</t>
  </si>
  <si>
    <t>05143J</t>
  </si>
  <si>
    <t>ｱｷﾀﾒｲﾄｸｶﾝ</t>
  </si>
  <si>
    <t>0100001</t>
  </si>
  <si>
    <t>018-833-1261</t>
  </si>
  <si>
    <t>秋田明徳館</t>
  </si>
  <si>
    <t>秋田市中通２－１－５１</t>
  </si>
  <si>
    <t>05144G</t>
  </si>
  <si>
    <t>ﾌﾀﾂｲ</t>
  </si>
  <si>
    <t>0183141</t>
  </si>
  <si>
    <t>0185-73-3511</t>
  </si>
  <si>
    <t>二ツ井</t>
  </si>
  <si>
    <t>能代市二ツ井町五千苅２０－１</t>
  </si>
  <si>
    <t>05147A</t>
  </si>
  <si>
    <t>ﾆｼｾﾝﾎﾞｸ</t>
  </si>
  <si>
    <t>0192112</t>
  </si>
  <si>
    <t>0187-75-1002</t>
  </si>
  <si>
    <t>西仙北</t>
  </si>
  <si>
    <t>大仙市刈和野字北ノ沢嶋山５－１</t>
  </si>
  <si>
    <t>05150A</t>
  </si>
  <si>
    <t>ﾆｶﾎ</t>
  </si>
  <si>
    <t>0180148</t>
  </si>
  <si>
    <t>0184-43-4791</t>
  </si>
  <si>
    <t>仁賀保</t>
  </si>
  <si>
    <t>にかほ市象潟町字下浜山３－３</t>
  </si>
  <si>
    <t>05151K</t>
  </si>
  <si>
    <t>ｱｷﾀﾁﾕｳｵｳ</t>
  </si>
  <si>
    <t>0110943</t>
  </si>
  <si>
    <t>018-845-0921</t>
  </si>
  <si>
    <t>秋田中央</t>
  </si>
  <si>
    <t>秋田市土崎港南３－２－７８</t>
  </si>
  <si>
    <t>05152H</t>
  </si>
  <si>
    <t>ｱｷﾀｼﾖｳｷﾞﾖｳ</t>
  </si>
  <si>
    <t>0101603</t>
  </si>
  <si>
    <t>018-823-4308</t>
  </si>
  <si>
    <t>秋田商業</t>
  </si>
  <si>
    <t>秋田市新屋勝平台１－１</t>
  </si>
  <si>
    <t>05155B</t>
  </si>
  <si>
    <t>ｵｶﾞﾁ</t>
  </si>
  <si>
    <t>0190112</t>
  </si>
  <si>
    <t>0183-52-4355</t>
  </si>
  <si>
    <t>雄勝</t>
  </si>
  <si>
    <t>湯沢市下院内字小白岩１９７－２</t>
  </si>
  <si>
    <t>05156A</t>
  </si>
  <si>
    <t>ｱｷﾀﾆｼ</t>
  </si>
  <si>
    <t>0100101</t>
  </si>
  <si>
    <t>018-873-5251</t>
  </si>
  <si>
    <t>秋田西</t>
  </si>
  <si>
    <t>潟上市天王字追分西２６－１</t>
  </si>
  <si>
    <t>05157J</t>
  </si>
  <si>
    <t>ｵｶﾞｺｳｷﾞﾖｳ</t>
  </si>
  <si>
    <t>0100341</t>
  </si>
  <si>
    <t>0185-35-3111</t>
  </si>
  <si>
    <t>男鹿工業</t>
  </si>
  <si>
    <t>男鹿市船越字内子１－１</t>
  </si>
  <si>
    <t>05158G</t>
  </si>
  <si>
    <t>ｱﾗﾔ</t>
  </si>
  <si>
    <t>0101651</t>
  </si>
  <si>
    <t>018-828-5859</t>
  </si>
  <si>
    <t>新屋</t>
  </si>
  <si>
    <t>秋田市豊岩石田坂字鎌塚７７－３</t>
  </si>
  <si>
    <t>05160J</t>
  </si>
  <si>
    <t>ﾍｲｾｲ</t>
  </si>
  <si>
    <t>0130101</t>
  </si>
  <si>
    <t>0182-24-1195</t>
  </si>
  <si>
    <t>平成</t>
  </si>
  <si>
    <t>横手市平鹿町上吉田字角掛６０</t>
  </si>
  <si>
    <t>05161G</t>
  </si>
  <si>
    <t>ｺﾞｼﾖﾉｶﾞｸｲﾝ</t>
  </si>
  <si>
    <t>0101413</t>
  </si>
  <si>
    <t>018-889-9150</t>
  </si>
  <si>
    <t>御所野学院</t>
  </si>
  <si>
    <t>秋田市御所野地蔵田４－１－１</t>
  </si>
  <si>
    <t>05162E</t>
  </si>
  <si>
    <t>ｵｶﾞｶｲﾖｳ</t>
  </si>
  <si>
    <t>0100521</t>
  </si>
  <si>
    <t>0185-23-2321</t>
  </si>
  <si>
    <t>男鹿海洋</t>
  </si>
  <si>
    <t>男鹿市船川港南平沢字大畑台４２</t>
  </si>
  <si>
    <t>05163C</t>
  </si>
  <si>
    <t>ﾖｺﾃｾｲﾘﾖｳｶﾞｸｲﾝ</t>
  </si>
  <si>
    <t>0130041</t>
  </si>
  <si>
    <t>0182-35-4033</t>
  </si>
  <si>
    <t>横手清陵学院</t>
  </si>
  <si>
    <t>横手市大沢字前田１４７－１</t>
  </si>
  <si>
    <t>05164A</t>
  </si>
  <si>
    <t>ｵｵﾀﾞﾃｺｸｻｲｼﾞﾖｳﾎｳｶﾞｸｲﾝ</t>
  </si>
  <si>
    <t>0170052</t>
  </si>
  <si>
    <t>0186-50-6090</t>
  </si>
  <si>
    <t>大館国際情報学院</t>
  </si>
  <si>
    <t>大館市松木字大上２５－１</t>
  </si>
  <si>
    <t>05165K</t>
  </si>
  <si>
    <t>ｱｷﾀﾎｸﾖｳ</t>
  </si>
  <si>
    <t>0183314</t>
  </si>
  <si>
    <t>0186-60-0151</t>
  </si>
  <si>
    <t>秋田北鷹</t>
  </si>
  <si>
    <t>北秋田市伊勢町１－１</t>
  </si>
  <si>
    <t>05166H</t>
  </si>
  <si>
    <t>ﾕｻﾞﾜｼﾖｳﾎｸ</t>
  </si>
  <si>
    <t>0120823</t>
  </si>
  <si>
    <t>0183-79-5200</t>
  </si>
  <si>
    <t>湯沢翔北</t>
  </si>
  <si>
    <t>湯沢市湯ノ原２－１－１</t>
  </si>
  <si>
    <t>05167F</t>
  </si>
  <si>
    <t>ﾉｼﾛｼﾖｳﾖｳ</t>
  </si>
  <si>
    <t>0160851</t>
  </si>
  <si>
    <t>0185-89-2021</t>
  </si>
  <si>
    <t>能代松陽</t>
  </si>
  <si>
    <t>能代市緑町４－７</t>
  </si>
  <si>
    <t>05168D</t>
  </si>
  <si>
    <t>ｵｵﾀﾞﾃｹｲｵｳ</t>
  </si>
  <si>
    <t>0170872</t>
  </si>
  <si>
    <t>0186-59-6299</t>
  </si>
  <si>
    <t>大館桂桜</t>
  </si>
  <si>
    <t>大館市片山町三丁目１０番４３号</t>
  </si>
  <si>
    <t>05431D</t>
  </si>
  <si>
    <t>ｱｷﾀｷﾗﾘ ｼｴﾝ</t>
  </si>
  <si>
    <t>0101407</t>
  </si>
  <si>
    <t>018-889-8573</t>
  </si>
  <si>
    <t>秋田きらり支援</t>
  </si>
  <si>
    <t>秋田市上北手百崎字諏訪ノ沢３－１２７</t>
  </si>
  <si>
    <t>05441A</t>
  </si>
  <si>
    <t>ﾕﾘ ｼｴﾝ</t>
  </si>
  <si>
    <t>0150885</t>
  </si>
  <si>
    <t>0184-27-2630</t>
  </si>
  <si>
    <t>ゆり支援</t>
  </si>
  <si>
    <t>由利本荘市水林４５６－３</t>
  </si>
  <si>
    <t>05443H</t>
  </si>
  <si>
    <t>ｲﾅｶﾜ ｼｴﾝ</t>
  </si>
  <si>
    <t>0120104</t>
  </si>
  <si>
    <t>0183-42-4424</t>
  </si>
  <si>
    <t>稲川支援</t>
  </si>
  <si>
    <t>湯沢市駒形町字八面寺下谷地３３－２</t>
  </si>
  <si>
    <t>05444F</t>
  </si>
  <si>
    <t>ﾃﾝﾉｳﾐﾄﾞﾘｶﾞｸｴﾝ</t>
  </si>
  <si>
    <t>018-870-4611</t>
  </si>
  <si>
    <t>天王みどり学園</t>
  </si>
  <si>
    <t>潟上市天王字追分西２７－１８</t>
  </si>
  <si>
    <t>05451J</t>
  </si>
  <si>
    <t>018-889-8571</t>
  </si>
  <si>
    <t>05452G</t>
  </si>
  <si>
    <t>018-889-8572</t>
  </si>
  <si>
    <t>05454C</t>
  </si>
  <si>
    <t>ﾋﾅｲ ｼｴﾝ</t>
  </si>
  <si>
    <t>0185741</t>
  </si>
  <si>
    <t>0186-55-2131</t>
  </si>
  <si>
    <t>比内支援</t>
  </si>
  <si>
    <t>大館市比内町達子字前田野１－２</t>
  </si>
  <si>
    <t>05455A</t>
  </si>
  <si>
    <t>ﾉｼﾛ ｼｴﾝ</t>
  </si>
  <si>
    <t>0185-55-0691</t>
  </si>
  <si>
    <t>能代支援</t>
  </si>
  <si>
    <t>能代市真壁地字トトメキ沢１３５</t>
  </si>
  <si>
    <t>05457H</t>
  </si>
  <si>
    <t>ｵｵﾏｶﾞﾘ ｼｴﾝ</t>
  </si>
  <si>
    <t>0140072</t>
  </si>
  <si>
    <t>0187-68-4123</t>
  </si>
  <si>
    <t>大曲支援</t>
  </si>
  <si>
    <t>大仙市大曲西根字下成沢１２２</t>
  </si>
  <si>
    <t>05458F</t>
  </si>
  <si>
    <t>ｸﾘﾀ ｼｴﾝ</t>
  </si>
  <si>
    <t>0101621</t>
  </si>
  <si>
    <t>018-828-1162</t>
  </si>
  <si>
    <t>栗田支援</t>
  </si>
  <si>
    <t>秋田市新屋栗田町１０－１０</t>
  </si>
  <si>
    <t>05459D</t>
  </si>
  <si>
    <t>ﾖｺﾃ ｼｴﾝ</t>
  </si>
  <si>
    <t>0130064</t>
  </si>
  <si>
    <t>0182-33-4166</t>
  </si>
  <si>
    <t>横手支援</t>
  </si>
  <si>
    <t>横手市赤坂字仁坂１０５－１</t>
  </si>
  <si>
    <t>05501J</t>
  </si>
  <si>
    <t>ﾒｲｵｳ</t>
  </si>
  <si>
    <t>0108525</t>
  </si>
  <si>
    <t>018-836-2471</t>
  </si>
  <si>
    <t>明桜</t>
  </si>
  <si>
    <t>秋田市下北手桜字守沢８－１</t>
  </si>
  <si>
    <t>05502G</t>
  </si>
  <si>
    <t>ｾｲﾚｲｼﾞﾖｼﾀﾝｷﾀﾞｲｶﾞｸﾌｿﾞｸ</t>
  </si>
  <si>
    <t>0108533</t>
  </si>
  <si>
    <t>018-833-7311</t>
  </si>
  <si>
    <t>聖霊女子短期大学付属</t>
  </si>
  <si>
    <t>秋田市南通みその町４－８２</t>
  </si>
  <si>
    <t>05503E</t>
  </si>
  <si>
    <t>ｺｸｶﾞｸｶﾝ</t>
  </si>
  <si>
    <t>0100875</t>
  </si>
  <si>
    <t>018-833-6361</t>
  </si>
  <si>
    <t>国学館</t>
  </si>
  <si>
    <t>秋田市千秋明徳町３－３１</t>
  </si>
  <si>
    <t>05504C</t>
  </si>
  <si>
    <t>ｱｷﾀﾜﾖｳｼﾞﾖｼ</t>
  </si>
  <si>
    <t>018-833-1353</t>
  </si>
  <si>
    <t>秋田和洋女子</t>
  </si>
  <si>
    <t>秋田市千秋明徳町２－２６</t>
  </si>
  <si>
    <t>05505A</t>
  </si>
  <si>
    <t>ｱｷﾀｼﾕｳｴｲ</t>
  </si>
  <si>
    <t>0140047</t>
  </si>
  <si>
    <t>0187-63-2622</t>
  </si>
  <si>
    <t>秋田修英</t>
  </si>
  <si>
    <t>大仙市大曲須和町一丁目１－３０</t>
  </si>
  <si>
    <t>05999E</t>
  </si>
  <si>
    <t>06051J</t>
  </si>
  <si>
    <t>ﾔﾏｶﾞﾀﾀﾞｲｶﾞｸﾌｿﾞｸ ﾄｸﾍﾞﾂｼｴﾝ</t>
  </si>
  <si>
    <t>9902331</t>
  </si>
  <si>
    <t>023-631-0918</t>
  </si>
  <si>
    <t>山形大学附属特別支援</t>
  </si>
  <si>
    <t>山形市飯田西三丁目２－５５</t>
  </si>
  <si>
    <t>06091H</t>
  </si>
  <si>
    <t>ﾂﾙｵｶｺｳｷﾞﾖｳｺｳｾﾝ</t>
  </si>
  <si>
    <t>9978511</t>
  </si>
  <si>
    <t>0235-25-9014</t>
  </si>
  <si>
    <t>鶴岡工業高専</t>
  </si>
  <si>
    <t>鶴岡市井岡字沢田１０４</t>
  </si>
  <si>
    <t>06101J</t>
  </si>
  <si>
    <t>ﾔﾏｶﾞﾀﾋｶﾞｼ</t>
  </si>
  <si>
    <t>9908525</t>
  </si>
  <si>
    <t>023-631-3501</t>
  </si>
  <si>
    <t>山形東</t>
  </si>
  <si>
    <t>山形市緑町一丁目５－８７</t>
  </si>
  <si>
    <t>06102G</t>
  </si>
  <si>
    <t>ﾔﾏｶﾞﾀﾐﾅﾐ</t>
  </si>
  <si>
    <t>9900034</t>
  </si>
  <si>
    <t>023-622-3502</t>
  </si>
  <si>
    <t>山形南</t>
  </si>
  <si>
    <t>山形市東原町四丁目６－１６</t>
  </si>
  <si>
    <t>06103E</t>
  </si>
  <si>
    <t>ﾔﾏｶﾞﾀﾆｼ</t>
  </si>
  <si>
    <t>9902492</t>
  </si>
  <si>
    <t>023-641-3504</t>
  </si>
  <si>
    <t>山形西</t>
  </si>
  <si>
    <t>山形市鉄砲町一丁目１５－６４</t>
  </si>
  <si>
    <t>06104C</t>
  </si>
  <si>
    <t>ﾔﾏｶﾞﾀｷﾀ</t>
  </si>
  <si>
    <t>9900041</t>
  </si>
  <si>
    <t>023-622-3505</t>
  </si>
  <si>
    <t>山形北</t>
  </si>
  <si>
    <t>山形市緑町二丁目２－７</t>
  </si>
  <si>
    <t>06105A</t>
  </si>
  <si>
    <t>ﾔﾏｶﾞﾀｺｳｷﾞﾖｳ</t>
  </si>
  <si>
    <t>023-622-4934</t>
  </si>
  <si>
    <t>山形工業</t>
  </si>
  <si>
    <t>山形市緑町一丁目５－１２</t>
  </si>
  <si>
    <t>06106K</t>
  </si>
  <si>
    <t>ﾔﾏｶﾞﾀﾁﾕｳｵｳ</t>
  </si>
  <si>
    <t>023-641-7311</t>
  </si>
  <si>
    <t>山形中央</t>
  </si>
  <si>
    <t>山形市鉄砲町二丁目１０－７３</t>
  </si>
  <si>
    <t>06107H</t>
  </si>
  <si>
    <t>ﾔﾏｶﾞﾀｼﾘﾂｼﾖｳｷﾞﾖｳ</t>
  </si>
  <si>
    <t>9902481</t>
  </si>
  <si>
    <t>023-643-4115</t>
  </si>
  <si>
    <t>山形市立商業</t>
  </si>
  <si>
    <t>山形市あかねヶ丘一丁目９－１</t>
  </si>
  <si>
    <t>06110H</t>
  </si>
  <si>
    <t>ﾃﾝﾄﾞｳ</t>
  </si>
  <si>
    <t>9940021</t>
  </si>
  <si>
    <t>023-653-6121</t>
  </si>
  <si>
    <t>天童</t>
  </si>
  <si>
    <t>天童市大字山元８５０</t>
  </si>
  <si>
    <t>06111F</t>
  </si>
  <si>
    <t>ﾔﾏﾉﾍﾞ</t>
  </si>
  <si>
    <t>9900301</t>
  </si>
  <si>
    <t>023-664-5132</t>
  </si>
  <si>
    <t>山辺</t>
  </si>
  <si>
    <t>東村山郡山辺町大字山辺３０２８</t>
  </si>
  <si>
    <t>06112D</t>
  </si>
  <si>
    <t>ｻｶﾞｴ</t>
  </si>
  <si>
    <t>9918511</t>
  </si>
  <si>
    <t>0237-86-2195</t>
  </si>
  <si>
    <t>寒河江</t>
  </si>
  <si>
    <t>寒河江市六供町二丁目３－９</t>
  </si>
  <si>
    <t>06113B</t>
  </si>
  <si>
    <t>ｻｶﾞｴｺｳｷﾞﾖｳ</t>
  </si>
  <si>
    <t>9918512</t>
  </si>
  <si>
    <t>0237-86-4278</t>
  </si>
  <si>
    <t>寒河江工業</t>
  </si>
  <si>
    <t>寒河江市緑町１４８</t>
  </si>
  <si>
    <t>06114A</t>
  </si>
  <si>
    <t>ﾔﾁ</t>
  </si>
  <si>
    <t>9993511</t>
  </si>
  <si>
    <t>0237-71-1157</t>
  </si>
  <si>
    <t>谷地</t>
  </si>
  <si>
    <t>西村山郡河北町谷地字田中１７０</t>
  </si>
  <si>
    <t>06115J</t>
  </si>
  <si>
    <t>ｱﾃﾗｻﾞﾜ</t>
  </si>
  <si>
    <t>9901121</t>
  </si>
  <si>
    <t>0237-62-2169</t>
  </si>
  <si>
    <t>左沢</t>
  </si>
  <si>
    <t>西村山郡大江町大字藤田字山中８１６－３</t>
  </si>
  <si>
    <t>06117E</t>
  </si>
  <si>
    <t>ﾄｳｵｳｶﾞﾂｶﾝ</t>
  </si>
  <si>
    <t>9993730</t>
  </si>
  <si>
    <t>0237-53-1540</t>
  </si>
  <si>
    <t>東桜学館</t>
  </si>
  <si>
    <t>東根市中央南一丁目７－１</t>
  </si>
  <si>
    <t>06121C</t>
  </si>
  <si>
    <t>ｼﾝｼﾞﾖｳｷﾀ</t>
  </si>
  <si>
    <t>9960061</t>
  </si>
  <si>
    <t>0233-22-6023</t>
  </si>
  <si>
    <t>新庄北</t>
  </si>
  <si>
    <t>新庄市大字飛田字備前川６１</t>
  </si>
  <si>
    <t>06122A</t>
  </si>
  <si>
    <t>ｼﾝｼﾞﾖｳﾐﾅﾐ</t>
  </si>
  <si>
    <t>9960077</t>
  </si>
  <si>
    <t>0233-22-1546</t>
  </si>
  <si>
    <t>新庄南</t>
  </si>
  <si>
    <t>新庄市城南町５－５</t>
  </si>
  <si>
    <t>06127B</t>
  </si>
  <si>
    <t>ﾖﾈｻﾞﾜｺｳｼﾞﾖｳｶﾝ</t>
  </si>
  <si>
    <t>9921443</t>
  </si>
  <si>
    <t>0238-38-4741</t>
  </si>
  <si>
    <t>米沢興譲館</t>
  </si>
  <si>
    <t>米沢市大字笹野１１０１</t>
  </si>
  <si>
    <t>06128A</t>
  </si>
  <si>
    <t>ﾖﾈｻﾞﾜﾋｶﾞｼ</t>
  </si>
  <si>
    <t>9920052</t>
  </si>
  <si>
    <t>0238-22-3450</t>
  </si>
  <si>
    <t>米沢東</t>
  </si>
  <si>
    <t>米沢市丸の内二丁目５－６３</t>
  </si>
  <si>
    <t>06129J</t>
  </si>
  <si>
    <t>ﾖﾈｻﾞﾜｺｳｷﾞﾖｳ</t>
  </si>
  <si>
    <t>9920117</t>
  </si>
  <si>
    <t>0238-28-7050</t>
  </si>
  <si>
    <t>米沢工業</t>
  </si>
  <si>
    <t>米沢市大字川井３００</t>
  </si>
  <si>
    <t>06130B</t>
  </si>
  <si>
    <t>ﾖﾈｻﾞﾜｼﾖｳｷﾞﾖｳ</t>
  </si>
  <si>
    <t>9920037</t>
  </si>
  <si>
    <t>0238-22-8055</t>
  </si>
  <si>
    <t>米沢商業</t>
  </si>
  <si>
    <t>米沢市本町三丁目１－１２</t>
  </si>
  <si>
    <t>06131A</t>
  </si>
  <si>
    <t>ｵｷﾀﾏﾉｳｷﾞﾖｳ</t>
  </si>
  <si>
    <t>9990121</t>
  </si>
  <si>
    <t>0238-42-2101</t>
  </si>
  <si>
    <t>置賜農業</t>
  </si>
  <si>
    <t>東置賜郡川西町大字上小松３７２３</t>
  </si>
  <si>
    <t>06133G</t>
  </si>
  <si>
    <t>ﾀｶﾊﾀ</t>
  </si>
  <si>
    <t>9920334</t>
  </si>
  <si>
    <t>0238-58-5400</t>
  </si>
  <si>
    <t>高畠</t>
  </si>
  <si>
    <t>東置賜郡高畠町大字一本柳２７８８</t>
  </si>
  <si>
    <t>06135C</t>
  </si>
  <si>
    <t>ﾅｶﾞｲ</t>
  </si>
  <si>
    <t>9930015</t>
  </si>
  <si>
    <t>0238-84-1660</t>
  </si>
  <si>
    <t>長井</t>
  </si>
  <si>
    <t>長井市四ツ谷二丁目５－１</t>
  </si>
  <si>
    <t>06136A</t>
  </si>
  <si>
    <t>ﾅｶﾞｲｺｳｷﾞﾖｳ</t>
  </si>
  <si>
    <t>9930051</t>
  </si>
  <si>
    <t>0238-84-1662</t>
  </si>
  <si>
    <t>長井工業</t>
  </si>
  <si>
    <t>長井市幸町９－１７</t>
  </si>
  <si>
    <t>06137K</t>
  </si>
  <si>
    <t>ｱﾗﾄ</t>
  </si>
  <si>
    <t>9920831</t>
  </si>
  <si>
    <t>0238-85-2171</t>
  </si>
  <si>
    <t>荒砥</t>
  </si>
  <si>
    <t>西置賜郡白鷹町荒砥甲３６７</t>
  </si>
  <si>
    <t>06138H</t>
  </si>
  <si>
    <t>ｵｸﾞﾆ</t>
  </si>
  <si>
    <t>9991352</t>
  </si>
  <si>
    <t>0238-62-2054</t>
  </si>
  <si>
    <t>小国</t>
  </si>
  <si>
    <t>西置賜郡小国町大字岩井沢６２１</t>
  </si>
  <si>
    <t>06139F</t>
  </si>
  <si>
    <t>ﾂﾙｵｶﾐﾅﾐ</t>
  </si>
  <si>
    <t>9970037</t>
  </si>
  <si>
    <t>0235-22-0061</t>
  </si>
  <si>
    <t>鶴岡南</t>
  </si>
  <si>
    <t>鶴岡市若葉町２６－３１</t>
  </si>
  <si>
    <t>06140K</t>
  </si>
  <si>
    <t>ﾂﾙｵｶｷﾀ</t>
  </si>
  <si>
    <t>0235-22-2262</t>
  </si>
  <si>
    <t>鶴岡北</t>
  </si>
  <si>
    <t>鶴岡市若葉町１６－５</t>
  </si>
  <si>
    <t>06141H</t>
  </si>
  <si>
    <t>ﾂﾙｵｶｺｳｷﾞﾖｳ</t>
  </si>
  <si>
    <t>9970036</t>
  </si>
  <si>
    <t>0235-22-5505</t>
  </si>
  <si>
    <t>鶴岡工業</t>
  </si>
  <si>
    <t>鶴岡市家中新町８－１</t>
  </si>
  <si>
    <t>06143D</t>
  </si>
  <si>
    <t>ｼﾖｳﾅｲﾉｳｷﾞﾖｳ</t>
  </si>
  <si>
    <t>9997601</t>
  </si>
  <si>
    <t>0235-64-2151</t>
  </si>
  <si>
    <t>庄内農業</t>
  </si>
  <si>
    <t>鶴岡市藤島字古楯跡２２１</t>
  </si>
  <si>
    <t>06144B</t>
  </si>
  <si>
    <t>ｼﾖｳﾅｲｿｳｺﾞｳ</t>
  </si>
  <si>
    <t>9997707</t>
  </si>
  <si>
    <t>0234-43-2138</t>
  </si>
  <si>
    <t>庄内総合</t>
  </si>
  <si>
    <t>東田川郡庄内町廿六木字三ッ車８</t>
  </si>
  <si>
    <t>06147G</t>
  </si>
  <si>
    <t>ｶﾓｽｲｻﾝ</t>
  </si>
  <si>
    <t>9971204</t>
  </si>
  <si>
    <t>0235-33-3031</t>
  </si>
  <si>
    <t>加茂水産</t>
  </si>
  <si>
    <t>鶴岡市加茂字大崩５９５</t>
  </si>
  <si>
    <t>06149C</t>
  </si>
  <si>
    <t>ｻｶﾀﾋｶﾞｼ</t>
  </si>
  <si>
    <t>9980842</t>
  </si>
  <si>
    <t>0234-22-1361</t>
  </si>
  <si>
    <t>酒田東</t>
  </si>
  <si>
    <t>酒田市亀ヶ崎一丁目３－６０</t>
  </si>
  <si>
    <t>06150G</t>
  </si>
  <si>
    <t>ｻｶﾀﾆｼ</t>
  </si>
  <si>
    <t>9980013</t>
  </si>
  <si>
    <t>0234-22-0254</t>
  </si>
  <si>
    <t>酒田西</t>
  </si>
  <si>
    <t>酒田市東泉町五丁目９－５</t>
  </si>
  <si>
    <t>06155H</t>
  </si>
  <si>
    <t>ﾕｻﾞ</t>
  </si>
  <si>
    <t>9998301</t>
  </si>
  <si>
    <t>0234-72-3422</t>
  </si>
  <si>
    <t>遊佐</t>
  </si>
  <si>
    <t>飽海郡遊佐町遊佐字堅田２１－１</t>
  </si>
  <si>
    <t>06157D</t>
  </si>
  <si>
    <t>ｷﾀﾑﾗﾔﾏ</t>
  </si>
  <si>
    <t>9994221</t>
  </si>
  <si>
    <t>0237-23-2785</t>
  </si>
  <si>
    <t>北村山</t>
  </si>
  <si>
    <t>尾花沢市大字尾花沢１５９３</t>
  </si>
  <si>
    <t>06158B</t>
  </si>
  <si>
    <t>ﾅﾝﾖｳ</t>
  </si>
  <si>
    <t>9920472</t>
  </si>
  <si>
    <t>0238-47-7401</t>
  </si>
  <si>
    <t>南陽</t>
  </si>
  <si>
    <t>南陽市宮内４６００</t>
  </si>
  <si>
    <t>06159A</t>
  </si>
  <si>
    <t>ｶﾐﾉﾔﾏﾒｲｼﾝｶﾝ</t>
  </si>
  <si>
    <t>9993193</t>
  </si>
  <si>
    <t>023-672-1700</t>
  </si>
  <si>
    <t>上山明新館</t>
  </si>
  <si>
    <t>上山市仙石６５０</t>
  </si>
  <si>
    <t>06160D</t>
  </si>
  <si>
    <t>ｶｼﾞﾖｳｶﾞｸｴﾝ</t>
  </si>
  <si>
    <t>9908580</t>
  </si>
  <si>
    <t>023-647-0523</t>
  </si>
  <si>
    <t>霞城学園</t>
  </si>
  <si>
    <t>山形市城南町一丁目１－１</t>
  </si>
  <si>
    <t>06161B</t>
  </si>
  <si>
    <t>ﾂﾙｵｶﾁﾕｳｵｳ</t>
  </si>
  <si>
    <t>9970017</t>
  </si>
  <si>
    <t>0235-25-5724</t>
  </si>
  <si>
    <t>鶴岡中央</t>
  </si>
  <si>
    <t>鶴岡市大宝寺字日本国４１０</t>
  </si>
  <si>
    <t>06162A</t>
  </si>
  <si>
    <t>ｼﾝｼﾞﾖｳｶﾑﾛｻﾝｷﾞﾖｳ</t>
  </si>
  <si>
    <t>9960051</t>
  </si>
  <si>
    <t>0233-28-8777</t>
  </si>
  <si>
    <t>新庄神室産業</t>
  </si>
  <si>
    <t>新庄市松本３７０</t>
  </si>
  <si>
    <t>06163J</t>
  </si>
  <si>
    <t>ｻｶﾀｺｳﾘﾖｳ</t>
  </si>
  <si>
    <t>9980015</t>
  </si>
  <si>
    <t>0234-28-8833</t>
  </si>
  <si>
    <t>酒田光陵</t>
  </si>
  <si>
    <t>酒田市北千日堂前字松境７－３</t>
  </si>
  <si>
    <t>06164G</t>
  </si>
  <si>
    <t>ﾑﾗﾔﾏｻﾝｷﾞﾖｳ</t>
  </si>
  <si>
    <t>9950011</t>
  </si>
  <si>
    <t>0237-55-2538</t>
  </si>
  <si>
    <t>村山産業</t>
  </si>
  <si>
    <t>村山市楯岡北町１－３－１</t>
  </si>
  <si>
    <t>06431K</t>
  </si>
  <si>
    <t>ｻｶﾀ ﾄｸﾍﾞﾂｼｴﾝ</t>
  </si>
  <si>
    <t>9980005</t>
  </si>
  <si>
    <t>0234-34-2026</t>
  </si>
  <si>
    <t>酒田特別支援</t>
  </si>
  <si>
    <t>酒田市宮海字新林３０７</t>
  </si>
  <si>
    <t>06432H</t>
  </si>
  <si>
    <t>ﾀﾃｵｶﾄｸﾍﾞﾂｼｴﾝ</t>
  </si>
  <si>
    <t>0237-55-2994</t>
  </si>
  <si>
    <t>楯岡特別支援</t>
  </si>
  <si>
    <t>村山市楯岡北町１丁目８－１</t>
  </si>
  <si>
    <t>06441G</t>
  </si>
  <si>
    <t>ﾔﾏｶﾞﾀ ﾖｳｺﾞ</t>
  </si>
  <si>
    <t>9900876</t>
  </si>
  <si>
    <t>023-684-5722</t>
  </si>
  <si>
    <t>山形養護</t>
  </si>
  <si>
    <t>山形市行才１１６</t>
  </si>
  <si>
    <t>06442E</t>
  </si>
  <si>
    <t>ｶﾐﾉﾔﾏ ｺｳﾄｳﾖｳｺﾞ</t>
  </si>
  <si>
    <t>9993201</t>
  </si>
  <si>
    <t>023-672-3936</t>
  </si>
  <si>
    <t>上山高等養護</t>
  </si>
  <si>
    <t>上山市宮脇６００</t>
  </si>
  <si>
    <t>06443C</t>
  </si>
  <si>
    <t>ﾖﾈｻﾞﾜ ﾖｳｺﾞ</t>
  </si>
  <si>
    <t>9920035</t>
  </si>
  <si>
    <t>0238-38-6101</t>
  </si>
  <si>
    <t>米沢養護</t>
  </si>
  <si>
    <t>米沢市太田町四丁目１－１０２</t>
  </si>
  <si>
    <t>06444A</t>
  </si>
  <si>
    <t>ｼﾝｼﾞﾖｳ ﾖｳｺﾞ</t>
  </si>
  <si>
    <t>9960002</t>
  </si>
  <si>
    <t>0233-22-3042</t>
  </si>
  <si>
    <t>新庄養護</t>
  </si>
  <si>
    <t>新庄市大字金沢字金沢山１８９４－４</t>
  </si>
  <si>
    <t>06445K</t>
  </si>
  <si>
    <t>ﾂﾙｵｶ ﾖｳｺﾞ</t>
  </si>
  <si>
    <t>9970047</t>
  </si>
  <si>
    <t>0235-24-5995</t>
  </si>
  <si>
    <t>鶴岡養護</t>
  </si>
  <si>
    <t>鶴岡市大塚町５－４４</t>
  </si>
  <si>
    <t>06446H</t>
  </si>
  <si>
    <t>ﾂﾙｵｶ ｺｳﾄｳﾖｳｺﾞ</t>
  </si>
  <si>
    <t>9970834</t>
  </si>
  <si>
    <t>0235-22-0581</t>
  </si>
  <si>
    <t>鶴岡高等養護</t>
  </si>
  <si>
    <t>鶴岡市稲生一丁目２０－３３</t>
  </si>
  <si>
    <t>06447F</t>
  </si>
  <si>
    <t>ﾑﾗﾔﾏ ﾄｸﾍﾞﾂｼｴﾝ</t>
  </si>
  <si>
    <t>9902314</t>
  </si>
  <si>
    <t>023-688-2995</t>
  </si>
  <si>
    <t>村山特別支援</t>
  </si>
  <si>
    <t>山形市大字谷柏元下谷柏４３</t>
  </si>
  <si>
    <t>06451D</t>
  </si>
  <si>
    <t>ﾔﾏｶﾞﾀ ﾓｳ</t>
  </si>
  <si>
    <t>9993103</t>
  </si>
  <si>
    <t>023-672-4116</t>
  </si>
  <si>
    <t>山形盲</t>
  </si>
  <si>
    <t>上山市金谷字金ヶ瀬１１１１</t>
  </si>
  <si>
    <t>06452B</t>
  </si>
  <si>
    <t>ﾔﾏｶﾞﾀ ﾛｳ</t>
  </si>
  <si>
    <t>023-688-2316</t>
  </si>
  <si>
    <t>山形ろう</t>
  </si>
  <si>
    <t>山形市大字谷柏２０</t>
  </si>
  <si>
    <t>06454J</t>
  </si>
  <si>
    <t>ﾕｷﾜﾘ ﾖｳｺﾞ</t>
  </si>
  <si>
    <t>9993145</t>
  </si>
  <si>
    <t>023-673-5023</t>
  </si>
  <si>
    <t>ゆきわり養護</t>
  </si>
  <si>
    <t>上山市河崎三丁目７－１</t>
  </si>
  <si>
    <t>06501D</t>
  </si>
  <si>
    <t>ﾔﾏｶﾞﾀｼﾞﾖｳﾎｸ</t>
  </si>
  <si>
    <t>9900824</t>
  </si>
  <si>
    <t>023-645-3377</t>
  </si>
  <si>
    <t>山形城北</t>
  </si>
  <si>
    <t>山形市肴町１－１３</t>
  </si>
  <si>
    <t>06502B</t>
  </si>
  <si>
    <t>ﾔﾏｶﾞﾀｶﾞｸｲﾝ</t>
  </si>
  <si>
    <t>9900039</t>
  </si>
  <si>
    <t>023-641-4116</t>
  </si>
  <si>
    <t>山形学院</t>
  </si>
  <si>
    <t>山形市香澄町三丁目１０－８</t>
  </si>
  <si>
    <t>06503A</t>
  </si>
  <si>
    <t>ﾆﾎﾝﾀﾞｲｶﾞｸﾔﾏｶﾞﾀ</t>
  </si>
  <si>
    <t>9902433</t>
  </si>
  <si>
    <t>023-641-6631</t>
  </si>
  <si>
    <t>日本大学山形</t>
  </si>
  <si>
    <t>山形市鳥居ヶ丘４－５５</t>
  </si>
  <si>
    <t>06504J</t>
  </si>
  <si>
    <t>ﾔﾏｶﾞﾀﾒｲｾｲ</t>
  </si>
  <si>
    <t>9902332</t>
  </si>
  <si>
    <t>023-631-2099</t>
  </si>
  <si>
    <t>山形明正</t>
  </si>
  <si>
    <t>山形市飯田一丁目１－８</t>
  </si>
  <si>
    <t>06505G</t>
  </si>
  <si>
    <t>ﾔﾏｶﾞﾀﾃﾞﾝﾊﾟｺｳｷﾞﾖｳ</t>
  </si>
  <si>
    <t>9940069</t>
  </si>
  <si>
    <t>023-655-2321</t>
  </si>
  <si>
    <t>山形電波工業</t>
  </si>
  <si>
    <t>天童市清池東２－１０－１</t>
  </si>
  <si>
    <t>06506E</t>
  </si>
  <si>
    <t>ﾔﾏﾓﾄｶﾞｸｴﾝ</t>
  </si>
  <si>
    <t>9900832</t>
  </si>
  <si>
    <t>023-643-0321</t>
  </si>
  <si>
    <t>山本学園</t>
  </si>
  <si>
    <t>山形市城西町三丁目１３－７</t>
  </si>
  <si>
    <t>06507C</t>
  </si>
  <si>
    <t>ﾄｳｶｲﾀﾞｲｶﾞｸﾔﾏｶﾞﾀ</t>
  </si>
  <si>
    <t>9902339</t>
  </si>
  <si>
    <t>023-688-3022</t>
  </si>
  <si>
    <t>東海大学山形</t>
  </si>
  <si>
    <t>山形市成沢西３－４－５</t>
  </si>
  <si>
    <t>06508A</t>
  </si>
  <si>
    <t>ｼﾝｼﾞﾖｳﾋｶﾞｼ</t>
  </si>
  <si>
    <t>0233-22-1562</t>
  </si>
  <si>
    <t>新庄東</t>
  </si>
  <si>
    <t>新庄市松本５９６</t>
  </si>
  <si>
    <t>06509K</t>
  </si>
  <si>
    <t>ｸﾉﾘｶﾞｸｴﾝ</t>
  </si>
  <si>
    <t>9920039</t>
  </si>
  <si>
    <t>0238-22-0091</t>
  </si>
  <si>
    <t>九里学園</t>
  </si>
  <si>
    <t>米沢市門東町一丁目１－７２</t>
  </si>
  <si>
    <t>06510C</t>
  </si>
  <si>
    <t>ﾖﾈｻﾞﾜﾁﾕｳｵｳ</t>
  </si>
  <si>
    <t>9920045</t>
  </si>
  <si>
    <t>0238-22-4223</t>
  </si>
  <si>
    <t>米沢中央</t>
  </si>
  <si>
    <t>米沢市中央七丁目５－７０－４</t>
  </si>
  <si>
    <t>06511A</t>
  </si>
  <si>
    <t>ｷﾘｽﾄｷﾖｳﾄﾞｸﾘﾂｶﾞｸｴﾝ</t>
  </si>
  <si>
    <t>9991211</t>
  </si>
  <si>
    <t>0238-65-2021</t>
  </si>
  <si>
    <t>基督教独立学園</t>
  </si>
  <si>
    <t>西置賜郡小国町大字叶水８２６</t>
  </si>
  <si>
    <t>06512K</t>
  </si>
  <si>
    <t>ﾊｸﾞﾛ</t>
  </si>
  <si>
    <t>9970296</t>
  </si>
  <si>
    <t>0235-62-2105</t>
  </si>
  <si>
    <t>羽黒</t>
  </si>
  <si>
    <t>鶴岡市羽黒町手向字薬師沢１９８</t>
  </si>
  <si>
    <t>06513H</t>
  </si>
  <si>
    <t>ﾂﾙｵｶﾋｶﾞｼ</t>
  </si>
  <si>
    <t>9970022</t>
  </si>
  <si>
    <t>0235-23-2465</t>
  </si>
  <si>
    <t>鶴岡東</t>
  </si>
  <si>
    <t>鶴岡市切添町２２－３０</t>
  </si>
  <si>
    <t>06514F</t>
  </si>
  <si>
    <t>ﾃﾝｼﾝｶﾞｸｴﾝ</t>
  </si>
  <si>
    <t>9980031</t>
  </si>
  <si>
    <t>0234-22-4733</t>
  </si>
  <si>
    <t>天真学園</t>
  </si>
  <si>
    <t>酒田市浜田一丁目３－４７</t>
  </si>
  <si>
    <t>06515D</t>
  </si>
  <si>
    <t>ｻｶﾀﾐﾅﾐ</t>
  </si>
  <si>
    <t>9980025</t>
  </si>
  <si>
    <t>0234-22-7341</t>
  </si>
  <si>
    <t>酒田南</t>
  </si>
  <si>
    <t>酒田市南千日町４－５０</t>
  </si>
  <si>
    <t>06516B</t>
  </si>
  <si>
    <t>ﾜｼﾞﾕﾝｶﾝ</t>
  </si>
  <si>
    <t>0234-26-1670</t>
  </si>
  <si>
    <t>和順館</t>
  </si>
  <si>
    <t>06999A</t>
  </si>
  <si>
    <t>07051D</t>
  </si>
  <si>
    <t>ﾌｸｼﾏﾀﾞｲｶﾞｸﾌｿﾞｸ ﾄｸﾍﾞﾂｼｴﾝ</t>
  </si>
  <si>
    <t>9608164</t>
  </si>
  <si>
    <t>024-546-0535</t>
  </si>
  <si>
    <t>福島大学附属特別支援</t>
  </si>
  <si>
    <t>福島市八木田字並柳７１</t>
  </si>
  <si>
    <t>07091C</t>
  </si>
  <si>
    <t>ﾌｸｼﾏｺｳｷﾞﾖｳｺｳｾﾝ</t>
  </si>
  <si>
    <t>9708034</t>
  </si>
  <si>
    <t>0246-46-0705</t>
  </si>
  <si>
    <t>福島工業高専</t>
  </si>
  <si>
    <t>いわき市平上荒川字長尾３０</t>
  </si>
  <si>
    <t>07101D</t>
  </si>
  <si>
    <t>ﾌｸｼﾏ(ｹﾝﾘﾂ)</t>
  </si>
  <si>
    <t>9608002</t>
  </si>
  <si>
    <t>024-535-2391</t>
  </si>
  <si>
    <t>福島（県立）</t>
  </si>
  <si>
    <t>福島市森合町５－７２</t>
  </si>
  <si>
    <t>07102B</t>
  </si>
  <si>
    <t>ﾀﾁﾊﾞﾅ</t>
  </si>
  <si>
    <t>9608011</t>
  </si>
  <si>
    <t>024-535-3395</t>
  </si>
  <si>
    <t>橘</t>
  </si>
  <si>
    <t>福島市宮下町７－４１</t>
  </si>
  <si>
    <t>07103A</t>
  </si>
  <si>
    <t>ﾌｸｼﾏﾆｼ</t>
  </si>
  <si>
    <t>9608163</t>
  </si>
  <si>
    <t>024-546-3391</t>
  </si>
  <si>
    <t>福島西</t>
  </si>
  <si>
    <t>福島市方木田字上原３７</t>
  </si>
  <si>
    <t>07104J</t>
  </si>
  <si>
    <t>9600111</t>
  </si>
  <si>
    <t>024-553-3451</t>
  </si>
  <si>
    <t>福島市丸子字辰之尾１</t>
  </si>
  <si>
    <t>07105G</t>
  </si>
  <si>
    <t>ﾌｸｼﾏﾒｲｾｲ</t>
  </si>
  <si>
    <t>9601192</t>
  </si>
  <si>
    <t>024-546-3381</t>
  </si>
  <si>
    <t>福島明成</t>
  </si>
  <si>
    <t>福島市永井川字北原田１</t>
  </si>
  <si>
    <t>07106E</t>
  </si>
  <si>
    <t>ﾌｸｼﾏｺｳｷﾞﾖｳ</t>
  </si>
  <si>
    <t>9608003</t>
  </si>
  <si>
    <t>024-557-1395</t>
  </si>
  <si>
    <t>福島工業</t>
  </si>
  <si>
    <t>福島市森合字小松原１</t>
  </si>
  <si>
    <t>07107C</t>
  </si>
  <si>
    <t>ﾌｸｼﾏｷﾀ</t>
  </si>
  <si>
    <t>9600201</t>
  </si>
  <si>
    <t>024-542-4291</t>
  </si>
  <si>
    <t>福島北</t>
  </si>
  <si>
    <t>福島市飯坂町字後畑１</t>
  </si>
  <si>
    <t>07108A</t>
  </si>
  <si>
    <t>ｶﾜﾏﾀ</t>
  </si>
  <si>
    <t>9601401</t>
  </si>
  <si>
    <t>024-566-2121</t>
  </si>
  <si>
    <t>川俣</t>
  </si>
  <si>
    <t>伊達郡川俣町飯坂字諏訪山１</t>
  </si>
  <si>
    <t>07109K</t>
  </si>
  <si>
    <t>ﾔﾅｶﾞﾜ</t>
  </si>
  <si>
    <t>9600735</t>
  </si>
  <si>
    <t>024-577-0037</t>
  </si>
  <si>
    <t>梁川</t>
  </si>
  <si>
    <t>伊達市梁川町字鶴ヶ岡３３</t>
  </si>
  <si>
    <t>07110C</t>
  </si>
  <si>
    <t>ﾎﾊﾞﾗ</t>
  </si>
  <si>
    <t>9600604</t>
  </si>
  <si>
    <t>024-575-3207</t>
  </si>
  <si>
    <t>保原</t>
  </si>
  <si>
    <t>伊達市保原町字元木２３</t>
  </si>
  <si>
    <t>07111A</t>
  </si>
  <si>
    <t>ｱﾀﾞﾁ</t>
  </si>
  <si>
    <t>9640904</t>
  </si>
  <si>
    <t>0243-22-0016</t>
  </si>
  <si>
    <t>安達</t>
  </si>
  <si>
    <t>二本松市郭内２－３４７</t>
  </si>
  <si>
    <t>07112K</t>
  </si>
  <si>
    <t>ﾆﾎﾝﾏﾂｺｳｷﾞﾖｳ</t>
  </si>
  <si>
    <t>9640937</t>
  </si>
  <si>
    <t>0243-23-0960</t>
  </si>
  <si>
    <t>二本松工業</t>
  </si>
  <si>
    <t>二本松市榎戸一丁目５８－２</t>
  </si>
  <si>
    <t>07113H</t>
  </si>
  <si>
    <t>ﾓﾄﾐﾔ</t>
  </si>
  <si>
    <t>9691101</t>
  </si>
  <si>
    <t>0243-33-2120</t>
  </si>
  <si>
    <t>本宮</t>
  </si>
  <si>
    <t>本宮市高木字井戸上４５</t>
  </si>
  <si>
    <t>07114F</t>
  </si>
  <si>
    <t>ｱｻｶ</t>
  </si>
  <si>
    <t>9638851</t>
  </si>
  <si>
    <t>024-922-4310</t>
  </si>
  <si>
    <t>安積</t>
  </si>
  <si>
    <t>郡山市開成五丁目２５－６３</t>
  </si>
  <si>
    <t>07115D</t>
  </si>
  <si>
    <t>ｺﾅﾝ</t>
  </si>
  <si>
    <t>9631633</t>
  </si>
  <si>
    <t>024-983-2126</t>
  </si>
  <si>
    <t>湖南</t>
  </si>
  <si>
    <t>郡山市湖南町福良字車ノ上８４５３－１</t>
  </si>
  <si>
    <t>07116B</t>
  </si>
  <si>
    <t>ｱｻｶﾚｲﾒｲ</t>
  </si>
  <si>
    <t>9638017</t>
  </si>
  <si>
    <t>024-932-0443</t>
  </si>
  <si>
    <t>安積黎明</t>
  </si>
  <si>
    <t>郡山市長者二丁目３－３</t>
  </si>
  <si>
    <t>07117A</t>
  </si>
  <si>
    <t>ｺｵﾘﾔﾏﾋｶﾞｼ</t>
  </si>
  <si>
    <t>9638832</t>
  </si>
  <si>
    <t>024-932-0898</t>
  </si>
  <si>
    <t>郡山東</t>
  </si>
  <si>
    <t>郡山市山根町１３－４５</t>
  </si>
  <si>
    <t>07118J</t>
  </si>
  <si>
    <t>ｺｵﾘﾔﾏｼﾖｳｷﾞﾖｳ</t>
  </si>
  <si>
    <t>9638862</t>
  </si>
  <si>
    <t>024-922-0724</t>
  </si>
  <si>
    <t>郡山商業</t>
  </si>
  <si>
    <t>郡山市菜根五丁目６－７</t>
  </si>
  <si>
    <t>07119G</t>
  </si>
  <si>
    <t>ｽｶｶﾞﾜ</t>
  </si>
  <si>
    <t>9620863</t>
  </si>
  <si>
    <t>0248-75-3325</t>
  </si>
  <si>
    <t>須賀川</t>
  </si>
  <si>
    <t>須賀川市緑町８８</t>
  </si>
  <si>
    <t>07120A</t>
  </si>
  <si>
    <t>ｽｶｶﾞﾜﾄｳﾖｳ</t>
  </si>
  <si>
    <t>9620012</t>
  </si>
  <si>
    <t>0248-75-2151</t>
  </si>
  <si>
    <t>須賀川桐陽</t>
  </si>
  <si>
    <t>須賀川市陣場町１２８</t>
  </si>
  <si>
    <t>07121J</t>
  </si>
  <si>
    <t>ｲﾜｾﾉｳｷﾞﾖｳ</t>
  </si>
  <si>
    <t>9690401</t>
  </si>
  <si>
    <t>0248-62-3145</t>
  </si>
  <si>
    <t>岩瀬農業</t>
  </si>
  <si>
    <t>岩瀬郡鏡石町桜町２０７</t>
  </si>
  <si>
    <t>07122G</t>
  </si>
  <si>
    <t>ｼﾗｶﾜ</t>
  </si>
  <si>
    <t>9610851</t>
  </si>
  <si>
    <t>0248-24-1116</t>
  </si>
  <si>
    <t>白河</t>
  </si>
  <si>
    <t>白河市南登町５４</t>
  </si>
  <si>
    <t>07123E</t>
  </si>
  <si>
    <t>ｼﾗｶﾜｱｻﾋ</t>
  </si>
  <si>
    <t>9610912</t>
  </si>
  <si>
    <t>0248-22-2535</t>
  </si>
  <si>
    <t>白河旭</t>
  </si>
  <si>
    <t>白河市字旭町１－３</t>
  </si>
  <si>
    <t>07124C</t>
  </si>
  <si>
    <t>ｼﾗｶﾜｼﾞﾂｷﾞﾖｳ</t>
  </si>
  <si>
    <t>9610822</t>
  </si>
  <si>
    <t>0248-24-1176</t>
  </si>
  <si>
    <t>白河実業</t>
  </si>
  <si>
    <t>白河市瀬戸原６－１</t>
  </si>
  <si>
    <t>07125A</t>
  </si>
  <si>
    <t>ﾊﾅﾜｺｳｷﾞﾖｳ</t>
  </si>
  <si>
    <t>9635341</t>
  </si>
  <si>
    <t>0247-43-2131</t>
  </si>
  <si>
    <t>塙工業</t>
  </si>
  <si>
    <t>東白川郡塙町大字台宿字北原１２１</t>
  </si>
  <si>
    <t>07128F</t>
  </si>
  <si>
    <t>ｲｼｶﾜ(ｹﾝﾘﾂ)</t>
  </si>
  <si>
    <t>9637845</t>
  </si>
  <si>
    <t>0247-26-1656</t>
  </si>
  <si>
    <t>石川（県立）</t>
  </si>
  <si>
    <t>石川郡石川町字高田２００－１</t>
  </si>
  <si>
    <t>07129D</t>
  </si>
  <si>
    <t>ﾀﾑﾗ</t>
  </si>
  <si>
    <t>9637763</t>
  </si>
  <si>
    <t>0247-62-2185</t>
  </si>
  <si>
    <t>田村</t>
  </si>
  <si>
    <t>田村郡三春町字持合畑８８－１</t>
  </si>
  <si>
    <t>07130H</t>
  </si>
  <si>
    <t>ﾌﾈﾋｷ</t>
  </si>
  <si>
    <t>9634398</t>
  </si>
  <si>
    <t>0247-82-1511</t>
  </si>
  <si>
    <t>船引</t>
  </si>
  <si>
    <t>田村市船引町船引字石崎１５－３</t>
  </si>
  <si>
    <t>07131F</t>
  </si>
  <si>
    <t>ｵﾉ</t>
  </si>
  <si>
    <t>9633401</t>
  </si>
  <si>
    <t>0247-72-3171</t>
  </si>
  <si>
    <t>小野</t>
  </si>
  <si>
    <t>田村郡小野町大字小野新町字宿ノ後６３</t>
  </si>
  <si>
    <t>07132D</t>
  </si>
  <si>
    <t>ｱｲﾂﾞ</t>
  </si>
  <si>
    <t>9650831</t>
  </si>
  <si>
    <t>0242-28-0211</t>
  </si>
  <si>
    <t>会津</t>
  </si>
  <si>
    <t>会津若松市表町３－１</t>
  </si>
  <si>
    <t>07133B</t>
  </si>
  <si>
    <t>ｱｵｲ</t>
  </si>
  <si>
    <t>9650877</t>
  </si>
  <si>
    <t>0242-27-5461</t>
  </si>
  <si>
    <t>葵</t>
  </si>
  <si>
    <t>会津若松市西栄町４－６１</t>
  </si>
  <si>
    <t>07134A</t>
  </si>
  <si>
    <t>ｱｲﾂﾞｶﾞｸﾎｳ</t>
  </si>
  <si>
    <t>9650003</t>
  </si>
  <si>
    <t>0242-22-3491</t>
  </si>
  <si>
    <t>会津学鳳</t>
  </si>
  <si>
    <t>会津若松市一箕町大字八幡字八幡１－１</t>
  </si>
  <si>
    <t>07135J</t>
  </si>
  <si>
    <t>ﾜｶﾏﾂｼﾖｳｷﾞﾖｳ</t>
  </si>
  <si>
    <t>9650875</t>
  </si>
  <si>
    <t>0242-27-0753</t>
  </si>
  <si>
    <t>若松商業</t>
  </si>
  <si>
    <t>会津若松市米代一丁目３－３１</t>
  </si>
  <si>
    <t>07136G</t>
  </si>
  <si>
    <t>ｱｲﾂﾞｺｳｷﾞﾖｳ</t>
  </si>
  <si>
    <t>9650802</t>
  </si>
  <si>
    <t>0242-27-7456</t>
  </si>
  <si>
    <t>会津工業</t>
  </si>
  <si>
    <t>会津若松市徒之町１－３７</t>
  </si>
  <si>
    <t>07137E</t>
  </si>
  <si>
    <t>ｲﾅﾜｼﾛ</t>
  </si>
  <si>
    <t>9693111</t>
  </si>
  <si>
    <t>0242-62-3125</t>
  </si>
  <si>
    <t>猪苗代</t>
  </si>
  <si>
    <t>耶麻郡猪苗代町窪南３６６４</t>
  </si>
  <si>
    <t>07138C</t>
  </si>
  <si>
    <t>ｷﾀｶﾀ</t>
  </si>
  <si>
    <t>9660802</t>
  </si>
  <si>
    <t>0241-22-0174</t>
  </si>
  <si>
    <t>喜多方</t>
  </si>
  <si>
    <t>喜多方市桜が丘一丁目１２９</t>
  </si>
  <si>
    <t>07139A</t>
  </si>
  <si>
    <t>ｷﾀｶﾀﾋｶﾞｼ</t>
  </si>
  <si>
    <t>9660085</t>
  </si>
  <si>
    <t>0241-22-2161</t>
  </si>
  <si>
    <t>喜多方東</t>
  </si>
  <si>
    <t>喜多方市字江中子４１６７</t>
  </si>
  <si>
    <t>07142A</t>
  </si>
  <si>
    <t>ﾔﾏﾉｳｷﾞﾖｳ</t>
  </si>
  <si>
    <t>9694152</t>
  </si>
  <si>
    <t>0241-38-2018</t>
  </si>
  <si>
    <t>耶麻農業</t>
  </si>
  <si>
    <t>喜多方市山都町字上ノ山平４２９９－１</t>
  </si>
  <si>
    <t>07143K</t>
  </si>
  <si>
    <t>ﾆｼｱｲﾂﾞ</t>
  </si>
  <si>
    <t>9694406</t>
  </si>
  <si>
    <t>0241-45-2231</t>
  </si>
  <si>
    <t>西会津</t>
  </si>
  <si>
    <t>耶麻郡西会津町野沢字上条道東甲２５６</t>
  </si>
  <si>
    <t>07144H</t>
  </si>
  <si>
    <t>ｵｵﾇﾏ</t>
  </si>
  <si>
    <t>9696262</t>
  </si>
  <si>
    <t>0242-54-2151</t>
  </si>
  <si>
    <t>大沼</t>
  </si>
  <si>
    <t>大沼郡会津美里町字法憧寺北甲３４７３</t>
  </si>
  <si>
    <t>07145F</t>
  </si>
  <si>
    <t>ﾊﾞﾝｹﾞ</t>
  </si>
  <si>
    <t>9696571</t>
  </si>
  <si>
    <t>0242-83-2911</t>
  </si>
  <si>
    <t>坂下</t>
  </si>
  <si>
    <t>河沼郡会津坂下町大字白狐字古川甲１０９０</t>
  </si>
  <si>
    <t>07146D</t>
  </si>
  <si>
    <t>ｱｲﾂﾞﾉｳﾘﾝ</t>
  </si>
  <si>
    <t>9696546</t>
  </si>
  <si>
    <t>0242-83-4115</t>
  </si>
  <si>
    <t>会津農林</t>
  </si>
  <si>
    <t>河沼郡会津坂下町字曲田１３９１</t>
  </si>
  <si>
    <t>07147B</t>
  </si>
  <si>
    <t>ｶﾜｸﾞﾁ</t>
  </si>
  <si>
    <t>9680011</t>
  </si>
  <si>
    <t>0241-54-2154</t>
  </si>
  <si>
    <t>川口</t>
  </si>
  <si>
    <t>大沼郡金山町大字川口字蛇沢２４３４－２</t>
  </si>
  <si>
    <t>07148A</t>
  </si>
  <si>
    <t>ﾀｼﾞﾏ</t>
  </si>
  <si>
    <t>9670004</t>
  </si>
  <si>
    <t>0241-62-0066</t>
  </si>
  <si>
    <t>田島</t>
  </si>
  <si>
    <t>南会津郡南会津町大字田島字田部原２６０</t>
  </si>
  <si>
    <t>07149J</t>
  </si>
  <si>
    <t>ﾐﾅﾐｱｲﾂﾞ</t>
  </si>
  <si>
    <t>9670631</t>
  </si>
  <si>
    <t>0241-73-2221</t>
  </si>
  <si>
    <t>南会津</t>
  </si>
  <si>
    <t>南会津郡南会津町大字界字向川原２０００</t>
  </si>
  <si>
    <t>07150B</t>
  </si>
  <si>
    <t>ﾀﾀﾞﾐ</t>
  </si>
  <si>
    <t>9680421</t>
  </si>
  <si>
    <t>0241-82-2148</t>
  </si>
  <si>
    <t>只見</t>
  </si>
  <si>
    <t>南会津郡只見町大字只見字根岸２３５８</t>
  </si>
  <si>
    <t>07151A</t>
  </si>
  <si>
    <t>ｲﾜｷ</t>
  </si>
  <si>
    <t>9708026</t>
  </si>
  <si>
    <t>0246-23-2566</t>
  </si>
  <si>
    <t>磐城</t>
  </si>
  <si>
    <t>いわき市平字高月７</t>
  </si>
  <si>
    <t>07152J</t>
  </si>
  <si>
    <t>ｲﾜｷｻｸﾗｶﾞｵｶ</t>
  </si>
  <si>
    <t>0246-25-9101</t>
  </si>
  <si>
    <t>磐城桜が丘</t>
  </si>
  <si>
    <t>いわき市平字桜町５</t>
  </si>
  <si>
    <t>07153G</t>
  </si>
  <si>
    <t>ﾀｲﾗｺｳｷﾞﾖｳ</t>
  </si>
  <si>
    <t>9708032</t>
  </si>
  <si>
    <t>0246-28-8281</t>
  </si>
  <si>
    <t>平工業</t>
  </si>
  <si>
    <t>いわき市平下荒川字中剃１－３</t>
  </si>
  <si>
    <t>07154E</t>
  </si>
  <si>
    <t>ﾀｲﾗｼﾖｳｷﾞﾖｳ</t>
  </si>
  <si>
    <t>9708016</t>
  </si>
  <si>
    <t>0246-23-2628</t>
  </si>
  <si>
    <t>平商業</t>
  </si>
  <si>
    <t>いわき市平中塩字一水口３７－１</t>
  </si>
  <si>
    <t>07155C</t>
  </si>
  <si>
    <t>ｲﾜｷｿｳｺﾞｳ</t>
  </si>
  <si>
    <t>9738404</t>
  </si>
  <si>
    <t>0246-26-3505</t>
  </si>
  <si>
    <t>いわき総合</t>
  </si>
  <si>
    <t>いわき市内郷内町駒谷３－１</t>
  </si>
  <si>
    <t>07156A</t>
  </si>
  <si>
    <t>ﾖｼﾏ</t>
  </si>
  <si>
    <t>9701153</t>
  </si>
  <si>
    <t>0246-36-2203</t>
  </si>
  <si>
    <t>好間</t>
  </si>
  <si>
    <t>いわき市好間町上好間字上川原２５</t>
  </si>
  <si>
    <t>07157K</t>
  </si>
  <si>
    <t>ﾕﾓﾄ</t>
  </si>
  <si>
    <t>9728322</t>
  </si>
  <si>
    <t>0246-42-2178</t>
  </si>
  <si>
    <t>湯本</t>
  </si>
  <si>
    <t>いわき市常磐上湯長谷町五反田５５</t>
  </si>
  <si>
    <t>07158H</t>
  </si>
  <si>
    <t>ｵﾅﾊﾏ</t>
  </si>
  <si>
    <t>9700316</t>
  </si>
  <si>
    <t>0246-53-3465</t>
  </si>
  <si>
    <t>小名浜</t>
  </si>
  <si>
    <t>いわき市小名浜下神白字武城２３</t>
  </si>
  <si>
    <t>07159F</t>
  </si>
  <si>
    <t>ｲﾜｷｶｲｾｲ</t>
  </si>
  <si>
    <t>0246-54-3001</t>
  </si>
  <si>
    <t>いわき海星</t>
  </si>
  <si>
    <t>いわき市小名浜下神白舘の腰１５３</t>
  </si>
  <si>
    <t>07160K</t>
  </si>
  <si>
    <t>ﾅｺｿ</t>
  </si>
  <si>
    <t>9790141</t>
  </si>
  <si>
    <t>0246-65-2221</t>
  </si>
  <si>
    <t>勿来</t>
  </si>
  <si>
    <t>いわき市勿来町窪田町通二丁目１</t>
  </si>
  <si>
    <t>07161H</t>
  </si>
  <si>
    <t>ｲﾜｷﾉｳｷﾞﾖｳ</t>
  </si>
  <si>
    <t>9748261</t>
  </si>
  <si>
    <t>0246-63-3310</t>
  </si>
  <si>
    <t>磐城農業</t>
  </si>
  <si>
    <t>いわき市植田町小名田６０</t>
  </si>
  <si>
    <t>07162F</t>
  </si>
  <si>
    <t>ﾅｺｿｺｳｷﾞﾖｳ</t>
  </si>
  <si>
    <t>0246-63-5135</t>
  </si>
  <si>
    <t>勿来工業</t>
  </si>
  <si>
    <t>いわき市植田町堂の作１０</t>
  </si>
  <si>
    <t>07163D</t>
  </si>
  <si>
    <t>9720161</t>
  </si>
  <si>
    <t>0246-89-2515</t>
  </si>
  <si>
    <t>いわき市遠野町上遠野字赤坂１０－１</t>
  </si>
  <si>
    <t>07164B</t>
  </si>
  <si>
    <t>ﾖﾂｸﾗ</t>
  </si>
  <si>
    <t>9790201</t>
  </si>
  <si>
    <t>0246-32-5111</t>
  </si>
  <si>
    <t>四倉</t>
  </si>
  <si>
    <t>いわき市四倉町五丁目４</t>
  </si>
  <si>
    <t>07165A</t>
  </si>
  <si>
    <t>9708044</t>
  </si>
  <si>
    <t>0246-29-2701</t>
  </si>
  <si>
    <t>いわき市中央台飯野５丁目５番１（いわき明星大学　高校南館）</t>
  </si>
  <si>
    <t>07166J</t>
  </si>
  <si>
    <t>ﾅﾐｴ</t>
  </si>
  <si>
    <t>0243-33-2114</t>
  </si>
  <si>
    <t>浪江</t>
  </si>
  <si>
    <t>本宮市高木字井戸上４５番地（福島県立本宮高等学校内）</t>
  </si>
  <si>
    <t>07167G</t>
  </si>
  <si>
    <t>ﾄﾐｵｶ</t>
  </si>
  <si>
    <t>024-542-4315</t>
  </si>
  <si>
    <t>富岡</t>
  </si>
  <si>
    <t>福島市飯坂町字後畑１番地（福島県立福島北高等学校内）</t>
  </si>
  <si>
    <t>07168E</t>
  </si>
  <si>
    <t>ﾌﾀﾊﾞｼﾖｳﾖｳ</t>
  </si>
  <si>
    <t>0246-29-2706</t>
  </si>
  <si>
    <t>双葉翔陽</t>
  </si>
  <si>
    <t>07169C</t>
  </si>
  <si>
    <t>ｿｳﾏ</t>
  </si>
  <si>
    <t>9760042</t>
  </si>
  <si>
    <t>0244-36-1331</t>
  </si>
  <si>
    <t>相馬</t>
  </si>
  <si>
    <t>相馬市中村字大手先５７－１</t>
  </si>
  <si>
    <t>07170G</t>
  </si>
  <si>
    <t>ｼﾝﾁ</t>
  </si>
  <si>
    <t>9792703</t>
  </si>
  <si>
    <t>0244-62-2009</t>
  </si>
  <si>
    <t>新地</t>
  </si>
  <si>
    <t>相馬郡新地町小川字貝塚西１３</t>
  </si>
  <si>
    <t>07171E</t>
  </si>
  <si>
    <t>ｿｳﾏﾋｶﾞｼ</t>
  </si>
  <si>
    <t>9760014</t>
  </si>
  <si>
    <t>0244-36-6231</t>
  </si>
  <si>
    <t>相馬東</t>
  </si>
  <si>
    <t>相馬市北飯渕字阿弥陀堂２００番地</t>
  </si>
  <si>
    <t>07172C</t>
  </si>
  <si>
    <t>ﾊﾗﾏﾁ</t>
  </si>
  <si>
    <t>9750014</t>
  </si>
  <si>
    <t>0244-23-6196</t>
  </si>
  <si>
    <t>原町</t>
  </si>
  <si>
    <t>南相馬市原町区西町三丁目３８０</t>
  </si>
  <si>
    <t>07173A</t>
  </si>
  <si>
    <t>ｿｳﾏﾉｳｷﾞﾖｳ</t>
  </si>
  <si>
    <t>9750012</t>
  </si>
  <si>
    <t>0244-23-5175</t>
  </si>
  <si>
    <t>相馬農業</t>
  </si>
  <si>
    <t>南相馬市原町区三島町１－６５</t>
  </si>
  <si>
    <t>07176F</t>
  </si>
  <si>
    <t>ﾌｸｼﾏﾁﾕｳｵｳ</t>
  </si>
  <si>
    <t>9608141</t>
  </si>
  <si>
    <t>024-523-4740</t>
  </si>
  <si>
    <t>福島中央</t>
  </si>
  <si>
    <t>福島市渡利字七社宮１７</t>
  </si>
  <si>
    <t>07177D</t>
  </si>
  <si>
    <t>ｱﾀﾞﾁﾋｶﾞｼ</t>
  </si>
  <si>
    <t>9640316</t>
  </si>
  <si>
    <t>0243-55-2121</t>
  </si>
  <si>
    <t>安達東</t>
  </si>
  <si>
    <t>二本松市下長折字真角１３</t>
  </si>
  <si>
    <t>07180D</t>
  </si>
  <si>
    <t>ｱｻｶｶｲｾｲ</t>
  </si>
  <si>
    <t>9638018</t>
  </si>
  <si>
    <t>024-932-1714</t>
  </si>
  <si>
    <t>あさか開成</t>
  </si>
  <si>
    <t>郡山市桃見台１５－１</t>
  </si>
  <si>
    <t>07182A</t>
  </si>
  <si>
    <t>ｼﾗｶﾜﾀﾞｲﾆ</t>
  </si>
  <si>
    <t>0248-23-2319</t>
  </si>
  <si>
    <t>白河第二</t>
  </si>
  <si>
    <t>07183J</t>
  </si>
  <si>
    <t>ｱｲﾂﾞﾀﾞｲﾆ</t>
  </si>
  <si>
    <t>0242-27-3660</t>
  </si>
  <si>
    <t>会津第二</t>
  </si>
  <si>
    <t>07184G</t>
  </si>
  <si>
    <t>ｺｵﾘﾔﾏｷﾀｺｳｷﾞﾖｳ</t>
  </si>
  <si>
    <t>9638052</t>
  </si>
  <si>
    <t>024-932-1199</t>
  </si>
  <si>
    <t>郡山北工業</t>
  </si>
  <si>
    <t>郡山市八山田二丁目２２４</t>
  </si>
  <si>
    <t>07185E</t>
  </si>
  <si>
    <t>ｺｵﾘﾔﾏ</t>
  </si>
  <si>
    <t>9630201</t>
  </si>
  <si>
    <t>024-951-0215</t>
  </si>
  <si>
    <t>郡山</t>
  </si>
  <si>
    <t>郡山市大槻町上篠林３</t>
  </si>
  <si>
    <t>07187A</t>
  </si>
  <si>
    <t>9620203</t>
  </si>
  <si>
    <t>0248-67-2185</t>
  </si>
  <si>
    <t>須賀川市長沼字子ツコ橋５８</t>
  </si>
  <si>
    <t>07188K</t>
  </si>
  <si>
    <t>ﾌｸｼﾏﾋｶﾞｼ</t>
  </si>
  <si>
    <t>9608107</t>
  </si>
  <si>
    <t>024-531-1551</t>
  </si>
  <si>
    <t>福島東</t>
  </si>
  <si>
    <t>福島市浜田町１２－２１</t>
  </si>
  <si>
    <t>07189H</t>
  </si>
  <si>
    <t>ﾌｸｼﾏﾐﾅﾐ</t>
  </si>
  <si>
    <t>福島南</t>
  </si>
  <si>
    <t>07190A</t>
  </si>
  <si>
    <t>ｾｲﾘﾖｳｼﾞﾖｳﾎｳ</t>
  </si>
  <si>
    <t>9620403</t>
  </si>
  <si>
    <t>0248-72-1515</t>
  </si>
  <si>
    <t>清陵情報</t>
  </si>
  <si>
    <t>須賀川市大字滑川字西町１７９番の６</t>
  </si>
  <si>
    <t>07191K</t>
  </si>
  <si>
    <t>ｲﾜｷｺｳﾖｳ</t>
  </si>
  <si>
    <t>9708047</t>
  </si>
  <si>
    <t>0246-28-0301</t>
  </si>
  <si>
    <t>いわき光洋</t>
  </si>
  <si>
    <t>いわき市中央台高久４丁目１番地</t>
  </si>
  <si>
    <t>07192H</t>
  </si>
  <si>
    <t>ｺｳﾅﾝ</t>
  </si>
  <si>
    <t>9690227</t>
  </si>
  <si>
    <t>0248-42-2205</t>
  </si>
  <si>
    <t>光南</t>
  </si>
  <si>
    <t>西白河郡矢吹町田町５３２</t>
  </si>
  <si>
    <t>07193F</t>
  </si>
  <si>
    <t>ｺｵﾘﾔﾏﾎｳｾｲ</t>
  </si>
  <si>
    <t>9638002</t>
  </si>
  <si>
    <t>024-932-1767</t>
  </si>
  <si>
    <t>郡山萌世</t>
  </si>
  <si>
    <t>郡山市駅前２丁目１１－１</t>
  </si>
  <si>
    <t>07194D</t>
  </si>
  <si>
    <t>ｲﾜｷﾐﾄﾞﾘﾉﾓﾘ</t>
  </si>
  <si>
    <t>9738403</t>
  </si>
  <si>
    <t>0246-26-2596</t>
  </si>
  <si>
    <t>いわき翠の杜</t>
  </si>
  <si>
    <t>いわき市内郷綴町板宮２番地</t>
  </si>
  <si>
    <t>07195B</t>
  </si>
  <si>
    <t>ｼﾕｳﾒｲ</t>
  </si>
  <si>
    <t>9636131</t>
  </si>
  <si>
    <t>0247-33-3214</t>
  </si>
  <si>
    <t>修明</t>
  </si>
  <si>
    <t>東白川郡棚倉町大字棚倉字東中居６３</t>
  </si>
  <si>
    <t>07196A</t>
  </si>
  <si>
    <t>ｷﾀｶﾀﾄｳｵｳ</t>
  </si>
  <si>
    <t>9660914</t>
  </si>
  <si>
    <t>0241-22-1230</t>
  </si>
  <si>
    <t>喜多方桐桜</t>
  </si>
  <si>
    <t>喜多方市豊川町米室字高吉４３４４－５</t>
  </si>
  <si>
    <t>07197J</t>
  </si>
  <si>
    <t>ﾌﾀﾊﾞﾐﾗｲｶﾞｸｴﾝ</t>
  </si>
  <si>
    <t>9790403</t>
  </si>
  <si>
    <t>0240-23-6825</t>
  </si>
  <si>
    <t>ふたば未来学園</t>
  </si>
  <si>
    <t>双葉郡広野町大字下浅見川字築地１２</t>
  </si>
  <si>
    <t>07198G</t>
  </si>
  <si>
    <t>ｵﾀﾞｶｻﾝｷﾞﾖｳｷﾞｼﾞﾕﾂ</t>
  </si>
  <si>
    <t>9792157</t>
  </si>
  <si>
    <t>0244-44-3141</t>
  </si>
  <si>
    <t>小高産業技術</t>
  </si>
  <si>
    <t>南相馬市小高区吉名字玉ノ木平７８</t>
  </si>
  <si>
    <t>07431E</t>
  </si>
  <si>
    <t>ｿｳﾏ ｼｴﾝ</t>
  </si>
  <si>
    <t>0244-35-5506</t>
  </si>
  <si>
    <t>相馬支援</t>
  </si>
  <si>
    <t>相馬市中村字本町１３２－１</t>
  </si>
  <si>
    <t>07432C</t>
  </si>
  <si>
    <t>ﾀﾑﾗ ｼｴﾝ</t>
  </si>
  <si>
    <t>9634315</t>
  </si>
  <si>
    <t>0247-82-4114</t>
  </si>
  <si>
    <t>たむら支援</t>
  </si>
  <si>
    <t>田村市船引町春山字道ノ原５１</t>
  </si>
  <si>
    <t>07441B</t>
  </si>
  <si>
    <t>ﾆｼｺﾞｳ ｼｴﾝ</t>
  </si>
  <si>
    <t>9618071</t>
  </si>
  <si>
    <t>0248-25-3110</t>
  </si>
  <si>
    <t>西郷支援</t>
  </si>
  <si>
    <t>西白河郡西郷村大字真船字芝原１５１－１</t>
  </si>
  <si>
    <t>07442A</t>
  </si>
  <si>
    <t>ｵｵｻﾞｿｳ ｼｴﾝ</t>
  </si>
  <si>
    <t>9600251</t>
  </si>
  <si>
    <t>024-558-8710</t>
  </si>
  <si>
    <t>大笹生支援</t>
  </si>
  <si>
    <t>福島市大笹生字爼板山１８２－２</t>
  </si>
  <si>
    <t>07443J</t>
  </si>
  <si>
    <t>ｲｼｶﾜ ｼｴﾝ</t>
  </si>
  <si>
    <t>9637855</t>
  </si>
  <si>
    <t>0247-26-5544</t>
  </si>
  <si>
    <t>石川支援</t>
  </si>
  <si>
    <t>石川郡石川町字猫啼３６０－３</t>
  </si>
  <si>
    <t>07444G</t>
  </si>
  <si>
    <t>ｲﾅﾜｼﾛ ｼｴﾝ</t>
  </si>
  <si>
    <t>9693283</t>
  </si>
  <si>
    <t>0242-65-2151</t>
  </si>
  <si>
    <t>猪苗代支援</t>
  </si>
  <si>
    <t>耶麻郡猪苗代町大字長田字並柳西３９６６－２</t>
  </si>
  <si>
    <t>07451K</t>
  </si>
  <si>
    <t>ｼｶｸ ｼｴﾝ</t>
  </si>
  <si>
    <t>024-534-2574</t>
  </si>
  <si>
    <t>福島市森合町６－３４</t>
  </si>
  <si>
    <t>07452H</t>
  </si>
  <si>
    <t>ﾁﾖｳｶｸ ｼｴﾝ</t>
  </si>
  <si>
    <t>024-951-2081</t>
  </si>
  <si>
    <t>郡山市大槻町西ノ宮西３２</t>
  </si>
  <si>
    <t>07453F</t>
  </si>
  <si>
    <t>ｺｵﾘﾔﾏ ｼｴﾝ</t>
  </si>
  <si>
    <t>9638041</t>
  </si>
  <si>
    <t>024-951-0247</t>
  </si>
  <si>
    <t>郡山支援</t>
  </si>
  <si>
    <t>郡山市富田町字上ノ台１</t>
  </si>
  <si>
    <t>07454D</t>
  </si>
  <si>
    <t>ﾌｸｼﾏ ﾖｳｺﾞ</t>
  </si>
  <si>
    <t>9608234</t>
  </si>
  <si>
    <t>024-534-2643</t>
  </si>
  <si>
    <t>福島養護</t>
  </si>
  <si>
    <t>福島市山居１４６－１</t>
  </si>
  <si>
    <t>07455B</t>
  </si>
  <si>
    <t>ｽｶｶﾞﾜ ｼｴﾝ</t>
  </si>
  <si>
    <t>9620868</t>
  </si>
  <si>
    <t>0248-76-2511</t>
  </si>
  <si>
    <t>須賀川支援</t>
  </si>
  <si>
    <t>須賀川市芦田塚１３－５</t>
  </si>
  <si>
    <t>07456A</t>
  </si>
  <si>
    <t>ﾀｲﾗ ｼｴﾝ</t>
  </si>
  <si>
    <t>9708001</t>
  </si>
  <si>
    <t>0246-24-2501</t>
  </si>
  <si>
    <t>平支援</t>
  </si>
  <si>
    <t>いわき市平上平窪字羽黒４０－４５</t>
  </si>
  <si>
    <t>07457J</t>
  </si>
  <si>
    <t>ｲﾜｷ ｼｴﾝ</t>
  </si>
  <si>
    <t>9708028</t>
  </si>
  <si>
    <t>0246-34-3806</t>
  </si>
  <si>
    <t>いわき支援</t>
  </si>
  <si>
    <t>いわき市平上神谷字石ノ町１３－１</t>
  </si>
  <si>
    <t>07458G</t>
  </si>
  <si>
    <t>ｱｲﾂﾞ ｼｴﾝ</t>
  </si>
  <si>
    <t>9650006</t>
  </si>
  <si>
    <t>0242-32-2242</t>
  </si>
  <si>
    <t>会津支援</t>
  </si>
  <si>
    <t>会津若松市一箕町大字鶴賀字下柳原１０２</t>
  </si>
  <si>
    <t>07459E</t>
  </si>
  <si>
    <t>ｱﾌﾞｸﾏ ｼｴﾝ</t>
  </si>
  <si>
    <t>9630714</t>
  </si>
  <si>
    <t>024-956-1901</t>
  </si>
  <si>
    <t>あぶくま支援</t>
  </si>
  <si>
    <t>郡山市中田町赤沼字杉並１３９</t>
  </si>
  <si>
    <t>07460J</t>
  </si>
  <si>
    <t>ﾄﾐｵｶ ｼｴﾝ</t>
  </si>
  <si>
    <t>9700116</t>
  </si>
  <si>
    <t>0246-34-7050</t>
  </si>
  <si>
    <t>富岡支援</t>
  </si>
  <si>
    <t>いわき市平馬目字馬目崎６１（福島県立視覚支援学校平校内）</t>
  </si>
  <si>
    <t>07501K</t>
  </si>
  <si>
    <t>ﾌｸｼﾏ(ｼﾘﾂ)</t>
  </si>
  <si>
    <t>9608012</t>
  </si>
  <si>
    <t>024-534-3480</t>
  </si>
  <si>
    <t>福島（私立）</t>
  </si>
  <si>
    <t>福島市御山町９－１</t>
  </si>
  <si>
    <t>07503F</t>
  </si>
  <si>
    <t>ﾌｸｼﾏｾｲｹｲ</t>
  </si>
  <si>
    <t>9608134</t>
  </si>
  <si>
    <t>024-522-2049</t>
  </si>
  <si>
    <t>福島成蹊</t>
  </si>
  <si>
    <t>福島市上浜町５－１０</t>
  </si>
  <si>
    <t>07504D</t>
  </si>
  <si>
    <t>ｻｸﾗﾉｾｲﾎﾞｶﾞｸｲﾝ</t>
  </si>
  <si>
    <t>9608055</t>
  </si>
  <si>
    <t>024-535-3141</t>
  </si>
  <si>
    <t>桜の聖母学院</t>
  </si>
  <si>
    <t>福島市野田町７丁目１１－１</t>
  </si>
  <si>
    <t>07505B</t>
  </si>
  <si>
    <t>ﾌｸｼﾏﾄｳﾘﾖｳ</t>
  </si>
  <si>
    <t>9608124</t>
  </si>
  <si>
    <t>024-535-3316</t>
  </si>
  <si>
    <t>福島東稜</t>
  </si>
  <si>
    <t>福島市山居上３</t>
  </si>
  <si>
    <t>07506A</t>
  </si>
  <si>
    <t>ｾｲｺｳｶﾞｸｲﾝ</t>
  </si>
  <si>
    <t>9600486</t>
  </si>
  <si>
    <t>024-583-3325</t>
  </si>
  <si>
    <t>聖光学院</t>
  </si>
  <si>
    <t>伊達市六角３番地</t>
  </si>
  <si>
    <t>07507J</t>
  </si>
  <si>
    <t>ｺｵﾘﾔﾏｼﾞﾖｼﾀﾞｲｶﾞｸﾌｿﾞｸ</t>
  </si>
  <si>
    <t>9638503</t>
  </si>
  <si>
    <t>024-932-4848</t>
  </si>
  <si>
    <t>郡山女子大学附属</t>
  </si>
  <si>
    <t>郡山市開成三丁目２５－２</t>
  </si>
  <si>
    <t>07508G</t>
  </si>
  <si>
    <t>ﾃｲｷﾖｳｱｻｶ</t>
  </si>
  <si>
    <t>9630101</t>
  </si>
  <si>
    <t>024-941-7755</t>
  </si>
  <si>
    <t>帝京安積</t>
  </si>
  <si>
    <t>郡山市安積町日出山字神明下４３</t>
  </si>
  <si>
    <t>07509E</t>
  </si>
  <si>
    <t>ｼﾖｳｼ</t>
  </si>
  <si>
    <t>024-951-3500</t>
  </si>
  <si>
    <t>尚志</t>
  </si>
  <si>
    <t>郡山市大槻町字坦の腰２</t>
  </si>
  <si>
    <t>07510J</t>
  </si>
  <si>
    <t>ﾆﾎﾝﾀﾞｲｶﾞｸﾄｳﾎｸ</t>
  </si>
  <si>
    <t>9631165</t>
  </si>
  <si>
    <t>024-956-8841</t>
  </si>
  <si>
    <t>日本大学東北</t>
  </si>
  <si>
    <t>郡山市田村町徳定字中河原１</t>
  </si>
  <si>
    <t>07511G</t>
  </si>
  <si>
    <t>ﾋｶﾞｼﾆﾎﾝｺｸｻｲﾀﾞｲｶﾞｸﾌｿﾞｸｼﾖｳﾍｲ</t>
  </si>
  <si>
    <t>9708011</t>
  </si>
  <si>
    <t>0246-57-1123</t>
  </si>
  <si>
    <t>東日本国際大学附属昌平</t>
  </si>
  <si>
    <t>いわき市平上片寄字上の内１５２</t>
  </si>
  <si>
    <t>07512E</t>
  </si>
  <si>
    <t>ｲｼｶﾜ(ｼﾘﾂ)</t>
  </si>
  <si>
    <t>9637853</t>
  </si>
  <si>
    <t>0247-26-5151</t>
  </si>
  <si>
    <t>石川（私立）</t>
  </si>
  <si>
    <t>石川郡石川町字大室５０２</t>
  </si>
  <si>
    <t>07513C</t>
  </si>
  <si>
    <t>ｱｲﾂﾞﾎｸﾚｲ</t>
  </si>
  <si>
    <t>9650031</t>
  </si>
  <si>
    <t>0242-22-1004</t>
  </si>
  <si>
    <t>会津北嶺</t>
  </si>
  <si>
    <t>会津若松市相生町３－２</t>
  </si>
  <si>
    <t>07514A</t>
  </si>
  <si>
    <t>ｱｲﾂﾞﾜｶﾏﾂｻﾞﾍﾞﾘｵｶﾞｸｴﾝ</t>
  </si>
  <si>
    <t>0242-27-1970</t>
  </si>
  <si>
    <t>会津若松ザベリオ学園</t>
  </si>
  <si>
    <t>会津若松市西栄町１－１８</t>
  </si>
  <si>
    <t>07515K</t>
  </si>
  <si>
    <t>ｼﾞﾝｱｲ</t>
  </si>
  <si>
    <t>9650011</t>
  </si>
  <si>
    <t>0242-25-0581</t>
  </si>
  <si>
    <t>仁愛</t>
  </si>
  <si>
    <t>会津若松市鶴賀町１－５</t>
  </si>
  <si>
    <t>07516H</t>
  </si>
  <si>
    <t>ﾌｸｼﾏｹﾝｲﾜｷﾀﾞｲｲﾁ</t>
  </si>
  <si>
    <t>9738402</t>
  </si>
  <si>
    <t>0246-26-1251</t>
  </si>
  <si>
    <t>福島県磐城第一</t>
  </si>
  <si>
    <t>いわき市内郷御厩町上宿１１</t>
  </si>
  <si>
    <t>07517F</t>
  </si>
  <si>
    <t>ｲﾜｷﾘﾖｸｲﾝ</t>
  </si>
  <si>
    <t>9708025</t>
  </si>
  <si>
    <t>0246-25-6341</t>
  </si>
  <si>
    <t>磐城緑蔭</t>
  </si>
  <si>
    <t>いわき市平南白土字勝負田１１</t>
  </si>
  <si>
    <t>07519B</t>
  </si>
  <si>
    <t>ｲﾜｷｼﾕｳｴｲ</t>
  </si>
  <si>
    <t>9718185</t>
  </si>
  <si>
    <t>0246-75-2111</t>
  </si>
  <si>
    <t>いわき秀英</t>
  </si>
  <si>
    <t>いわき市泉町字滝ノ沢３－１</t>
  </si>
  <si>
    <t>07520F</t>
  </si>
  <si>
    <t>ﾀﾞｲﾁｶﾞｸｴﾝ</t>
  </si>
  <si>
    <t>9791201</t>
  </si>
  <si>
    <t>0240-38-2279</t>
  </si>
  <si>
    <t>大智学園</t>
  </si>
  <si>
    <t>双葉郡川内村大字上川内字町分１４３番地</t>
  </si>
  <si>
    <t>07999F</t>
  </si>
  <si>
    <t>08051K</t>
  </si>
  <si>
    <t>ｲﾊﾞﾗｷﾀﾞｲｶﾞｸｷﾖｳｲｸｶﾞｸﾌﾞﾌｿﾞｸ ﾄｸﾍﾞﾂｼｴﾝ</t>
  </si>
  <si>
    <t>3120032</t>
  </si>
  <si>
    <t>029-274-6711</t>
  </si>
  <si>
    <t>茨城大学教育学部附属特別支援</t>
  </si>
  <si>
    <t>ひたちなか市津田１９５５</t>
  </si>
  <si>
    <t>08091J</t>
  </si>
  <si>
    <t>ｲﾊﾞﾗｷｺｳｷﾞﾖｳｺｳｾﾝ</t>
  </si>
  <si>
    <t>3128508</t>
  </si>
  <si>
    <t>029-272-5201</t>
  </si>
  <si>
    <t>茨城工業高専</t>
  </si>
  <si>
    <t>ひたちなか市中根８６６</t>
  </si>
  <si>
    <t>08101K</t>
  </si>
  <si>
    <t>ﾀｶﾊｷﾞ</t>
  </si>
  <si>
    <t>3180034</t>
  </si>
  <si>
    <t>0293-22-3161</t>
  </si>
  <si>
    <t>高萩</t>
  </si>
  <si>
    <t>高萩市高萩１１１１</t>
  </si>
  <si>
    <t>08104D</t>
  </si>
  <si>
    <t>ﾋﾀﾁﾀﾞｲｲﾁ</t>
  </si>
  <si>
    <t>3170063</t>
  </si>
  <si>
    <t>0294-22-6488</t>
  </si>
  <si>
    <t>日立第一</t>
  </si>
  <si>
    <t>日立市若葉町三丁目１５－１</t>
  </si>
  <si>
    <t>08105B</t>
  </si>
  <si>
    <t>ﾋﾀﾁﾀﾞｲﾆ</t>
  </si>
  <si>
    <t>3170071</t>
  </si>
  <si>
    <t>0294-22-3254</t>
  </si>
  <si>
    <t>日立第二</t>
  </si>
  <si>
    <t>日立市鹿島町三丁目２－１</t>
  </si>
  <si>
    <t>08106A</t>
  </si>
  <si>
    <t>ﾋﾀﾁｺｳｷﾞﾖｳ</t>
  </si>
  <si>
    <t>3170077</t>
  </si>
  <si>
    <t>0294-22-1049</t>
  </si>
  <si>
    <t>日立工業</t>
  </si>
  <si>
    <t>日立市城南町二丁目１２－１</t>
  </si>
  <si>
    <t>08107J</t>
  </si>
  <si>
    <t>ﾀｶﾞ</t>
  </si>
  <si>
    <t>3160036</t>
  </si>
  <si>
    <t>0294-33-0044</t>
  </si>
  <si>
    <t>多賀</t>
  </si>
  <si>
    <t>日立市鮎川町三丁目９－１</t>
  </si>
  <si>
    <t>08108G</t>
  </si>
  <si>
    <t>ﾋﾀﾁｼﾖｳｷﾞﾖｳ</t>
  </si>
  <si>
    <t>3191222</t>
  </si>
  <si>
    <t>0294-52-4779</t>
  </si>
  <si>
    <t>日立商業</t>
  </si>
  <si>
    <t>日立市久慈町六丁目２０－１</t>
  </si>
  <si>
    <t>08111G</t>
  </si>
  <si>
    <t>ｵｵﾀﾀﾞｲｲﾁ</t>
  </si>
  <si>
    <t>3130005</t>
  </si>
  <si>
    <t>0294-72-2115</t>
  </si>
  <si>
    <t>太田第一</t>
  </si>
  <si>
    <t>常陸太田市栄町５８</t>
  </si>
  <si>
    <t>08112E</t>
  </si>
  <si>
    <t>ｵｵﾀﾀﾞｲﾆ</t>
  </si>
  <si>
    <t>3130007</t>
  </si>
  <si>
    <t>0294-72-2136</t>
  </si>
  <si>
    <t>太田第二</t>
  </si>
  <si>
    <t>常陸太田市新宿町２１０</t>
  </si>
  <si>
    <t>08113C</t>
  </si>
  <si>
    <t>ｻﾀｹ</t>
  </si>
  <si>
    <t>3130041</t>
  </si>
  <si>
    <t>0294-72-3333</t>
  </si>
  <si>
    <t>佐竹</t>
  </si>
  <si>
    <t>常陸太田市稲木町１５５</t>
  </si>
  <si>
    <t>08116H</t>
  </si>
  <si>
    <t>ｵｾ</t>
  </si>
  <si>
    <t>3192401</t>
  </si>
  <si>
    <t>0295-56-2204</t>
  </si>
  <si>
    <t>小瀬</t>
  </si>
  <si>
    <t>常陸大宮市上小瀬１８８１</t>
  </si>
  <si>
    <t>08119B</t>
  </si>
  <si>
    <t>ﾐﾄﾀﾞｲｲﾁ</t>
  </si>
  <si>
    <t>3100011</t>
  </si>
  <si>
    <t>029-224-2254</t>
  </si>
  <si>
    <t>水戸第一</t>
  </si>
  <si>
    <t>水戸市三の丸三丁目１０－１</t>
  </si>
  <si>
    <t>08120F</t>
  </si>
  <si>
    <t>ﾐﾄﾀﾞｲﾆ</t>
  </si>
  <si>
    <t>3100062</t>
  </si>
  <si>
    <t>029-224-2543</t>
  </si>
  <si>
    <t>水戸第二</t>
  </si>
  <si>
    <t>水戸市大町二丁目２－１４</t>
  </si>
  <si>
    <t>08121D</t>
  </si>
  <si>
    <t>ﾐﾄﾀﾞｲｻﾝ</t>
  </si>
  <si>
    <t>029-224-2044</t>
  </si>
  <si>
    <t>水戸第三</t>
  </si>
  <si>
    <t>水戸市三の丸二丁目７－２７</t>
  </si>
  <si>
    <t>08122B</t>
  </si>
  <si>
    <t>ﾐﾄﾞﾘｵｶ</t>
  </si>
  <si>
    <t>3100852</t>
  </si>
  <si>
    <t>029-241-0311</t>
  </si>
  <si>
    <t>緑岡</t>
  </si>
  <si>
    <t>水戸市笠原町１２８４</t>
  </si>
  <si>
    <t>08123A</t>
  </si>
  <si>
    <t>ﾐﾄﾉｳｷﾞﾖｳ</t>
  </si>
  <si>
    <t>3110114</t>
  </si>
  <si>
    <t>029-298-6266</t>
  </si>
  <si>
    <t>水戸農業</t>
  </si>
  <si>
    <t>那珂市東木倉９８３</t>
  </si>
  <si>
    <t>08124J</t>
  </si>
  <si>
    <t>ﾐﾄｺｳｷﾞﾖｳ</t>
  </si>
  <si>
    <t>3100836</t>
  </si>
  <si>
    <t>029-247-5711</t>
  </si>
  <si>
    <t>水戸工業</t>
  </si>
  <si>
    <t>水戸市元吉田町１１０１</t>
  </si>
  <si>
    <t>08125G</t>
  </si>
  <si>
    <t>ﾐﾄｼﾖｳｷﾞﾖｳ</t>
  </si>
  <si>
    <t>3100036</t>
  </si>
  <si>
    <t>029-224-4402</t>
  </si>
  <si>
    <t>水戸商業</t>
  </si>
  <si>
    <t>水戸市新荘三丁目７－２</t>
  </si>
  <si>
    <t>08126E</t>
  </si>
  <si>
    <t>ﾐﾄﾐﾅﾐ</t>
  </si>
  <si>
    <t>3100804</t>
  </si>
  <si>
    <t>029-247-6173</t>
  </si>
  <si>
    <t>水戸南</t>
  </si>
  <si>
    <t>水戸市白梅二丁目１０－１０</t>
  </si>
  <si>
    <t>08127C</t>
  </si>
  <si>
    <t>ｶﾂﾀ</t>
  </si>
  <si>
    <t>3120003</t>
  </si>
  <si>
    <t>029-273-7411</t>
  </si>
  <si>
    <t>勝田</t>
  </si>
  <si>
    <t>ひたちなか市足崎１４５８</t>
  </si>
  <si>
    <t>08128A</t>
  </si>
  <si>
    <t>ｶﾂﾀｺｳｷﾞﾖｳ</t>
  </si>
  <si>
    <t>3120016</t>
  </si>
  <si>
    <t>029-272-4351</t>
  </si>
  <si>
    <t>勝田工業</t>
  </si>
  <si>
    <t>ひたちなか市松戸町３丁目１０－１</t>
  </si>
  <si>
    <t>08131A</t>
  </si>
  <si>
    <t>ｶｲﾖｳ</t>
  </si>
  <si>
    <t>3111214</t>
  </si>
  <si>
    <t>029-262-2525</t>
  </si>
  <si>
    <t>海洋</t>
  </si>
  <si>
    <t>ひたちなか市和田町３丁目１－２６</t>
  </si>
  <si>
    <t>08132K</t>
  </si>
  <si>
    <t>ｶｻﾏ</t>
  </si>
  <si>
    <t>3091611</t>
  </si>
  <si>
    <t>0296-72-1171</t>
  </si>
  <si>
    <t>笠間</t>
  </si>
  <si>
    <t>笠間市笠間１６６８</t>
  </si>
  <si>
    <t>08136B</t>
  </si>
  <si>
    <t>ｵｵｱﾗｲ</t>
  </si>
  <si>
    <t>3111311</t>
  </si>
  <si>
    <t>029-267-6666</t>
  </si>
  <si>
    <t>大洗</t>
  </si>
  <si>
    <t>東茨城郡大洗町大貫町２９０８</t>
  </si>
  <si>
    <t>08137A</t>
  </si>
  <si>
    <t>ﾎｺﾀﾀﾞｲｲﾁ</t>
  </si>
  <si>
    <t>3111517</t>
  </si>
  <si>
    <t>0291-33-2161</t>
  </si>
  <si>
    <t>鉾田第一</t>
  </si>
  <si>
    <t>鉾田市鉾田１０９０－２</t>
  </si>
  <si>
    <t>08138J</t>
  </si>
  <si>
    <t>ﾎｺﾀﾀﾞｲﾆ</t>
  </si>
  <si>
    <t>0291-33-2171</t>
  </si>
  <si>
    <t>鉾田第二</t>
  </si>
  <si>
    <t>鉾田市鉾田１１５８</t>
  </si>
  <si>
    <t>08139G</t>
  </si>
  <si>
    <t>ﾎｺﾀﾉｳｷﾞﾖｳ</t>
  </si>
  <si>
    <t>3111503</t>
  </si>
  <si>
    <t>0291-36-3329</t>
  </si>
  <si>
    <t>鉾田農業</t>
  </si>
  <si>
    <t>鉾田市徳宿２９９７－１</t>
  </si>
  <si>
    <t>08140A</t>
  </si>
  <si>
    <t>ﾀﾏﾂｸﾘｺｳｷﾞﾖｳ</t>
  </si>
  <si>
    <t>3113501</t>
  </si>
  <si>
    <t>0299-55-0138</t>
  </si>
  <si>
    <t>玉造工業</t>
  </si>
  <si>
    <t>行方市芹沢１５５２</t>
  </si>
  <si>
    <t>08141J</t>
  </si>
  <si>
    <t>ｱｿｳ</t>
  </si>
  <si>
    <t>3113832</t>
  </si>
  <si>
    <t>0299-72-0098</t>
  </si>
  <si>
    <t>麻生</t>
  </si>
  <si>
    <t>行方市麻生１８０６</t>
  </si>
  <si>
    <t>08142G</t>
  </si>
  <si>
    <t>ｲﾀｺ</t>
  </si>
  <si>
    <t>3112448</t>
  </si>
  <si>
    <t>0299-66-2142</t>
  </si>
  <si>
    <t>潮来</t>
  </si>
  <si>
    <t>潮来市須賀３０２５</t>
  </si>
  <si>
    <t>08143E</t>
  </si>
  <si>
    <t>ｶｼﾏ</t>
  </si>
  <si>
    <t>3140038</t>
  </si>
  <si>
    <t>0299-82-1903</t>
  </si>
  <si>
    <t>鹿島</t>
  </si>
  <si>
    <t>鹿嶋市城山２丁目２番１９号</t>
  </si>
  <si>
    <t>08144C</t>
  </si>
  <si>
    <t>ｶﾐｽ</t>
  </si>
  <si>
    <t>3140125</t>
  </si>
  <si>
    <t>0299-92-4169</t>
  </si>
  <si>
    <t>神栖</t>
  </si>
  <si>
    <t>神栖市高浜１４６８</t>
  </si>
  <si>
    <t>08145A</t>
  </si>
  <si>
    <t>ﾊｻｷ</t>
  </si>
  <si>
    <t>3140343</t>
  </si>
  <si>
    <t>0479-48-0044</t>
  </si>
  <si>
    <t>波崎</t>
  </si>
  <si>
    <t>神栖市土合本町２丁目９９２８－１</t>
  </si>
  <si>
    <t>08146K</t>
  </si>
  <si>
    <t>ﾂﾁｳﾗﾀﾞｲｲﾁ</t>
  </si>
  <si>
    <t>3000051</t>
  </si>
  <si>
    <t>029-822-0137</t>
  </si>
  <si>
    <t>土浦第一</t>
  </si>
  <si>
    <t>土浦市真鍋四丁目４－２</t>
  </si>
  <si>
    <t>08147H</t>
  </si>
  <si>
    <t>ﾂﾁｳﾗﾀﾞｲﾆ</t>
  </si>
  <si>
    <t>3000041</t>
  </si>
  <si>
    <t>029-822-5027</t>
  </si>
  <si>
    <t>土浦第二</t>
  </si>
  <si>
    <t>土浦市立田町９－６</t>
  </si>
  <si>
    <t>08148F</t>
  </si>
  <si>
    <t>ﾂﾁｳﾗﾀﾞｲｻﾝ</t>
  </si>
  <si>
    <t>3000835</t>
  </si>
  <si>
    <t>029-821-1605</t>
  </si>
  <si>
    <t>土浦第三</t>
  </si>
  <si>
    <t>土浦市大岩田町１５９９</t>
  </si>
  <si>
    <t>08149D</t>
  </si>
  <si>
    <t>ﾂﾁｳﾗｺｳｷﾞﾖｳ</t>
  </si>
  <si>
    <t>029-821-1953</t>
  </si>
  <si>
    <t>土浦工業</t>
  </si>
  <si>
    <t>土浦市真鍋六丁目１１－２０</t>
  </si>
  <si>
    <t>08150H</t>
  </si>
  <si>
    <t>ｲｼｵｶﾀﾞｲｲﾁ</t>
  </si>
  <si>
    <t>3150001</t>
  </si>
  <si>
    <t>0299-22-4135</t>
  </si>
  <si>
    <t>石岡第一</t>
  </si>
  <si>
    <t>石岡市石岡１丁目９</t>
  </si>
  <si>
    <t>08151F</t>
  </si>
  <si>
    <t>ｲｼｵｶﾀﾞｲﾆ</t>
  </si>
  <si>
    <t>3150013</t>
  </si>
  <si>
    <t>0299-23-2101</t>
  </si>
  <si>
    <t>石岡第二</t>
  </si>
  <si>
    <t>石岡市府中五丁目１４－１４</t>
  </si>
  <si>
    <t>08152D</t>
  </si>
  <si>
    <t>ｲｼｵｶｼﾖｳｷﾞﾖｳ</t>
  </si>
  <si>
    <t>3150033</t>
  </si>
  <si>
    <t>0299-26-4138</t>
  </si>
  <si>
    <t>石岡商業</t>
  </si>
  <si>
    <t>石岡市東光台三丁目４－１</t>
  </si>
  <si>
    <t>08154A</t>
  </si>
  <si>
    <t>ﾂｸﾊﾞ</t>
  </si>
  <si>
    <t>3004231</t>
  </si>
  <si>
    <t>029-867-0041</t>
  </si>
  <si>
    <t>筑波</t>
  </si>
  <si>
    <t>つくば市北条４３８７</t>
  </si>
  <si>
    <t>08155J</t>
  </si>
  <si>
    <t>ﾘﾕｳｶﾞｻｷﾀﾞｲｲﾁ</t>
  </si>
  <si>
    <t>3010844</t>
  </si>
  <si>
    <t>0297-62-2146</t>
  </si>
  <si>
    <t>竜ケ崎第一</t>
  </si>
  <si>
    <t>龍ケ崎市平畑２４８</t>
  </si>
  <si>
    <t>08156G</t>
  </si>
  <si>
    <t>ﾘﾕｳｶﾞｻｷﾀﾞｲﾆ</t>
  </si>
  <si>
    <t>3010834</t>
  </si>
  <si>
    <t>0297-62-3078</t>
  </si>
  <si>
    <t>竜ケ崎第二</t>
  </si>
  <si>
    <t>龍ケ崎市古城３０８７</t>
  </si>
  <si>
    <t>08159A</t>
  </si>
  <si>
    <t>ﾄﾘﾃﾞﾀﾞｲｲﾁ</t>
  </si>
  <si>
    <t>3020013</t>
  </si>
  <si>
    <t>0297-72-1348</t>
  </si>
  <si>
    <t>取手第一</t>
  </si>
  <si>
    <t>取手市台宿二丁目４－１</t>
  </si>
  <si>
    <t>08160E</t>
  </si>
  <si>
    <t>ﾄﾘﾃﾞﾀﾞｲﾆ</t>
  </si>
  <si>
    <t>3020005</t>
  </si>
  <si>
    <t>0297-73-0049</t>
  </si>
  <si>
    <t>取手第二</t>
  </si>
  <si>
    <t>取手市東二丁目５－１</t>
  </si>
  <si>
    <t>08161C</t>
  </si>
  <si>
    <t>ﾌｼﾞｼﾛ</t>
  </si>
  <si>
    <t>3001537</t>
  </si>
  <si>
    <t>0297-82-6283</t>
  </si>
  <si>
    <t>藤代</t>
  </si>
  <si>
    <t>取手市毛有６４０</t>
  </si>
  <si>
    <t>08162A</t>
  </si>
  <si>
    <t>ｲﾜｾ</t>
  </si>
  <si>
    <t>3091294</t>
  </si>
  <si>
    <t>0296-75-2475</t>
  </si>
  <si>
    <t>岩瀬</t>
  </si>
  <si>
    <t>桜川市岩瀬１５１１－１</t>
  </si>
  <si>
    <t>08163K</t>
  </si>
  <si>
    <t>ｼﾓﾀﾞﾃﾀﾞｲｲﾁ</t>
  </si>
  <si>
    <t>3080825</t>
  </si>
  <si>
    <t>0296-24-6344</t>
  </si>
  <si>
    <t>下館第一</t>
  </si>
  <si>
    <t>筑西市下中山５９０</t>
  </si>
  <si>
    <t>08164H</t>
  </si>
  <si>
    <t>ｼﾓﾀﾞﾃﾀﾞｲﾆ</t>
  </si>
  <si>
    <t>3080051</t>
  </si>
  <si>
    <t>0296-22-5361</t>
  </si>
  <si>
    <t>下館第二</t>
  </si>
  <si>
    <t>筑西市岡芹１１１９</t>
  </si>
  <si>
    <t>08165F</t>
  </si>
  <si>
    <t>ｼﾓﾀﾞﾃｺｳｷﾞﾖｳ</t>
  </si>
  <si>
    <t>3080847</t>
  </si>
  <si>
    <t>0296-22-3632</t>
  </si>
  <si>
    <t>下館工業</t>
  </si>
  <si>
    <t>筑西市玉戸１３３６－１１１</t>
  </si>
  <si>
    <t>08166D</t>
  </si>
  <si>
    <t>ｼﾓﾂﾏﾀﾞｲｲﾁ</t>
  </si>
  <si>
    <t>3040067</t>
  </si>
  <si>
    <t>0296-44-5158</t>
  </si>
  <si>
    <t>下妻第一</t>
  </si>
  <si>
    <t>下妻市下妻乙２２６－１</t>
  </si>
  <si>
    <t>08167B</t>
  </si>
  <si>
    <t>ｼﾓﾂﾏﾀﾞｲﾆ</t>
  </si>
  <si>
    <t>0296-44-2549</t>
  </si>
  <si>
    <t>下妻第二</t>
  </si>
  <si>
    <t>下妻市下妻乙３４７－８</t>
  </si>
  <si>
    <t>08168A</t>
  </si>
  <si>
    <t>ﾏｶﾍﾞ</t>
  </si>
  <si>
    <t>3004417</t>
  </si>
  <si>
    <t>0296-55-3715</t>
  </si>
  <si>
    <t>真壁</t>
  </si>
  <si>
    <t>桜川市真壁町飯塚２１０</t>
  </si>
  <si>
    <t>08170B</t>
  </si>
  <si>
    <t>ﾕｳｷﾀﾞｲｲﾁ</t>
  </si>
  <si>
    <t>3070001</t>
  </si>
  <si>
    <t>0296-33-2141</t>
  </si>
  <si>
    <t>結城第一</t>
  </si>
  <si>
    <t>結城市結城１０７６</t>
  </si>
  <si>
    <t>08171A</t>
  </si>
  <si>
    <t>ﾕｳｷﾀﾞｲﾆ</t>
  </si>
  <si>
    <t>0296-33-2195</t>
  </si>
  <si>
    <t>結城第二</t>
  </si>
  <si>
    <t>結城市結城７３５５</t>
  </si>
  <si>
    <t>08172J</t>
  </si>
  <si>
    <t>ｷﾇｼﾖｳｷﾞﾖｳ</t>
  </si>
  <si>
    <t>3070011</t>
  </si>
  <si>
    <t>0296-32-3322</t>
  </si>
  <si>
    <t>鬼怒商業</t>
  </si>
  <si>
    <t>結城市小森１５１３－２</t>
  </si>
  <si>
    <t>08174E</t>
  </si>
  <si>
    <t>ﾔﾁﾖ</t>
  </si>
  <si>
    <t>3003561</t>
  </si>
  <si>
    <t>0296-48-1836</t>
  </si>
  <si>
    <t>八千代</t>
  </si>
  <si>
    <t>結城郡八千代町大字平塚４８２４－２</t>
  </si>
  <si>
    <t>08175C</t>
  </si>
  <si>
    <t>ﾐﾂｶｲﾄﾞｳﾀﾞｲｲﾁ</t>
  </si>
  <si>
    <t>3030025</t>
  </si>
  <si>
    <t>0297-22-0029</t>
  </si>
  <si>
    <t>水海道第一</t>
  </si>
  <si>
    <t>常総市水海道亀岡町２５４３</t>
  </si>
  <si>
    <t>08176A</t>
  </si>
  <si>
    <t>ﾐﾂｶｲﾄﾞｳﾀﾞｲﾆ</t>
  </si>
  <si>
    <t>3030003</t>
  </si>
  <si>
    <t>0297-22-1330</t>
  </si>
  <si>
    <t>水海道第二</t>
  </si>
  <si>
    <t>常総市水海道橋本町３５４９－４</t>
  </si>
  <si>
    <t>08177K</t>
  </si>
  <si>
    <t>ｺｶﾞﾀﾞｲｲﾁ</t>
  </si>
  <si>
    <t>3060012</t>
  </si>
  <si>
    <t>0280-32-0434</t>
  </si>
  <si>
    <t>古河第一</t>
  </si>
  <si>
    <t>古河市旭町二丁目４－５</t>
  </si>
  <si>
    <t>08178H</t>
  </si>
  <si>
    <t>ｺｶﾞﾀﾞｲﾆ</t>
  </si>
  <si>
    <t>3060024</t>
  </si>
  <si>
    <t>0280-32-0444</t>
  </si>
  <si>
    <t>古河第二</t>
  </si>
  <si>
    <t>古河市幸町１９－１８</t>
  </si>
  <si>
    <t>08179F</t>
  </si>
  <si>
    <t>ｺｶﾞﾀﾞｲｻﾝ</t>
  </si>
  <si>
    <t>3060054</t>
  </si>
  <si>
    <t>0280-48-2755</t>
  </si>
  <si>
    <t>古河第三</t>
  </si>
  <si>
    <t>古河市中田新田新帳神明１２－１</t>
  </si>
  <si>
    <t>08180K</t>
  </si>
  <si>
    <t>ｿｳﾜｺｳｷﾞﾖｳ</t>
  </si>
  <si>
    <t>3060211</t>
  </si>
  <si>
    <t>0280-92-0660</t>
  </si>
  <si>
    <t>総和工業</t>
  </si>
  <si>
    <t>古河市葛生１００４－１</t>
  </si>
  <si>
    <t>08181H</t>
  </si>
  <si>
    <t>ﾂｸﾊﾞｺｳｶ</t>
  </si>
  <si>
    <t>3050861</t>
  </si>
  <si>
    <t>029-836-1441</t>
  </si>
  <si>
    <t>つくば工科</t>
  </si>
  <si>
    <t>つくば市谷田部１８１８</t>
  </si>
  <si>
    <t>08182F</t>
  </si>
  <si>
    <t>ｻｶｲ</t>
  </si>
  <si>
    <t>3060433</t>
  </si>
  <si>
    <t>0280-87-0123</t>
  </si>
  <si>
    <t>境</t>
  </si>
  <si>
    <t>猿島郡境町１７５</t>
  </si>
  <si>
    <t>08183D</t>
  </si>
  <si>
    <t>ｲﾜｲ</t>
  </si>
  <si>
    <t>3060631</t>
  </si>
  <si>
    <t>0297-35-1667</t>
  </si>
  <si>
    <t>岩井</t>
  </si>
  <si>
    <t>坂東市岩井４３１９－１</t>
  </si>
  <si>
    <t>08185A</t>
  </si>
  <si>
    <t>ﾊﾞﾝﾄﾞｳｿｳｺﾞｳ</t>
  </si>
  <si>
    <t>3060501</t>
  </si>
  <si>
    <t>0280-88-1011</t>
  </si>
  <si>
    <t>坂東総合</t>
  </si>
  <si>
    <t>坂東市逆井２８３３－１１５</t>
  </si>
  <si>
    <t>08186J</t>
  </si>
  <si>
    <t>ｲﾊﾞﾗｷﾋｶﾞｼ</t>
  </si>
  <si>
    <t>3113157</t>
  </si>
  <si>
    <t>029-292-6245</t>
  </si>
  <si>
    <t>茨城東</t>
  </si>
  <si>
    <t>東茨城郡茨城町小幡２５２４</t>
  </si>
  <si>
    <t>08188E</t>
  </si>
  <si>
    <t>ﾄｳｶｲ</t>
  </si>
  <si>
    <t>3191112</t>
  </si>
  <si>
    <t>029-282-7501</t>
  </si>
  <si>
    <t>東海</t>
  </si>
  <si>
    <t>那珂郡東海村大字村松７７１－１</t>
  </si>
  <si>
    <t>08189C</t>
  </si>
  <si>
    <t>ﾄﾓﾍﾞ</t>
  </si>
  <si>
    <t>3091738</t>
  </si>
  <si>
    <t>0296-77-7676</t>
  </si>
  <si>
    <t>友部</t>
  </si>
  <si>
    <t>笠間市大田町３５２－１５</t>
  </si>
  <si>
    <t>08190G</t>
  </si>
  <si>
    <t>ｱｹﾉ</t>
  </si>
  <si>
    <t>3004515</t>
  </si>
  <si>
    <t>0296-52-3121</t>
  </si>
  <si>
    <t>明野</t>
  </si>
  <si>
    <t>筑西市倉持１１７６－１</t>
  </si>
  <si>
    <t>08191E</t>
  </si>
  <si>
    <t>ﾀｹｿﾞﾉ</t>
  </si>
  <si>
    <t>3050032</t>
  </si>
  <si>
    <t>029-851-7515</t>
  </si>
  <si>
    <t>竹園</t>
  </si>
  <si>
    <t>つくば市竹園三丁目９－１</t>
  </si>
  <si>
    <t>08192C</t>
  </si>
  <si>
    <t>ｳｼｸ</t>
  </si>
  <si>
    <t>3001204</t>
  </si>
  <si>
    <t>029-873-6220</t>
  </si>
  <si>
    <t>牛久</t>
  </si>
  <si>
    <t>牛久市岡見町２０８１－１</t>
  </si>
  <si>
    <t>08193A</t>
  </si>
  <si>
    <t>ｶｼﾏﾅﾀﾞ</t>
  </si>
  <si>
    <t>3112207</t>
  </si>
  <si>
    <t>0299-69-2511</t>
  </si>
  <si>
    <t>鹿島灘</t>
  </si>
  <si>
    <t>鹿嶋市志崎１２１</t>
  </si>
  <si>
    <t>08194K</t>
  </si>
  <si>
    <t>ﾋﾀﾁｷﾀ</t>
  </si>
  <si>
    <t>3191411</t>
  </si>
  <si>
    <t>0294-43-2101</t>
  </si>
  <si>
    <t>日立北</t>
  </si>
  <si>
    <t>日立市川尻町６丁目１１番１号</t>
  </si>
  <si>
    <t>08196F</t>
  </si>
  <si>
    <t>ﾐﾄｻｸﾗﾉﾏｷ</t>
  </si>
  <si>
    <t>3100914</t>
  </si>
  <si>
    <t>029-243-3644</t>
  </si>
  <si>
    <t>水戸桜ノ牧</t>
  </si>
  <si>
    <t>水戸市小吹町２０７０</t>
  </si>
  <si>
    <t>08197D</t>
  </si>
  <si>
    <t>ﾂﾁｳﾗｺﾎｸ</t>
  </si>
  <si>
    <t>3000021</t>
  </si>
  <si>
    <t>029-831-4170</t>
  </si>
  <si>
    <t>土浦湖北</t>
  </si>
  <si>
    <t>土浦市菅谷町１５２５－１</t>
  </si>
  <si>
    <t>08198B</t>
  </si>
  <si>
    <t>ﾘﾕｳｶﾞｻｷﾐﾅﾐ</t>
  </si>
  <si>
    <t>3010021</t>
  </si>
  <si>
    <t>0297-64-2167</t>
  </si>
  <si>
    <t>竜ケ崎南</t>
  </si>
  <si>
    <t>龍ケ崎市北方町１２０</t>
  </si>
  <si>
    <t>08199A</t>
  </si>
  <si>
    <t>ﾌｼﾞｼﾛｼｽｲ</t>
  </si>
  <si>
    <t>3001508</t>
  </si>
  <si>
    <t>0297-83-6427</t>
  </si>
  <si>
    <t>藤代紫水</t>
  </si>
  <si>
    <t>取手市紫水１丁目６６０</t>
  </si>
  <si>
    <t>08200H</t>
  </si>
  <si>
    <t>ﾓﾘﾔ</t>
  </si>
  <si>
    <t>3020107</t>
  </si>
  <si>
    <t>0297-48-6409</t>
  </si>
  <si>
    <t>守谷</t>
  </si>
  <si>
    <t>守谷市大木７０</t>
  </si>
  <si>
    <t>08202D</t>
  </si>
  <si>
    <t>ﾄﾘﾃﾞｼﾖｳﾖｳ</t>
  </si>
  <si>
    <t>3020001</t>
  </si>
  <si>
    <t>0297-77-8934</t>
  </si>
  <si>
    <t>取手松陽</t>
  </si>
  <si>
    <t>取手市小文間４７７０</t>
  </si>
  <si>
    <t>08203B</t>
  </si>
  <si>
    <t>ｻﾜ</t>
  </si>
  <si>
    <t>3120061</t>
  </si>
  <si>
    <t>029-285-1819</t>
  </si>
  <si>
    <t>佐和</t>
  </si>
  <si>
    <t>ひたちなか市稲田６３６－１</t>
  </si>
  <si>
    <t>08204A</t>
  </si>
  <si>
    <t>ﾅｶ</t>
  </si>
  <si>
    <t>3110111</t>
  </si>
  <si>
    <t>029-295-2710</t>
  </si>
  <si>
    <t>那珂</t>
  </si>
  <si>
    <t>那珂市後台１７１０－１</t>
  </si>
  <si>
    <t>08205J</t>
  </si>
  <si>
    <t>ｸｷｻﾞｷ</t>
  </si>
  <si>
    <t>3001272</t>
  </si>
  <si>
    <t>029-876-3778</t>
  </si>
  <si>
    <t>茎崎</t>
  </si>
  <si>
    <t>つくば市茎崎４４７－８</t>
  </si>
  <si>
    <t>08206G</t>
  </si>
  <si>
    <t>ﾊｻｷﾔﾅｶﾞﾜ</t>
  </si>
  <si>
    <t>3140252</t>
  </si>
  <si>
    <t>0479-46-2711</t>
  </si>
  <si>
    <t>波崎柳川</t>
  </si>
  <si>
    <t>神栖市柳川１６０３－１</t>
  </si>
  <si>
    <t>08208C</t>
  </si>
  <si>
    <t>ｻﾝﾜ</t>
  </si>
  <si>
    <t>3060123</t>
  </si>
  <si>
    <t>0280-76-4959</t>
  </si>
  <si>
    <t>三和</t>
  </si>
  <si>
    <t>古河市五部５４－１</t>
  </si>
  <si>
    <t>08209A</t>
  </si>
  <si>
    <t>ﾁﾕｳｵｳ</t>
  </si>
  <si>
    <t>3190133</t>
  </si>
  <si>
    <t>0299-46-1321</t>
  </si>
  <si>
    <t>中央</t>
  </si>
  <si>
    <t>小美玉市張星５００</t>
  </si>
  <si>
    <t>08210E</t>
  </si>
  <si>
    <t>ｳｼｸｴｲｼﾝ</t>
  </si>
  <si>
    <t>3001201</t>
  </si>
  <si>
    <t>029-843-3110</t>
  </si>
  <si>
    <t>牛久栄進</t>
  </si>
  <si>
    <t>牛久市東猯穴町８７６</t>
  </si>
  <si>
    <t>08211C</t>
  </si>
  <si>
    <t>ｲﾅ</t>
  </si>
  <si>
    <t>3002341</t>
  </si>
  <si>
    <t>0297-58-6175</t>
  </si>
  <si>
    <t>伊奈</t>
  </si>
  <si>
    <t>つくばみらい市福田７１１</t>
  </si>
  <si>
    <t>08212A</t>
  </si>
  <si>
    <t>ﾀﾞｲｺﾞｾｲﾘﾕｳ</t>
  </si>
  <si>
    <t>3193526</t>
  </si>
  <si>
    <t>0295-72-0079</t>
  </si>
  <si>
    <t>大子清流</t>
  </si>
  <si>
    <t>久慈郡大子町大子２２４</t>
  </si>
  <si>
    <t>08213K</t>
  </si>
  <si>
    <t>ｴﾄﾞｻｷｿｳｺﾞｳ</t>
  </si>
  <si>
    <t>3000504</t>
  </si>
  <si>
    <t>029-892-2103</t>
  </si>
  <si>
    <t>江戸崎総合</t>
  </si>
  <si>
    <t>稲敷市江戸崎甲４７６－２</t>
  </si>
  <si>
    <t>08214H</t>
  </si>
  <si>
    <t>ﾀｶﾊｷﾞｾｲｼﾖｳ</t>
  </si>
  <si>
    <t>3180001</t>
  </si>
  <si>
    <t>0293-23-4121</t>
  </si>
  <si>
    <t>高萩清松</t>
  </si>
  <si>
    <t>高萩市赤浜１８６４</t>
  </si>
  <si>
    <t>08215F</t>
  </si>
  <si>
    <t>ﾋﾀﾁｵｵﾐﾔ</t>
  </si>
  <si>
    <t>3192255</t>
  </si>
  <si>
    <t>0295-52-2175</t>
  </si>
  <si>
    <t>常陸大宮</t>
  </si>
  <si>
    <t>常陸大宮市野中町３２５７－２</t>
  </si>
  <si>
    <t>08216D</t>
  </si>
  <si>
    <t>ｲｿﾊﾗｷﾖｳｴｲ</t>
  </si>
  <si>
    <t>3191541</t>
  </si>
  <si>
    <t>0293-42-0260</t>
  </si>
  <si>
    <t>磯原郷英</t>
  </si>
  <si>
    <t>北茨城市磯原町磯原９１２</t>
  </si>
  <si>
    <t>08217B</t>
  </si>
  <si>
    <t>ﾅﾐｷ</t>
  </si>
  <si>
    <t>3050044</t>
  </si>
  <si>
    <t>029-851-1346</t>
  </si>
  <si>
    <t>並木</t>
  </si>
  <si>
    <t>つくば市並木４－５－１</t>
  </si>
  <si>
    <t>08218A</t>
  </si>
  <si>
    <t>ﾅｶﾐﾅﾄ</t>
  </si>
  <si>
    <t>3111224</t>
  </si>
  <si>
    <t>029-262-2642</t>
  </si>
  <si>
    <t>那珂湊</t>
  </si>
  <si>
    <t>ひたちなか市山ノ上町４－６</t>
  </si>
  <si>
    <t>08219J</t>
  </si>
  <si>
    <t>ｲｼｹﾞｼﾎｳ</t>
  </si>
  <si>
    <t>3002706</t>
  </si>
  <si>
    <t>0297-42-3118</t>
  </si>
  <si>
    <t>石下紫峰</t>
  </si>
  <si>
    <t>常総市新石下１１９２－３</t>
  </si>
  <si>
    <t>08220B</t>
  </si>
  <si>
    <t>ｺｶﾞ</t>
  </si>
  <si>
    <t>3060225</t>
  </si>
  <si>
    <t>0280-92-4551</t>
  </si>
  <si>
    <t>古河</t>
  </si>
  <si>
    <t>古河市磯部８４６</t>
  </si>
  <si>
    <t>08431A</t>
  </si>
  <si>
    <t>ｻｶｲ ﾄｸﾍﾞﾂｼｴﾝ</t>
  </si>
  <si>
    <t>3060405</t>
  </si>
  <si>
    <t>0280-87-8231</t>
  </si>
  <si>
    <t>境特別支援</t>
  </si>
  <si>
    <t>猿島郡境町塚崎２１７０</t>
  </si>
  <si>
    <t>08432J</t>
  </si>
  <si>
    <t>ﾋﾀﾁｵｵﾀ ﾄｸﾍﾞﾂｼｴﾝ</t>
  </si>
  <si>
    <t>3130003</t>
  </si>
  <si>
    <t>0294-72-3353</t>
  </si>
  <si>
    <t>常陸太田特別支援</t>
  </si>
  <si>
    <t>常陸太田市瑞龍町１０３２－１</t>
  </si>
  <si>
    <t>08441H</t>
  </si>
  <si>
    <t>ﾐﾄ ｺｳﾄｳﾄｸﾍﾞﾂｼｴﾝ</t>
  </si>
  <si>
    <t>3111131</t>
  </si>
  <si>
    <t>029-269-6212</t>
  </si>
  <si>
    <t>水戸高等特別支援</t>
  </si>
  <si>
    <t>水戸市下大野町６２１２</t>
  </si>
  <si>
    <t>08442F</t>
  </si>
  <si>
    <t>ﾂｸﾊﾞ ﾄｸﾍﾞﾂｼｴﾝ</t>
  </si>
  <si>
    <t>3003255</t>
  </si>
  <si>
    <t>029-877-0220</t>
  </si>
  <si>
    <t>つくば特別支援</t>
  </si>
  <si>
    <t>つくば市玉取２１００</t>
  </si>
  <si>
    <t>08451E</t>
  </si>
  <si>
    <t>3100055</t>
  </si>
  <si>
    <t>029-221-3388</t>
  </si>
  <si>
    <t>水戸市袴塚一丁目３－１</t>
  </si>
  <si>
    <t>08452C</t>
  </si>
  <si>
    <t>ﾐﾄ ﾛｳ</t>
  </si>
  <si>
    <t>3100851</t>
  </si>
  <si>
    <t>029-241-1018</t>
  </si>
  <si>
    <t>水戸ろう</t>
  </si>
  <si>
    <t>水戸市千波町２８６３－１</t>
  </si>
  <si>
    <t>08453A</t>
  </si>
  <si>
    <t>ﾐﾄ ﾄｸﾍﾞﾂｼｴﾝ</t>
  </si>
  <si>
    <t>3100845</t>
  </si>
  <si>
    <t>029-247-5924</t>
  </si>
  <si>
    <t>水戸特別支援</t>
  </si>
  <si>
    <t>水戸市吉沢町３９７９</t>
  </si>
  <si>
    <t>08454K</t>
  </si>
  <si>
    <t>ｶﾂﾀ ﾄｸﾍﾞﾂｼｴﾝ</t>
  </si>
  <si>
    <t>3120062</t>
  </si>
  <si>
    <t>029-285-5644</t>
  </si>
  <si>
    <t>勝田特別支援</t>
  </si>
  <si>
    <t>ひたちなか市高場２４５２</t>
  </si>
  <si>
    <t>08455H</t>
  </si>
  <si>
    <t>ﾄﾓﾍﾞ ﾄｸﾍﾞﾂｼｴﾝ</t>
  </si>
  <si>
    <t>3091703</t>
  </si>
  <si>
    <t>0296-77-0001</t>
  </si>
  <si>
    <t>友部特別支援</t>
  </si>
  <si>
    <t>笠間市鯉淵６５５８－１</t>
  </si>
  <si>
    <t>08456F</t>
  </si>
  <si>
    <t>ｼﾓﾂﾏ ﾄｸﾍﾞﾂｼｴﾝ</t>
  </si>
  <si>
    <t>3040005</t>
  </si>
  <si>
    <t>0296-44-1800</t>
  </si>
  <si>
    <t>下妻特別支援</t>
  </si>
  <si>
    <t>下妻市半谷字芝山４９２－４</t>
  </si>
  <si>
    <t>08457D</t>
  </si>
  <si>
    <t>ﾋﾀﾁ ﾄｸﾍﾞﾂｼｴﾝ</t>
  </si>
  <si>
    <t>0294-36-0530</t>
  </si>
  <si>
    <t>日立特別支援</t>
  </si>
  <si>
    <t>日立市鮎川町三丁目１１－２</t>
  </si>
  <si>
    <t>08458B</t>
  </si>
  <si>
    <t>ﾂﾁｳﾗ ﾄｸﾍﾞﾂｼｴﾝ</t>
  </si>
  <si>
    <t>3000811</t>
  </si>
  <si>
    <t>029-824-5549</t>
  </si>
  <si>
    <t>土浦特別支援</t>
  </si>
  <si>
    <t>土浦市上高津上ノ台１２３８</t>
  </si>
  <si>
    <t>08459A</t>
  </si>
  <si>
    <t>ﾕｳｷ ﾄｸﾍﾞﾂｼｴﾝ</t>
  </si>
  <si>
    <t>3070015</t>
  </si>
  <si>
    <t>0296-32-7991</t>
  </si>
  <si>
    <t>結城特別支援</t>
  </si>
  <si>
    <t>結城市鹿窪１３５７－１０</t>
  </si>
  <si>
    <t>08460D</t>
  </si>
  <si>
    <t>ｶｼﾏ ﾄｸﾍﾞﾂｼｴﾝ</t>
  </si>
  <si>
    <t>3140041</t>
  </si>
  <si>
    <t>0299-82-7700</t>
  </si>
  <si>
    <t>鹿島特別支援</t>
  </si>
  <si>
    <t>鹿嶋市沼尾１１９５</t>
  </si>
  <si>
    <t>08461B</t>
  </si>
  <si>
    <t>ｲﾅ ﾄｸﾍﾞﾂｼｴﾝ</t>
  </si>
  <si>
    <t>3002348</t>
  </si>
  <si>
    <t>0297-58-8727</t>
  </si>
  <si>
    <t>伊奈特別支援</t>
  </si>
  <si>
    <t>つくばみらい市青古新田３００</t>
  </si>
  <si>
    <t>08462A</t>
  </si>
  <si>
    <t>ｷﾀｲﾊﾞﾗｷ ﾄｸﾍﾞﾂｼｴﾝ</t>
  </si>
  <si>
    <t>3191555</t>
  </si>
  <si>
    <t>0293-43-2622</t>
  </si>
  <si>
    <t>北茨城特別支援</t>
  </si>
  <si>
    <t>北茨城市中郷町小野矢指１６５７</t>
  </si>
  <si>
    <t>08463J</t>
  </si>
  <si>
    <t>ﾐﾎ ﾄｸﾍﾞﾂｼｴﾝ</t>
  </si>
  <si>
    <t>3000426</t>
  </si>
  <si>
    <t>029-885-4166</t>
  </si>
  <si>
    <t>美浦特別支援</t>
  </si>
  <si>
    <t>稲敷郡美浦村土屋字笹山３１２７</t>
  </si>
  <si>
    <t>08464G</t>
  </si>
  <si>
    <t>ｷﾖｳﾜ ﾄｸﾍﾞﾂｼｴﾝ</t>
  </si>
  <si>
    <t>3091121</t>
  </si>
  <si>
    <t>0296-57-4341</t>
  </si>
  <si>
    <t>協和特別支援</t>
  </si>
  <si>
    <t>筑西市谷永島４９５－１</t>
  </si>
  <si>
    <t>08465E</t>
  </si>
  <si>
    <t>ﾐﾄｲｲﾄﾐ ﾄｸﾍﾞﾂｼｴﾝ</t>
  </si>
  <si>
    <t>3114206</t>
  </si>
  <si>
    <t>029-229-7453</t>
  </si>
  <si>
    <t>水戸飯富特別支援</t>
  </si>
  <si>
    <t>水戸市飯富町３４３６－２０</t>
  </si>
  <si>
    <t>08466C</t>
  </si>
  <si>
    <t>ﾄﾓﾍﾞﾋｶﾞｼ ﾄｸﾍﾞﾂｼｴﾝ</t>
  </si>
  <si>
    <t>0296-77-0647</t>
  </si>
  <si>
    <t>友部東特別支援</t>
  </si>
  <si>
    <t>笠間市鯉淵６５２８－１</t>
  </si>
  <si>
    <t>08501E</t>
  </si>
  <si>
    <t>ﾒｲｼﾕｳｶﾞｸｴﾝﾋﾀﾁ</t>
  </si>
  <si>
    <t>3170064</t>
  </si>
  <si>
    <t>0294-21-6328</t>
  </si>
  <si>
    <t>明秀学園日立</t>
  </si>
  <si>
    <t>日立市神峰町三丁目２－２６</t>
  </si>
  <si>
    <t>08502C</t>
  </si>
  <si>
    <t>ｲﾊﾞﾗｷｷﾘｽﾄｷﾖｳｶﾞｸｴﾝ</t>
  </si>
  <si>
    <t>3191295</t>
  </si>
  <si>
    <t>0294-52-3215</t>
  </si>
  <si>
    <t>茨城キリスト教学園</t>
  </si>
  <si>
    <t>日立市大みか町六丁目１１－１</t>
  </si>
  <si>
    <t>08503A</t>
  </si>
  <si>
    <t>ｲﾊﾞﾗｷ</t>
  </si>
  <si>
    <t>3100065</t>
  </si>
  <si>
    <t>029-221-4936</t>
  </si>
  <si>
    <t>茨城</t>
  </si>
  <si>
    <t>水戸市八幡町１６－１</t>
  </si>
  <si>
    <t>08504K</t>
  </si>
  <si>
    <t>ﾀｲｾｲｼﾞﾖｼ</t>
  </si>
  <si>
    <t>3100063</t>
  </si>
  <si>
    <t>029-221-4888</t>
  </si>
  <si>
    <t>大成女子</t>
  </si>
  <si>
    <t>水戸市五軒町三丁目２－６１</t>
  </si>
  <si>
    <t>08505H</t>
  </si>
  <si>
    <t>ﾄｷﾜﾀﾞｲｶﾞｸ</t>
  </si>
  <si>
    <t>029-224-1707</t>
  </si>
  <si>
    <t>常磐大学</t>
  </si>
  <si>
    <t>水戸市新荘三丁目２－２８</t>
  </si>
  <si>
    <t>08506F</t>
  </si>
  <si>
    <t>ﾐﾄｼﾞﾖｼ</t>
  </si>
  <si>
    <t>3100041</t>
  </si>
  <si>
    <t>029-224-4124</t>
  </si>
  <si>
    <t>水戸女子</t>
  </si>
  <si>
    <t>水戸市上水戸一丁目２－１</t>
  </si>
  <si>
    <t>08507D</t>
  </si>
  <si>
    <t>ﾐﾄｹｲﾒｲ</t>
  </si>
  <si>
    <t>029-241-1573</t>
  </si>
  <si>
    <t>水戸啓明</t>
  </si>
  <si>
    <t>水戸市千波町４６４</t>
  </si>
  <si>
    <t>08508B</t>
  </si>
  <si>
    <t>ｽｲｼﾞﾖｳ</t>
  </si>
  <si>
    <t>029-247-6509</t>
  </si>
  <si>
    <t>水城</t>
  </si>
  <si>
    <t>水戸市白梅二丁目１－４５</t>
  </si>
  <si>
    <t>08509A</t>
  </si>
  <si>
    <t>ﾂｸﾊﾞｺｸｻｲﾀﾞｲｶﾞｸ</t>
  </si>
  <si>
    <t>029-821-0670</t>
  </si>
  <si>
    <t>つくば国際大学</t>
  </si>
  <si>
    <t>土浦市真鍋一丁目３－５</t>
  </si>
  <si>
    <t>08510D</t>
  </si>
  <si>
    <t>ﾂﾁｳﾗﾆﾎﾝﾀﾞｲｶﾞｸ</t>
  </si>
  <si>
    <t>3000826</t>
  </si>
  <si>
    <t>029-822-3382</t>
  </si>
  <si>
    <t>土浦日本大学</t>
  </si>
  <si>
    <t>土浦市小松ヶ丘町４－４６</t>
  </si>
  <si>
    <t>08511B</t>
  </si>
  <si>
    <t>ｶｽﾐｶﾞｳﾗ</t>
  </si>
  <si>
    <t>3000301</t>
  </si>
  <si>
    <t>029-887-0013</t>
  </si>
  <si>
    <t>霞ケ浦</t>
  </si>
  <si>
    <t>稲敷郡阿見町青宿５０</t>
  </si>
  <si>
    <t>08512A</t>
  </si>
  <si>
    <t>ﾄｳﾖｳﾀﾞｲｶﾞｸﾌｿﾞｸｳｼｸ</t>
  </si>
  <si>
    <t>3001211</t>
  </si>
  <si>
    <t>029-872-0350</t>
  </si>
  <si>
    <t>東洋大学附属牛久</t>
  </si>
  <si>
    <t>牛久市柏田町１３６０－２</t>
  </si>
  <si>
    <t>08513J</t>
  </si>
  <si>
    <t>ｱｲｺｸｶﾞｸｴﾝﾀﾞｲｶﾞｸﾌｿﾞｸﾘﾕｳｶﾞｻｷ</t>
  </si>
  <si>
    <t>3010041</t>
  </si>
  <si>
    <t>0297-66-0757</t>
  </si>
  <si>
    <t>愛国学園大学附属竜ケ崎</t>
  </si>
  <si>
    <t>龍ケ崎市若柴町２７４７</t>
  </si>
  <si>
    <t>08514G</t>
  </si>
  <si>
    <t>ｾｲｼﾝｶﾞｸｴﾝ</t>
  </si>
  <si>
    <t>3140031</t>
  </si>
  <si>
    <t>0299-83-1811</t>
  </si>
  <si>
    <t>清真学園</t>
  </si>
  <si>
    <t>鹿嶋市大字宮中字伏見４４４８－５</t>
  </si>
  <si>
    <t>08515E</t>
  </si>
  <si>
    <t>ｴﾄﾞｶﾞﾜｶﾞｸｴﾝﾄﾘﾃﾞ</t>
  </si>
  <si>
    <t>3020025</t>
  </si>
  <si>
    <t>0297-74-8771</t>
  </si>
  <si>
    <t>江戸川学園取手</t>
  </si>
  <si>
    <t>取手市西一丁目３７－１</t>
  </si>
  <si>
    <t>08516C</t>
  </si>
  <si>
    <t>ﾒｲｹｲｶﾞｸｴﾝ</t>
  </si>
  <si>
    <t>3058502</t>
  </si>
  <si>
    <t>029-851-6611</t>
  </si>
  <si>
    <t>茗溪学園</t>
  </si>
  <si>
    <t>つくば市稲荷前１－１</t>
  </si>
  <si>
    <t>08517A</t>
  </si>
  <si>
    <t>ｼﾞﾖｳｿｳｶﾞｸｲﾝ</t>
  </si>
  <si>
    <t>3000849</t>
  </si>
  <si>
    <t>029-842-8771</t>
  </si>
  <si>
    <t>常総学院</t>
  </si>
  <si>
    <t>土浦市中村西根１０１０</t>
  </si>
  <si>
    <t>08518K</t>
  </si>
  <si>
    <t>ｾｲﾄｸﾀﾞｲｶﾞｸﾌｿﾞｸﾄﾘﾃﾞｾｲﾄｸｼﾞﾖｼ</t>
  </si>
  <si>
    <t>3001544</t>
  </si>
  <si>
    <t>0297-83-8111</t>
  </si>
  <si>
    <t>聖徳大学附属取手聖徳女子</t>
  </si>
  <si>
    <t>取手市山王１０００</t>
  </si>
  <si>
    <t>08519H</t>
  </si>
  <si>
    <t>ﾐﾄｷﾘﾖｳ</t>
  </si>
  <si>
    <t>029-243-7718</t>
  </si>
  <si>
    <t>水戸葵陵</t>
  </si>
  <si>
    <t>水戸市千波町字中山２３６９－３</t>
  </si>
  <si>
    <t>08520A</t>
  </si>
  <si>
    <t>ｶｼﾏｶﾞｸｴﾝ</t>
  </si>
  <si>
    <t>3140042</t>
  </si>
  <si>
    <t>0299-83-3211</t>
  </si>
  <si>
    <t>鹿島学園</t>
  </si>
  <si>
    <t>鹿嶋市大字田野辺字塩釜１４１－９</t>
  </si>
  <si>
    <t>08521K</t>
  </si>
  <si>
    <t>ﾂｸﾊﾞｼﾕｳｴｲ</t>
  </si>
  <si>
    <t>3002655</t>
  </si>
  <si>
    <t>029-847-1611</t>
  </si>
  <si>
    <t>つくば秀英</t>
  </si>
  <si>
    <t>つくば市大字島名１５１</t>
  </si>
  <si>
    <t>08522H</t>
  </si>
  <si>
    <t>ｼﾖｳﾖｳｶﾞｸｴﾝ</t>
  </si>
  <si>
    <t>3191221</t>
  </si>
  <si>
    <t>0294-27-1101</t>
  </si>
  <si>
    <t>翔洋学園</t>
  </si>
  <si>
    <t>日立市大みか町４－１－３</t>
  </si>
  <si>
    <t>08523F</t>
  </si>
  <si>
    <t>ｲﾜｾﾆﾎﾝﾀﾞｲｶﾞｸ</t>
  </si>
  <si>
    <t>3091453</t>
  </si>
  <si>
    <t>0296-75-2242</t>
  </si>
  <si>
    <t>岩瀬日本大学</t>
  </si>
  <si>
    <t>桜川市友部１７３９</t>
  </si>
  <si>
    <t>08524D</t>
  </si>
  <si>
    <t>ﾂｸﾊﾞｶｲｾｲ</t>
  </si>
  <si>
    <t>029-872-5532</t>
  </si>
  <si>
    <t>つくば開成</t>
  </si>
  <si>
    <t>牛久市柏田町３３１５－１０</t>
  </si>
  <si>
    <t>08525B</t>
  </si>
  <si>
    <t>ｺｳﾖｳｶﾞｸｴﾝ</t>
  </si>
  <si>
    <t>3060011</t>
  </si>
  <si>
    <t>0280-31-5455</t>
  </si>
  <si>
    <t>晃陽学園</t>
  </si>
  <si>
    <t>古河市東１－５－２６</t>
  </si>
  <si>
    <t>08526A</t>
  </si>
  <si>
    <t>ﾀﾞｲｲﾁｶﾞｸｲﾝ(ﾀｶﾊｷﾞｺｳ)</t>
  </si>
  <si>
    <t>0293-20-5800</t>
  </si>
  <si>
    <t>第一学院（高萩校）</t>
  </si>
  <si>
    <t>高萩市赤浜２０８６－１</t>
  </si>
  <si>
    <t>08527J</t>
  </si>
  <si>
    <t>ﾙﾈｻﾝｽ</t>
  </si>
  <si>
    <t>3193541</t>
  </si>
  <si>
    <t>0295-79-1151</t>
  </si>
  <si>
    <t>ルネサンス</t>
  </si>
  <si>
    <t>久慈郡大子町大字浅川１２５３</t>
  </si>
  <si>
    <t>08528G</t>
  </si>
  <si>
    <t>ﾐﾄﾍｲｾｲｶﾞｸｴﾝ</t>
  </si>
  <si>
    <t>3100067</t>
  </si>
  <si>
    <t>029-300-5777</t>
  </si>
  <si>
    <t>水戸平成学園</t>
  </si>
  <si>
    <t>水戸市根本２－５４５</t>
  </si>
  <si>
    <t>08529E</t>
  </si>
  <si>
    <t>029-822-3386</t>
  </si>
  <si>
    <t>土浦市小松ケ丘町４－４６</t>
  </si>
  <si>
    <t>08530J</t>
  </si>
  <si>
    <t>ﾁｶﾞｸｶﾝ</t>
  </si>
  <si>
    <t>029-212-3311</t>
  </si>
  <si>
    <t>智学館</t>
  </si>
  <si>
    <t>水戸市小吹町２０９２</t>
  </si>
  <si>
    <t>08531G</t>
  </si>
  <si>
    <t>ﾄｳﾎｳｶﾞｸｴﾝﾂｸﾊﾞﾏﾂﾐ</t>
  </si>
  <si>
    <t>3004352</t>
  </si>
  <si>
    <t>029-850-8600</t>
  </si>
  <si>
    <t>東豊学園つくば松実</t>
  </si>
  <si>
    <t>つくば市筑波１００２</t>
  </si>
  <si>
    <t>08532E</t>
  </si>
  <si>
    <t>ﾂｸﾊﾞｺｸｻｲﾀﾞｲｶﾞｸﾊﾙｶｾﾞ</t>
  </si>
  <si>
    <t>3150057</t>
  </si>
  <si>
    <t>0299-59-7516</t>
  </si>
  <si>
    <t>つくば国際大学東風</t>
  </si>
  <si>
    <t>かすみがうら市上土田６９０－１</t>
  </si>
  <si>
    <t>08533C</t>
  </si>
  <si>
    <t>ｾｲｷﾕｳｶﾞｸｲﾝﾂｸﾊﾞ</t>
  </si>
  <si>
    <t>3150116</t>
  </si>
  <si>
    <t>0299-56-3266</t>
  </si>
  <si>
    <t>青丘学院つくば</t>
  </si>
  <si>
    <t>石岡市柿岡字寺田１６０４</t>
  </si>
  <si>
    <t>08999A</t>
  </si>
  <si>
    <t>09051E</t>
  </si>
  <si>
    <t>ｳﾂﾉﾐﾔﾀﾞｲｶﾞｸｷﾖｳｲｸｶﾞｸﾌﾞﾌｿﾞｸ ﾄｸﾍﾞﾂｼｴﾝ</t>
  </si>
  <si>
    <t>3200061</t>
  </si>
  <si>
    <t>028-621-3871</t>
  </si>
  <si>
    <t>宇都宮大学教育学部附属特別支援</t>
  </si>
  <si>
    <t>宇都宮市宝木町１－２５９２</t>
  </si>
  <si>
    <t>09091D</t>
  </si>
  <si>
    <t>ｵﾔﾏｺｳｷﾞﾖｳｺｳｾﾝ</t>
  </si>
  <si>
    <t>3230806</t>
  </si>
  <si>
    <t>0285-20-2100</t>
  </si>
  <si>
    <t>小山工業高専</t>
  </si>
  <si>
    <t>小山市大字中久喜７７１</t>
  </si>
  <si>
    <t>09101E</t>
  </si>
  <si>
    <t>ｳﾂﾉﾐﾔ</t>
  </si>
  <si>
    <t>3200846</t>
  </si>
  <si>
    <t>028-633-1426</t>
  </si>
  <si>
    <t>宇都宮</t>
  </si>
  <si>
    <t>宇都宮市滝の原三丁目５－７０</t>
  </si>
  <si>
    <t>09102C</t>
  </si>
  <si>
    <t>ｳﾂﾉﾐﾔﾋｶﾞｼ</t>
  </si>
  <si>
    <t>3210912</t>
  </si>
  <si>
    <t>028-656-1311</t>
  </si>
  <si>
    <t>宇都宮東</t>
  </si>
  <si>
    <t>宇都宮市石井町３３６０－１</t>
  </si>
  <si>
    <t>09103A</t>
  </si>
  <si>
    <t>ｳﾂﾉﾐﾔﾐﾅﾐ</t>
  </si>
  <si>
    <t>3210123</t>
  </si>
  <si>
    <t>028-653-2081</t>
  </si>
  <si>
    <t>宇都宮南</t>
  </si>
  <si>
    <t>宇都宮市東谷町６６０－１</t>
  </si>
  <si>
    <t>09104K</t>
  </si>
  <si>
    <t>ｳﾂﾉﾐﾔｼﾞﾖｼ</t>
  </si>
  <si>
    <t>3200863</t>
  </si>
  <si>
    <t>028-633-2315</t>
  </si>
  <si>
    <t>宇都宮女子</t>
  </si>
  <si>
    <t>宇都宮市操町５－１９</t>
  </si>
  <si>
    <t>09105H</t>
  </si>
  <si>
    <t>ｳﾂﾉﾐﾔﾁﾕｳｵｳｼﾞﾖｼ</t>
  </si>
  <si>
    <t>3200072</t>
  </si>
  <si>
    <t>028-622-1766</t>
  </si>
  <si>
    <t>宇都宮中央女子</t>
  </si>
  <si>
    <t>宇都宮市若草二丁目２－４６</t>
  </si>
  <si>
    <t>09106F</t>
  </si>
  <si>
    <t>ｳﾂﾉﾐﾔﾊｸﾖｳ</t>
  </si>
  <si>
    <t>3210954</t>
  </si>
  <si>
    <t>028-661-1525</t>
  </si>
  <si>
    <t>宇都宮白楊</t>
  </si>
  <si>
    <t>宇都宮市元今泉８丁目２番１号</t>
  </si>
  <si>
    <t>09107D</t>
  </si>
  <si>
    <t>ｳﾂﾉﾐﾔｺｳｷﾞﾖｳ</t>
  </si>
  <si>
    <t>3210198</t>
  </si>
  <si>
    <t>028-678-6500</t>
  </si>
  <si>
    <t>宇都宮工業</t>
  </si>
  <si>
    <t>宇都宮市雀宮町５２</t>
  </si>
  <si>
    <t>09108B</t>
  </si>
  <si>
    <t>ｳﾂﾉﾐﾔｼﾖｳｷﾞﾖｳ</t>
  </si>
  <si>
    <t>3200014</t>
  </si>
  <si>
    <t>028-622-0488</t>
  </si>
  <si>
    <t>宇都宮商業</t>
  </si>
  <si>
    <t>宇都宮市大曽三丁目１－４６</t>
  </si>
  <si>
    <t>09109A</t>
  </si>
  <si>
    <t>ｶﾇﾏ</t>
  </si>
  <si>
    <t>3220043</t>
  </si>
  <si>
    <t>0289-62-5115</t>
  </si>
  <si>
    <t>鹿沼</t>
  </si>
  <si>
    <t>鹿沼市万町９６０</t>
  </si>
  <si>
    <t>09111B</t>
  </si>
  <si>
    <t>ｶﾇﾏｼﾖｳｺｳ</t>
  </si>
  <si>
    <t>3220049</t>
  </si>
  <si>
    <t>0289-62-4188</t>
  </si>
  <si>
    <t>鹿沼商工</t>
  </si>
  <si>
    <t>鹿沼市花岡町１８０－１</t>
  </si>
  <si>
    <t>09113J</t>
  </si>
  <si>
    <t>ｲﾏｲﾁ</t>
  </si>
  <si>
    <t>3211277</t>
  </si>
  <si>
    <t>0288-22-0148</t>
  </si>
  <si>
    <t>今市</t>
  </si>
  <si>
    <t>日光市千本木４３２</t>
  </si>
  <si>
    <t>09114G</t>
  </si>
  <si>
    <t>ｲﾏｲﾁｺｳｷﾞﾖｳ</t>
  </si>
  <si>
    <t>3212336</t>
  </si>
  <si>
    <t>0288-21-1127</t>
  </si>
  <si>
    <t>今市工業</t>
  </si>
  <si>
    <t>日光市荊沢６１５</t>
  </si>
  <si>
    <t>09117A</t>
  </si>
  <si>
    <t>ｲｼﾊﾞｼ</t>
  </si>
  <si>
    <t>3290511</t>
  </si>
  <si>
    <t>0285-53-2517</t>
  </si>
  <si>
    <t>石橋</t>
  </si>
  <si>
    <t>下野市石橋８４５</t>
  </si>
  <si>
    <t>09118K</t>
  </si>
  <si>
    <t>ｵﾔﾏ</t>
  </si>
  <si>
    <t>3230028</t>
  </si>
  <si>
    <t>0285-22-0236</t>
  </si>
  <si>
    <t>小山</t>
  </si>
  <si>
    <t>小山市若木町二丁目８－５１</t>
  </si>
  <si>
    <t>09119H</t>
  </si>
  <si>
    <t>ｵﾔﾏﾎｸｵｳ</t>
  </si>
  <si>
    <t>3230802</t>
  </si>
  <si>
    <t>0285-49-2932</t>
  </si>
  <si>
    <t>小山北桜</t>
  </si>
  <si>
    <t>小山市東山田４４８－２９</t>
  </si>
  <si>
    <t>09120A</t>
  </si>
  <si>
    <t>ｵﾔﾏｼﾞﾖｳﾅﾝ</t>
  </si>
  <si>
    <t>3230820</t>
  </si>
  <si>
    <t>0285-27-1245</t>
  </si>
  <si>
    <t>小山城南</t>
  </si>
  <si>
    <t>小山市西城南４丁目２６番地１</t>
  </si>
  <si>
    <t>09121K</t>
  </si>
  <si>
    <t>ﾄﾁｷﾞ</t>
  </si>
  <si>
    <t>3280016</t>
  </si>
  <si>
    <t>0282-22-2595</t>
  </si>
  <si>
    <t>栃木</t>
  </si>
  <si>
    <t>栃木市入舟町１２－４</t>
  </si>
  <si>
    <t>09122H</t>
  </si>
  <si>
    <t>ﾄﾁｷﾞｼﾞﾖｼ</t>
  </si>
  <si>
    <t>3280074</t>
  </si>
  <si>
    <t>0282-23-0220</t>
  </si>
  <si>
    <t>栃木女子</t>
  </si>
  <si>
    <t>栃木市薗部町一丁目２－５</t>
  </si>
  <si>
    <t>09123F</t>
  </si>
  <si>
    <t>ﾄﾁｷﾞﾉｳｷﾞﾖｳ</t>
  </si>
  <si>
    <t>3280054</t>
  </si>
  <si>
    <t>0282-22-0326</t>
  </si>
  <si>
    <t>栃木農業</t>
  </si>
  <si>
    <t>栃木市平井町９１１</t>
  </si>
  <si>
    <t>09124D</t>
  </si>
  <si>
    <t>ﾄﾁｷﾞｺｳｷﾞﾖｳ</t>
  </si>
  <si>
    <t>3280063</t>
  </si>
  <si>
    <t>0282-22-4138</t>
  </si>
  <si>
    <t>栃木工業</t>
  </si>
  <si>
    <t>栃木市岩出町１２９</t>
  </si>
  <si>
    <t>09125B</t>
  </si>
  <si>
    <t>ﾄﾁｷﾞｼﾖｳｷﾞﾖｳ</t>
  </si>
  <si>
    <t>3280053</t>
  </si>
  <si>
    <t>0282-22-0541</t>
  </si>
  <si>
    <t>栃木商業</t>
  </si>
  <si>
    <t>栃木市片柳町五丁目１－３０</t>
  </si>
  <si>
    <t>09126A</t>
  </si>
  <si>
    <t>ﾐﾌﾞ</t>
  </si>
  <si>
    <t>3210221</t>
  </si>
  <si>
    <t>0282-82-0411</t>
  </si>
  <si>
    <t>壬生</t>
  </si>
  <si>
    <t>下都賀郡壬生町藤井１１９４</t>
  </si>
  <si>
    <t>09128G</t>
  </si>
  <si>
    <t>ｻﾉ</t>
  </si>
  <si>
    <t>3270847</t>
  </si>
  <si>
    <t>0283-23-0161</t>
  </si>
  <si>
    <t>佐野</t>
  </si>
  <si>
    <t>佐野市天神町７６１－１</t>
  </si>
  <si>
    <t>09131G</t>
  </si>
  <si>
    <t>ｱｼｶｶﾞ</t>
  </si>
  <si>
    <t>3260808</t>
  </si>
  <si>
    <t>0284-41-3573</t>
  </si>
  <si>
    <t>足利</t>
  </si>
  <si>
    <t>足利市本城一丁目１６２９</t>
  </si>
  <si>
    <t>09132E</t>
  </si>
  <si>
    <t>ｱｼｶｶﾞﾐﾅﾐ</t>
  </si>
  <si>
    <t>3260334</t>
  </si>
  <si>
    <t>0284-72-3118</t>
  </si>
  <si>
    <t>足利南</t>
  </si>
  <si>
    <t>足利市下渋垂町９８０</t>
  </si>
  <si>
    <t>09133C</t>
  </si>
  <si>
    <t>ｱｼｶｶﾞｼﾞﾖｼ</t>
  </si>
  <si>
    <t>3260801</t>
  </si>
  <si>
    <t>0284-41-2171</t>
  </si>
  <si>
    <t>足利女子</t>
  </si>
  <si>
    <t>足利市有楽町８３６</t>
  </si>
  <si>
    <t>09135K</t>
  </si>
  <si>
    <t>ｱｼｶｶﾞｺｳｷﾞﾖｳ</t>
  </si>
  <si>
    <t>3260817</t>
  </si>
  <si>
    <t>0284-21-1318</t>
  </si>
  <si>
    <t>足利工業</t>
  </si>
  <si>
    <t>足利市西宮町２９０８－１</t>
  </si>
  <si>
    <t>09137F</t>
  </si>
  <si>
    <t>ﾓｵｶ</t>
  </si>
  <si>
    <t>3214331</t>
  </si>
  <si>
    <t>0285-82-3413</t>
  </si>
  <si>
    <t>真岡</t>
  </si>
  <si>
    <t>真岡市白布ヶ丘２４－１</t>
  </si>
  <si>
    <t>09138D</t>
  </si>
  <si>
    <t>ﾓｵｶｼﾞﾖｼ</t>
  </si>
  <si>
    <t>3214306</t>
  </si>
  <si>
    <t>0285-82-2525</t>
  </si>
  <si>
    <t>真岡女子</t>
  </si>
  <si>
    <t>真岡市台町２８１５</t>
  </si>
  <si>
    <t>09139B</t>
  </si>
  <si>
    <t>ﾓｵｶﾎｸﾘﾖｳ</t>
  </si>
  <si>
    <t>3214415</t>
  </si>
  <si>
    <t>0285-82-3415</t>
  </si>
  <si>
    <t>真岡北陵</t>
  </si>
  <si>
    <t>真岡市下籠谷３９６</t>
  </si>
  <si>
    <t>09140F</t>
  </si>
  <si>
    <t>ﾓｵｶｺｳｷﾞﾖｳ</t>
  </si>
  <si>
    <t>3214368</t>
  </si>
  <si>
    <t>0285-82-3303</t>
  </si>
  <si>
    <t>真岡工業</t>
  </si>
  <si>
    <t>真岡市寺久保一丁目２－９</t>
  </si>
  <si>
    <t>09142B</t>
  </si>
  <si>
    <t>ﾓﾃｷﾞ</t>
  </si>
  <si>
    <t>3213531</t>
  </si>
  <si>
    <t>0285-63-1201</t>
  </si>
  <si>
    <t>茂木</t>
  </si>
  <si>
    <t>芳賀郡茂木町茂木２８８</t>
  </si>
  <si>
    <t>09143A</t>
  </si>
  <si>
    <t>ｶﾗｽﾔﾏ</t>
  </si>
  <si>
    <t>3210621</t>
  </si>
  <si>
    <t>0287-83-2075</t>
  </si>
  <si>
    <t>烏山</t>
  </si>
  <si>
    <t>那須烏山市中央三丁目９－８</t>
  </si>
  <si>
    <t>09145G</t>
  </si>
  <si>
    <t>ﾊﾞﾄｳ</t>
  </si>
  <si>
    <t>3240613</t>
  </si>
  <si>
    <t>0287-92-2009</t>
  </si>
  <si>
    <t>馬頭</t>
  </si>
  <si>
    <t>那須郡那珂川町馬頭１２９９－２</t>
  </si>
  <si>
    <t>09146E</t>
  </si>
  <si>
    <t>ｵｵﾀﾜﾗ</t>
  </si>
  <si>
    <t>3240058</t>
  </si>
  <si>
    <t>0287-22-2042</t>
  </si>
  <si>
    <t>大田原</t>
  </si>
  <si>
    <t>大田原市紫塚三丁目２６５１</t>
  </si>
  <si>
    <t>09147C</t>
  </si>
  <si>
    <t>ｵｵﾀﾜﾗｼﾞﾖｼ</t>
  </si>
  <si>
    <t>3240053</t>
  </si>
  <si>
    <t>0287-22-2073</t>
  </si>
  <si>
    <t>大田原女子</t>
  </si>
  <si>
    <t>大田原市元町一丁目５－４３</t>
  </si>
  <si>
    <t>09148A</t>
  </si>
  <si>
    <t>ｵｵﾀﾜﾗﾋｶﾞｼ</t>
  </si>
  <si>
    <t>0287-22-2808</t>
  </si>
  <si>
    <t>大田原東</t>
  </si>
  <si>
    <t>09149K</t>
  </si>
  <si>
    <t>ｸﾛﾊﾞﾈ</t>
  </si>
  <si>
    <t>3240234</t>
  </si>
  <si>
    <t>0287-54-0179</t>
  </si>
  <si>
    <t>黒羽</t>
  </si>
  <si>
    <t>大田原市前田７８０</t>
  </si>
  <si>
    <t>09150C</t>
  </si>
  <si>
    <t>ﾅｽﾀｸﾖｳ</t>
  </si>
  <si>
    <t>3292712</t>
  </si>
  <si>
    <t>0287-36-1225</t>
  </si>
  <si>
    <t>那須拓陽</t>
  </si>
  <si>
    <t>那須塩原市下永田四丁目３－５２</t>
  </si>
  <si>
    <t>09151A</t>
  </si>
  <si>
    <t>ﾅｽｾｲﾎｳ</t>
  </si>
  <si>
    <t>0287-36-1155</t>
  </si>
  <si>
    <t>那須清峰</t>
  </si>
  <si>
    <t>那須塩原市下永田六丁目４</t>
  </si>
  <si>
    <t>09152K</t>
  </si>
  <si>
    <t>ﾅｽ</t>
  </si>
  <si>
    <t>3293215</t>
  </si>
  <si>
    <t>0287-72-0075</t>
  </si>
  <si>
    <t>那須</t>
  </si>
  <si>
    <t>那須郡那須町寺子乙３９３２－４８</t>
  </si>
  <si>
    <t>09153H</t>
  </si>
  <si>
    <t>ｸﾛｲｿ</t>
  </si>
  <si>
    <t>3250051</t>
  </si>
  <si>
    <t>0287-62-0101</t>
  </si>
  <si>
    <t>黒磯</t>
  </si>
  <si>
    <t>那須塩原市豊町６－１</t>
  </si>
  <si>
    <t>09154F</t>
  </si>
  <si>
    <t>ｸﾛｲｿﾐﾅﾐ</t>
  </si>
  <si>
    <t>3250026</t>
  </si>
  <si>
    <t>0287-63-0373</t>
  </si>
  <si>
    <t>黒磯南</t>
  </si>
  <si>
    <t>那須塩原市上厚崎７４７－２</t>
  </si>
  <si>
    <t>09155D</t>
  </si>
  <si>
    <t>ﾔｲﾀ</t>
  </si>
  <si>
    <t>3292155</t>
  </si>
  <si>
    <t>0287-43-1231</t>
  </si>
  <si>
    <t>矢板</t>
  </si>
  <si>
    <t>矢板市片俣６１８－２</t>
  </si>
  <si>
    <t>09156B</t>
  </si>
  <si>
    <t>ﾔｲﾀﾋｶﾞｼ</t>
  </si>
  <si>
    <t>3292136</t>
  </si>
  <si>
    <t>0287-43-1243</t>
  </si>
  <si>
    <t>矢板東</t>
  </si>
  <si>
    <t>矢板市東町４－８</t>
  </si>
  <si>
    <t>09158J</t>
  </si>
  <si>
    <t>ﾀｶﾈｻﾞﾜ</t>
  </si>
  <si>
    <t>3291204</t>
  </si>
  <si>
    <t>028-676-0531</t>
  </si>
  <si>
    <t>高根沢</t>
  </si>
  <si>
    <t>塩谷郡高根沢町文挾３２－２</t>
  </si>
  <si>
    <t>09163E</t>
  </si>
  <si>
    <t>ｵﾔﾏﾐﾅﾐ</t>
  </si>
  <si>
    <t>3290205</t>
  </si>
  <si>
    <t>0285-45-2424</t>
  </si>
  <si>
    <t>小山南</t>
  </si>
  <si>
    <t>小山市大字間々田２３－１</t>
  </si>
  <si>
    <t>09164C</t>
  </si>
  <si>
    <t>ｳﾂﾉﾐﾔｷﾀ</t>
  </si>
  <si>
    <t>3210973</t>
  </si>
  <si>
    <t>028-663-1311</t>
  </si>
  <si>
    <t>宇都宮北</t>
  </si>
  <si>
    <t>宇都宮市岩曽町６０６</t>
  </si>
  <si>
    <t>09165A</t>
  </si>
  <si>
    <t>ｶﾇﾏﾋｶﾞｼ</t>
  </si>
  <si>
    <t>3220002</t>
  </si>
  <si>
    <t>0289-62-7051</t>
  </si>
  <si>
    <t>鹿沼東</t>
  </si>
  <si>
    <t>鹿沼市千渡２０５０</t>
  </si>
  <si>
    <t>09166K</t>
  </si>
  <si>
    <t>ｶﾐﾉｶﾜ</t>
  </si>
  <si>
    <t>3290524</t>
  </si>
  <si>
    <t>0285-53-2367</t>
  </si>
  <si>
    <t>上三川</t>
  </si>
  <si>
    <t>河内郡上三川町多功９９４－４</t>
  </si>
  <si>
    <t>09168F</t>
  </si>
  <si>
    <t>ｳﾂﾉﾐﾔｾｲﾘﾖｳ</t>
  </si>
  <si>
    <t>3213236</t>
  </si>
  <si>
    <t>028-667-6251</t>
  </si>
  <si>
    <t>宇都宮清陵</t>
  </si>
  <si>
    <t>宇都宮市竹下町９０８－３</t>
  </si>
  <si>
    <t>09169D</t>
  </si>
  <si>
    <t>ｵﾔﾏﾆｼ</t>
  </si>
  <si>
    <t>3230007</t>
  </si>
  <si>
    <t>0285-37-1188</t>
  </si>
  <si>
    <t>小山西</t>
  </si>
  <si>
    <t>小山市大字松沼７４１番地</t>
  </si>
  <si>
    <t>09170H</t>
  </si>
  <si>
    <t>ﾆﾂｺｳﾒｲﾎｳ</t>
  </si>
  <si>
    <t>3211436</t>
  </si>
  <si>
    <t>0288-53-0264</t>
  </si>
  <si>
    <t>日光明峰</t>
  </si>
  <si>
    <t>日光市久次良町１０４</t>
  </si>
  <si>
    <t>09171F</t>
  </si>
  <si>
    <t>ﾏｼｺﾎｳｾｲ</t>
  </si>
  <si>
    <t>3214216</t>
  </si>
  <si>
    <t>0285-72-5525</t>
  </si>
  <si>
    <t>益子芳星</t>
  </si>
  <si>
    <t>芳賀郡益子町塙２３８２－１</t>
  </si>
  <si>
    <t>09172D</t>
  </si>
  <si>
    <t>ｶﾞｸﾕｳｶﾝ</t>
  </si>
  <si>
    <t>3280042</t>
  </si>
  <si>
    <t>0282-20-7073</t>
  </si>
  <si>
    <t>学悠館</t>
  </si>
  <si>
    <t>栃木市沼和田町２番２号</t>
  </si>
  <si>
    <t>09173B</t>
  </si>
  <si>
    <t>ｻｸﾗｾｲｼﾕｳ</t>
  </si>
  <si>
    <t>3291311</t>
  </si>
  <si>
    <t>028-682-4500</t>
  </si>
  <si>
    <t>さくら清修</t>
  </si>
  <si>
    <t>さくら市氏家２８０７</t>
  </si>
  <si>
    <t>09174A</t>
  </si>
  <si>
    <t>ﾄﾁｷﾞｼﾖｳﾅﾝ</t>
  </si>
  <si>
    <t>3294407</t>
  </si>
  <si>
    <t>0282-24-4739</t>
  </si>
  <si>
    <t>栃木翔南</t>
  </si>
  <si>
    <t>栃木市大平町川連３７０</t>
  </si>
  <si>
    <t>09175J</t>
  </si>
  <si>
    <t>ｱｼｶｶﾞｾｲﾌｳ</t>
  </si>
  <si>
    <t>3260846</t>
  </si>
  <si>
    <t>0284-62-2011</t>
  </si>
  <si>
    <t>足利清風</t>
  </si>
  <si>
    <t>足利市山下町２１１０</t>
  </si>
  <si>
    <t>09176G</t>
  </si>
  <si>
    <t>ｶﾇﾏﾐﾅﾐ</t>
  </si>
  <si>
    <t>3220524</t>
  </si>
  <si>
    <t>0289-75-2231</t>
  </si>
  <si>
    <t>鹿沼南</t>
  </si>
  <si>
    <t>鹿沼市みなみ町８－７３</t>
  </si>
  <si>
    <t>09177E</t>
  </si>
  <si>
    <t>ｻﾉﾋｶﾞｼ</t>
  </si>
  <si>
    <t>3270025</t>
  </si>
  <si>
    <t>0283-23-0239</t>
  </si>
  <si>
    <t>佐野東</t>
  </si>
  <si>
    <t>佐野市金屋下町１２</t>
  </si>
  <si>
    <t>09178C</t>
  </si>
  <si>
    <t>ｻﾉｼﾖｳｵｳ</t>
  </si>
  <si>
    <t>3270102</t>
  </si>
  <si>
    <t>0283-25-1313</t>
  </si>
  <si>
    <t>佐野松桜</t>
  </si>
  <si>
    <t>佐野市出流原町６４３－５</t>
  </si>
  <si>
    <t>09431F</t>
  </si>
  <si>
    <t>ｳﾂﾉﾐﾔｱｵﾊﾞｺｳﾄｳｶﾞｸｴﾝ</t>
  </si>
  <si>
    <t>3208506</t>
  </si>
  <si>
    <t>028-639-2080</t>
  </si>
  <si>
    <t>宇都宮青葉高等学園</t>
  </si>
  <si>
    <t>宇都宮市京町９－３２</t>
  </si>
  <si>
    <t>09441C</t>
  </si>
  <si>
    <t>ｵｶﾓﾄ ﾄｸﾍﾞﾂｼｴﾝ</t>
  </si>
  <si>
    <t>3291104</t>
  </si>
  <si>
    <t>028-673-3456</t>
  </si>
  <si>
    <t>岡本特別支援</t>
  </si>
  <si>
    <t>宇都宮市下岡本町２１６０</t>
  </si>
  <si>
    <t>09442A</t>
  </si>
  <si>
    <t>ｱｼｶｶﾞ ﾄｸﾍﾞﾂｼｴﾝ</t>
  </si>
  <si>
    <t>3260011</t>
  </si>
  <si>
    <t>0284-91-1110</t>
  </si>
  <si>
    <t>足利特別支援</t>
  </si>
  <si>
    <t>足利市大沼田町６１９－１</t>
  </si>
  <si>
    <t>09443K</t>
  </si>
  <si>
    <t>ｲﾏｲﾁ ﾄｸﾍﾞﾂｼｴﾝ</t>
  </si>
  <si>
    <t>3211264</t>
  </si>
  <si>
    <t>0288-22-6417</t>
  </si>
  <si>
    <t>今市特別支援</t>
  </si>
  <si>
    <t>日光市瀬尾１６４０－２２</t>
  </si>
  <si>
    <t>09444H</t>
  </si>
  <si>
    <t>ﾐﾅﾐﾅｽ ﾄｸﾍﾞﾂｼｴﾝ</t>
  </si>
  <si>
    <t>3210532</t>
  </si>
  <si>
    <t>0287-88-7571</t>
  </si>
  <si>
    <t>南那須特別支援</t>
  </si>
  <si>
    <t>那須烏山市藤田１１８１－１５２</t>
  </si>
  <si>
    <t>09451A</t>
  </si>
  <si>
    <t>3210342</t>
  </si>
  <si>
    <t>028-652-2331</t>
  </si>
  <si>
    <t>宇都宮市福岡町１２９７</t>
  </si>
  <si>
    <t>09452J</t>
  </si>
  <si>
    <t>ﾛｳ</t>
  </si>
  <si>
    <t>028-622-3910</t>
  </si>
  <si>
    <t>ろう</t>
  </si>
  <si>
    <t>宇都宮市若草二丁目３－４８</t>
  </si>
  <si>
    <t>09453G</t>
  </si>
  <si>
    <t>ﾉｻﾞﾜ ﾄｸﾍﾞﾂｼｴﾝ</t>
  </si>
  <si>
    <t>028-689-2681</t>
  </si>
  <si>
    <t>のざわ特別支援</t>
  </si>
  <si>
    <t>宇都宮市岩曽町１１７７－２</t>
  </si>
  <si>
    <t>09454E</t>
  </si>
  <si>
    <t>ﾄﾁｷﾞ ﾄｸﾍﾞﾂｼｴﾝ</t>
  </si>
  <si>
    <t>3280067</t>
  </si>
  <si>
    <t>0282-24-7575</t>
  </si>
  <si>
    <t>栃木特別支援</t>
  </si>
  <si>
    <t>栃木市皆川城内町１０５３</t>
  </si>
  <si>
    <t>09455C</t>
  </si>
  <si>
    <t>ﾅｽ ﾄｸﾍﾞﾂｼｴﾝ</t>
  </si>
  <si>
    <t>0287-36-4570</t>
  </si>
  <si>
    <t>那須特別支援</t>
  </si>
  <si>
    <t>那須塩原市下永田八丁目７</t>
  </si>
  <si>
    <t>09456A</t>
  </si>
  <si>
    <t>ﾄﾐﾔ ﾄｸﾍﾞﾂｼｴﾝ</t>
  </si>
  <si>
    <t>3212116</t>
  </si>
  <si>
    <t>028-665-2281</t>
  </si>
  <si>
    <t>富屋特別支援</t>
  </si>
  <si>
    <t>宇都宮市徳次郎町３９－１</t>
  </si>
  <si>
    <t>09457K</t>
  </si>
  <si>
    <t>ｱｼｶｶﾞﾁﾕｳｵｳ ﾄｸﾍﾞﾂｼｴﾝ</t>
  </si>
  <si>
    <t>3260005</t>
  </si>
  <si>
    <t>0284-41-1185</t>
  </si>
  <si>
    <t>足利中央特別支援</t>
  </si>
  <si>
    <t>足利市大月町８７１－３</t>
  </si>
  <si>
    <t>09458H</t>
  </si>
  <si>
    <t>ﾏｼｺ ﾄｸﾍﾞﾂｼｴﾝ</t>
  </si>
  <si>
    <t>3214106</t>
  </si>
  <si>
    <t>0285-72-4915</t>
  </si>
  <si>
    <t>益子特別支援</t>
  </si>
  <si>
    <t>芳賀郡益子町七井３６５０</t>
  </si>
  <si>
    <t>09459F</t>
  </si>
  <si>
    <t>ｺｸﾌﾞﾝｼﾞ ﾄｸﾍﾞﾂｼｴﾝ</t>
  </si>
  <si>
    <t>3290412</t>
  </si>
  <si>
    <t>0285-44-5121</t>
  </si>
  <si>
    <t>国分寺特別支援</t>
  </si>
  <si>
    <t>下野市柴６－２</t>
  </si>
  <si>
    <t>09501A</t>
  </si>
  <si>
    <t>ｻｸｼﾝｶﾞｸｲﾝ</t>
  </si>
  <si>
    <t>3208525</t>
  </si>
  <si>
    <t>028-648-1811</t>
  </si>
  <si>
    <t>作新学院</t>
  </si>
  <si>
    <t>宇都宮市一の沢１－１－４１</t>
  </si>
  <si>
    <t>09502J</t>
  </si>
  <si>
    <t>ﾌﾞﾝｾｲｹﾞｲｼﾞﾕﾂﾀﾞｲｶﾞｸﾌｿﾞｸ</t>
  </si>
  <si>
    <t>3200865</t>
  </si>
  <si>
    <t>028-636-8585</t>
  </si>
  <si>
    <t>文星芸術大学附属</t>
  </si>
  <si>
    <t>宇都宮市睦町１－４</t>
  </si>
  <si>
    <t>09503G</t>
  </si>
  <si>
    <t>ｳﾂﾉﾐﾔﾌﾞﾝｾｲｼﾞﾖｼ</t>
  </si>
  <si>
    <t>3200048</t>
  </si>
  <si>
    <t>028-621-8156</t>
  </si>
  <si>
    <t>宇都宮文星女子</t>
  </si>
  <si>
    <t>宇都宮市北一の沢町２４－３５</t>
  </si>
  <si>
    <t>09504E</t>
  </si>
  <si>
    <t>ｳﾂﾉﾐﾔﾀﾝｷﾀﾞｲｶﾞｸﾌｿﾞｸ</t>
  </si>
  <si>
    <t>3208585</t>
  </si>
  <si>
    <t>028-634-4161</t>
  </si>
  <si>
    <t>宇都宮短期大学附属</t>
  </si>
  <si>
    <t>宇都宮市睦町１－３５</t>
  </si>
  <si>
    <t>09505C</t>
  </si>
  <si>
    <t>ｳﾂﾉﾐﾔｶｲｾｲｼﾞﾖｼｶﾞｸｲﾝ</t>
  </si>
  <si>
    <t>3213233</t>
  </si>
  <si>
    <t>028-667-0700</t>
  </si>
  <si>
    <t>宇都宮海星女子学院</t>
  </si>
  <si>
    <t>宇都宮市上籠谷町３７７６</t>
  </si>
  <si>
    <t>09506A</t>
  </si>
  <si>
    <t>ｺｸｶﾞｸｲﾝﾀﾞｲｶﾞｸﾄﾁｷﾞ</t>
  </si>
  <si>
    <t>3288588</t>
  </si>
  <si>
    <t>0282-22-5511</t>
  </si>
  <si>
    <t>國學院大學栃木</t>
  </si>
  <si>
    <t>栃木市平井町６０８</t>
  </si>
  <si>
    <t>09507K</t>
  </si>
  <si>
    <t>ｻﾉｷﾖｽﾐ</t>
  </si>
  <si>
    <t>3270843</t>
  </si>
  <si>
    <t>0283-23-0841</t>
  </si>
  <si>
    <t>佐野清澄</t>
  </si>
  <si>
    <t>佐野市堀米町８４０</t>
  </si>
  <si>
    <t>09508H</t>
  </si>
  <si>
    <t>ｻﾉﾆﾎﾝﾀﾞｲｶﾞｸ</t>
  </si>
  <si>
    <t>3270192</t>
  </si>
  <si>
    <t>0283-25-0111</t>
  </si>
  <si>
    <t>佐野日本大学</t>
  </si>
  <si>
    <t>佐野市石塚町２５５５</t>
  </si>
  <si>
    <t>09509F</t>
  </si>
  <si>
    <t>ｱｼｶｶﾞﾀﾝｷﾀﾞｲｶﾞｸﾌｿﾞｸ</t>
  </si>
  <si>
    <t>0284-21-7344</t>
  </si>
  <si>
    <t>足利短期大学附属</t>
  </si>
  <si>
    <t>足利市本城３丁目２１２０</t>
  </si>
  <si>
    <t>09510K</t>
  </si>
  <si>
    <t>ｱｼｶｶﾞｺｳｷﾞﾖｳﾀﾞｲｶﾞｸﾌｿﾞｸ</t>
  </si>
  <si>
    <t>3260397</t>
  </si>
  <si>
    <t>0284-71-1285</t>
  </si>
  <si>
    <t>足利工業大学附属</t>
  </si>
  <si>
    <t>足利市福富町２１４２</t>
  </si>
  <si>
    <t>09511H</t>
  </si>
  <si>
    <t>ﾊｸｵｳﾀﾞｲｶﾞｸｱｼｶｶﾞ</t>
  </si>
  <si>
    <t>3260054</t>
  </si>
  <si>
    <t>0284-41-0890</t>
  </si>
  <si>
    <t>白鴎大学足利</t>
  </si>
  <si>
    <t>足利市伊勢南町３－２</t>
  </si>
  <si>
    <t>09512F</t>
  </si>
  <si>
    <t>ﾔｲﾀﾁﾕｳｵｳ</t>
  </si>
  <si>
    <t>3292161</t>
  </si>
  <si>
    <t>0287-43-0447</t>
  </si>
  <si>
    <t>矢板中央</t>
  </si>
  <si>
    <t>矢板市扇町二丁目１５１９</t>
  </si>
  <si>
    <t>09513D</t>
  </si>
  <si>
    <t>ｾｲﾗﾝﾀｲﾄ</t>
  </si>
  <si>
    <t>3270501</t>
  </si>
  <si>
    <t>0283-86-2511</t>
  </si>
  <si>
    <t>青藍泰斗</t>
  </si>
  <si>
    <t>佐野市葛生東二丁目８－３</t>
  </si>
  <si>
    <t>09516J</t>
  </si>
  <si>
    <t>ﾋﾋﾞｷｶﾞｸｴﾝ</t>
  </si>
  <si>
    <t>3292332</t>
  </si>
  <si>
    <t>0287-41-3851</t>
  </si>
  <si>
    <t>日々輝学園</t>
  </si>
  <si>
    <t>塩谷郡塩谷町大宮２４７５番地１</t>
  </si>
  <si>
    <t>09517G</t>
  </si>
  <si>
    <t>09518E</t>
  </si>
  <si>
    <t>ｺｳﾌｸﾉｶｶﾞｸｶﾞｸｴﾝ</t>
  </si>
  <si>
    <t>3293434</t>
  </si>
  <si>
    <t>0287-75-7777</t>
  </si>
  <si>
    <t>幸福の科学学園</t>
  </si>
  <si>
    <t>那須郡那須町大字梁瀬４８７番地１</t>
  </si>
  <si>
    <t>09999G</t>
  </si>
  <si>
    <t>10051A</t>
  </si>
  <si>
    <t>ｸﾞﾝﾏﾀﾞｲｶﾞｸｷﾖｳｲｸｶﾞｸﾌﾞﾌｿﾞｸ ﾄｸﾍﾞﾂｼｴﾝ</t>
  </si>
  <si>
    <t>3710032</t>
  </si>
  <si>
    <t>027-232-9758</t>
  </si>
  <si>
    <t>群馬大学教育学部附属特別支援</t>
  </si>
  <si>
    <t>前橋市若宮町二丁目８－１</t>
  </si>
  <si>
    <t>10091K</t>
  </si>
  <si>
    <t>ｸﾞﾝﾏｺｳｷﾞﾖｳｺｳｾﾝ</t>
  </si>
  <si>
    <t>3718530</t>
  </si>
  <si>
    <t>027-254-9000</t>
  </si>
  <si>
    <t>群馬工業高専</t>
  </si>
  <si>
    <t>前橋市鳥羽町５８０</t>
  </si>
  <si>
    <t>10101A</t>
  </si>
  <si>
    <t>ﾏｴﾊﾞｼ (ｹﾝﾘﾂ)</t>
  </si>
  <si>
    <t>3710011</t>
  </si>
  <si>
    <t>027-232-1155</t>
  </si>
  <si>
    <t>前橋（県立）</t>
  </si>
  <si>
    <t>前橋市下沖町３２１－１</t>
  </si>
  <si>
    <t>10102J</t>
  </si>
  <si>
    <t>ﾏｴﾊﾞｼﾐﾅﾐ</t>
  </si>
  <si>
    <t>3792147</t>
  </si>
  <si>
    <t>027-265-2811</t>
  </si>
  <si>
    <t>前橋南</t>
  </si>
  <si>
    <t>前橋市亀里町１</t>
  </si>
  <si>
    <t>10103G</t>
  </si>
  <si>
    <t>ﾏｴﾊﾞｼｼﾞﾖｼ</t>
  </si>
  <si>
    <t>3710025</t>
  </si>
  <si>
    <t>027-221-4188</t>
  </si>
  <si>
    <t>前橋女子</t>
  </si>
  <si>
    <t>前橋市紅雲町二丁目１９－１</t>
  </si>
  <si>
    <t>10104E</t>
  </si>
  <si>
    <t>ｾﾀﾉｳﾘﾝ</t>
  </si>
  <si>
    <t>3710017</t>
  </si>
  <si>
    <t>027-231-2403</t>
  </si>
  <si>
    <t>勢多農林</t>
  </si>
  <si>
    <t>前橋市日吉町二丁目２５－１</t>
  </si>
  <si>
    <t>10105C</t>
  </si>
  <si>
    <t>ﾏｴﾊﾞｼｺｳｷﾞﾖｳ</t>
  </si>
  <si>
    <t>3710006</t>
  </si>
  <si>
    <t>027-264-7100</t>
  </si>
  <si>
    <t>前橋工業</t>
  </si>
  <si>
    <t>前橋市石関町１３７－１</t>
  </si>
  <si>
    <t>10106A</t>
  </si>
  <si>
    <t>ﾏｴﾊﾞｼｼﾖｳｷﾞﾖｳ</t>
  </si>
  <si>
    <t>3710805</t>
  </si>
  <si>
    <t>027-221-4486</t>
  </si>
  <si>
    <t>前橋商業</t>
  </si>
  <si>
    <t>前橋市南町四丁目３５－１</t>
  </si>
  <si>
    <t>10107K</t>
  </si>
  <si>
    <t>ﾏｴﾊﾞｼｾｲﾘﾖｳ</t>
  </si>
  <si>
    <t>3718573</t>
  </si>
  <si>
    <t>027-221-3073</t>
  </si>
  <si>
    <t>前橋清陵</t>
  </si>
  <si>
    <t>前橋市文京町二丁目２０－３</t>
  </si>
  <si>
    <t>10108H</t>
  </si>
  <si>
    <t>ﾀｶｻｷ</t>
  </si>
  <si>
    <t>3700861</t>
  </si>
  <si>
    <t>027-324-0074</t>
  </si>
  <si>
    <t>高崎</t>
  </si>
  <si>
    <t>高崎市八千代町二丁目４－１</t>
  </si>
  <si>
    <t>10110K</t>
  </si>
  <si>
    <t>ﾀｶｻｷｼﾞﾖｼ</t>
  </si>
  <si>
    <t>3700062</t>
  </si>
  <si>
    <t>027-362-2585</t>
  </si>
  <si>
    <t>高崎女子</t>
  </si>
  <si>
    <t>高崎市稲荷町２０</t>
  </si>
  <si>
    <t>10111H</t>
  </si>
  <si>
    <t>ﾀｶｻｷｺｳｷﾞﾖｳ</t>
  </si>
  <si>
    <t>3700046</t>
  </si>
  <si>
    <t>027-323-5450</t>
  </si>
  <si>
    <t>高崎工業</t>
  </si>
  <si>
    <t>高崎市江木町７００</t>
  </si>
  <si>
    <t>10112F</t>
  </si>
  <si>
    <t>ﾀｶｻｷｼﾖｳｷﾞﾖｳ</t>
  </si>
  <si>
    <t>3700041</t>
  </si>
  <si>
    <t>027-361-7000</t>
  </si>
  <si>
    <t>高崎商業</t>
  </si>
  <si>
    <t>高崎市東貝沢町３丁目４</t>
  </si>
  <si>
    <t>10113D</t>
  </si>
  <si>
    <t>ｷﾘﾕｳ</t>
  </si>
  <si>
    <t>3760025</t>
  </si>
  <si>
    <t>0277-45-2756</t>
  </si>
  <si>
    <t>桐生</t>
  </si>
  <si>
    <t>桐生市美原町１－３９</t>
  </si>
  <si>
    <t>10114B</t>
  </si>
  <si>
    <t>ｷﾘﾕｳﾐﾅﾐ</t>
  </si>
  <si>
    <t>3760013</t>
  </si>
  <si>
    <t>0277-54-1900</t>
  </si>
  <si>
    <t>桐生南</t>
  </si>
  <si>
    <t>桐生市広沢町三丁目４１９３</t>
  </si>
  <si>
    <t>10115A</t>
  </si>
  <si>
    <t>ｷﾘﾕｳｼﾞﾖｼ</t>
  </si>
  <si>
    <t>3760601</t>
  </si>
  <si>
    <t>0277-32-2182</t>
  </si>
  <si>
    <t>桐生女子</t>
  </si>
  <si>
    <t>桐生市梅田町一丁目１８５－１</t>
  </si>
  <si>
    <t>10116J</t>
  </si>
  <si>
    <t>ｷﾘﾕｳｺｳｷﾞﾖｳ</t>
  </si>
  <si>
    <t>3760054</t>
  </si>
  <si>
    <t>0277-22-7141</t>
  </si>
  <si>
    <t>桐生工業</t>
  </si>
  <si>
    <t>桐生市西久方町一丁目１－４１</t>
  </si>
  <si>
    <t>10118E</t>
  </si>
  <si>
    <t>ｲｾｻｷｾｲﾒｲ</t>
  </si>
  <si>
    <t>3720031</t>
  </si>
  <si>
    <t>0270-25-5221</t>
  </si>
  <si>
    <t>伊勢崎清明</t>
  </si>
  <si>
    <t>伊勢崎市今泉町二丁目３３１－６</t>
  </si>
  <si>
    <t>10119C</t>
  </si>
  <si>
    <t>ｲｾｻｷｺｳﾖｳ</t>
  </si>
  <si>
    <t>3720045</t>
  </si>
  <si>
    <t>0270-25-3266</t>
  </si>
  <si>
    <t>伊勢崎興陽</t>
  </si>
  <si>
    <t>伊勢崎市上泉町２１２</t>
  </si>
  <si>
    <t>10120G</t>
  </si>
  <si>
    <t>ｲｾｻｷｺｳｷﾞﾖｳ</t>
  </si>
  <si>
    <t>3720042</t>
  </si>
  <si>
    <t>0270-25-3216</t>
  </si>
  <si>
    <t>伊勢崎工業</t>
  </si>
  <si>
    <t>伊勢崎市中央町３－８</t>
  </si>
  <si>
    <t>10121E</t>
  </si>
  <si>
    <t>ｲｾｻｷｼﾖｳｷﾞﾖｳ</t>
  </si>
  <si>
    <t>3720001</t>
  </si>
  <si>
    <t>0270-25-4551</t>
  </si>
  <si>
    <t>伊勢崎商業</t>
  </si>
  <si>
    <t>伊勢崎市波志江町１１１６</t>
  </si>
  <si>
    <t>10122C</t>
  </si>
  <si>
    <t>ｵｵﾀ(ｹﾝﾘﾂ)</t>
  </si>
  <si>
    <t>3730033</t>
  </si>
  <si>
    <t>0276-31-7181</t>
  </si>
  <si>
    <t>太田（県立）</t>
  </si>
  <si>
    <t>太田市西本町１２－２</t>
  </si>
  <si>
    <t>10123A</t>
  </si>
  <si>
    <t>ｵｵﾀｼﾞﾖｼ</t>
  </si>
  <si>
    <t>3738511</t>
  </si>
  <si>
    <t>0276-22-6651</t>
  </si>
  <si>
    <t>太田女子</t>
  </si>
  <si>
    <t>太田市八幡町１６－７</t>
  </si>
  <si>
    <t>10125H</t>
  </si>
  <si>
    <t>ｵｵﾀｺｳｷﾞﾖｳ</t>
  </si>
  <si>
    <t>3730809</t>
  </si>
  <si>
    <t>0276-45-4742</t>
  </si>
  <si>
    <t>太田工業</t>
  </si>
  <si>
    <t>太田市茂木町３８０</t>
  </si>
  <si>
    <t>10126F</t>
  </si>
  <si>
    <t>ﾇﾏﾀ</t>
  </si>
  <si>
    <t>3780054</t>
  </si>
  <si>
    <t>0278-23-1313</t>
  </si>
  <si>
    <t>沼田</t>
  </si>
  <si>
    <t>沼田市西原新町１５１０</t>
  </si>
  <si>
    <t>10127D</t>
  </si>
  <si>
    <t>ﾇﾏﾀｼﾞﾖｼ</t>
  </si>
  <si>
    <t>3780043</t>
  </si>
  <si>
    <t>0278-22-4495</t>
  </si>
  <si>
    <t>沼田女子</t>
  </si>
  <si>
    <t>沼田市東倉内町７５３－３</t>
  </si>
  <si>
    <t>10128B</t>
  </si>
  <si>
    <t>ﾄﾈｼﾞﾂｷﾞﾖｳ</t>
  </si>
  <si>
    <t>3780014</t>
  </si>
  <si>
    <t>0278-23-1131</t>
  </si>
  <si>
    <t>利根実業</t>
  </si>
  <si>
    <t>沼田市栄町１６５－２</t>
  </si>
  <si>
    <t>10129A</t>
  </si>
  <si>
    <t>ﾀﾃﾊﾞﾔｼ</t>
  </si>
  <si>
    <t>3740041</t>
  </si>
  <si>
    <t>0276-72-4307</t>
  </si>
  <si>
    <t>館林</t>
  </si>
  <si>
    <t>館林市富士原町１２４１</t>
  </si>
  <si>
    <t>10130D</t>
  </si>
  <si>
    <t>ﾀﾃﾊﾞﾔｼｼﾞﾖｼ</t>
  </si>
  <si>
    <t>3740019</t>
  </si>
  <si>
    <t>0276-72-0139</t>
  </si>
  <si>
    <t>館林女子</t>
  </si>
  <si>
    <t>館林市尾曳町６－１</t>
  </si>
  <si>
    <t>10131B</t>
  </si>
  <si>
    <t>ｼﾌﾞｶﾜ</t>
  </si>
  <si>
    <t>3770008</t>
  </si>
  <si>
    <t>0279-22-4120</t>
  </si>
  <si>
    <t>渋川</t>
  </si>
  <si>
    <t>渋川市渋川６７８－３</t>
  </si>
  <si>
    <t>10132A</t>
  </si>
  <si>
    <t>ｼﾌﾞｶﾜｼﾞﾖｼ</t>
  </si>
  <si>
    <t>0279-22-4148</t>
  </si>
  <si>
    <t>渋川女子</t>
  </si>
  <si>
    <t>渋川市渋川２６８４</t>
  </si>
  <si>
    <t>10135E</t>
  </si>
  <si>
    <t>ﾌｼﾞｵｶｺｳｷﾞﾖｳ</t>
  </si>
  <si>
    <t>3750012</t>
  </si>
  <si>
    <t>0274-22-2153</t>
  </si>
  <si>
    <t>藤岡工業</t>
  </si>
  <si>
    <t>藤岡市下戸塚４７－２</t>
  </si>
  <si>
    <t>10136C</t>
  </si>
  <si>
    <t>3702343</t>
  </si>
  <si>
    <t>0274-63-0053</t>
  </si>
  <si>
    <t>富岡市七日市１４２５－１</t>
  </si>
  <si>
    <t>10137A</t>
  </si>
  <si>
    <t>ﾄﾐｵｶﾋｶﾞｼ</t>
  </si>
  <si>
    <t>3702316</t>
  </si>
  <si>
    <t>0274-62-2321</t>
  </si>
  <si>
    <t>富岡東</t>
  </si>
  <si>
    <t>富岡市富岡１１８－６</t>
  </si>
  <si>
    <t>10138K</t>
  </si>
  <si>
    <t>ﾄﾐｵｶｼﾞﾂｷﾞﾖｳ</t>
  </si>
  <si>
    <t>0274-62-0690</t>
  </si>
  <si>
    <t>富岡実業</t>
  </si>
  <si>
    <t>富岡市富岡４５１</t>
  </si>
  <si>
    <t>10142H</t>
  </si>
  <si>
    <t>ﾊﾙﾅ</t>
  </si>
  <si>
    <t>3703342</t>
  </si>
  <si>
    <t>027-374-0053</t>
  </si>
  <si>
    <t>榛名</t>
  </si>
  <si>
    <t>高崎市下室田町９５３</t>
  </si>
  <si>
    <t>10143F</t>
  </si>
  <si>
    <t>ﾖｼｲ</t>
  </si>
  <si>
    <t>3702104</t>
  </si>
  <si>
    <t>027-388-3511</t>
  </si>
  <si>
    <t>吉井</t>
  </si>
  <si>
    <t>高崎市吉井町馬庭１４７８－１</t>
  </si>
  <si>
    <t>10144D</t>
  </si>
  <si>
    <t>ﾏﾝﾊﾞ</t>
  </si>
  <si>
    <t>3701503</t>
  </si>
  <si>
    <t>0274-57-3119</t>
  </si>
  <si>
    <t>万場</t>
  </si>
  <si>
    <t>多野郡神流町生利１５４９－１</t>
  </si>
  <si>
    <t>10145B</t>
  </si>
  <si>
    <t>ｼﾓﾆﾀ</t>
  </si>
  <si>
    <t>3702601</t>
  </si>
  <si>
    <t>0274-82-3124</t>
  </si>
  <si>
    <t>下仁田</t>
  </si>
  <si>
    <t>甘楽郡下仁田町下仁田５５０－１</t>
  </si>
  <si>
    <t>10146A</t>
  </si>
  <si>
    <t>ﾏﾂｲﾀﾞ</t>
  </si>
  <si>
    <t>3790222</t>
  </si>
  <si>
    <t>027-393-1525</t>
  </si>
  <si>
    <t>松井田</t>
  </si>
  <si>
    <t>安中市松井田町松井田８０３－１</t>
  </si>
  <si>
    <t>10147J</t>
  </si>
  <si>
    <t>ﾅｶﾉｼﾞﾖｳ</t>
  </si>
  <si>
    <t>3770424</t>
  </si>
  <si>
    <t>0279-75-3455</t>
  </si>
  <si>
    <t>中之条</t>
  </si>
  <si>
    <t>吾妻郡中之条町中之条町１３０３</t>
  </si>
  <si>
    <t>10148G</t>
  </si>
  <si>
    <t>ｱｶﾞﾂﾏ</t>
  </si>
  <si>
    <t>3770801</t>
  </si>
  <si>
    <t>0279-68-2334</t>
  </si>
  <si>
    <t>吾妻</t>
  </si>
  <si>
    <t>吾妻郡東吾妻町原町１９２</t>
  </si>
  <si>
    <t>10149E</t>
  </si>
  <si>
    <t>ﾅｶﾞﾉﾊﾗ</t>
  </si>
  <si>
    <t>3771305</t>
  </si>
  <si>
    <t>0279-82-2388</t>
  </si>
  <si>
    <t>長野原</t>
  </si>
  <si>
    <t>吾妻郡長野原町与喜屋２１－１</t>
  </si>
  <si>
    <t>10150J</t>
  </si>
  <si>
    <t>ﾂﾏｺﾞｲ</t>
  </si>
  <si>
    <t>3771526</t>
  </si>
  <si>
    <t>0279-97-3008</t>
  </si>
  <si>
    <t>嬬恋</t>
  </si>
  <si>
    <t>吾妻郡嬬恋村三原４８２－１</t>
  </si>
  <si>
    <t>10151G</t>
  </si>
  <si>
    <t>ｵｾﾞ</t>
  </si>
  <si>
    <t>3780301</t>
  </si>
  <si>
    <t>0278-56-2310</t>
  </si>
  <si>
    <t>尾瀬</t>
  </si>
  <si>
    <t>沼田市利根町平川１４０６</t>
  </si>
  <si>
    <t>10153C</t>
  </si>
  <si>
    <t>ﾀﾏﾑﾗ</t>
  </si>
  <si>
    <t>3701134</t>
  </si>
  <si>
    <t>0270-65-2309</t>
  </si>
  <si>
    <t>玉村</t>
  </si>
  <si>
    <t>佐波郡玉村町与六分１４</t>
  </si>
  <si>
    <t>10154A</t>
  </si>
  <si>
    <t>ﾆﾂﾀｱｶﾂｷ</t>
  </si>
  <si>
    <t>3700347</t>
  </si>
  <si>
    <t>0276-57-1056</t>
  </si>
  <si>
    <t>新田暁</t>
  </si>
  <si>
    <t>太田市新田大根町９９９</t>
  </si>
  <si>
    <t>10155K</t>
  </si>
  <si>
    <t>ｵｵﾏﾏ</t>
  </si>
  <si>
    <t>3760102</t>
  </si>
  <si>
    <t>0277-73-1611</t>
  </si>
  <si>
    <t>大間々</t>
  </si>
  <si>
    <t>みどり市大間々町桐原１９３－１</t>
  </si>
  <si>
    <t>10156H</t>
  </si>
  <si>
    <t>ｲﾀｸﾗ</t>
  </si>
  <si>
    <t>3740132</t>
  </si>
  <si>
    <t>0276-82-1258</t>
  </si>
  <si>
    <t>板倉</t>
  </si>
  <si>
    <t>邑楽郡板倉町板倉２４０６－２</t>
  </si>
  <si>
    <t>10157F</t>
  </si>
  <si>
    <t>ﾆｼｵｳﾗ</t>
  </si>
  <si>
    <t>3700514</t>
  </si>
  <si>
    <t>0276-63-5851</t>
  </si>
  <si>
    <t>西邑楽</t>
  </si>
  <si>
    <t>邑楽郡大泉町朝日二丁目３－１</t>
  </si>
  <si>
    <t>10158D</t>
  </si>
  <si>
    <t>ｵｵｲｽﾞﾐ</t>
  </si>
  <si>
    <t>3700511</t>
  </si>
  <si>
    <t>0276-62-3564</t>
  </si>
  <si>
    <t>大泉</t>
  </si>
  <si>
    <t>邑楽郡大泉町北小泉２丁目１６－１</t>
  </si>
  <si>
    <t>10159B</t>
  </si>
  <si>
    <t>ｼﾌﾞｶﾜｾｲｽｲ</t>
  </si>
  <si>
    <t>0279-24-2320</t>
  </si>
  <si>
    <t>渋川青翠</t>
  </si>
  <si>
    <t>渋川市渋川３９１２－１</t>
  </si>
  <si>
    <t>10160F</t>
  </si>
  <si>
    <t>ﾏｴﾊﾞｼ (ｲﾁﾘﾂ)</t>
  </si>
  <si>
    <t>3710051</t>
  </si>
  <si>
    <t>027-231-2738</t>
  </si>
  <si>
    <t>前橋（市立）</t>
  </si>
  <si>
    <t>前橋市上細井町２２１１－３</t>
  </si>
  <si>
    <t>10162B</t>
  </si>
  <si>
    <t>ｷﾘﾕｳｼﾘﾂｼﾖｳｷﾞﾖｳ</t>
  </si>
  <si>
    <t>3760026</t>
  </si>
  <si>
    <t>0277-44-2477</t>
  </si>
  <si>
    <t>桐生市立商業</t>
  </si>
  <si>
    <t>桐生市清瀬町６－１</t>
  </si>
  <si>
    <t>10164J</t>
  </si>
  <si>
    <t>ｼﾌﾞｶﾜｺｳｷﾞﾖｳ</t>
  </si>
  <si>
    <t>0279-22-2551</t>
  </si>
  <si>
    <t>渋川工業</t>
  </si>
  <si>
    <t>渋川市渋川８－１</t>
  </si>
  <si>
    <t>10165G</t>
  </si>
  <si>
    <t>ｵｵﾀ(ｲﾁﾘﾂ)</t>
  </si>
  <si>
    <t>3730842</t>
  </si>
  <si>
    <t>0276-31-3321</t>
  </si>
  <si>
    <t>太田（市立）</t>
  </si>
  <si>
    <t>太田市細谷町１５１０</t>
  </si>
  <si>
    <t>10166E</t>
  </si>
  <si>
    <t>ﾄﾈｼﾖｳｷﾞﾖｳ</t>
  </si>
  <si>
    <t>3791313</t>
  </si>
  <si>
    <t>0278-62-2116</t>
  </si>
  <si>
    <t>利根商業</t>
  </si>
  <si>
    <t>利根郡みなかみ町月夜野５９１</t>
  </si>
  <si>
    <t>10167C</t>
  </si>
  <si>
    <t>ﾀｶｻｷｷﾀ</t>
  </si>
  <si>
    <t>3703534</t>
  </si>
  <si>
    <t>027-373-1611</t>
  </si>
  <si>
    <t>高崎北</t>
  </si>
  <si>
    <t>高崎市井出町１０８０</t>
  </si>
  <si>
    <t>10168A</t>
  </si>
  <si>
    <t>ｷﾘﾕｳﾆｼ</t>
  </si>
  <si>
    <t>3760011</t>
  </si>
  <si>
    <t>0277-52-2455</t>
  </si>
  <si>
    <t>桐生西</t>
  </si>
  <si>
    <t>桐生市相生町三丁目５５１－１</t>
  </si>
  <si>
    <t>10169K</t>
  </si>
  <si>
    <t>ﾏｴﾊﾞｼﾋｶﾞｼ</t>
  </si>
  <si>
    <t>3710002</t>
  </si>
  <si>
    <t>027-263-2855</t>
  </si>
  <si>
    <t>前橋東</t>
  </si>
  <si>
    <t>前橋市江木町８００</t>
  </si>
  <si>
    <t>10170C</t>
  </si>
  <si>
    <t>ﾏｴﾊﾞｼﾆｼ</t>
  </si>
  <si>
    <t>3703574</t>
  </si>
  <si>
    <t>027-251-8686</t>
  </si>
  <si>
    <t>前橋西</t>
  </si>
  <si>
    <t>前橋市清野町１８０</t>
  </si>
  <si>
    <t>10171A</t>
  </si>
  <si>
    <t>ｵｵﾀﾋｶﾞｼ</t>
  </si>
  <si>
    <t>3730801</t>
  </si>
  <si>
    <t>0276-45-6511</t>
  </si>
  <si>
    <t>太田東</t>
  </si>
  <si>
    <t>太田市台之郷町４４８</t>
  </si>
  <si>
    <t>10172K</t>
  </si>
  <si>
    <t>ﾌｼﾞｵｶｷﾀ</t>
  </si>
  <si>
    <t>3750017</t>
  </si>
  <si>
    <t>0274-22-2308</t>
  </si>
  <si>
    <t>藤岡北</t>
  </si>
  <si>
    <t>藤岡市篠塚９０</t>
  </si>
  <si>
    <t>10173H</t>
  </si>
  <si>
    <t>ﾀｶｻｷﾋｶﾞｼ</t>
  </si>
  <si>
    <t>3700014</t>
  </si>
  <si>
    <t>027-352-1251</t>
  </si>
  <si>
    <t>高崎東</t>
  </si>
  <si>
    <t>高崎市元島名町１５１０</t>
  </si>
  <si>
    <t>10174F</t>
  </si>
  <si>
    <t>ﾀﾃﾊﾞﾔｼｼﾖｳｺｳ</t>
  </si>
  <si>
    <t>3700701</t>
  </si>
  <si>
    <t>0276-84-4731</t>
  </si>
  <si>
    <t>館林商工</t>
  </si>
  <si>
    <t>邑楽郡明和町南大島６６０</t>
  </si>
  <si>
    <t>10175D</t>
  </si>
  <si>
    <t>ﾀｶｻｷｹｲｻﾞｲﾀﾞｲｶﾞｸﾌｿﾞｸ</t>
  </si>
  <si>
    <t>3700081</t>
  </si>
  <si>
    <t>027-344-1230</t>
  </si>
  <si>
    <t>高崎経済大学附属</t>
  </si>
  <si>
    <t>高崎市浜川町１６５０－１</t>
  </si>
  <si>
    <t>10176B</t>
  </si>
  <si>
    <t>3700003</t>
  </si>
  <si>
    <t>027-370-6663</t>
  </si>
  <si>
    <t>高崎市新保田中町１８４</t>
  </si>
  <si>
    <t>10177A</t>
  </si>
  <si>
    <t>ﾌｼﾞｵｶﾁﾕｳｵｳ</t>
  </si>
  <si>
    <t>3750015</t>
  </si>
  <si>
    <t>0274-24-6660</t>
  </si>
  <si>
    <t>藤岡中央</t>
  </si>
  <si>
    <t>藤岡市中栗須９０９</t>
  </si>
  <si>
    <t>10178J</t>
  </si>
  <si>
    <t>ｲｾｻｷ</t>
  </si>
  <si>
    <t>3720033</t>
  </si>
  <si>
    <t>0270-40-5005</t>
  </si>
  <si>
    <t>伊勢崎</t>
  </si>
  <si>
    <t>伊勢崎市南千木町１６７０</t>
  </si>
  <si>
    <t>10179G</t>
  </si>
  <si>
    <t>ｵｵﾀﾌﾚﾂｸｽ</t>
  </si>
  <si>
    <t>3730844</t>
  </si>
  <si>
    <t>0276-31-8047</t>
  </si>
  <si>
    <t>太田フレックス</t>
  </si>
  <si>
    <t>太田市下田島町１２４３－１</t>
  </si>
  <si>
    <t>10180A</t>
  </si>
  <si>
    <t>ｱﾝﾅｶｿｳｺﾞｳｶﾞｸｴﾝ</t>
  </si>
  <si>
    <t>3790116</t>
  </si>
  <si>
    <t>027-381-0227</t>
  </si>
  <si>
    <t>安中総合学園</t>
  </si>
  <si>
    <t>安中市安中一丁目２－８</t>
  </si>
  <si>
    <t>10181J</t>
  </si>
  <si>
    <t>ﾖﾂﾊﾞｶﾞｸｴﾝ</t>
  </si>
  <si>
    <t>3720013</t>
  </si>
  <si>
    <t>0270-21-4151</t>
  </si>
  <si>
    <t>四ツ葉学園</t>
  </si>
  <si>
    <t>伊勢崎市上植木本町１７０２－１</t>
  </si>
  <si>
    <t>10431A</t>
  </si>
  <si>
    <t>ﾀﾃﾊﾞﾔｼ ｺｳﾄｳﾄｸﾍﾞﾂｼｴﾝ</t>
  </si>
  <si>
    <t>3740046</t>
  </si>
  <si>
    <t>0276-71-1000</t>
  </si>
  <si>
    <t>館林高等特別支援</t>
  </si>
  <si>
    <t>館林市上三林町１９７</t>
  </si>
  <si>
    <t>10432K</t>
  </si>
  <si>
    <t>ｼﾛｶﾞﾈ ﾄｸﾍﾞﾂｼｴﾝ</t>
  </si>
  <si>
    <t>3792105</t>
  </si>
  <si>
    <t>027-268-6111</t>
  </si>
  <si>
    <t>しろがね特別支援</t>
  </si>
  <si>
    <t>前橋市東大室町１７７－１</t>
  </si>
  <si>
    <t>10433H</t>
  </si>
  <si>
    <t>ｲｾｻｷ ｺｳﾄｳﾄｸﾍﾞﾂｼｴﾝ</t>
  </si>
  <si>
    <t>3700124</t>
  </si>
  <si>
    <t>0270-74-1991</t>
  </si>
  <si>
    <t>伊勢崎高等特別支援</t>
  </si>
  <si>
    <t>伊勢崎市境４９２</t>
  </si>
  <si>
    <t>10441J</t>
  </si>
  <si>
    <t>ﾏｴﾊﾞｼ ｺｳﾄｳﾄｸﾍﾞﾂｼｴﾝ</t>
  </si>
  <si>
    <t>3703573</t>
  </si>
  <si>
    <t>027-255-1516</t>
  </si>
  <si>
    <t>前橋高等特別支援</t>
  </si>
  <si>
    <t>前橋市青梨子町２３３－１</t>
  </si>
  <si>
    <t>10442G</t>
  </si>
  <si>
    <t>ｱｶｷﾞ ﾄｸﾍﾞﾂｼｴﾝ</t>
  </si>
  <si>
    <t>3710037</t>
  </si>
  <si>
    <t>027-237-2145</t>
  </si>
  <si>
    <t>赤城特別支援</t>
  </si>
  <si>
    <t>前橋市上小出町１－５－１５</t>
  </si>
  <si>
    <t>10443E</t>
  </si>
  <si>
    <t>ﾀｶｻｷ ｺｳﾄｳﾄｸﾍﾞﾂｼｴﾝ</t>
  </si>
  <si>
    <t>3700035</t>
  </si>
  <si>
    <t>027-353-3155</t>
  </si>
  <si>
    <t>高崎高等特別支援</t>
  </si>
  <si>
    <t>高崎市柴崎町１８３８－２</t>
  </si>
  <si>
    <t>10444C</t>
  </si>
  <si>
    <t>ﾌﾀﾊﾞ ｺｳﾄｳﾄｸﾍﾞﾂｼｴﾝ</t>
  </si>
  <si>
    <t>3703531</t>
  </si>
  <si>
    <t>027-360-6611</t>
  </si>
  <si>
    <t>二葉高等特別支援</t>
  </si>
  <si>
    <t>高崎市足門町１１０</t>
  </si>
  <si>
    <t>10451F</t>
  </si>
  <si>
    <t>027-224-7890</t>
  </si>
  <si>
    <t>前橋市南町四丁目５－１</t>
  </si>
  <si>
    <t>10452D</t>
  </si>
  <si>
    <t>3710803</t>
  </si>
  <si>
    <t>027-223-3233</t>
  </si>
  <si>
    <t>前橋市天川原町一丁目４</t>
  </si>
  <si>
    <t>10454A</t>
  </si>
  <si>
    <t>ｱｻﾋ ﾄｸﾍﾞﾂｼｴﾝ</t>
  </si>
  <si>
    <t>3760014</t>
  </si>
  <si>
    <t>0277-54-1749</t>
  </si>
  <si>
    <t>あさひ特別支援</t>
  </si>
  <si>
    <t>桐生市広沢町間ノ島４４０</t>
  </si>
  <si>
    <t>10455J</t>
  </si>
  <si>
    <t>ﾀｶｻｷ ﾄｸﾍﾞﾂｼｴﾝ</t>
  </si>
  <si>
    <t>3700867</t>
  </si>
  <si>
    <t>027-326-1616</t>
  </si>
  <si>
    <t>高崎特別支援</t>
  </si>
  <si>
    <t>高崎市乗附町３９４７</t>
  </si>
  <si>
    <t>10456G</t>
  </si>
  <si>
    <t>ｼﾌﾞｶﾜ ﾄｸﾍﾞﾂｼｴﾝ</t>
  </si>
  <si>
    <t>0279-24-4911</t>
  </si>
  <si>
    <t>渋川特別支援</t>
  </si>
  <si>
    <t>渋川市渋川３６４１－２</t>
  </si>
  <si>
    <t>10457E</t>
  </si>
  <si>
    <t>ｵｵﾀ ｺｳﾄｳﾄｸﾍﾞﾂｼｴﾝ</t>
  </si>
  <si>
    <t>3730034</t>
  </si>
  <si>
    <t>0276-32-0881</t>
  </si>
  <si>
    <t>太田高等特別支援</t>
  </si>
  <si>
    <t>太田市藤阿久町１２－１</t>
  </si>
  <si>
    <t>10458C</t>
  </si>
  <si>
    <t>ﾜﾀﾗｾ ﾄｸﾍﾞﾂｼｴﾝ</t>
  </si>
  <si>
    <t>3792313</t>
  </si>
  <si>
    <t>0277-76-7321</t>
  </si>
  <si>
    <t>渡良瀬特別支援</t>
  </si>
  <si>
    <t>みどり市笠懸町鹿２８１２</t>
  </si>
  <si>
    <t>10501F</t>
  </si>
  <si>
    <t>ｷﾖｳｱｲｶﾞｸｴﾝ</t>
  </si>
  <si>
    <t>3792185</t>
  </si>
  <si>
    <t>027-267-1000</t>
  </si>
  <si>
    <t>共愛学園</t>
  </si>
  <si>
    <t>前橋市小屋原町１１１５－３</t>
  </si>
  <si>
    <t>10502D</t>
  </si>
  <si>
    <t>ｷﾘﾕｳﾀﾞｲｲﾁ</t>
  </si>
  <si>
    <t>3760043</t>
  </si>
  <si>
    <t>0277-22-8131</t>
  </si>
  <si>
    <t>桐生第一</t>
  </si>
  <si>
    <t>桐生市小曽根町１－５</t>
  </si>
  <si>
    <t>10503B</t>
  </si>
  <si>
    <t>ﾄｷﾜ</t>
  </si>
  <si>
    <t>3730817</t>
  </si>
  <si>
    <t>0276-45-4372</t>
  </si>
  <si>
    <t>常磐</t>
  </si>
  <si>
    <t>太田市飯塚町１４１－１</t>
  </si>
  <si>
    <t>10504A</t>
  </si>
  <si>
    <t>ﾆｲｼﾞﾏｶﾞｸｴﾝ</t>
  </si>
  <si>
    <t>027-381-0240</t>
  </si>
  <si>
    <t>新島学園</t>
  </si>
  <si>
    <t>安中市安中３７０２</t>
  </si>
  <si>
    <t>10506G</t>
  </si>
  <si>
    <t>ﾀｶｻｷｼﾖｳｶﾀﾞｲｶﾞｸﾌｿﾞｸ</t>
  </si>
  <si>
    <t>3700803</t>
  </si>
  <si>
    <t>027-322-2827</t>
  </si>
  <si>
    <t>高崎商科大学附属</t>
  </si>
  <si>
    <t>高崎市大橋町２３７－１</t>
  </si>
  <si>
    <t>10507E</t>
  </si>
  <si>
    <t>ｶﾝﾄｳｶﾞｸｴﾝﾀﾞｲｶﾞｸﾌｿﾞｸ</t>
  </si>
  <si>
    <t>3748555</t>
  </si>
  <si>
    <t>0276-74-1213</t>
  </si>
  <si>
    <t>関東学園大学附属</t>
  </si>
  <si>
    <t>館林市大谷町６２５</t>
  </si>
  <si>
    <t>10508C</t>
  </si>
  <si>
    <t>ﾄｳｷﾖｳﾉｳｷﾞﾖｳﾀﾞｲｶﾞｸﾀﾞｲﾆ</t>
  </si>
  <si>
    <t>3700864</t>
  </si>
  <si>
    <t>027-323-1483</t>
  </si>
  <si>
    <t>東京農業大学第二</t>
  </si>
  <si>
    <t>高崎市石原町３４３０</t>
  </si>
  <si>
    <t>10509A</t>
  </si>
  <si>
    <t>ｼﾞﾕﾄｸ</t>
  </si>
  <si>
    <t>3760023</t>
  </si>
  <si>
    <t>0277-45-2258</t>
  </si>
  <si>
    <t>樹徳</t>
  </si>
  <si>
    <t>桐生市錦町一丁目１－２０</t>
  </si>
  <si>
    <t>10510E</t>
  </si>
  <si>
    <t>ﾏｴﾊﾞｼｲｸｴｲ</t>
  </si>
  <si>
    <t>3710832</t>
  </si>
  <si>
    <t>027-251-7087</t>
  </si>
  <si>
    <t>前橋育英</t>
  </si>
  <si>
    <t>前橋市朝日が丘町１３</t>
  </si>
  <si>
    <t>10512A</t>
  </si>
  <si>
    <t>ﾀｶｻｷｹﾝｺｳﾌｸｼﾀﾞｲｶﾞｸﾀｶｻｷ</t>
  </si>
  <si>
    <t>3700033</t>
  </si>
  <si>
    <t>027-352-3460</t>
  </si>
  <si>
    <t>高崎健康福祉大学高崎</t>
  </si>
  <si>
    <t>高崎市中大類町５３１</t>
  </si>
  <si>
    <t>10513K</t>
  </si>
  <si>
    <t>ｼﾗﾈｶｲｾﾞﾝｶﾞﾂｺｳｺｳﾄｳﾌﾞ</t>
  </si>
  <si>
    <t>3771701</t>
  </si>
  <si>
    <t>0279-95-5311</t>
  </si>
  <si>
    <t>白根開善学校高等部</t>
  </si>
  <si>
    <t>吾妻郡中之条町大字入山１－１</t>
  </si>
  <si>
    <t>10514H</t>
  </si>
  <si>
    <t>ﾒｲﾜｹﾝｵｳ</t>
  </si>
  <si>
    <t>3703511</t>
  </si>
  <si>
    <t>027-373-5773</t>
  </si>
  <si>
    <t>明和県央</t>
  </si>
  <si>
    <t>高崎市金古町２８</t>
  </si>
  <si>
    <t>10516D</t>
  </si>
  <si>
    <t>ｶﾞｸｹﾞｲｶﾝ</t>
  </si>
  <si>
    <t>3700829</t>
  </si>
  <si>
    <t>027-310-2240</t>
  </si>
  <si>
    <t>学芸館</t>
  </si>
  <si>
    <t>高崎市高松町１４－２</t>
  </si>
  <si>
    <t>10517B</t>
  </si>
  <si>
    <t>ｸﾞﾝﾏｺｸｻｲｱｶﾃﾞﾐ-ｺｳﾄｳﾌﾞ</t>
  </si>
  <si>
    <t>3730813</t>
  </si>
  <si>
    <t>0276-47-7711</t>
  </si>
  <si>
    <t>ぐんま国際アカデミー高等部</t>
  </si>
  <si>
    <t>太田市内ヶ島町１３６１－４</t>
  </si>
  <si>
    <t>10951H</t>
  </si>
  <si>
    <t>ｼｴﾝｶﾞﾂｺｳ ﾜｶﾊﾞｺｳﾄｳｶﾞｸｴﾝ</t>
  </si>
  <si>
    <t>3710241</t>
  </si>
  <si>
    <t>027-283-1011</t>
  </si>
  <si>
    <t>支援学校若葉高等学園</t>
  </si>
  <si>
    <t>前橋市苗ヶ島町２２５８－４</t>
  </si>
  <si>
    <t>10999B</t>
  </si>
  <si>
    <t>11001K</t>
  </si>
  <si>
    <t>ﾂｸﾊﾞﾀﾞｲｶﾞｸﾌｿﾞｸｻｶﾄﾞ</t>
  </si>
  <si>
    <t>3500214</t>
  </si>
  <si>
    <t>049-281-1541</t>
  </si>
  <si>
    <t>筑波大学附属坂戸</t>
  </si>
  <si>
    <t>坂戸市千代田１－２４－１</t>
  </si>
  <si>
    <t>11051F</t>
  </si>
  <si>
    <t>ｻｲﾀﾏﾀﾞｲｶﾞｸｷﾖｳｲｸｶﾞｸﾌﾞﾌｿﾞｸ ﾄｸﾍﾞﾂｼｴﾝ</t>
  </si>
  <si>
    <t>3310823</t>
  </si>
  <si>
    <t>048-663-6803</t>
  </si>
  <si>
    <t>埼玉大学教育学部附属特別支援</t>
  </si>
  <si>
    <t>さいたま市北区日進町２－４８０</t>
  </si>
  <si>
    <t>11101F</t>
  </si>
  <si>
    <t>ｳﾗﾜ (ｹﾝﾘﾂ)</t>
  </si>
  <si>
    <t>3309330</t>
  </si>
  <si>
    <t>048-886-3000</t>
  </si>
  <si>
    <t>浦和（県立）</t>
  </si>
  <si>
    <t>さいたま市浦和区領家五丁目３－３</t>
  </si>
  <si>
    <t>11102D</t>
  </si>
  <si>
    <t>ｸﾏｶﾞﾔ</t>
  </si>
  <si>
    <t>3600812</t>
  </si>
  <si>
    <t>048-521-0050</t>
  </si>
  <si>
    <t>熊谷</t>
  </si>
  <si>
    <t>熊谷市大原一丁目９－１</t>
  </si>
  <si>
    <t>11103B</t>
  </si>
  <si>
    <t>ｶﾜｺﾞｴ(ｹﾝﾘﾂ)</t>
  </si>
  <si>
    <t>3500053</t>
  </si>
  <si>
    <t>049-222-0224</t>
  </si>
  <si>
    <t>川越（県立）</t>
  </si>
  <si>
    <t>川越市郭町二丁目６</t>
  </si>
  <si>
    <t>11104A</t>
  </si>
  <si>
    <t>ｶｽｶﾍﾞ</t>
  </si>
  <si>
    <t>3440061</t>
  </si>
  <si>
    <t>048-752-3141</t>
  </si>
  <si>
    <t>春日部</t>
  </si>
  <si>
    <t>春日部市粕壁５５３９</t>
  </si>
  <si>
    <t>11105J</t>
  </si>
  <si>
    <t>3550018</t>
  </si>
  <si>
    <t>0493-22-0075</t>
  </si>
  <si>
    <t>東松山市松山町一丁目６－１０</t>
  </si>
  <si>
    <t>11106G</t>
  </si>
  <si>
    <t>ｶﾜｸﾞﾁ (ｹﾝﾘﾂ)</t>
  </si>
  <si>
    <t>3330826</t>
  </si>
  <si>
    <t>048-282-1615</t>
  </si>
  <si>
    <t>川口（県立）</t>
  </si>
  <si>
    <t>川口市新井宿９６３</t>
  </si>
  <si>
    <t>11107E</t>
  </si>
  <si>
    <t>ｳﾗﾜﾀﾞｲｲﾁｼﾞﾖｼ</t>
  </si>
  <si>
    <t>3300064</t>
  </si>
  <si>
    <t>048-829-2031</t>
  </si>
  <si>
    <t>浦和第一女子</t>
  </si>
  <si>
    <t>さいたま市浦和区岸町三丁目８－４５</t>
  </si>
  <si>
    <t>11108C</t>
  </si>
  <si>
    <t>ｸﾏｶﾞﾔｼﾞﾖｼ</t>
  </si>
  <si>
    <t>3600031</t>
  </si>
  <si>
    <t>048-521-0015</t>
  </si>
  <si>
    <t>熊谷女子</t>
  </si>
  <si>
    <t>熊谷市末広二丁目１３１</t>
  </si>
  <si>
    <t>11109A</t>
  </si>
  <si>
    <t>ｶﾜｺﾞｴｼﾞﾖｼ</t>
  </si>
  <si>
    <t>3500041</t>
  </si>
  <si>
    <t>049-222-3511</t>
  </si>
  <si>
    <t>川越女子</t>
  </si>
  <si>
    <t>川越市六軒町一丁目２３</t>
  </si>
  <si>
    <t>11111C</t>
  </si>
  <si>
    <t>ｶｽｶﾍﾞｼﾞﾖｼ</t>
  </si>
  <si>
    <t>3448521</t>
  </si>
  <si>
    <t>048-752-3591</t>
  </si>
  <si>
    <t>春日部女子</t>
  </si>
  <si>
    <t>春日部市粕壁東六丁目１－１</t>
  </si>
  <si>
    <t>11112A</t>
  </si>
  <si>
    <t>ﾏﾂﾔﾏｼﾞﾖｼ</t>
  </si>
  <si>
    <t>3550026</t>
  </si>
  <si>
    <t>0493-22-0251</t>
  </si>
  <si>
    <t>松山女子</t>
  </si>
  <si>
    <t>東松山市和泉町２－２２</t>
  </si>
  <si>
    <t>11113K</t>
  </si>
  <si>
    <t>ﾌｶﾔﾀﾞｲｲﾁ</t>
  </si>
  <si>
    <t>3660034</t>
  </si>
  <si>
    <t>048-571-3381</t>
  </si>
  <si>
    <t>深谷第一</t>
  </si>
  <si>
    <t>深谷市常盤町２１－１</t>
  </si>
  <si>
    <t>11114H</t>
  </si>
  <si>
    <t>ｺｳﾉｽｼﾞﾖｼ</t>
  </si>
  <si>
    <t>3650036</t>
  </si>
  <si>
    <t>048-541-0669</t>
  </si>
  <si>
    <t>鴻巣女子</t>
  </si>
  <si>
    <t>鴻巣市天神一丁目１－７２</t>
  </si>
  <si>
    <t>11116D</t>
  </si>
  <si>
    <t>3380824</t>
  </si>
  <si>
    <t>048-852-5711</t>
  </si>
  <si>
    <t>常盤</t>
  </si>
  <si>
    <t>さいたま市桜区上大久保５１９－１</t>
  </si>
  <si>
    <t>11117B</t>
  </si>
  <si>
    <t>ｳﾗﾜﾆｼ</t>
  </si>
  <si>
    <t>3300042</t>
  </si>
  <si>
    <t>048-831-4847</t>
  </si>
  <si>
    <t>浦和西</t>
  </si>
  <si>
    <t>さいたま市浦和区木崎三丁目１－１</t>
  </si>
  <si>
    <t>11118A</t>
  </si>
  <si>
    <t>ﾌﾄﾞｳｵｶ</t>
  </si>
  <si>
    <t>3478513</t>
  </si>
  <si>
    <t>0480-61-0140</t>
  </si>
  <si>
    <t>不動岡</t>
  </si>
  <si>
    <t>加須市不動岡一丁目７－４５</t>
  </si>
  <si>
    <t>11119J</t>
  </si>
  <si>
    <t>3670045</t>
  </si>
  <si>
    <t>0495-21-1195</t>
  </si>
  <si>
    <t>本庄</t>
  </si>
  <si>
    <t>本庄市柏一丁目４－１</t>
  </si>
  <si>
    <t>11120B</t>
  </si>
  <si>
    <t>ｺﾀﾞﾏ</t>
  </si>
  <si>
    <t>3670217</t>
  </si>
  <si>
    <t>0495-72-1591</t>
  </si>
  <si>
    <t>児玉</t>
  </si>
  <si>
    <t>本庄市児玉町八幡山４１０</t>
  </si>
  <si>
    <t>11121A</t>
  </si>
  <si>
    <t>ﾊﾝﾉｳ</t>
  </si>
  <si>
    <t>3570032</t>
  </si>
  <si>
    <t>042-973-4191</t>
  </si>
  <si>
    <t>飯能</t>
  </si>
  <si>
    <t>飯能市本町１７－１３</t>
  </si>
  <si>
    <t>11122J</t>
  </si>
  <si>
    <t>ｺｼｶﾞﾔ</t>
  </si>
  <si>
    <t>3430024</t>
  </si>
  <si>
    <t>048-965-3421</t>
  </si>
  <si>
    <t>越ケ谷</t>
  </si>
  <si>
    <t>越谷市越ケ谷２７８８－１</t>
  </si>
  <si>
    <t>11123G</t>
  </si>
  <si>
    <t>ｸｷ</t>
  </si>
  <si>
    <t>3460005</t>
  </si>
  <si>
    <t>0480-21-0038</t>
  </si>
  <si>
    <t>久喜</t>
  </si>
  <si>
    <t>久喜市本町三丁目１２－１</t>
  </si>
  <si>
    <t>11124E</t>
  </si>
  <si>
    <t>ｵｶﾞﾜ</t>
  </si>
  <si>
    <t>3550328</t>
  </si>
  <si>
    <t>0493-72-1158</t>
  </si>
  <si>
    <t>小川</t>
  </si>
  <si>
    <t>比企郡小川町大塚１１０５</t>
  </si>
  <si>
    <t>11125C</t>
  </si>
  <si>
    <t>ﾁﾁﾌﾞ</t>
  </si>
  <si>
    <t>3680035</t>
  </si>
  <si>
    <t>0494-22-3606</t>
  </si>
  <si>
    <t>秩父</t>
  </si>
  <si>
    <t>秩父市上町二丁目２３－４５</t>
  </si>
  <si>
    <t>11126A</t>
  </si>
  <si>
    <t>ｵｵﾐﾔ</t>
  </si>
  <si>
    <t>3300834</t>
  </si>
  <si>
    <t>048-641-0931</t>
  </si>
  <si>
    <t>大宮</t>
  </si>
  <si>
    <t>さいたま市大宮区天沼町二丁目３２３</t>
  </si>
  <si>
    <t>11127K</t>
  </si>
  <si>
    <t>ｵｶﾞﾉ</t>
  </si>
  <si>
    <t>3680105</t>
  </si>
  <si>
    <t>0494-75-0205</t>
  </si>
  <si>
    <t>小鹿野</t>
  </si>
  <si>
    <t>秩父郡小鹿野町小鹿野９６２－１</t>
  </si>
  <si>
    <t>11128H</t>
  </si>
  <si>
    <t>ﾜﾗﾋﾞ</t>
  </si>
  <si>
    <t>3350001</t>
  </si>
  <si>
    <t>048-443-2473</t>
  </si>
  <si>
    <t>蕨</t>
  </si>
  <si>
    <t>蕨市北町五丁目３－８</t>
  </si>
  <si>
    <t>11129F</t>
  </si>
  <si>
    <t>ｿｳｶ</t>
  </si>
  <si>
    <t>3400002</t>
  </si>
  <si>
    <t>048-935-4521</t>
  </si>
  <si>
    <t>草加</t>
  </si>
  <si>
    <t>草加市青柳五丁目３－１</t>
  </si>
  <si>
    <t>11130K</t>
  </si>
  <si>
    <t>3510015</t>
  </si>
  <si>
    <t>048-465-1010</t>
  </si>
  <si>
    <t>朝霞</t>
  </si>
  <si>
    <t>朝霞市幸町三丁目１３－６５</t>
  </si>
  <si>
    <t>11131H</t>
  </si>
  <si>
    <t>ﾄﾀﾞｼﾖｳﾖｳ</t>
  </si>
  <si>
    <t>3350021</t>
  </si>
  <si>
    <t>048-442-4963</t>
  </si>
  <si>
    <t>戸田翔陽</t>
  </si>
  <si>
    <t>戸田市新曽１０９３</t>
  </si>
  <si>
    <t>11133D</t>
  </si>
  <si>
    <t>ｲﾜﾂｷ</t>
  </si>
  <si>
    <t>3390043</t>
  </si>
  <si>
    <t>048-798-7171</t>
  </si>
  <si>
    <t>岩槻</t>
  </si>
  <si>
    <t>さいたま市岩槻区城南一丁目３－３８</t>
  </si>
  <si>
    <t>11135A</t>
  </si>
  <si>
    <t>ｺｼｶﾞﾔｷﾀ</t>
  </si>
  <si>
    <t>3430044</t>
  </si>
  <si>
    <t>048-974-0793</t>
  </si>
  <si>
    <t>越谷北</t>
  </si>
  <si>
    <t>越谷市大泊５００－１</t>
  </si>
  <si>
    <t>11136J</t>
  </si>
  <si>
    <t>ｻｶﾄﾞ</t>
  </si>
  <si>
    <t>3500271</t>
  </si>
  <si>
    <t>049-281-3535</t>
  </si>
  <si>
    <t>坂戸</t>
  </si>
  <si>
    <t>坂戸市上吉田５８６</t>
  </si>
  <si>
    <t>11138E</t>
  </si>
  <si>
    <t>ｶﾜｺﾞｴｺｳｷﾞﾖｳ</t>
  </si>
  <si>
    <t>3500035</t>
  </si>
  <si>
    <t>049-222-0206</t>
  </si>
  <si>
    <t>川越工業</t>
  </si>
  <si>
    <t>川越市西小仙波町二丁目２８－１</t>
  </si>
  <si>
    <t>11139C</t>
  </si>
  <si>
    <t>ｶﾜｸﾞﾁｺｳｷﾞﾖｳ</t>
  </si>
  <si>
    <t>3330846</t>
  </si>
  <si>
    <t>048-251-3081</t>
  </si>
  <si>
    <t>川口工業</t>
  </si>
  <si>
    <t>川口市南前川一丁目１０－１</t>
  </si>
  <si>
    <t>11141E</t>
  </si>
  <si>
    <t>ｳﾗﾜｺｳｷﾞﾖｳ</t>
  </si>
  <si>
    <t>3380832</t>
  </si>
  <si>
    <t>048-862-5634</t>
  </si>
  <si>
    <t>浦和工業</t>
  </si>
  <si>
    <t>さいたま市桜区西堀五丁目１－１</t>
  </si>
  <si>
    <t>11142C</t>
  </si>
  <si>
    <t>ｻﾔﾏｺｳｷﾞﾖｳ</t>
  </si>
  <si>
    <t>3501306</t>
  </si>
  <si>
    <t>04-2957-3141</t>
  </si>
  <si>
    <t>狭山工業</t>
  </si>
  <si>
    <t>狭山市富士見二丁目５－１</t>
  </si>
  <si>
    <t>11143A</t>
  </si>
  <si>
    <t>ｵｵﾐﾔｺｳｷﾞﾖｳ</t>
  </si>
  <si>
    <t>3310802</t>
  </si>
  <si>
    <t>048-651-0445</t>
  </si>
  <si>
    <t>大宮工業</t>
  </si>
  <si>
    <t>さいたま市北区本郷町１９７０</t>
  </si>
  <si>
    <t>11144K</t>
  </si>
  <si>
    <t>ｸｷｺｳｷﾞﾖｳ</t>
  </si>
  <si>
    <t>3460002</t>
  </si>
  <si>
    <t>0480-21-0761</t>
  </si>
  <si>
    <t>久喜工業</t>
  </si>
  <si>
    <t>久喜市野久喜４７４</t>
  </si>
  <si>
    <t>11145H</t>
  </si>
  <si>
    <t>ｶｽｶﾍﾞｺｳｷﾞﾖｳ</t>
  </si>
  <si>
    <t>3440053</t>
  </si>
  <si>
    <t>048-761-5235</t>
  </si>
  <si>
    <t>春日部工業</t>
  </si>
  <si>
    <t>春日部市梅田本町一丁目１－１</t>
  </si>
  <si>
    <t>11146F</t>
  </si>
  <si>
    <t>ｸﾏｶﾞﾔｺｳｷﾞﾖｳ</t>
  </si>
  <si>
    <t>3600832</t>
  </si>
  <si>
    <t>048-523-3354</t>
  </si>
  <si>
    <t>熊谷工業</t>
  </si>
  <si>
    <t>熊谷市小島８２０</t>
  </si>
  <si>
    <t>11148B</t>
  </si>
  <si>
    <t>ﾌｶﾔｼﾖｳｷﾞﾖｳ</t>
  </si>
  <si>
    <t>3660035</t>
  </si>
  <si>
    <t>048-571-3321</t>
  </si>
  <si>
    <t>深谷商業</t>
  </si>
  <si>
    <t>深谷市原郷８０</t>
  </si>
  <si>
    <t>11150D</t>
  </si>
  <si>
    <t>ｼﾝｼﾕｳｶﾝ</t>
  </si>
  <si>
    <t>3610023</t>
  </si>
  <si>
    <t>048-556-6291</t>
  </si>
  <si>
    <t>進修館</t>
  </si>
  <si>
    <t>行田市長野１３２０</t>
  </si>
  <si>
    <t>11151B</t>
  </si>
  <si>
    <t>ｲﾜﾂｷｼﾖｳｷﾞﾖｳ</t>
  </si>
  <si>
    <t>3390052</t>
  </si>
  <si>
    <t>048-756-0100</t>
  </si>
  <si>
    <t>岩槻商業</t>
  </si>
  <si>
    <t>さいたま市岩槻区太田一丁目４－１</t>
  </si>
  <si>
    <t>11152A</t>
  </si>
  <si>
    <t>ｳﾗﾜｼﾖｳｷﾞﾖｳ</t>
  </si>
  <si>
    <t>3360022</t>
  </si>
  <si>
    <t>048-861-2564</t>
  </si>
  <si>
    <t>浦和商業</t>
  </si>
  <si>
    <t>さいたま市南区白幡二丁目１９－３９</t>
  </si>
  <si>
    <t>11153J</t>
  </si>
  <si>
    <t>ｵｵﾐﾔｼﾖｳｷﾞﾖｳ</t>
  </si>
  <si>
    <t>3370053</t>
  </si>
  <si>
    <t>048-683-0674</t>
  </si>
  <si>
    <t>大宮商業</t>
  </si>
  <si>
    <t>さいたま市見沼区大和田町一丁目３５６</t>
  </si>
  <si>
    <t>11154G</t>
  </si>
  <si>
    <t>ｸﾏｶﾞﾔｼﾖｳｷﾞﾖｳ</t>
  </si>
  <si>
    <t>3600833</t>
  </si>
  <si>
    <t>048-523-4545</t>
  </si>
  <si>
    <t>熊谷商業</t>
  </si>
  <si>
    <t>熊谷市広瀬８００</t>
  </si>
  <si>
    <t>11155E</t>
  </si>
  <si>
    <t>ﾐﾅﾉ</t>
  </si>
  <si>
    <t>3691623</t>
  </si>
  <si>
    <t>0494-62-2076</t>
  </si>
  <si>
    <t>皆野</t>
  </si>
  <si>
    <t>秩父郡皆野町大渕１９－１</t>
  </si>
  <si>
    <t>11156C</t>
  </si>
  <si>
    <t>ﾄｺﾛｻﾞﾜｼﾖｳｷﾞﾖｳ</t>
  </si>
  <si>
    <t>3591167</t>
  </si>
  <si>
    <t>04-2948-0888</t>
  </si>
  <si>
    <t>所沢商業</t>
  </si>
  <si>
    <t>所沢市林二丁目８８</t>
  </si>
  <si>
    <t>11157A</t>
  </si>
  <si>
    <t>ｸﾏｶﾞﾔﾉｳｷﾞﾖｳ</t>
  </si>
  <si>
    <t>048-521-0051</t>
  </si>
  <si>
    <t>熊谷農業</t>
  </si>
  <si>
    <t>熊谷市大原三丁目３－１</t>
  </si>
  <si>
    <t>11158K</t>
  </si>
  <si>
    <t>ｽｷﾞﾄﾉｳｷﾞﾖｳ</t>
  </si>
  <si>
    <t>3450024</t>
  </si>
  <si>
    <t>0480-32-0029</t>
  </si>
  <si>
    <t>杉戸農業</t>
  </si>
  <si>
    <t>北葛飾郡杉戸町堤根１６８４－１</t>
  </si>
  <si>
    <t>11159H</t>
  </si>
  <si>
    <t>ｶﾜｺﾞｴｿｳｺﾞｳ</t>
  </si>
  <si>
    <t>3500036</t>
  </si>
  <si>
    <t>049-222-4148</t>
  </si>
  <si>
    <t>川越総合</t>
  </si>
  <si>
    <t>川越市小仙波町五丁目１４</t>
  </si>
  <si>
    <t>11160A</t>
  </si>
  <si>
    <t>ﾖﾉ</t>
  </si>
  <si>
    <t>3380004</t>
  </si>
  <si>
    <t>048-852-4505</t>
  </si>
  <si>
    <t>与野</t>
  </si>
  <si>
    <t>さいたま市中央区本町西二丁目８－１</t>
  </si>
  <si>
    <t>11161K</t>
  </si>
  <si>
    <t>ｺｳﾉｽ</t>
  </si>
  <si>
    <t>3650054</t>
  </si>
  <si>
    <t>048-541-0234</t>
  </si>
  <si>
    <t>鴻巣</t>
  </si>
  <si>
    <t>鴻巣市大間１０２０</t>
  </si>
  <si>
    <t>11162H</t>
  </si>
  <si>
    <t>ﾄｺﾛｻﾞﾜ</t>
  </si>
  <si>
    <t>3591131</t>
  </si>
  <si>
    <t>04-2922-2185</t>
  </si>
  <si>
    <t>所沢</t>
  </si>
  <si>
    <t>所沢市久米１２３４</t>
  </si>
  <si>
    <t>11163F</t>
  </si>
  <si>
    <t>ｱｹﾞｵ</t>
  </si>
  <si>
    <t>3620073</t>
  </si>
  <si>
    <t>048-772-3322</t>
  </si>
  <si>
    <t>上尾</t>
  </si>
  <si>
    <t>上尾市浅間台一丁目６－１</t>
  </si>
  <si>
    <t>11165B</t>
  </si>
  <si>
    <t>ﾄﾖｵｶ</t>
  </si>
  <si>
    <t>3580003</t>
  </si>
  <si>
    <t>04-2962-5216</t>
  </si>
  <si>
    <t>豊岡</t>
  </si>
  <si>
    <t>入間市豊岡一丁目１５－１</t>
  </si>
  <si>
    <t>11167J</t>
  </si>
  <si>
    <t>ﾜｺｳ</t>
  </si>
  <si>
    <t>3510115</t>
  </si>
  <si>
    <t>048-463-1207</t>
  </si>
  <si>
    <t>和光</t>
  </si>
  <si>
    <t>和光市新倉三丁目２２－１</t>
  </si>
  <si>
    <t>11168G</t>
  </si>
  <si>
    <t>ｵｺﾞｾ</t>
  </si>
  <si>
    <t>3500412</t>
  </si>
  <si>
    <t>049-292-3651</t>
  </si>
  <si>
    <t>越生</t>
  </si>
  <si>
    <t>入間郡越生町西和田６００</t>
  </si>
  <si>
    <t>11169E</t>
  </si>
  <si>
    <t>ｵｹｶﾞﾜ</t>
  </si>
  <si>
    <t>3630008</t>
  </si>
  <si>
    <t>048-728-4421</t>
  </si>
  <si>
    <t>桶川</t>
  </si>
  <si>
    <t>桶川市坂田９４５</t>
  </si>
  <si>
    <t>11170J</t>
  </si>
  <si>
    <t>ﾆｲｻﾞ</t>
  </si>
  <si>
    <t>3520015</t>
  </si>
  <si>
    <t>048-479-5110</t>
  </si>
  <si>
    <t>新座</t>
  </si>
  <si>
    <t>新座市池田一丁目１－２</t>
  </si>
  <si>
    <t>11172E</t>
  </si>
  <si>
    <t>ﾔｼｵ</t>
  </si>
  <si>
    <t>3400802</t>
  </si>
  <si>
    <t>048-996-1130</t>
  </si>
  <si>
    <t>八潮</t>
  </si>
  <si>
    <t>八潮市鶴ケ曽根６５０</t>
  </si>
  <si>
    <t>11174A</t>
  </si>
  <si>
    <t>ｼｷ</t>
  </si>
  <si>
    <t>3530001</t>
  </si>
  <si>
    <t>048-473-8111</t>
  </si>
  <si>
    <t>志木</t>
  </si>
  <si>
    <t>志木市上宗岡一丁目１－１</t>
  </si>
  <si>
    <t>11175K</t>
  </si>
  <si>
    <t>ｺｼｶﾞﾔﾐﾅﾐ</t>
  </si>
  <si>
    <t>3430828</t>
  </si>
  <si>
    <t>048-988-5161</t>
  </si>
  <si>
    <t>越谷南</t>
  </si>
  <si>
    <t>越谷市レイクタウン七丁目９</t>
  </si>
  <si>
    <t>11176H</t>
  </si>
  <si>
    <t>ｶﾜｸﾞﾁｷﾀ</t>
  </si>
  <si>
    <t>3330831</t>
  </si>
  <si>
    <t>048-295-1006</t>
  </si>
  <si>
    <t>川口北</t>
  </si>
  <si>
    <t>川口市木曽呂１４７７</t>
  </si>
  <si>
    <t>11178D</t>
  </si>
  <si>
    <t>ﾄｺﾛｻﾞﾜｷﾀ</t>
  </si>
  <si>
    <t>3590042</t>
  </si>
  <si>
    <t>04-2995-5115</t>
  </si>
  <si>
    <t>所沢北</t>
  </si>
  <si>
    <t>所沢市並木五丁目４</t>
  </si>
  <si>
    <t>11179B</t>
  </si>
  <si>
    <t>3501203</t>
  </si>
  <si>
    <t>042-989-7920</t>
  </si>
  <si>
    <t>日高市旭ケ丘８０６</t>
  </si>
  <si>
    <t>11180F</t>
  </si>
  <si>
    <t>ﾌｶﾔ</t>
  </si>
  <si>
    <t>3668515</t>
  </si>
  <si>
    <t>048-572-1215</t>
  </si>
  <si>
    <t>深谷</t>
  </si>
  <si>
    <t>深谷市宿根３１５</t>
  </si>
  <si>
    <t>11182B</t>
  </si>
  <si>
    <t>ｷﾀﾓﾄ</t>
  </si>
  <si>
    <t>3640003</t>
  </si>
  <si>
    <t>048-592-2200</t>
  </si>
  <si>
    <t>北本</t>
  </si>
  <si>
    <t>北本市古市場一丁目１５２</t>
  </si>
  <si>
    <t>11183A</t>
  </si>
  <si>
    <t>ｸﾏｶﾞﾔﾆｼ</t>
  </si>
  <si>
    <t>3600843</t>
  </si>
  <si>
    <t>048-532-8881</t>
  </si>
  <si>
    <t>熊谷西</t>
  </si>
  <si>
    <t>熊谷市三ヶ尻２０６６</t>
  </si>
  <si>
    <t>11184J</t>
  </si>
  <si>
    <t>ｶﾜｺﾞｴﾐﾅﾐ</t>
  </si>
  <si>
    <t>3501162</t>
  </si>
  <si>
    <t>049-244-5223</t>
  </si>
  <si>
    <t>川越南</t>
  </si>
  <si>
    <t>川越市南大塚一丁目２１－１</t>
  </si>
  <si>
    <t>11185G</t>
  </si>
  <si>
    <t>ﾐｻﾄ</t>
  </si>
  <si>
    <t>3410041</t>
  </si>
  <si>
    <t>048-953-0021</t>
  </si>
  <si>
    <t>三郷</t>
  </si>
  <si>
    <t>三郷市花和田６２０－１</t>
  </si>
  <si>
    <t>11187C</t>
  </si>
  <si>
    <t>ﾁﾁﾌﾞﾉｳｺｳｶｶﾞｸ</t>
  </si>
  <si>
    <t>3680005</t>
  </si>
  <si>
    <t>0494-22-3017</t>
  </si>
  <si>
    <t>秩父農工科学</t>
  </si>
  <si>
    <t>秩父市大野原２０００</t>
  </si>
  <si>
    <t>11188A</t>
  </si>
  <si>
    <t>3380007</t>
  </si>
  <si>
    <t>048-852-6880</t>
  </si>
  <si>
    <t>いずみ</t>
  </si>
  <si>
    <t>さいたま市中央区円阿弥七丁目４－１</t>
  </si>
  <si>
    <t>11189K</t>
  </si>
  <si>
    <t>ｺﾀﾞﾏﾊｸﾖｳ</t>
  </si>
  <si>
    <t>3670216</t>
  </si>
  <si>
    <t>0495-72-1566</t>
  </si>
  <si>
    <t>児玉白楊</t>
  </si>
  <si>
    <t>本庄市児玉町金屋９８０</t>
  </si>
  <si>
    <t>11190C</t>
  </si>
  <si>
    <t>ﾊﾆﾕｳｼﾞﾂｷﾞﾖｳ</t>
  </si>
  <si>
    <t>3488502</t>
  </si>
  <si>
    <t>048-561-0341</t>
  </si>
  <si>
    <t>羽生実業</t>
  </si>
  <si>
    <t>羽生市羽生３２３</t>
  </si>
  <si>
    <t>11191A</t>
  </si>
  <si>
    <t>ｵｵﾐﾔﾁﾕｳｵｳ</t>
  </si>
  <si>
    <t>3310825</t>
  </si>
  <si>
    <t>048-652-6481</t>
  </si>
  <si>
    <t>大宮中央</t>
  </si>
  <si>
    <t>さいたま市北区櫛引町二丁目４９９－１</t>
  </si>
  <si>
    <t>11192K</t>
  </si>
  <si>
    <t>ﾊﾆﾕｳ</t>
  </si>
  <si>
    <t>3480031</t>
  </si>
  <si>
    <t>048-561-0718</t>
  </si>
  <si>
    <t>羽生</t>
  </si>
  <si>
    <t>羽生市加羽ケ崎３０３－１</t>
  </si>
  <si>
    <t>11193H</t>
  </si>
  <si>
    <t>ｵｵﾐﾔﾑｻｼﾉ</t>
  </si>
  <si>
    <t>3310061</t>
  </si>
  <si>
    <t>048-622-0181</t>
  </si>
  <si>
    <t>大宮武蔵野</t>
  </si>
  <si>
    <t>さいたま市西区西遊馬１６０１</t>
  </si>
  <si>
    <t>11194F</t>
  </si>
  <si>
    <t>ｿｳｶﾐﾅﾐ</t>
  </si>
  <si>
    <t>3400033</t>
  </si>
  <si>
    <t>048-927-7671</t>
  </si>
  <si>
    <t>草加南</t>
  </si>
  <si>
    <t>草加市柳島町６６</t>
  </si>
  <si>
    <t>11195D</t>
  </si>
  <si>
    <t>ﾌｼﾞﾐ</t>
  </si>
  <si>
    <t>3540002</t>
  </si>
  <si>
    <t>049-253-1551</t>
  </si>
  <si>
    <t>富士見</t>
  </si>
  <si>
    <t>富士見市上南畑９５０</t>
  </si>
  <si>
    <t>11196B</t>
  </si>
  <si>
    <t>ﾅﾒｶﾞﾜｿｳｺﾞｳ</t>
  </si>
  <si>
    <t>3550815</t>
  </si>
  <si>
    <t>0493-62-7000</t>
  </si>
  <si>
    <t>滑川総合</t>
  </si>
  <si>
    <t>比企郡滑川町月の輪四丁目１８－２６</t>
  </si>
  <si>
    <t>11198J</t>
  </si>
  <si>
    <t>ﾊﾆﾕｳﾀﾞｲｲﾁ</t>
  </si>
  <si>
    <t>3480045</t>
  </si>
  <si>
    <t>048-561-6511</t>
  </si>
  <si>
    <t>羽生第一</t>
  </si>
  <si>
    <t>羽生市下岩瀬１５３</t>
  </si>
  <si>
    <t>11199G</t>
  </si>
  <si>
    <t>ｱｹﾞｵﾐﾅﾐ</t>
  </si>
  <si>
    <t>3620052</t>
  </si>
  <si>
    <t>048-781-3355</t>
  </si>
  <si>
    <t>上尾南</t>
  </si>
  <si>
    <t>上尾市中新井５８５</t>
  </si>
  <si>
    <t>11203J</t>
  </si>
  <si>
    <t>ｶｽｶﾍﾞﾋｶﾞｼ</t>
  </si>
  <si>
    <t>3440002</t>
  </si>
  <si>
    <t>048-761-0011</t>
  </si>
  <si>
    <t>春日部東</t>
  </si>
  <si>
    <t>春日部市樋籠３６３</t>
  </si>
  <si>
    <t>11204G</t>
  </si>
  <si>
    <t>ｼﾗｵｶ</t>
  </si>
  <si>
    <t>3490213</t>
  </si>
  <si>
    <t>0480-92-1505</t>
  </si>
  <si>
    <t>白岡</t>
  </si>
  <si>
    <t>白岡市高岩２７５－１</t>
  </si>
  <si>
    <t>11205E</t>
  </si>
  <si>
    <t>ｽｷﾞﾄ</t>
  </si>
  <si>
    <t>3450025</t>
  </si>
  <si>
    <t>0480-34-6074</t>
  </si>
  <si>
    <t>杉戸</t>
  </si>
  <si>
    <t>北葛飾郡杉戸町清地一丁目１－３６</t>
  </si>
  <si>
    <t>11206C</t>
  </si>
  <si>
    <t>ｶﾜｸﾞﾁｿｳｺﾞｳ</t>
  </si>
  <si>
    <t>3330844</t>
  </si>
  <si>
    <t>048-265-3315</t>
  </si>
  <si>
    <t>川口総合</t>
  </si>
  <si>
    <t>川口市上青木三丁目１－４０</t>
  </si>
  <si>
    <t>11207A</t>
  </si>
  <si>
    <t>ｳﾗﾜ (ｲﾁﾘﾂ)</t>
  </si>
  <si>
    <t>3300073</t>
  </si>
  <si>
    <t>048-886-2151</t>
  </si>
  <si>
    <t>浦和（市立）</t>
  </si>
  <si>
    <t>さいたま市浦和区元町一丁目２８－１７</t>
  </si>
  <si>
    <t>11208K</t>
  </si>
  <si>
    <t>ｶﾜｺﾞｴ(ｼﾘﾂ)</t>
  </si>
  <si>
    <t>3501126</t>
  </si>
  <si>
    <t>049-243-0800</t>
  </si>
  <si>
    <t>川越（市立）</t>
  </si>
  <si>
    <t>川越市旭町二丁目３－７</t>
  </si>
  <si>
    <t>11209H</t>
  </si>
  <si>
    <t>ｶﾜｸﾞﾁ(ｼﾘﾂ)</t>
  </si>
  <si>
    <t>3320001</t>
  </si>
  <si>
    <t>048-224-2211</t>
  </si>
  <si>
    <t>川口（市立）</t>
  </si>
  <si>
    <t>川口市朝日五丁目９－１８</t>
  </si>
  <si>
    <t>11210A</t>
  </si>
  <si>
    <t>ｵｵﾐﾔｷﾀ</t>
  </si>
  <si>
    <t>3310822</t>
  </si>
  <si>
    <t>048-663-2912</t>
  </si>
  <si>
    <t>大宮北</t>
  </si>
  <si>
    <t>さいたま市北区奈良町９１－１</t>
  </si>
  <si>
    <t>11211K</t>
  </si>
  <si>
    <t>ｵｵﾐﾔﾆｼ</t>
  </si>
  <si>
    <t>3300856</t>
  </si>
  <si>
    <t>048-624-4000</t>
  </si>
  <si>
    <t>大宮西</t>
  </si>
  <si>
    <t>さいたま市大宮区三橋四丁目９６</t>
  </si>
  <si>
    <t>11213F</t>
  </si>
  <si>
    <t>ｳﾗﾜﾐﾅﾐ</t>
  </si>
  <si>
    <t>3360026</t>
  </si>
  <si>
    <t>048-862-2568</t>
  </si>
  <si>
    <t>浦和南</t>
  </si>
  <si>
    <t>さいたま市南区辻六丁目５－３１</t>
  </si>
  <si>
    <t>11214D</t>
  </si>
  <si>
    <t>ｹﾝﾖｳ</t>
  </si>
  <si>
    <t>3320034</t>
  </si>
  <si>
    <t>048-252-4138</t>
  </si>
  <si>
    <t>県陽</t>
  </si>
  <si>
    <t>川口市並木一丁目２６－１</t>
  </si>
  <si>
    <t>11215B</t>
  </si>
  <si>
    <t>ｶﾜｸﾞﾁﾋｶﾞｼ</t>
  </si>
  <si>
    <t>3330807</t>
  </si>
  <si>
    <t>048-296-7022</t>
  </si>
  <si>
    <t>川口東</t>
  </si>
  <si>
    <t>川口市長蔵三丁目１－１</t>
  </si>
  <si>
    <t>11216A</t>
  </si>
  <si>
    <t>ｳﾗﾜｷﾀ</t>
  </si>
  <si>
    <t>3380815</t>
  </si>
  <si>
    <t>048-855-1000</t>
  </si>
  <si>
    <t>浦和北</t>
  </si>
  <si>
    <t>さいたま市桜区五関５９５</t>
  </si>
  <si>
    <t>11217J</t>
  </si>
  <si>
    <t>ﾊﾝﾉｳﾐﾅﾐ</t>
  </si>
  <si>
    <t>3570046</t>
  </si>
  <si>
    <t>042-974-1001</t>
  </si>
  <si>
    <t>飯能南</t>
  </si>
  <si>
    <t>飯能市阿須２９８－２</t>
  </si>
  <si>
    <t>11221G</t>
  </si>
  <si>
    <t>ﾜｼﾉﾐﾔ</t>
  </si>
  <si>
    <t>3400213</t>
  </si>
  <si>
    <t>0480-58-1200</t>
  </si>
  <si>
    <t>鷲宮</t>
  </si>
  <si>
    <t>久喜市中妻１０２０</t>
  </si>
  <si>
    <t>11223C</t>
  </si>
  <si>
    <t>ｱｻｶﾆｼ</t>
  </si>
  <si>
    <t>3510013</t>
  </si>
  <si>
    <t>048-466-4311</t>
  </si>
  <si>
    <t>朝霞西</t>
  </si>
  <si>
    <t>朝霞市膝折二丁目１７</t>
  </si>
  <si>
    <t>11224A</t>
  </si>
  <si>
    <t>ｶﾜｺﾞｴﾆｼ</t>
  </si>
  <si>
    <t>3501175</t>
  </si>
  <si>
    <t>049-231-2424</t>
  </si>
  <si>
    <t>川越西</t>
  </si>
  <si>
    <t>川越市笠幡２４８８－１</t>
  </si>
  <si>
    <t>11225K</t>
  </si>
  <si>
    <t>ｺｼｶﾞﾔﾆｼ</t>
  </si>
  <si>
    <t>3430801</t>
  </si>
  <si>
    <t>048-977-4155</t>
  </si>
  <si>
    <t>越谷西</t>
  </si>
  <si>
    <t>越谷市野島４６０－１</t>
  </si>
  <si>
    <t>11226H</t>
  </si>
  <si>
    <t>ｻｶﾄﾞﾆｼ</t>
  </si>
  <si>
    <t>3500245</t>
  </si>
  <si>
    <t>049-286-9473</t>
  </si>
  <si>
    <t>坂戸西</t>
  </si>
  <si>
    <t>坂戸市四日市場１０１</t>
  </si>
  <si>
    <t>11227F</t>
  </si>
  <si>
    <t>ﾄｺﾛｻﾞﾜﾆｼ</t>
  </si>
  <si>
    <t>3591155</t>
  </si>
  <si>
    <t>04-2949-2411</t>
  </si>
  <si>
    <t>所沢西</t>
  </si>
  <si>
    <t>所沢市北野新町二丁目５－１１</t>
  </si>
  <si>
    <t>11229B</t>
  </si>
  <si>
    <t>ﾒﾇﾏ</t>
  </si>
  <si>
    <t>3600203</t>
  </si>
  <si>
    <t>048-588-6800</t>
  </si>
  <si>
    <t>妻沼</t>
  </si>
  <si>
    <t>熊谷市弥藤吾４８０</t>
  </si>
  <si>
    <t>11230F</t>
  </si>
  <si>
    <t>ｵｵﾐﾔﾋｶﾞｼ</t>
  </si>
  <si>
    <t>3370021</t>
  </si>
  <si>
    <t>048-683-0995</t>
  </si>
  <si>
    <t>大宮東</t>
  </si>
  <si>
    <t>さいたま市見沼区膝子５６７</t>
  </si>
  <si>
    <t>11231D</t>
  </si>
  <si>
    <t>ﾅﾝﾘﾖｳ</t>
  </si>
  <si>
    <t>3350031</t>
  </si>
  <si>
    <t>048-421-1211</t>
  </si>
  <si>
    <t>南稜</t>
  </si>
  <si>
    <t>戸田市美女木四丁目２３－４</t>
  </si>
  <si>
    <t>11232B</t>
  </si>
  <si>
    <t>ｵｹｶﾞﾜﾆｼ</t>
  </si>
  <si>
    <t>3630027</t>
  </si>
  <si>
    <t>048-787-0081</t>
  </si>
  <si>
    <t>桶川西</t>
  </si>
  <si>
    <t>桶川市川田谷１５３１－２</t>
  </si>
  <si>
    <t>11234J</t>
  </si>
  <si>
    <t>ﾄｺﾛｻﾞﾜﾁﾕｳｵｳ</t>
  </si>
  <si>
    <t>04-2995-6088</t>
  </si>
  <si>
    <t>所沢中央</t>
  </si>
  <si>
    <t>所沢市並木八丁目２</t>
  </si>
  <si>
    <t>11235G</t>
  </si>
  <si>
    <t>ｿｳｶﾋｶﾞｼ</t>
  </si>
  <si>
    <t>3400001</t>
  </si>
  <si>
    <t>048-936-3570</t>
  </si>
  <si>
    <t>草加東</t>
  </si>
  <si>
    <t>草加市柿木町１１１０－１</t>
  </si>
  <si>
    <t>11236E</t>
  </si>
  <si>
    <t>ﾐｻﾄｷﾀ</t>
  </si>
  <si>
    <t>3410022</t>
  </si>
  <si>
    <t>048-952-0151</t>
  </si>
  <si>
    <t>三郷北</t>
  </si>
  <si>
    <t>三郷市大広戸８０８</t>
  </si>
  <si>
    <t>11237C</t>
  </si>
  <si>
    <t>ｼﾖｳﾜ</t>
  </si>
  <si>
    <t>3440117</t>
  </si>
  <si>
    <t>048-746-7111</t>
  </si>
  <si>
    <t>庄和</t>
  </si>
  <si>
    <t>春日部市金崎５８３</t>
  </si>
  <si>
    <t>11240C</t>
  </si>
  <si>
    <t>ﾏﾂﾌﾞｼ</t>
  </si>
  <si>
    <t>3430114</t>
  </si>
  <si>
    <t>048-992-0121</t>
  </si>
  <si>
    <t>松伏</t>
  </si>
  <si>
    <t>北葛飾郡松伏町ゆめみ野東二丁目７－１</t>
  </si>
  <si>
    <t>11241A</t>
  </si>
  <si>
    <t>ｲﾜﾂｷﾎｸﾘﾖｳ</t>
  </si>
  <si>
    <t>3390009</t>
  </si>
  <si>
    <t>048-794-6060</t>
  </si>
  <si>
    <t>岩槻北陵</t>
  </si>
  <si>
    <t>さいたま市岩槻区慈恩寺１１７－２</t>
  </si>
  <si>
    <t>11242K</t>
  </si>
  <si>
    <t>ｵｵﾐﾔﾐﾅﾐ</t>
  </si>
  <si>
    <t>3310053</t>
  </si>
  <si>
    <t>048-623-7329</t>
  </si>
  <si>
    <t>大宮南</t>
  </si>
  <si>
    <t>さいたま市西区植田谷本７９３</t>
  </si>
  <si>
    <t>11243H</t>
  </si>
  <si>
    <t>ｻﾔﾏｾｲﾘﾖｳ</t>
  </si>
  <si>
    <t>3501333</t>
  </si>
  <si>
    <t>04-2953-7161</t>
  </si>
  <si>
    <t>狭山清陵</t>
  </si>
  <si>
    <t>狭山市上奥富３４－３</t>
  </si>
  <si>
    <t>11245D</t>
  </si>
  <si>
    <t>ｺｼｶﾞﾔﾋｶﾞｼ</t>
  </si>
  <si>
    <t>3430011</t>
  </si>
  <si>
    <t>048-966-8566</t>
  </si>
  <si>
    <t>越谷東</t>
  </si>
  <si>
    <t>越谷市増林５６７０－１</t>
  </si>
  <si>
    <t>11246B</t>
  </si>
  <si>
    <t>ﾐﾔｼﾛ</t>
  </si>
  <si>
    <t>3450814</t>
  </si>
  <si>
    <t>0480-32-4388</t>
  </si>
  <si>
    <t>宮代</t>
  </si>
  <si>
    <t>南埼玉郡宮代町東６１１</t>
  </si>
  <si>
    <t>11247A</t>
  </si>
  <si>
    <t>ｳﾗﾜﾋｶﾞｼ</t>
  </si>
  <si>
    <t>3360976</t>
  </si>
  <si>
    <t>048-878-2113</t>
  </si>
  <si>
    <t>浦和東</t>
  </si>
  <si>
    <t>さいたま市緑区寺山３６５</t>
  </si>
  <si>
    <t>11248J</t>
  </si>
  <si>
    <t>ｱｹﾞｵﾀﾁﾊﾞﾅ</t>
  </si>
  <si>
    <t>3620059</t>
  </si>
  <si>
    <t>048-725-3725</t>
  </si>
  <si>
    <t>上尾橘</t>
  </si>
  <si>
    <t>上尾市平方２１８７－１</t>
  </si>
  <si>
    <t>11249G</t>
  </si>
  <si>
    <t>ﾆｲｻﾞｿｳｺﾞｳｷﾞｼﾞﾕﾂ</t>
  </si>
  <si>
    <t>3520013</t>
  </si>
  <si>
    <t>048-478-2111</t>
  </si>
  <si>
    <t>新座総合技術</t>
  </si>
  <si>
    <t>新座市新塚一丁目３－１</t>
  </si>
  <si>
    <t>11250A</t>
  </si>
  <si>
    <t>ｶﾜｺﾞｴﾊﾂｶﾘ</t>
  </si>
  <si>
    <t>3501137</t>
  </si>
  <si>
    <t>049-244-2171</t>
  </si>
  <si>
    <t>川越初雁</t>
  </si>
  <si>
    <t>川越市砂新田２５６４</t>
  </si>
  <si>
    <t>11251J</t>
  </si>
  <si>
    <t>ｲﾙﾏｺｳﾖｳ</t>
  </si>
  <si>
    <t>3580001</t>
  </si>
  <si>
    <t>04-2964-3805</t>
  </si>
  <si>
    <t>入間向陽</t>
  </si>
  <si>
    <t>入間市向陽台一丁目１－１</t>
  </si>
  <si>
    <t>11252G</t>
  </si>
  <si>
    <t>ﾊﾄﾔﾏ</t>
  </si>
  <si>
    <t>3500313</t>
  </si>
  <si>
    <t>049-296-5395</t>
  </si>
  <si>
    <t>鳩山</t>
  </si>
  <si>
    <t>比企郡鳩山町松ケ丘四丁目１－２</t>
  </si>
  <si>
    <t>11253E</t>
  </si>
  <si>
    <t>ｿｳｶﾆｼ</t>
  </si>
  <si>
    <t>3408524</t>
  </si>
  <si>
    <t>048-942-6141</t>
  </si>
  <si>
    <t>草加西</t>
  </si>
  <si>
    <t>草加市原町二丁目７－１</t>
  </si>
  <si>
    <t>11254C</t>
  </si>
  <si>
    <t>ｶﾜｸﾞﾁｾｲﾘﾖｳ</t>
  </si>
  <si>
    <t>3330832</t>
  </si>
  <si>
    <t>048-296-1154</t>
  </si>
  <si>
    <t>川口青陵</t>
  </si>
  <si>
    <t>川口市神戸東５２０－１</t>
  </si>
  <si>
    <t>11255A</t>
  </si>
  <si>
    <t>ｲﾅｶﾞｸｴﾝｿｳｺﾞｳ</t>
  </si>
  <si>
    <t>3620813</t>
  </si>
  <si>
    <t>048-728-2510</t>
  </si>
  <si>
    <t>伊奈学園総合</t>
  </si>
  <si>
    <t>北足立郡伊奈町学園四丁目１－１</t>
  </si>
  <si>
    <t>11257H</t>
  </si>
  <si>
    <t>ﾔｼｵﾐﾅﾐ</t>
  </si>
  <si>
    <t>3400814</t>
  </si>
  <si>
    <t>048-995-5700</t>
  </si>
  <si>
    <t>八潮南</t>
  </si>
  <si>
    <t>八潮市南川崎根通５１９－１</t>
  </si>
  <si>
    <t>11258F</t>
  </si>
  <si>
    <t>ｻﾔﾏｹｲｻﾞｲ</t>
  </si>
  <si>
    <t>3501324</t>
  </si>
  <si>
    <t>04-2952-6510</t>
  </si>
  <si>
    <t>狭山経済</t>
  </si>
  <si>
    <t>狭山市稲荷山二丁目６－１</t>
  </si>
  <si>
    <t>11259D</t>
  </si>
  <si>
    <t>ﾐｻﾄｺｳｷﾞﾖｳｷﾞｼﾞﾕﾂ</t>
  </si>
  <si>
    <t>3410003</t>
  </si>
  <si>
    <t>048-958-2331</t>
  </si>
  <si>
    <t>三郷工業技術</t>
  </si>
  <si>
    <t>三郷市彦成三丁目３２５</t>
  </si>
  <si>
    <t>11260H</t>
  </si>
  <si>
    <t>ｵｵﾐﾔｺｳﾘﾖｳ</t>
  </si>
  <si>
    <t>3310057</t>
  </si>
  <si>
    <t>048-622-1277</t>
  </si>
  <si>
    <t>大宮光陵</t>
  </si>
  <si>
    <t>さいたま市西区中野林１４５</t>
  </si>
  <si>
    <t>11261F</t>
  </si>
  <si>
    <t>ｺｼｶﾞﾔｿｳｺﾞｳｷﾞｼﾞﾕﾂ</t>
  </si>
  <si>
    <t>3430856</t>
  </si>
  <si>
    <t>048-966-4155</t>
  </si>
  <si>
    <t>越谷総合技術</t>
  </si>
  <si>
    <t>越谷市谷中町三丁目１００－１</t>
  </si>
  <si>
    <t>11262D</t>
  </si>
  <si>
    <t>ｸｷﾎｸﾖｳ</t>
  </si>
  <si>
    <t>3460031</t>
  </si>
  <si>
    <t>0480-21-3334</t>
  </si>
  <si>
    <t>久喜北陽</t>
  </si>
  <si>
    <t>久喜市久喜本８３７－１</t>
  </si>
  <si>
    <t>11263B</t>
  </si>
  <si>
    <t>ﾜｺｳｺｸｻｲ</t>
  </si>
  <si>
    <t>3510106</t>
  </si>
  <si>
    <t>048-467-1311</t>
  </si>
  <si>
    <t>和光国際</t>
  </si>
  <si>
    <t>和光市広沢４－１</t>
  </si>
  <si>
    <t>11264A</t>
  </si>
  <si>
    <t>ﾊﾄｶﾞﾔ</t>
  </si>
  <si>
    <t>3340005</t>
  </si>
  <si>
    <t>048-286-0565</t>
  </si>
  <si>
    <t>鳩ケ谷</t>
  </si>
  <si>
    <t>川口市里２２５－１</t>
  </si>
  <si>
    <t>11265J</t>
  </si>
  <si>
    <t>ｹﾞｲｼﾞﾕﾂｿｳｺﾞｳ</t>
  </si>
  <si>
    <t>3591164</t>
  </si>
  <si>
    <t>04-2949-4052</t>
  </si>
  <si>
    <t>芸術総合</t>
  </si>
  <si>
    <t>所沢市三ケ島二丁目６９５－１</t>
  </si>
  <si>
    <t>11266G</t>
  </si>
  <si>
    <t>ｱｹﾞｵﾀｶﾉﾀﾞｲ</t>
  </si>
  <si>
    <t>3620021</t>
  </si>
  <si>
    <t>048-722-1246</t>
  </si>
  <si>
    <t>上尾鷹の台</t>
  </si>
  <si>
    <t>上尾市原市２８００</t>
  </si>
  <si>
    <t>11267E</t>
  </si>
  <si>
    <t>ｾｲﾜﾌｸｼ</t>
  </si>
  <si>
    <t>3480024</t>
  </si>
  <si>
    <t>048-561-6651</t>
  </si>
  <si>
    <t>誠和福祉</t>
  </si>
  <si>
    <t>羽生市神戸７０６</t>
  </si>
  <si>
    <t>11268C</t>
  </si>
  <si>
    <t>ﾂﾙｶﾞｼﾏｾｲﾌｳ</t>
  </si>
  <si>
    <t>3502223</t>
  </si>
  <si>
    <t>049-286-7501</t>
  </si>
  <si>
    <t>鶴ケ島清風</t>
  </si>
  <si>
    <t>鶴ケ島市高倉９４６－１</t>
  </si>
  <si>
    <t>11269A</t>
  </si>
  <si>
    <t>ﾆｲｻﾞﾔﾅｾ</t>
  </si>
  <si>
    <t>3520004</t>
  </si>
  <si>
    <t>048-478-5151</t>
  </si>
  <si>
    <t>新座柳瀬</t>
  </si>
  <si>
    <t>新座市大和田四丁目１２－１</t>
  </si>
  <si>
    <t>11270E</t>
  </si>
  <si>
    <t>ﾖﾘｲｼﾞﾖｳﾎｸ</t>
  </si>
  <si>
    <t>3691202</t>
  </si>
  <si>
    <t>048-581-3111</t>
  </si>
  <si>
    <t>寄居城北</t>
  </si>
  <si>
    <t>大里郡寄居町桜沢２６０１</t>
  </si>
  <si>
    <t>11271C</t>
  </si>
  <si>
    <t>ｻﾔﾏﾘﾖｸﾖｳ</t>
  </si>
  <si>
    <t>3501320</t>
  </si>
  <si>
    <t>04-2952-5295</t>
  </si>
  <si>
    <t>狭山緑陽</t>
  </si>
  <si>
    <t>狭山市広瀬東四丁目３－１</t>
  </si>
  <si>
    <t>11272A</t>
  </si>
  <si>
    <t>ﾌｷｱｹﾞｼﾕｳｵｳ</t>
  </si>
  <si>
    <t>3690132</t>
  </si>
  <si>
    <t>048-548-5811</t>
  </si>
  <si>
    <t>吹上秋桜</t>
  </si>
  <si>
    <t>鴻巣市前砂９０７－１</t>
  </si>
  <si>
    <t>11273K</t>
  </si>
  <si>
    <t>ﾊｽﾀﾞｼﾖｳｲﾝ</t>
  </si>
  <si>
    <t>3490101</t>
  </si>
  <si>
    <t>048-768-7820</t>
  </si>
  <si>
    <t>蓮田松韻</t>
  </si>
  <si>
    <t>蓮田市黒浜４０８８</t>
  </si>
  <si>
    <t>11274H</t>
  </si>
  <si>
    <t>ｸﾘﾊｼﾎｸｻｲ</t>
  </si>
  <si>
    <t>3491121</t>
  </si>
  <si>
    <t>0480-52-5120</t>
  </si>
  <si>
    <t>栗橋北彩</t>
  </si>
  <si>
    <t>久喜市伊坂１</t>
  </si>
  <si>
    <t>11275F</t>
  </si>
  <si>
    <t>ﾄｺﾛｻﾞﾜｵｵｿﾞﾗ ﾄｸﾍﾞﾂｼｴﾝ</t>
  </si>
  <si>
    <t>3590011</t>
  </si>
  <si>
    <t>04-2951-1102</t>
  </si>
  <si>
    <t>所沢おおぞら特別支援</t>
  </si>
  <si>
    <t>所沢市南永井６１９－７</t>
  </si>
  <si>
    <t>11276D</t>
  </si>
  <si>
    <t>ｻﾂﾃｻｸﾗ</t>
  </si>
  <si>
    <t>3400111</t>
  </si>
  <si>
    <t>0480-42-1303</t>
  </si>
  <si>
    <t>幸手桜</t>
  </si>
  <si>
    <t>幸手市北一丁目１７－５９</t>
  </si>
  <si>
    <t>11277B</t>
  </si>
  <si>
    <t>ﾌｼﾞﾐﾉ</t>
  </si>
  <si>
    <t>3560053</t>
  </si>
  <si>
    <t>049-264-7801</t>
  </si>
  <si>
    <t>ふじみ野</t>
  </si>
  <si>
    <t>ふじみ野市大井１１５８－１</t>
  </si>
  <si>
    <t>11278A</t>
  </si>
  <si>
    <t>ﾖｼｶﾜﾐﾅﾐ</t>
  </si>
  <si>
    <t>3420035</t>
  </si>
  <si>
    <t>048-982-3308</t>
  </si>
  <si>
    <t>吉川美南</t>
  </si>
  <si>
    <t>吉川市高久６００</t>
  </si>
  <si>
    <t>11431G</t>
  </si>
  <si>
    <t>ﾌｶﾔﾊﾊﾞﾀｷ ﾄｸﾍﾞﾂｼｴﾝ</t>
  </si>
  <si>
    <t>3691105</t>
  </si>
  <si>
    <t>048-578-1701</t>
  </si>
  <si>
    <t>深谷はばたき特別支援</t>
  </si>
  <si>
    <t>深谷市本田５０</t>
  </si>
  <si>
    <t>11432E</t>
  </si>
  <si>
    <t>ｻｸﾗｿｳ ﾄｸﾍﾞﾂｼｴﾝ</t>
  </si>
  <si>
    <t>3360911</t>
  </si>
  <si>
    <t>048-712-0395</t>
  </si>
  <si>
    <t>さくら草特別支援</t>
  </si>
  <si>
    <t>さいたま市緑区大字三室６３６番地８０</t>
  </si>
  <si>
    <t>11433C</t>
  </si>
  <si>
    <t>ｲﾙﾏﾜｶｸｻ ｺｳﾄｳﾄｸﾍﾞﾂｼｴﾝ</t>
  </si>
  <si>
    <t>3580026</t>
  </si>
  <si>
    <t>04-2941-5771</t>
  </si>
  <si>
    <t>入間わかくさ高等特別支援</t>
  </si>
  <si>
    <t>入間市小谷田７４５－１</t>
  </si>
  <si>
    <t>11441D</t>
  </si>
  <si>
    <t>ﾋﾏﾜﾘ ﾄｸﾍﾞﾂｼｴﾝ</t>
  </si>
  <si>
    <t>3310052</t>
  </si>
  <si>
    <t>048-622-5631</t>
  </si>
  <si>
    <t>ひまわり特別支援</t>
  </si>
  <si>
    <t>さいたま市西区三橋六丁目１５８７</t>
  </si>
  <si>
    <t>11442B</t>
  </si>
  <si>
    <t>ｶﾜｼﾞﾏﾋﾊﾞﾘｶﾞｵｶ ﾄｸﾍﾞﾂｼｴﾝ</t>
  </si>
  <si>
    <t>3500158</t>
  </si>
  <si>
    <t>049-297-7753</t>
  </si>
  <si>
    <t>川島ひばりが丘特別支援</t>
  </si>
  <si>
    <t>比企郡川島町伊草７８０</t>
  </si>
  <si>
    <t>11443A</t>
  </si>
  <si>
    <t>ｻｲﾀﾏｻｸﾗｺｳﾄｳｶﾞｸｴﾝ</t>
  </si>
  <si>
    <t>048-858-8815</t>
  </si>
  <si>
    <t>さいたま桜高等学園</t>
  </si>
  <si>
    <t>さいたま市桜区上大久保５１９－７</t>
  </si>
  <si>
    <t>11444J</t>
  </si>
  <si>
    <t>ﾊﾆﾕｳﾌｼﾞｺｳﾄｳｶﾞｸｴﾝ</t>
  </si>
  <si>
    <t>3480026</t>
  </si>
  <si>
    <t>048-560-2020</t>
  </si>
  <si>
    <t>羽生ふじ高等学園</t>
  </si>
  <si>
    <t>羽生市下羽生３２０－１</t>
  </si>
  <si>
    <t>11445G</t>
  </si>
  <si>
    <t>ｱｹﾞｵｶｼﾉｷ ﾄｸﾍﾞﾂｼｴﾝ</t>
  </si>
  <si>
    <t>3620011</t>
  </si>
  <si>
    <t>048-776-4601</t>
  </si>
  <si>
    <t>上尾かしの木特別支援</t>
  </si>
  <si>
    <t>上尾市平塚１２８１－１</t>
  </si>
  <si>
    <t>11451A</t>
  </si>
  <si>
    <t>ﾊﾅﾜﾎｷｲﾁｶﾞｸｴﾝ</t>
  </si>
  <si>
    <t>049-231-2121</t>
  </si>
  <si>
    <t>塙保己一学園</t>
  </si>
  <si>
    <t>川越市笠幡８５－１</t>
  </si>
  <si>
    <t>11452K</t>
  </si>
  <si>
    <t>ｵｵﾐﾔﾛｳｶﾞｸｴﾝ</t>
  </si>
  <si>
    <t>3310813</t>
  </si>
  <si>
    <t>048-663-7525</t>
  </si>
  <si>
    <t>大宮ろう学園</t>
  </si>
  <si>
    <t>さいたま市北区植竹町二丁目６８</t>
  </si>
  <si>
    <t>11453H</t>
  </si>
  <si>
    <t>ｻｶﾄﾞﾛｳｶﾞｸｴﾝ</t>
  </si>
  <si>
    <t>3500221</t>
  </si>
  <si>
    <t>049-281-0174</t>
  </si>
  <si>
    <t>坂戸ろう学園</t>
  </si>
  <si>
    <t>坂戸市鎌倉町１４－１</t>
  </si>
  <si>
    <t>11454F</t>
  </si>
  <si>
    <t>ｳﾗﾜ ﾄｸﾍﾞﾂｼｴﾝ</t>
  </si>
  <si>
    <t>3360974</t>
  </si>
  <si>
    <t>048-878-1221</t>
  </si>
  <si>
    <t>浦和特別支援</t>
  </si>
  <si>
    <t>さいたま市緑区大崎５８</t>
  </si>
  <si>
    <t>11455D</t>
  </si>
  <si>
    <t>ｸﾏｶﾞﾔ ﾄｸﾍﾞﾂｼｴﾝ</t>
  </si>
  <si>
    <t>3600837</t>
  </si>
  <si>
    <t>048-532-3689</t>
  </si>
  <si>
    <t>熊谷特別支援</t>
  </si>
  <si>
    <t>熊谷市川原明戸６０５</t>
  </si>
  <si>
    <t>11456B</t>
  </si>
  <si>
    <t>ｶﾜｺﾞｴ ﾄｸﾍﾞﾂｼｴﾝ</t>
  </si>
  <si>
    <t>3500001</t>
  </si>
  <si>
    <t>049-235-0616</t>
  </si>
  <si>
    <t>川越特別支援</t>
  </si>
  <si>
    <t>川越市古谷上２６９０－１</t>
  </si>
  <si>
    <t>11457A</t>
  </si>
  <si>
    <t>ｶﾜｸﾞﾁ ﾄｸﾍﾞﾂｼｴﾝ</t>
  </si>
  <si>
    <t>3340073</t>
  </si>
  <si>
    <t>048-283-4111</t>
  </si>
  <si>
    <t>川口特別支援</t>
  </si>
  <si>
    <t>川口市赤井１２３４</t>
  </si>
  <si>
    <t>11458J</t>
  </si>
  <si>
    <t>ﾊｽﾀﾞ ﾄｸﾍﾞﾂｼｴﾝ</t>
  </si>
  <si>
    <t>048-769-3191</t>
  </si>
  <si>
    <t>蓮田特別支援</t>
  </si>
  <si>
    <t>蓮田市黒浜４０８８－４</t>
  </si>
  <si>
    <t>11459G</t>
  </si>
  <si>
    <t>ｶﾜｺﾞｴｼﾘﾂ ﾄｸﾍﾞﾂｼｴﾝ</t>
  </si>
  <si>
    <t>3500052</t>
  </si>
  <si>
    <t>049-222-2753</t>
  </si>
  <si>
    <t>川越市立特別支援</t>
  </si>
  <si>
    <t>川越市宮下町一丁目１９－１</t>
  </si>
  <si>
    <t>11460A</t>
  </si>
  <si>
    <t>ｺｼｶﾞﾔ ﾄｸﾍﾞﾂｼｴﾝ</t>
  </si>
  <si>
    <t>3430003</t>
  </si>
  <si>
    <t>048-975-2111</t>
  </si>
  <si>
    <t>越谷特別支援</t>
  </si>
  <si>
    <t>越谷市船渡５００</t>
  </si>
  <si>
    <t>11461J</t>
  </si>
  <si>
    <t>ﾜｺｳ ﾄｸﾍﾞﾂｼｴﾝ</t>
  </si>
  <si>
    <t>048-465-9770</t>
  </si>
  <si>
    <t>和光特別支援</t>
  </si>
  <si>
    <t>和光市広沢４－３</t>
  </si>
  <si>
    <t>11462G</t>
  </si>
  <si>
    <t>ﾜｺｳﾐﾅﾐ ﾄｸﾍﾞﾂｼｴﾝ</t>
  </si>
  <si>
    <t>048-465-9780</t>
  </si>
  <si>
    <t>和光南特別支援</t>
  </si>
  <si>
    <t>和光市広沢４－５</t>
  </si>
  <si>
    <t>11463E</t>
  </si>
  <si>
    <t>ｷﾞﾖｳﾀﾞ ﾄｸﾍﾞﾂｼｴﾝ</t>
  </si>
  <si>
    <t>048-554-3302</t>
  </si>
  <si>
    <t>行田特別支援</t>
  </si>
  <si>
    <t>行田市長野４２３５</t>
  </si>
  <si>
    <t>11464C</t>
  </si>
  <si>
    <t>ｶｽｶﾍﾞ ﾄｸﾍﾞﾂｼｴﾝ</t>
  </si>
  <si>
    <t>3440006</t>
  </si>
  <si>
    <t>048-761-1991</t>
  </si>
  <si>
    <t>春日部特別支援</t>
  </si>
  <si>
    <t>春日部市八丁目７７６－１</t>
  </si>
  <si>
    <t>11465A</t>
  </si>
  <si>
    <t>ﾁﾁﾌﾞ ﾄｸﾍﾞﾂｼｴﾝ</t>
  </si>
  <si>
    <t>3680023</t>
  </si>
  <si>
    <t>0494-24-1361</t>
  </si>
  <si>
    <t>秩父特別支援</t>
  </si>
  <si>
    <t>秩父市大宮５６７６－１</t>
  </si>
  <si>
    <t>11467H</t>
  </si>
  <si>
    <t>ﾐｻﾄ ﾄｸﾍﾞﾂｼｴﾝ</t>
  </si>
  <si>
    <t>3410008</t>
  </si>
  <si>
    <t>048-952-1205</t>
  </si>
  <si>
    <t>三郷特別支援</t>
  </si>
  <si>
    <t>三郷市駒形５６</t>
  </si>
  <si>
    <t>11468F</t>
  </si>
  <si>
    <t>ﾎﾝｼﾞﾖｳ ﾄｸﾍﾞﾂｼｴﾝ</t>
  </si>
  <si>
    <t>3670032</t>
  </si>
  <si>
    <t>0495-24-3747</t>
  </si>
  <si>
    <t>本庄特別支援</t>
  </si>
  <si>
    <t>本庄市栗崎８２８</t>
  </si>
  <si>
    <t>11469D</t>
  </si>
  <si>
    <t>ｱｹﾞｵ ﾄｸﾍﾞﾂｼｴﾝ</t>
  </si>
  <si>
    <t>3620031</t>
  </si>
  <si>
    <t>048-774-9331</t>
  </si>
  <si>
    <t>上尾特別支援</t>
  </si>
  <si>
    <t>上尾市東町三丁目２００９－３</t>
  </si>
  <si>
    <t>11470H</t>
  </si>
  <si>
    <t>ﾋｶﾞｼﾏﾂﾔﾏ ﾄｸﾍﾞﾂｼｴﾝ</t>
  </si>
  <si>
    <t>3550007</t>
  </si>
  <si>
    <t>0493-24-2611</t>
  </si>
  <si>
    <t>東松山特別支援</t>
  </si>
  <si>
    <t>東松山市野田１３０６－１</t>
  </si>
  <si>
    <t>11472D</t>
  </si>
  <si>
    <t>ﾌｼﾞﾐ ﾄｸﾍﾞﾂｼｴﾝ</t>
  </si>
  <si>
    <t>049-253-2820</t>
  </si>
  <si>
    <t>富士見特別支援</t>
  </si>
  <si>
    <t>富士見市上南畑１３１７</t>
  </si>
  <si>
    <t>11473B</t>
  </si>
  <si>
    <t>ｸｷ ﾄｸﾍﾞﾂｼｴﾝ</t>
  </si>
  <si>
    <t>3460038</t>
  </si>
  <si>
    <t>0480-23-0081</t>
  </si>
  <si>
    <t>久喜特別支援</t>
  </si>
  <si>
    <t>久喜市上清久１１００</t>
  </si>
  <si>
    <t>11474A</t>
  </si>
  <si>
    <t>ｵｵﾐﾔｷﾀ ﾄｸﾍﾞﾂｼｴﾝ</t>
  </si>
  <si>
    <t>3310077</t>
  </si>
  <si>
    <t>048-622-7111</t>
  </si>
  <si>
    <t>大宮北特別支援</t>
  </si>
  <si>
    <t>さいたま市西区中釘２２９０－１</t>
  </si>
  <si>
    <t>11475J</t>
  </si>
  <si>
    <t>ﾋﾀﾞｶ ﾄｸﾍﾞﾂｼｴﾝ</t>
  </si>
  <si>
    <t>3501223</t>
  </si>
  <si>
    <t>042-985-4391</t>
  </si>
  <si>
    <t>日高特別支援</t>
  </si>
  <si>
    <t>日高市高富５９－１</t>
  </si>
  <si>
    <t>11476G</t>
  </si>
  <si>
    <t>ﾓﾛﾔﾏ ﾄｸﾍﾞﾂｼｴﾝ</t>
  </si>
  <si>
    <t>3500436</t>
  </si>
  <si>
    <t>049-294-7200</t>
  </si>
  <si>
    <t>毛呂山特別支援</t>
  </si>
  <si>
    <t>入間郡毛呂山町川角１０２４－１</t>
  </si>
  <si>
    <t>11477E</t>
  </si>
  <si>
    <t>ｺｼｶﾞﾔﾆｼ ﾄｸﾍﾞﾂｼｴﾝ</t>
  </si>
  <si>
    <t>3430855</t>
  </si>
  <si>
    <t>048-962-0272</t>
  </si>
  <si>
    <t>越谷西特別支援</t>
  </si>
  <si>
    <t>越谷市西新井８５０－１</t>
  </si>
  <si>
    <t>11478C</t>
  </si>
  <si>
    <t>ﾐﾔｼﾛ ﾄｸﾍﾞﾂｼｴﾝ</t>
  </si>
  <si>
    <t>3450816</t>
  </si>
  <si>
    <t>0480-35-2432</t>
  </si>
  <si>
    <t>宮代特別支援</t>
  </si>
  <si>
    <t>南埼玉郡宮代町金原６３６－１</t>
  </si>
  <si>
    <t>11479A</t>
  </si>
  <si>
    <t>ｷｻｲ ﾄｸﾍﾞﾂｼｴﾝ</t>
  </si>
  <si>
    <t>3470115</t>
  </si>
  <si>
    <t>0480-73-3510</t>
  </si>
  <si>
    <t>騎西特別支援</t>
  </si>
  <si>
    <t>加須市上種足四番８８８－１</t>
  </si>
  <si>
    <t>11480E</t>
  </si>
  <si>
    <t>ｿｳｶｶｶﾞﾔｷﾄｸﾍﾞﾂｼｴﾝ</t>
  </si>
  <si>
    <t>3400041</t>
  </si>
  <si>
    <t>048-946-2131</t>
  </si>
  <si>
    <t>草加かがやき特別支援</t>
  </si>
  <si>
    <t>草加市松原四丁目６－１</t>
  </si>
  <si>
    <t>11501A</t>
  </si>
  <si>
    <t>ｾｲﾎﾞｳｶﾞｸｴﾝ</t>
  </si>
  <si>
    <t>3570006</t>
  </si>
  <si>
    <t>042-973-1500</t>
  </si>
  <si>
    <t>聖望学園</t>
  </si>
  <si>
    <t>飯能市中山２９２</t>
  </si>
  <si>
    <t>11502K</t>
  </si>
  <si>
    <t>ｴｲﾒｲ</t>
  </si>
  <si>
    <t>048-990-2211</t>
  </si>
  <si>
    <t>叡明</t>
  </si>
  <si>
    <t>越谷市レイクタウン７－２－１</t>
  </si>
  <si>
    <t>11503H</t>
  </si>
  <si>
    <t>ｳﾗﾜﾚｲﾒｲ</t>
  </si>
  <si>
    <t>3300054</t>
  </si>
  <si>
    <t>048-885-8625</t>
  </si>
  <si>
    <t>浦和麗明</t>
  </si>
  <si>
    <t>さいたま市浦和区東岸町１０－３６</t>
  </si>
  <si>
    <t>11504F</t>
  </si>
  <si>
    <t>ｹｲｵｳｷﾞｼﾞﾕｸｼｷ</t>
  </si>
  <si>
    <t>3530004</t>
  </si>
  <si>
    <t>048-471-1361</t>
  </si>
  <si>
    <t>慶應義塾志木</t>
  </si>
  <si>
    <t>志木市本町四丁目１４－１</t>
  </si>
  <si>
    <t>11505D</t>
  </si>
  <si>
    <t>ﾎｿﾀﾞｶﾞｸｴﾝ</t>
  </si>
  <si>
    <t>048-471-3255</t>
  </si>
  <si>
    <t>細田学園</t>
  </si>
  <si>
    <t>志木市本町二丁目７－１</t>
  </si>
  <si>
    <t>11506B</t>
  </si>
  <si>
    <t>ｼﾕｸﾄｸﾖﾉ</t>
  </si>
  <si>
    <t>3380001</t>
  </si>
  <si>
    <t>048-840-1035</t>
  </si>
  <si>
    <t>淑徳与野</t>
  </si>
  <si>
    <t>さいたま市中央区上落合５－１９－１８</t>
  </si>
  <si>
    <t>11507A</t>
  </si>
  <si>
    <t>ﾎﾝｼﾞﾖｳﾀﾞｲｲﾁ</t>
  </si>
  <si>
    <t>3670002</t>
  </si>
  <si>
    <t>0495-24-1331</t>
  </si>
  <si>
    <t>本庄第一</t>
  </si>
  <si>
    <t>本庄市仁手１７８９</t>
  </si>
  <si>
    <t>11508J</t>
  </si>
  <si>
    <t>ﾔﾏﾑﾗｶﾞｸｴﾝ</t>
  </si>
  <si>
    <t>3501113</t>
  </si>
  <si>
    <t>049-225-3565</t>
  </si>
  <si>
    <t>山村学園</t>
  </si>
  <si>
    <t>川越市田町１６－２</t>
  </si>
  <si>
    <t>11509G</t>
  </si>
  <si>
    <t>ﾔﾏﾑﾗｺｸｻｲ</t>
  </si>
  <si>
    <t>049-281-0221</t>
  </si>
  <si>
    <t>山村国際</t>
  </si>
  <si>
    <t>坂戸市千代田一丁目２－２３</t>
  </si>
  <si>
    <t>11510A</t>
  </si>
  <si>
    <t>ｼﾖｳﾁﾌｶﾔ</t>
  </si>
  <si>
    <t>3660801</t>
  </si>
  <si>
    <t>048-571-1065</t>
  </si>
  <si>
    <t>正智深谷</t>
  </si>
  <si>
    <t>深谷市上野台３６９</t>
  </si>
  <si>
    <t>11512G</t>
  </si>
  <si>
    <t>ｵｵﾐﾔｶｲｾｲ</t>
  </si>
  <si>
    <t>3308567</t>
  </si>
  <si>
    <t>048-641-7161</t>
  </si>
  <si>
    <t>大宮開成</t>
  </si>
  <si>
    <t>さいたま市大宮区堀の内町一丁目６１５</t>
  </si>
  <si>
    <t>11513E</t>
  </si>
  <si>
    <t>ﾘﾂｷﾖｳﾆｲｻﾞ</t>
  </si>
  <si>
    <t>3528523</t>
  </si>
  <si>
    <t>048-471-2323</t>
  </si>
  <si>
    <t>立教新座</t>
  </si>
  <si>
    <t>新座市北野一丁目２－２５</t>
  </si>
  <si>
    <t>11514C</t>
  </si>
  <si>
    <t>ｻﾔﾏｶﾞｵｶ</t>
  </si>
  <si>
    <t>3580011</t>
  </si>
  <si>
    <t>04-2962-3844</t>
  </si>
  <si>
    <t>狭山ケ丘</t>
  </si>
  <si>
    <t>入間市下藤沢９８１</t>
  </si>
  <si>
    <t>11515A</t>
  </si>
  <si>
    <t>ﾎﾝｼﾞﾖｳﾋｶﾞｼ</t>
  </si>
  <si>
    <t>3670022</t>
  </si>
  <si>
    <t>0495-22-6351</t>
  </si>
  <si>
    <t>本庄東</t>
  </si>
  <si>
    <t>本庄市日の出一丁目４－５</t>
  </si>
  <si>
    <t>11516K</t>
  </si>
  <si>
    <t>ﾑｻｼｵｺﾞｾ</t>
  </si>
  <si>
    <t>3500417</t>
  </si>
  <si>
    <t>049-292-3245</t>
  </si>
  <si>
    <t>武蔵越生</t>
  </si>
  <si>
    <t>入間郡越生町上野東１－３－１０</t>
  </si>
  <si>
    <t>11518F</t>
  </si>
  <si>
    <t>ﾌﾞﾅﾝ</t>
  </si>
  <si>
    <t>3350002</t>
  </si>
  <si>
    <t>048-441-6948</t>
  </si>
  <si>
    <t>武南</t>
  </si>
  <si>
    <t>蕨市塚越五丁目１０－２１</t>
  </si>
  <si>
    <t>11519D</t>
  </si>
  <si>
    <t>ﾄｳｷﾖｳｾｲﾄｸﾀﾞｲｶﾞｸﾌｶﾔ</t>
  </si>
  <si>
    <t>3660810</t>
  </si>
  <si>
    <t>048-571-1303</t>
  </si>
  <si>
    <t>東京成徳大学深谷</t>
  </si>
  <si>
    <t>深谷市宿根５５９</t>
  </si>
  <si>
    <t>11520H</t>
  </si>
  <si>
    <t>ｳﾗﾜｼﾞﾂｷﾞﾖｳｶﾞｸｴﾝ</t>
  </si>
  <si>
    <t>3360025</t>
  </si>
  <si>
    <t>048-861-6131</t>
  </si>
  <si>
    <t>浦和実業学園</t>
  </si>
  <si>
    <t>さいたま市南区文蔵三丁目９－１</t>
  </si>
  <si>
    <t>11521F</t>
  </si>
  <si>
    <t>ﾎｼﾉ</t>
  </si>
  <si>
    <t>3500064</t>
  </si>
  <si>
    <t>049-222-4488</t>
  </si>
  <si>
    <t>星野</t>
  </si>
  <si>
    <t>川越市末広町三丁目９－１</t>
  </si>
  <si>
    <t>11522D</t>
  </si>
  <si>
    <t>ﾄｳﾎｳｵﾝｶﾞｸﾀﾞｲｶﾞｸﾌｿﾞｸﾄｳﾎｳﾀﾞｲﾆ</t>
  </si>
  <si>
    <t>3500015</t>
  </si>
  <si>
    <t>049-235-2401</t>
  </si>
  <si>
    <t>東邦音楽大学附属東邦第二</t>
  </si>
  <si>
    <t>川越市今泉８４</t>
  </si>
  <si>
    <t>11523B</t>
  </si>
  <si>
    <t>ｵｵﾂﾏﾗﾝｻﾞﾝ</t>
  </si>
  <si>
    <t>3550221</t>
  </si>
  <si>
    <t>0493-62-2281</t>
  </si>
  <si>
    <t>大妻嵐山</t>
  </si>
  <si>
    <t>比企郡嵐山町菅谷５５８</t>
  </si>
  <si>
    <t>11524A</t>
  </si>
  <si>
    <t>ｳﾗﾜｱｹﾉﾎｼｼﾞﾖｼ</t>
  </si>
  <si>
    <t>3360926</t>
  </si>
  <si>
    <t>048-873-1160</t>
  </si>
  <si>
    <t>浦和明の星女子</t>
  </si>
  <si>
    <t>さいたま市緑区東浦和６－４－１９</t>
  </si>
  <si>
    <t>11525J</t>
  </si>
  <si>
    <t>ｳﾗﾜﾙ-ﾃﾙｶﾞｸｲﾝ</t>
  </si>
  <si>
    <t>048-711-8221</t>
  </si>
  <si>
    <t>浦和ルーテル学院</t>
  </si>
  <si>
    <t>さいたま市緑区大崎３６４２</t>
  </si>
  <si>
    <t>11526G</t>
  </si>
  <si>
    <t>ｼﾞﾖｳｻｲﾀﾞｲｶﾞｸﾌｿﾞｸｶﾜｺﾞｴ</t>
  </si>
  <si>
    <t>3500822</t>
  </si>
  <si>
    <t>049-224-5665</t>
  </si>
  <si>
    <t>城西大学付属川越</t>
  </si>
  <si>
    <t>川越市山田東町１０４２</t>
  </si>
  <si>
    <t>11527E</t>
  </si>
  <si>
    <t>ｻｲﾀﾏｻｶｴ</t>
  </si>
  <si>
    <t>3310047</t>
  </si>
  <si>
    <t>048-624-6488</t>
  </si>
  <si>
    <t>埼玉栄</t>
  </si>
  <si>
    <t>さいたま市西区指扇３８３８</t>
  </si>
  <si>
    <t>11528C</t>
  </si>
  <si>
    <t>ﾑｻｼﾉｵﾝｶﾞｸﾀﾞｲｶﾞｸﾌｿﾞｸ</t>
  </si>
  <si>
    <t>3588521</t>
  </si>
  <si>
    <t>04-2932-2111</t>
  </si>
  <si>
    <t>武蔵野音楽大学附属</t>
  </si>
  <si>
    <t>入間市中神７２８</t>
  </si>
  <si>
    <t>11529A</t>
  </si>
  <si>
    <t>ｳﾗﾜｶﾞｸｲﾝ</t>
  </si>
  <si>
    <t>3360975</t>
  </si>
  <si>
    <t>048-878-2101</t>
  </si>
  <si>
    <t>浦和学院</t>
  </si>
  <si>
    <t>さいたま市緑区代山１７２</t>
  </si>
  <si>
    <t>11530E</t>
  </si>
  <si>
    <t>ｻｶｴﾋｶﾞｼ</t>
  </si>
  <si>
    <t>3370054</t>
  </si>
  <si>
    <t>048-651-4050</t>
  </si>
  <si>
    <t>栄東</t>
  </si>
  <si>
    <t>さいたま市見沼区砂町２－７７</t>
  </si>
  <si>
    <t>11531C</t>
  </si>
  <si>
    <t>049-232-6611</t>
  </si>
  <si>
    <t>秀明</t>
  </si>
  <si>
    <t>川越市笠幡４７９２</t>
  </si>
  <si>
    <t>11532A</t>
  </si>
  <si>
    <t>ｼﾖｳﾍｲ</t>
  </si>
  <si>
    <t>3450044</t>
  </si>
  <si>
    <t>0480-34-3381</t>
  </si>
  <si>
    <t>昌平</t>
  </si>
  <si>
    <t>北葛飾郡杉戸町下野８５１</t>
  </si>
  <si>
    <t>11533K</t>
  </si>
  <si>
    <t>ﾄﾞﾂｷﾖｳｻｲﾀﾏ</t>
  </si>
  <si>
    <t>3430037</t>
  </si>
  <si>
    <t>048-977-5441</t>
  </si>
  <si>
    <t>獨協埼玉</t>
  </si>
  <si>
    <t>越谷市恩間新田寺前３１６</t>
  </si>
  <si>
    <t>11534H</t>
  </si>
  <si>
    <t>ｶｽｶﾍﾞｷﾖｳｴｲ</t>
  </si>
  <si>
    <t>3440037</t>
  </si>
  <si>
    <t>048-737-7611</t>
  </si>
  <si>
    <t>春日部共栄</t>
  </si>
  <si>
    <t>春日部市上大増新田２１３</t>
  </si>
  <si>
    <t>11535F</t>
  </si>
  <si>
    <t>ｼﾞﾖｳﾎｸｻｲﾀﾏ</t>
  </si>
  <si>
    <t>3500014</t>
  </si>
  <si>
    <t>049-235-3222</t>
  </si>
  <si>
    <t>城北埼玉</t>
  </si>
  <si>
    <t>川越市古市場５８５－１</t>
  </si>
  <si>
    <t>11536D</t>
  </si>
  <si>
    <t>ｾｲﾌﾞﾀﾞｲ</t>
  </si>
  <si>
    <t>3520005</t>
  </si>
  <si>
    <t>048-481-1701</t>
  </si>
  <si>
    <t>西武台</t>
  </si>
  <si>
    <t>新座市中野二丁目９－１</t>
  </si>
  <si>
    <t>11537B</t>
  </si>
  <si>
    <t>ｾｲﾌﾞｶﾞｸｴﾝﾌﾞﾝﾘ</t>
  </si>
  <si>
    <t>3501336</t>
  </si>
  <si>
    <t>04-2954-4080</t>
  </si>
  <si>
    <t>西武学園文理</t>
  </si>
  <si>
    <t>狭山市柏原新田３１１－１</t>
  </si>
  <si>
    <t>11538A</t>
  </si>
  <si>
    <t>ｼﾕｳﾒｲｴｲｺｳ</t>
  </si>
  <si>
    <t>3620058</t>
  </si>
  <si>
    <t>048-781-8821</t>
  </si>
  <si>
    <t>秀明英光</t>
  </si>
  <si>
    <t>上尾市上野１０１２</t>
  </si>
  <si>
    <t>11539J</t>
  </si>
  <si>
    <t>ﾜｾﾀﾞﾀﾞｲｶﾞｸﾎﾝｼﾞﾖｳｺｳﾄｳｶﾞｸｲﾝ</t>
  </si>
  <si>
    <t>0495-21-2400</t>
  </si>
  <si>
    <t>早稲田大学本庄高等学院</t>
  </si>
  <si>
    <t>本庄市栗崎２３９－３</t>
  </si>
  <si>
    <t>11540B</t>
  </si>
  <si>
    <t>ﾊﾅｻｷﾄｸﾊﾙ</t>
  </si>
  <si>
    <t>3478502</t>
  </si>
  <si>
    <t>0480-65-7181</t>
  </si>
  <si>
    <t>花咲徳栄</t>
  </si>
  <si>
    <t>加須市花崎５１９</t>
  </si>
  <si>
    <t>11541A</t>
  </si>
  <si>
    <t>ｱｷｸｻｶﾞｸｴﾝ</t>
  </si>
  <si>
    <t>3501312</t>
  </si>
  <si>
    <t>04-2958-4111</t>
  </si>
  <si>
    <t>秋草学園</t>
  </si>
  <si>
    <t>狭山市堀兼２４０４</t>
  </si>
  <si>
    <t>11542J</t>
  </si>
  <si>
    <t>ｶｲﾁ</t>
  </si>
  <si>
    <t>3390004</t>
  </si>
  <si>
    <t>048-794-4321</t>
  </si>
  <si>
    <t>開智</t>
  </si>
  <si>
    <t>さいたま市岩槻区徳力西１８６</t>
  </si>
  <si>
    <t>11543G</t>
  </si>
  <si>
    <t>ｶﾜｺﾞｴﾋｶﾞｼ</t>
  </si>
  <si>
    <t>3500011</t>
  </si>
  <si>
    <t>049-235-4811</t>
  </si>
  <si>
    <t>川越東</t>
  </si>
  <si>
    <t>川越市久下戸６０６０</t>
  </si>
  <si>
    <t>11544E</t>
  </si>
  <si>
    <t>ｻｲﾀﾏﾍｲｾｲ</t>
  </si>
  <si>
    <t>3500434</t>
  </si>
  <si>
    <t>049-295-1212</t>
  </si>
  <si>
    <t>埼玉平成</t>
  </si>
  <si>
    <t>入間郡毛呂山町市場３３３－１</t>
  </si>
  <si>
    <t>11545C</t>
  </si>
  <si>
    <t>ﾄｳｷﾖｳﾉｳｷﾞﾖｳﾀﾞｲｶﾞｸﾀﾞｲｻﾝ</t>
  </si>
  <si>
    <t>3550005</t>
  </si>
  <si>
    <t>0493-24-4611</t>
  </si>
  <si>
    <t>東京農業大学第三</t>
  </si>
  <si>
    <t>東松山市大字松山１４００－１</t>
  </si>
  <si>
    <t>11546A</t>
  </si>
  <si>
    <t>ｼﾞﾕｳﾉﾓﾘｶﾞｸｴﾝ</t>
  </si>
  <si>
    <t>3578550</t>
  </si>
  <si>
    <t>042-972-3131</t>
  </si>
  <si>
    <t>自由の森学園</t>
  </si>
  <si>
    <t>飯能市小岩井６１３</t>
  </si>
  <si>
    <t>11547K</t>
  </si>
  <si>
    <t>ﾋｶﾞｼﾉ</t>
  </si>
  <si>
    <t>3588558</t>
  </si>
  <si>
    <t>04-2934-5292</t>
  </si>
  <si>
    <t>東野</t>
  </si>
  <si>
    <t>入間市二本木１１２－１</t>
  </si>
  <si>
    <t>11548H</t>
  </si>
  <si>
    <t>ｺｸｻｲｶﾞｸｲﾝ</t>
  </si>
  <si>
    <t>3620806</t>
  </si>
  <si>
    <t>048-721-5931</t>
  </si>
  <si>
    <t>国際学院</t>
  </si>
  <si>
    <t>北足立郡伊奈町小室１０４７４</t>
  </si>
  <si>
    <t>11549F</t>
  </si>
  <si>
    <t>ｻｶｴｷﾀ</t>
  </si>
  <si>
    <t>048-723-7711</t>
  </si>
  <si>
    <t>栄北</t>
  </si>
  <si>
    <t>北足立郡伊奈町小室１１２３</t>
  </si>
  <si>
    <t>11550K</t>
  </si>
  <si>
    <t>ﾏﾂｴｶﾞｸｴﾝ</t>
  </si>
  <si>
    <t>3440038</t>
  </si>
  <si>
    <t>048-738-0378</t>
  </si>
  <si>
    <t>松栄学園</t>
  </si>
  <si>
    <t>春日部市大沼２－４０</t>
  </si>
  <si>
    <t>11551H</t>
  </si>
  <si>
    <t>ｶｽﾐｶﾞｾｷ</t>
  </si>
  <si>
    <t>3501101</t>
  </si>
  <si>
    <t>049-233-3636</t>
  </si>
  <si>
    <t>霞ケ関</t>
  </si>
  <si>
    <t>川越市大字的場２７９７－２４</t>
  </si>
  <si>
    <t>11552F</t>
  </si>
  <si>
    <t>ｼｶﾞｸｶｲ</t>
  </si>
  <si>
    <t>3450015</t>
  </si>
  <si>
    <t>0480-38-1810</t>
  </si>
  <si>
    <t>志学会</t>
  </si>
  <si>
    <t>北葛飾郡杉戸町大字並塚１６４３</t>
  </si>
  <si>
    <t>11553D</t>
  </si>
  <si>
    <t>ﾑｻｼﾉｾｲｼﾞﾖｳ</t>
  </si>
  <si>
    <t>3430857</t>
  </si>
  <si>
    <t>048-987-1094</t>
  </si>
  <si>
    <t>武蔵野星城</t>
  </si>
  <si>
    <t>越谷市新越谷２－１８－６</t>
  </si>
  <si>
    <t>11554B</t>
  </si>
  <si>
    <t>049-292-2017</t>
  </si>
  <si>
    <t>清和学園</t>
  </si>
  <si>
    <t>入間郡越生町上野東１－３－２</t>
  </si>
  <si>
    <t>11555A</t>
  </si>
  <si>
    <t>ｵｵｶﾜｶﾞｸｴﾝ</t>
  </si>
  <si>
    <t>3570038</t>
  </si>
  <si>
    <t>042-971-1717</t>
  </si>
  <si>
    <t>大川学園</t>
  </si>
  <si>
    <t>飯能市仲町１６－８</t>
  </si>
  <si>
    <t>11556J</t>
  </si>
  <si>
    <t>ｿｳｶﾞｸｼﾔ</t>
  </si>
  <si>
    <t>3660006</t>
  </si>
  <si>
    <t>0436-74-6382</t>
  </si>
  <si>
    <t>創学舎</t>
  </si>
  <si>
    <t>深谷市大字血洗島２４４－４</t>
  </si>
  <si>
    <t>11557G</t>
  </si>
  <si>
    <t>ｶｲﾁﾐﾗｲ</t>
  </si>
  <si>
    <t>3491212</t>
  </si>
  <si>
    <t>0280-61-2021</t>
  </si>
  <si>
    <t>開智未来</t>
  </si>
  <si>
    <t>加須市麦倉１２３８番地</t>
  </si>
  <si>
    <t>11952A</t>
  </si>
  <si>
    <t>ﾋｶﾘﾉﾑﾗ ﾖｳｺﾞｶﾞﾂｺｳ ﾁﾁﾌﾞｼｾﾞﾝｶﾞｸｴﾝ</t>
  </si>
  <si>
    <t>3691901</t>
  </si>
  <si>
    <t>0494-26-5617</t>
  </si>
  <si>
    <t>光の村養護学校秩父自然学園</t>
  </si>
  <si>
    <t>秩父市大滝４７８３</t>
  </si>
  <si>
    <t>11999H</t>
  </si>
  <si>
    <t>12051A</t>
  </si>
  <si>
    <t>ﾂｸﾊﾞﾀﾞｲｶﾞｸﾌｿﾞｸ ﾁﾖｳｶｸﾄｸﾍﾞﾂｼｴﾝ</t>
  </si>
  <si>
    <t>2728560</t>
  </si>
  <si>
    <t>047-371-4135</t>
  </si>
  <si>
    <t>筑波大学附属聴覚特別支援</t>
  </si>
  <si>
    <t>市川市国府台２－２－１</t>
  </si>
  <si>
    <t>12052K</t>
  </si>
  <si>
    <t>ﾁﾊﾞﾀﾞｲｶﾞｸｷﾖｳｲｸｶﾞｸﾌﾞﾌｿﾞｸ ﾄｸﾍﾞﾂｼｴﾝ</t>
  </si>
  <si>
    <t>2630001</t>
  </si>
  <si>
    <t>043-258-1111</t>
  </si>
  <si>
    <t>千葉大学教育学部附属特別支援</t>
  </si>
  <si>
    <t>千葉市稲毛区長沼原町３１２</t>
  </si>
  <si>
    <t>12091A</t>
  </si>
  <si>
    <t>ｷｻﾗﾂﾞｺｳｷﾞﾖｳｺｳｾﾝ</t>
  </si>
  <si>
    <t>2920041</t>
  </si>
  <si>
    <t>0438-30-4000</t>
  </si>
  <si>
    <t>木更津工業高専</t>
  </si>
  <si>
    <t>木更津市清見台東二丁目１１－１</t>
  </si>
  <si>
    <t>12101A</t>
  </si>
  <si>
    <t>ﾁﾊﾞ (ｹﾝﾘﾂ)</t>
  </si>
  <si>
    <t>2600853</t>
  </si>
  <si>
    <t>043-227-7434</t>
  </si>
  <si>
    <t>千葉（県立）</t>
  </si>
  <si>
    <t>千葉市中央区葛城１丁目５－２</t>
  </si>
  <si>
    <t>12102K</t>
  </si>
  <si>
    <t>ﾁﾊﾞｼﾞﾖｼ</t>
  </si>
  <si>
    <t>2630043</t>
  </si>
  <si>
    <t>043-254-1188</t>
  </si>
  <si>
    <t>千葉女子</t>
  </si>
  <si>
    <t>千葉市稲毛区小仲台５－１０－１</t>
  </si>
  <si>
    <t>12103H</t>
  </si>
  <si>
    <t>ﾁﾊﾞﾋｶﾞｼ</t>
  </si>
  <si>
    <t>2630021</t>
  </si>
  <si>
    <t>043-251-9221</t>
  </si>
  <si>
    <t>千葉東</t>
  </si>
  <si>
    <t>千葉市稲毛区轟町１丁目１８－５２</t>
  </si>
  <si>
    <t>12104F</t>
  </si>
  <si>
    <t>ﾁﾊﾞｼﾖｳｷﾞﾖｳ</t>
  </si>
  <si>
    <t>2600044</t>
  </si>
  <si>
    <t>043-251-6335</t>
  </si>
  <si>
    <t>千葉商業</t>
  </si>
  <si>
    <t>千葉市中央区松波２－２２－４８</t>
  </si>
  <si>
    <t>12105D</t>
  </si>
  <si>
    <t>ｹｲﾖｳｺｳｷﾞﾖｳ</t>
  </si>
  <si>
    <t>2630024</t>
  </si>
  <si>
    <t>043-251-4197</t>
  </si>
  <si>
    <t>京葉工業</t>
  </si>
  <si>
    <t>千葉市稲毛区穴川四丁目１１－３２</t>
  </si>
  <si>
    <t>12106B</t>
  </si>
  <si>
    <t>ﾁﾊﾞｺｳｷﾞﾖｳ</t>
  </si>
  <si>
    <t>2600815</t>
  </si>
  <si>
    <t>043-264-6251</t>
  </si>
  <si>
    <t>千葉工業</t>
  </si>
  <si>
    <t>千葉市中央区今井町１４７８</t>
  </si>
  <si>
    <t>12107A</t>
  </si>
  <si>
    <t>ﾁﾊﾞﾐﾅﾐ</t>
  </si>
  <si>
    <t>2600803</t>
  </si>
  <si>
    <t>043-264-1362</t>
  </si>
  <si>
    <t>千葉南</t>
  </si>
  <si>
    <t>千葉市中央区花輪町４５－３</t>
  </si>
  <si>
    <t>12108J</t>
  </si>
  <si>
    <t>ｹﾐｶﾞﾜ</t>
  </si>
  <si>
    <t>2610011</t>
  </si>
  <si>
    <t>043-278-1218</t>
  </si>
  <si>
    <t>検見川</t>
  </si>
  <si>
    <t>千葉市美浜区真砂４丁目１７－１</t>
  </si>
  <si>
    <t>12109G</t>
  </si>
  <si>
    <t>ﾁﾊﾞｷﾀ</t>
  </si>
  <si>
    <t>2630005</t>
  </si>
  <si>
    <t>043-257-2753</t>
  </si>
  <si>
    <t>千葉北</t>
  </si>
  <si>
    <t>千葉市稲毛区長沼町１５３</t>
  </si>
  <si>
    <t>12110A</t>
  </si>
  <si>
    <t>ﾜｶﾏﾂ</t>
  </si>
  <si>
    <t>2640021</t>
  </si>
  <si>
    <t>043-232-5171</t>
  </si>
  <si>
    <t>若松</t>
  </si>
  <si>
    <t>千葉市若葉区若松町４２９</t>
  </si>
  <si>
    <t>12111J</t>
  </si>
  <si>
    <t>2760025</t>
  </si>
  <si>
    <t>047-484-2551</t>
  </si>
  <si>
    <t>八千代市勝田台南１－１－１</t>
  </si>
  <si>
    <t>12112G</t>
  </si>
  <si>
    <t>ﾌﾅﾊﾞｼ (ｹﾝﾘﾂ)</t>
  </si>
  <si>
    <t>2730002</t>
  </si>
  <si>
    <t>047-422-2188</t>
  </si>
  <si>
    <t>船橋（県立）</t>
  </si>
  <si>
    <t>船橋市東船橋六丁目１－１</t>
  </si>
  <si>
    <t>12113E</t>
  </si>
  <si>
    <t>ﾔｸｴﾝﾀﾞｲ</t>
  </si>
  <si>
    <t>2740077</t>
  </si>
  <si>
    <t>047-464-0011</t>
  </si>
  <si>
    <t>薬園台</t>
  </si>
  <si>
    <t>船橋市薬円台五丁目３４－１</t>
  </si>
  <si>
    <t>12114C</t>
  </si>
  <si>
    <t>ﾌﾅﾊﾞｼﾋｶﾞｼ</t>
  </si>
  <si>
    <t>2740816</t>
  </si>
  <si>
    <t>047-464-1212</t>
  </si>
  <si>
    <t>船橋東</t>
  </si>
  <si>
    <t>船橋市芝山二丁目１３－１</t>
  </si>
  <si>
    <t>12115A</t>
  </si>
  <si>
    <t>ﾌﾅﾊﾞｼｹｲﾒｲ</t>
  </si>
  <si>
    <t>2730041</t>
  </si>
  <si>
    <t>047-438-8428</t>
  </si>
  <si>
    <t>船橋啓明</t>
  </si>
  <si>
    <t>船橋市旭町３３３</t>
  </si>
  <si>
    <t>12117H</t>
  </si>
  <si>
    <t>ｶﾏｶﾞﾔ</t>
  </si>
  <si>
    <t>2730115</t>
  </si>
  <si>
    <t>047-444-2171</t>
  </si>
  <si>
    <t>鎌ケ谷</t>
  </si>
  <si>
    <t>鎌ケ谷市東道野辺一丁目４－１</t>
  </si>
  <si>
    <t>12118F</t>
  </si>
  <si>
    <t>ｲﾁｶﾜｺｳｷﾞﾖｳ</t>
  </si>
  <si>
    <t>2720031</t>
  </si>
  <si>
    <t>047-378-4186</t>
  </si>
  <si>
    <t>市川工業</t>
  </si>
  <si>
    <t>市川市平田三丁目１０－１０</t>
  </si>
  <si>
    <t>12120H</t>
  </si>
  <si>
    <t>ｺｳﾉﾀﾞｲ</t>
  </si>
  <si>
    <t>2720827</t>
  </si>
  <si>
    <t>047-373-2141</t>
  </si>
  <si>
    <t>国府台</t>
  </si>
  <si>
    <t>市川市国府台二丁目４－１</t>
  </si>
  <si>
    <t>12121F</t>
  </si>
  <si>
    <t>ｺｸﾌﾞﾝ</t>
  </si>
  <si>
    <t>2720831</t>
  </si>
  <si>
    <t>047-371-6100</t>
  </si>
  <si>
    <t>国分</t>
  </si>
  <si>
    <t>市川市稲越町３１０</t>
  </si>
  <si>
    <t>12122D</t>
  </si>
  <si>
    <t>ｷﾞﾖｳﾄｸ</t>
  </si>
  <si>
    <t>2720127</t>
  </si>
  <si>
    <t>047-395-1040</t>
  </si>
  <si>
    <t>行徳</t>
  </si>
  <si>
    <t>市川市塩浜四丁目１－１</t>
  </si>
  <si>
    <t>12123B</t>
  </si>
  <si>
    <t>ｳﾗﾔｽ</t>
  </si>
  <si>
    <t>2790003</t>
  </si>
  <si>
    <t>047-351-2135</t>
  </si>
  <si>
    <t>浦安</t>
  </si>
  <si>
    <t>浦安市海楽２－３６－２</t>
  </si>
  <si>
    <t>12124A</t>
  </si>
  <si>
    <t>ﾏﾂﾄﾞ (ｹﾝﾘﾂ)</t>
  </si>
  <si>
    <t>2700025</t>
  </si>
  <si>
    <t>047-341-1288</t>
  </si>
  <si>
    <t>松戸（県立）</t>
  </si>
  <si>
    <t>松戸市中和倉５９０－１</t>
  </si>
  <si>
    <t>12125J</t>
  </si>
  <si>
    <t>ｺｶﾞﾈ</t>
  </si>
  <si>
    <t>2700032</t>
  </si>
  <si>
    <t>047-341-4155</t>
  </si>
  <si>
    <t>小金</t>
  </si>
  <si>
    <t>松戸市新松戸北２－１４－１</t>
  </si>
  <si>
    <t>12126G</t>
  </si>
  <si>
    <t>ﾏﾂﾄﾞｺｸｻｲ</t>
  </si>
  <si>
    <t>2702218</t>
  </si>
  <si>
    <t>047-386-0563</t>
  </si>
  <si>
    <t>松戸国際</t>
  </si>
  <si>
    <t>松戸市五香西５丁目６－１</t>
  </si>
  <si>
    <t>12127E</t>
  </si>
  <si>
    <t>ﾏﾂﾄﾞﾐﾅﾐ</t>
  </si>
  <si>
    <t>2702221</t>
  </si>
  <si>
    <t>047-391-2849</t>
  </si>
  <si>
    <t>松戸南</t>
  </si>
  <si>
    <t>松戸市紙敷１１９９</t>
  </si>
  <si>
    <t>12128C</t>
  </si>
  <si>
    <t>ﾋｶﾞｼｶﾂｼｶ</t>
  </si>
  <si>
    <t>2778570</t>
  </si>
  <si>
    <t>04-7143-4271</t>
  </si>
  <si>
    <t>東葛飾</t>
  </si>
  <si>
    <t>柏市旭町三丁目２－１</t>
  </si>
  <si>
    <t>12129A</t>
  </si>
  <si>
    <t>ｶｼﾜ (ｹﾝﾘﾂ)</t>
  </si>
  <si>
    <t>2770825</t>
  </si>
  <si>
    <t>04-7131-0013</t>
  </si>
  <si>
    <t>柏（県立）</t>
  </si>
  <si>
    <t>柏市布施２５４</t>
  </si>
  <si>
    <t>12130E</t>
  </si>
  <si>
    <t>ｶｼﾜﾐﾅﾐ</t>
  </si>
  <si>
    <t>2770033</t>
  </si>
  <si>
    <t>04-7173-2101</t>
  </si>
  <si>
    <t>柏南</t>
  </si>
  <si>
    <t>柏市増尾１７０５</t>
  </si>
  <si>
    <t>12131C</t>
  </si>
  <si>
    <t>ﾅｶﾞﾚﾔﾏ</t>
  </si>
  <si>
    <t>2700114</t>
  </si>
  <si>
    <t>04-7153-3161</t>
  </si>
  <si>
    <t>流山</t>
  </si>
  <si>
    <t>流山市東初石二丁目９８</t>
  </si>
  <si>
    <t>12132A</t>
  </si>
  <si>
    <t>ﾅｶﾞﾚﾔﾏｵｵﾀｶﾉﾓﾘ</t>
  </si>
  <si>
    <t>2700122</t>
  </si>
  <si>
    <t>04-7154-3551</t>
  </si>
  <si>
    <t>流山おおたかの森</t>
  </si>
  <si>
    <t>流山市大畔２７５－５</t>
  </si>
  <si>
    <t>12134H</t>
  </si>
  <si>
    <t>2780043</t>
  </si>
  <si>
    <t>04-7122-4581</t>
  </si>
  <si>
    <t>野田市清水４８２</t>
  </si>
  <si>
    <t>12135F</t>
  </si>
  <si>
    <t>ｱﾋﾞｺ</t>
  </si>
  <si>
    <t>2701147</t>
  </si>
  <si>
    <t>04-7182-5181</t>
  </si>
  <si>
    <t>我孫子</t>
  </si>
  <si>
    <t>我孫子市若松１８－４</t>
  </si>
  <si>
    <t>12136D</t>
  </si>
  <si>
    <t>ｲﾝﾊﾞﾒｲｾｲ</t>
  </si>
  <si>
    <t>2701337</t>
  </si>
  <si>
    <t>0476-47-7001</t>
  </si>
  <si>
    <t>印旛明誠</t>
  </si>
  <si>
    <t>印西市草深１４２０－９</t>
  </si>
  <si>
    <t>12137B</t>
  </si>
  <si>
    <t>ﾅﾘﾀｾｲﾘﾖｳ</t>
  </si>
  <si>
    <t>2860846</t>
  </si>
  <si>
    <t>0476-26-8111</t>
  </si>
  <si>
    <t>成田西陵</t>
  </si>
  <si>
    <t>成田市松崎２０</t>
  </si>
  <si>
    <t>12138A</t>
  </si>
  <si>
    <t>ｻｸﾗ</t>
  </si>
  <si>
    <t>2850033</t>
  </si>
  <si>
    <t>043-484-1021</t>
  </si>
  <si>
    <t>佐倉</t>
  </si>
  <si>
    <t>佐倉市鍋山町１８</t>
  </si>
  <si>
    <t>12139J</t>
  </si>
  <si>
    <t>ｻｸﾗﾋｶﾞｼ</t>
  </si>
  <si>
    <t>2850017</t>
  </si>
  <si>
    <t>043-484-1024</t>
  </si>
  <si>
    <t>佐倉東</t>
  </si>
  <si>
    <t>佐倉市城内町２７８</t>
  </si>
  <si>
    <t>12140B</t>
  </si>
  <si>
    <t>ﾔﾁﾏﾀ</t>
  </si>
  <si>
    <t>2891144</t>
  </si>
  <si>
    <t>043-444-1523</t>
  </si>
  <si>
    <t>八街</t>
  </si>
  <si>
    <t>八街市八街ろ１４５－３</t>
  </si>
  <si>
    <t>12141A</t>
  </si>
  <si>
    <t>ﾖﾂｶｲﾄﾞｳ</t>
  </si>
  <si>
    <t>2840003</t>
  </si>
  <si>
    <t>043-422-6215</t>
  </si>
  <si>
    <t>四街道</t>
  </si>
  <si>
    <t>四街道市鹿渡８０９－２</t>
  </si>
  <si>
    <t>12142J</t>
  </si>
  <si>
    <t>ﾅﾘﾀｺｸｻｲ</t>
  </si>
  <si>
    <t>2860036</t>
  </si>
  <si>
    <t>0476-27-2610</t>
  </si>
  <si>
    <t>成田国際</t>
  </si>
  <si>
    <t>成田市加良部三丁目１６</t>
  </si>
  <si>
    <t>12143G</t>
  </si>
  <si>
    <t>ｼﾓﾌｻ</t>
  </si>
  <si>
    <t>2890116</t>
  </si>
  <si>
    <t>0476-96-1161</t>
  </si>
  <si>
    <t>下総</t>
  </si>
  <si>
    <t>成田市名古屋２４７</t>
  </si>
  <si>
    <t>12144E</t>
  </si>
  <si>
    <t>ｻﾜﾗ</t>
  </si>
  <si>
    <t>2870003</t>
  </si>
  <si>
    <t>0478-52-5131</t>
  </si>
  <si>
    <t>佐原</t>
  </si>
  <si>
    <t>香取市佐原イ２６８５</t>
  </si>
  <si>
    <t>12145C</t>
  </si>
  <si>
    <t>ｻﾜﾗﾊｸﾖｳ</t>
  </si>
  <si>
    <t>0478-52-5137</t>
  </si>
  <si>
    <t>佐原白楊</t>
  </si>
  <si>
    <t>香取市佐原イ８６１</t>
  </si>
  <si>
    <t>12146A</t>
  </si>
  <si>
    <t>ｵﾐｶﾞﾜ</t>
  </si>
  <si>
    <t>2890313</t>
  </si>
  <si>
    <t>0478-82-2146</t>
  </si>
  <si>
    <t>小見川</t>
  </si>
  <si>
    <t>香取市小見川４７３５－１</t>
  </si>
  <si>
    <t>12147K</t>
  </si>
  <si>
    <t>ﾀｺ</t>
  </si>
  <si>
    <t>2892241</t>
  </si>
  <si>
    <t>0479-76-2557</t>
  </si>
  <si>
    <t>多古</t>
  </si>
  <si>
    <t>香取郡多古町多古３２３６</t>
  </si>
  <si>
    <t>12148H</t>
  </si>
  <si>
    <t>ﾁﾖｳｼ(ｹﾝﾘﾂ)</t>
  </si>
  <si>
    <t>2880033</t>
  </si>
  <si>
    <t>0479-22-6906</t>
  </si>
  <si>
    <t>銚子（県立）</t>
  </si>
  <si>
    <t>銚子市南小川町９４３</t>
  </si>
  <si>
    <t>12149F</t>
  </si>
  <si>
    <t>ﾁﾖｳｼｼﾖｳｷﾞﾖｳ</t>
  </si>
  <si>
    <t>2880813</t>
  </si>
  <si>
    <t>0479-22-5678</t>
  </si>
  <si>
    <t>銚子商業</t>
  </si>
  <si>
    <t>銚子市台町１７８１</t>
  </si>
  <si>
    <t>12151H</t>
  </si>
  <si>
    <t>ｱｻﾋﾉｳｷﾞﾖｳ</t>
  </si>
  <si>
    <t>2892516</t>
  </si>
  <si>
    <t>0479-62-0129</t>
  </si>
  <si>
    <t>旭農業</t>
  </si>
  <si>
    <t>旭市ロ１</t>
  </si>
  <si>
    <t>12152F</t>
  </si>
  <si>
    <t>ﾄｳｿｳｺｳｷﾞﾖｳ</t>
  </si>
  <si>
    <t>2892505</t>
  </si>
  <si>
    <t>0479-62-2522</t>
  </si>
  <si>
    <t>東総工業</t>
  </si>
  <si>
    <t>旭市鎌数字川西５１４６</t>
  </si>
  <si>
    <t>12153D</t>
  </si>
  <si>
    <t>ｿｳｻ</t>
  </si>
  <si>
    <t>2892144</t>
  </si>
  <si>
    <t>0479-72-1541</t>
  </si>
  <si>
    <t>匝瑳</t>
  </si>
  <si>
    <t>匝瑳市八日市場イ１６３０</t>
  </si>
  <si>
    <t>12154B</t>
  </si>
  <si>
    <t>ﾏﾂｵ</t>
  </si>
  <si>
    <t>2891594</t>
  </si>
  <si>
    <t>0479-86-4311</t>
  </si>
  <si>
    <t>松尾</t>
  </si>
  <si>
    <t>山武市松尾町大堤５４６</t>
  </si>
  <si>
    <t>12155A</t>
  </si>
  <si>
    <t>ﾅﾙﾄｳ</t>
  </si>
  <si>
    <t>2891326</t>
  </si>
  <si>
    <t>0475-82-3171</t>
  </si>
  <si>
    <t>成東</t>
  </si>
  <si>
    <t>山武市成東３５９６</t>
  </si>
  <si>
    <t>12156J</t>
  </si>
  <si>
    <t>ﾄｳｶﾞﾈ</t>
  </si>
  <si>
    <t>2830802</t>
  </si>
  <si>
    <t>0475-54-1581</t>
  </si>
  <si>
    <t>東金</t>
  </si>
  <si>
    <t>東金市東金１４１０</t>
  </si>
  <si>
    <t>12157G</t>
  </si>
  <si>
    <t>ﾄｳｶﾞﾈｼﾖｳｷﾞﾖｳ</t>
  </si>
  <si>
    <t>2830805</t>
  </si>
  <si>
    <t>0475-52-2265</t>
  </si>
  <si>
    <t>東金商業</t>
  </si>
  <si>
    <t>東金市松之郷字久我台１６４１－１</t>
  </si>
  <si>
    <t>12158E</t>
  </si>
  <si>
    <t>ｵｵｱﾐ</t>
  </si>
  <si>
    <t>2993251</t>
  </si>
  <si>
    <t>0475-72-0003</t>
  </si>
  <si>
    <t>大網</t>
  </si>
  <si>
    <t>大網白里市大網４３５－１</t>
  </si>
  <si>
    <t>12160G</t>
  </si>
  <si>
    <t>ｸｼﾞﾕｳｸﾘ</t>
  </si>
  <si>
    <t>2830104</t>
  </si>
  <si>
    <t>0475-76-2256</t>
  </si>
  <si>
    <t>九十九里</t>
  </si>
  <si>
    <t>山武郡九十九里町片貝１９１０</t>
  </si>
  <si>
    <t>12161E</t>
  </si>
  <si>
    <t>ﾁﾖｳｾｲ</t>
  </si>
  <si>
    <t>2970029</t>
  </si>
  <si>
    <t>0475-22-3378</t>
  </si>
  <si>
    <t>長生</t>
  </si>
  <si>
    <t>茂原市高師２８６</t>
  </si>
  <si>
    <t>12162C</t>
  </si>
  <si>
    <t>ﾓﾊﾞﾗ</t>
  </si>
  <si>
    <t>0475-22-4505</t>
  </si>
  <si>
    <t>茂原</t>
  </si>
  <si>
    <t>茂原市高師１３００</t>
  </si>
  <si>
    <t>12163A</t>
  </si>
  <si>
    <t>ﾓﾊﾞﾗｼﾖｳﾖｳ</t>
  </si>
  <si>
    <t>2970019</t>
  </si>
  <si>
    <t>0475-22-3315</t>
  </si>
  <si>
    <t>茂原樟陽</t>
  </si>
  <si>
    <t>茂原市上林２８３</t>
  </si>
  <si>
    <t>12165H</t>
  </si>
  <si>
    <t>ｲﾁﾉﾐﾔｼﾖｳｷﾞﾖｳ</t>
  </si>
  <si>
    <t>2994301</t>
  </si>
  <si>
    <t>0475-42-4520</t>
  </si>
  <si>
    <t>一宮商業</t>
  </si>
  <si>
    <t>長生郡一宮町一宮３２８７</t>
  </si>
  <si>
    <t>12166F</t>
  </si>
  <si>
    <t>ｵｵﾀｷ</t>
  </si>
  <si>
    <t>2980216</t>
  </si>
  <si>
    <t>0470-82-2621</t>
  </si>
  <si>
    <t>大多喜</t>
  </si>
  <si>
    <t>夷隅郡大多喜町大多喜４８１</t>
  </si>
  <si>
    <t>12168B</t>
  </si>
  <si>
    <t>ｵｵﾊﾗ</t>
  </si>
  <si>
    <t>2980004</t>
  </si>
  <si>
    <t>0470-62-1171</t>
  </si>
  <si>
    <t>大原</t>
  </si>
  <si>
    <t>いすみ市大原７９８５</t>
  </si>
  <si>
    <t>12172A</t>
  </si>
  <si>
    <t>ﾅｶﾞｻ</t>
  </si>
  <si>
    <t>2960001</t>
  </si>
  <si>
    <t>04-7092-1225</t>
  </si>
  <si>
    <t>長狭</t>
  </si>
  <si>
    <t>鴨川市横渚１００</t>
  </si>
  <si>
    <t>12173J</t>
  </si>
  <si>
    <t>ｱﾜﾀｸｼﾝ</t>
  </si>
  <si>
    <t>2992795</t>
  </si>
  <si>
    <t>0470-47-2551</t>
  </si>
  <si>
    <t>安房拓心</t>
  </si>
  <si>
    <t>南房総市和田町海発１６０４</t>
  </si>
  <si>
    <t>12174G</t>
  </si>
  <si>
    <t>ｱﾜ</t>
  </si>
  <si>
    <t>2940047</t>
  </si>
  <si>
    <t>0470-22-0130</t>
  </si>
  <si>
    <t>安房</t>
  </si>
  <si>
    <t>館山市八幡３８５</t>
  </si>
  <si>
    <t>12176C</t>
  </si>
  <si>
    <t>ﾀﾃﾔﾏｿｳｺﾞｳ</t>
  </si>
  <si>
    <t>2948505</t>
  </si>
  <si>
    <t>0470-22-2242</t>
  </si>
  <si>
    <t>館山総合</t>
  </si>
  <si>
    <t>館山市北条１０６</t>
  </si>
  <si>
    <t>12178K</t>
  </si>
  <si>
    <t>ｱﾏﾊ</t>
  </si>
  <si>
    <t>2991606</t>
  </si>
  <si>
    <t>0439-67-0571</t>
  </si>
  <si>
    <t>天羽</t>
  </si>
  <si>
    <t>富津市数馬２２９</t>
  </si>
  <si>
    <t>12179H</t>
  </si>
  <si>
    <t>ｷﾐﾂｼﾖｳｷﾞﾖｳ</t>
  </si>
  <si>
    <t>2930043</t>
  </si>
  <si>
    <t>0439-65-1131</t>
  </si>
  <si>
    <t>君津商業</t>
  </si>
  <si>
    <t>富津市岩瀬１１７２</t>
  </si>
  <si>
    <t>12180A</t>
  </si>
  <si>
    <t>ｷｻﾗﾂﾞ</t>
  </si>
  <si>
    <t>2920804</t>
  </si>
  <si>
    <t>0438-22-6131</t>
  </si>
  <si>
    <t>木更津</t>
  </si>
  <si>
    <t>木更津市文京四丁目１－１</t>
  </si>
  <si>
    <t>12181K</t>
  </si>
  <si>
    <t>ｷｻﾗﾂﾞﾋｶﾞｼ</t>
  </si>
  <si>
    <t>2920056</t>
  </si>
  <si>
    <t>0438-23-0538</t>
  </si>
  <si>
    <t>木更津東</t>
  </si>
  <si>
    <t>木更津市木更津二丁目２－４５</t>
  </si>
  <si>
    <t>12182H</t>
  </si>
  <si>
    <t>ｷﾐﾂ</t>
  </si>
  <si>
    <t>2991142</t>
  </si>
  <si>
    <t>0439-52-4583</t>
  </si>
  <si>
    <t>君津</t>
  </si>
  <si>
    <t>君津市坂田４５４</t>
  </si>
  <si>
    <t>12183F</t>
  </si>
  <si>
    <t>ｶｽﾞｻ</t>
  </si>
  <si>
    <t>2991107</t>
  </si>
  <si>
    <t>0439-32-2311</t>
  </si>
  <si>
    <t>上総</t>
  </si>
  <si>
    <t>君津市上９５７</t>
  </si>
  <si>
    <t>12184D</t>
  </si>
  <si>
    <t>ｷﾐﾂｱｵﾊﾞ</t>
  </si>
  <si>
    <t>2920454</t>
  </si>
  <si>
    <t>0439-27-2351</t>
  </si>
  <si>
    <t>君津青葉</t>
  </si>
  <si>
    <t>君津市青柳４８</t>
  </si>
  <si>
    <t>12185B</t>
  </si>
  <si>
    <t>ｿﾃﾞｶﾞｳﾗ</t>
  </si>
  <si>
    <t>2990257</t>
  </si>
  <si>
    <t>0438-62-7531</t>
  </si>
  <si>
    <t>袖ケ浦</t>
  </si>
  <si>
    <t>袖ヶ浦市神納５３０</t>
  </si>
  <si>
    <t>12186A</t>
  </si>
  <si>
    <t>ｲﾁﾊﾗ</t>
  </si>
  <si>
    <t>2900225</t>
  </si>
  <si>
    <t>0436-92-1541</t>
  </si>
  <si>
    <t>市原</t>
  </si>
  <si>
    <t>市原市牛久６５５</t>
  </si>
  <si>
    <t>12187J</t>
  </si>
  <si>
    <t>ﾂﾙﾏｲｻｸﾗｶﾞｵｶ</t>
  </si>
  <si>
    <t>2900512</t>
  </si>
  <si>
    <t>0436-88-3211</t>
  </si>
  <si>
    <t>鶴舞桜が丘</t>
  </si>
  <si>
    <t>市原市鶴舞３５５</t>
  </si>
  <si>
    <t>12188G</t>
  </si>
  <si>
    <t>ｹｲﾖｳ</t>
  </si>
  <si>
    <t>2900034</t>
  </si>
  <si>
    <t>0436-22-2196</t>
  </si>
  <si>
    <t>京葉</t>
  </si>
  <si>
    <t>市原市島野２２２</t>
  </si>
  <si>
    <t>12189E</t>
  </si>
  <si>
    <t>ｲﾁﾊﾗﾐﾄﾞﾘ</t>
  </si>
  <si>
    <t>2900011</t>
  </si>
  <si>
    <t>0436-75-0600</t>
  </si>
  <si>
    <t>市原緑</t>
  </si>
  <si>
    <t>市原市能満１５３１</t>
  </si>
  <si>
    <t>12191G</t>
  </si>
  <si>
    <t>ﾌﾅﾊﾞｼ (ｲﾁﾘﾂ)</t>
  </si>
  <si>
    <t>2730001</t>
  </si>
  <si>
    <t>047-422-5516</t>
  </si>
  <si>
    <t>船橋（市立）</t>
  </si>
  <si>
    <t>船橋市市場四丁目５－１</t>
  </si>
  <si>
    <t>12192E</t>
  </si>
  <si>
    <t>ﾅﾗｼﾉ</t>
  </si>
  <si>
    <t>2750001</t>
  </si>
  <si>
    <t>047-472-2148</t>
  </si>
  <si>
    <t>習志野</t>
  </si>
  <si>
    <t>習志野市東習志野一丁目２－１</t>
  </si>
  <si>
    <t>12193C</t>
  </si>
  <si>
    <t>ﾁﾊﾞ(ｼﾘﾂ)</t>
  </si>
  <si>
    <t>043-251-6245</t>
  </si>
  <si>
    <t>千葉（市立）</t>
  </si>
  <si>
    <t>千葉市稲毛区小仲台９－４６－１</t>
  </si>
  <si>
    <t>12194A</t>
  </si>
  <si>
    <t>ﾏﾂﾄﾞ (ｲﾁﾘﾂ)</t>
  </si>
  <si>
    <t>047-385-3201</t>
  </si>
  <si>
    <t>松戸（市立）</t>
  </si>
  <si>
    <t>松戸市紙敷２－７－５</t>
  </si>
  <si>
    <t>12195K</t>
  </si>
  <si>
    <t>ﾁﾖｳｼ(ｲﾁﾘﾂ)</t>
  </si>
  <si>
    <t>2880814</t>
  </si>
  <si>
    <t>0479-25-0311</t>
  </si>
  <si>
    <t>銚子（市立）</t>
  </si>
  <si>
    <t>銚子市春日町２６８９</t>
  </si>
  <si>
    <t>12196H</t>
  </si>
  <si>
    <t>ｱﾈｻｷ</t>
  </si>
  <si>
    <t>2990111</t>
  </si>
  <si>
    <t>0436-62-0601</t>
  </si>
  <si>
    <t>姉崎</t>
  </si>
  <si>
    <t>市原市姉崎２６３２</t>
  </si>
  <si>
    <t>12197F</t>
  </si>
  <si>
    <t>ｲｿﾍﾞ</t>
  </si>
  <si>
    <t>2610012</t>
  </si>
  <si>
    <t>043-277-2211</t>
  </si>
  <si>
    <t>磯辺</t>
  </si>
  <si>
    <t>千葉市美浜区磯辺２－７－１</t>
  </si>
  <si>
    <t>12198D</t>
  </si>
  <si>
    <t>ｲﾁｶﾜﾋｶﾞｼ</t>
  </si>
  <si>
    <t>2720811</t>
  </si>
  <si>
    <t>047-338-6810</t>
  </si>
  <si>
    <t>市川東</t>
  </si>
  <si>
    <t>市川市北方町四丁目２１９１</t>
  </si>
  <si>
    <t>12199B</t>
  </si>
  <si>
    <t>ｶｼﾜ (ｲﾁﾘﾂ)</t>
  </si>
  <si>
    <t>2770801</t>
  </si>
  <si>
    <t>04-7132-3460</t>
  </si>
  <si>
    <t>柏（市立）</t>
  </si>
  <si>
    <t>柏市船戸山高野３２５－１</t>
  </si>
  <si>
    <t>12200K</t>
  </si>
  <si>
    <t>ｵｲﾊﾏ</t>
  </si>
  <si>
    <t>2600823</t>
  </si>
  <si>
    <t>043-266-4591</t>
  </si>
  <si>
    <t>生浜</t>
  </si>
  <si>
    <t>千葉市中央区塩田町３７２</t>
  </si>
  <si>
    <t>12201H</t>
  </si>
  <si>
    <t>ｻｸﾗﾆｼ</t>
  </si>
  <si>
    <t>2850841</t>
  </si>
  <si>
    <t>043-489-5881</t>
  </si>
  <si>
    <t>佐倉西</t>
  </si>
  <si>
    <t>佐倉市下志津２６３</t>
  </si>
  <si>
    <t>12202F</t>
  </si>
  <si>
    <t>ﾁｼﾛﾀﾞｲ</t>
  </si>
  <si>
    <t>2640004</t>
  </si>
  <si>
    <t>043-236-0161</t>
  </si>
  <si>
    <t>千城台</t>
  </si>
  <si>
    <t>千葉市若葉区千城台西二丁目１－１</t>
  </si>
  <si>
    <t>12203D</t>
  </si>
  <si>
    <t>ﾂﾀﾞﾇﾏ</t>
  </si>
  <si>
    <t>2750025</t>
  </si>
  <si>
    <t>047-451-1177</t>
  </si>
  <si>
    <t>津田沼</t>
  </si>
  <si>
    <t>習志野市秋津五丁目９－１</t>
  </si>
  <si>
    <t>12204B</t>
  </si>
  <si>
    <t>ﾉﾀﾞﾁﾕｳｵｳ</t>
  </si>
  <si>
    <t>2780046</t>
  </si>
  <si>
    <t>04-7125-4108</t>
  </si>
  <si>
    <t>野田中央</t>
  </si>
  <si>
    <t>野田市谷津７１３</t>
  </si>
  <si>
    <t>12205A</t>
  </si>
  <si>
    <t>ﾊｸﾘﾖｳ</t>
  </si>
  <si>
    <t>2770042</t>
  </si>
  <si>
    <t>04-7174-8551</t>
  </si>
  <si>
    <t>柏陵</t>
  </si>
  <si>
    <t>柏市逆井４４４－１</t>
  </si>
  <si>
    <t>12206J</t>
  </si>
  <si>
    <t>ﾌﾅﾊﾞｼｼﾊﾞﾔﾏ</t>
  </si>
  <si>
    <t>047-463-5331</t>
  </si>
  <si>
    <t>船橋芝山</t>
  </si>
  <si>
    <t>船橋市芝山七丁目３９－１</t>
  </si>
  <si>
    <t>12207G</t>
  </si>
  <si>
    <t>ﾏﾂﾄﾞﾑﾂﾐ</t>
  </si>
  <si>
    <t>2702203</t>
  </si>
  <si>
    <t>047-385-5791</t>
  </si>
  <si>
    <t>松戸六実</t>
  </si>
  <si>
    <t>松戸市六高台５丁目１５０－１</t>
  </si>
  <si>
    <t>12208E</t>
  </si>
  <si>
    <t>ﾔﾁﾖﾋｶﾞｼ</t>
  </si>
  <si>
    <t>2760028</t>
  </si>
  <si>
    <t>047-482-1751</t>
  </si>
  <si>
    <t>八千代東</t>
  </si>
  <si>
    <t>八千代市村上８８１－１</t>
  </si>
  <si>
    <t>12209C</t>
  </si>
  <si>
    <t>2650061</t>
  </si>
  <si>
    <t>043-228-2551</t>
  </si>
  <si>
    <t>千葉市若葉区高根町８７５－１</t>
  </si>
  <si>
    <t>12210G</t>
  </si>
  <si>
    <t>ﾌﾅﾊﾞｼﾌﾀﾜ</t>
  </si>
  <si>
    <t>2740806</t>
  </si>
  <si>
    <t>047-447-4377</t>
  </si>
  <si>
    <t>船橋二和</t>
  </si>
  <si>
    <t>船橋市二和西一丁目３－１</t>
  </si>
  <si>
    <t>12215H</t>
  </si>
  <si>
    <t>ｼﾖｳﾅﾝ</t>
  </si>
  <si>
    <t>2701445</t>
  </si>
  <si>
    <t>04-7191-8121</t>
  </si>
  <si>
    <t>沼南</t>
  </si>
  <si>
    <t>柏市岩井６７８－３</t>
  </si>
  <si>
    <t>12216F</t>
  </si>
  <si>
    <t>ｲﾅｹﾞ</t>
  </si>
  <si>
    <t>2610003</t>
  </si>
  <si>
    <t>043-277-4400</t>
  </si>
  <si>
    <t>稲毛</t>
  </si>
  <si>
    <t>千葉市美浜区高浜３－１－１</t>
  </si>
  <si>
    <t>12221B</t>
  </si>
  <si>
    <t>ﾔﾁﾖﾆｼ</t>
  </si>
  <si>
    <t>2760047</t>
  </si>
  <si>
    <t>047-450-2451</t>
  </si>
  <si>
    <t>八千代西</t>
  </si>
  <si>
    <t>八千代市吉橋２４０５－１</t>
  </si>
  <si>
    <t>12222A</t>
  </si>
  <si>
    <t>ﾌﾅﾊﾞｼｺﾜｶﾞﾏ</t>
  </si>
  <si>
    <t>2740061</t>
  </si>
  <si>
    <t>047-466-1141</t>
  </si>
  <si>
    <t>船橋古和釜</t>
  </si>
  <si>
    <t>船橋市古和釜町５８６</t>
  </si>
  <si>
    <t>12223J</t>
  </si>
  <si>
    <t>ｶﾏｶﾞﾔﾆｼ</t>
  </si>
  <si>
    <t>2730121</t>
  </si>
  <si>
    <t>047-446-0051</t>
  </si>
  <si>
    <t>鎌ケ谷西</t>
  </si>
  <si>
    <t>鎌ケ谷市初富２８４－７</t>
  </si>
  <si>
    <t>12224G</t>
  </si>
  <si>
    <t>ﾏﾂﾄﾞﾏﾊﾞｼ</t>
  </si>
  <si>
    <t>2710043</t>
  </si>
  <si>
    <t>047-345-3002</t>
  </si>
  <si>
    <t>松戸馬橋</t>
  </si>
  <si>
    <t>松戸市旭町一丁目７－１</t>
  </si>
  <si>
    <t>12226C</t>
  </si>
  <si>
    <t>ﾅﾘﾀｷﾀ</t>
  </si>
  <si>
    <t>2860011</t>
  </si>
  <si>
    <t>0476-27-3411</t>
  </si>
  <si>
    <t>成田北</t>
  </si>
  <si>
    <t>成田市玉造５－１</t>
  </si>
  <si>
    <t>12227A</t>
  </si>
  <si>
    <t>ｶｼﾜｲ</t>
  </si>
  <si>
    <t>2620041</t>
  </si>
  <si>
    <t>047-484-5526</t>
  </si>
  <si>
    <t>柏井</t>
  </si>
  <si>
    <t>千葉市花見川区柏井町１４５２</t>
  </si>
  <si>
    <t>12228K</t>
  </si>
  <si>
    <t>ﾌﾅﾊﾞｼﾎｳﾃﾞﾝ</t>
  </si>
  <si>
    <t>2730047</t>
  </si>
  <si>
    <t>047-438-0721</t>
  </si>
  <si>
    <t>船橋法典</t>
  </si>
  <si>
    <t>船橋市藤原四丁目１－１</t>
  </si>
  <si>
    <t>12229H</t>
  </si>
  <si>
    <t>ｲﾁｶﾜﾐﾅﾐ</t>
  </si>
  <si>
    <t>2720013</t>
  </si>
  <si>
    <t>047-328-6001</t>
  </si>
  <si>
    <t>市川南</t>
  </si>
  <si>
    <t>市川市高谷１５０９</t>
  </si>
  <si>
    <t>12230A</t>
  </si>
  <si>
    <t>ｶｼﾜﾁﾕｳｵｳ</t>
  </si>
  <si>
    <t>2770835</t>
  </si>
  <si>
    <t>04-7133-3141</t>
  </si>
  <si>
    <t>柏中央</t>
  </si>
  <si>
    <t>柏市松ヶ崎８８４－１</t>
  </si>
  <si>
    <t>12231K</t>
  </si>
  <si>
    <t>ﾁﾊﾞｵｵﾐﾔ</t>
  </si>
  <si>
    <t>2648505</t>
  </si>
  <si>
    <t>043-264-1981</t>
  </si>
  <si>
    <t>千葉大宮</t>
  </si>
  <si>
    <t>千葉市若葉区大宮町２６９９－１</t>
  </si>
  <si>
    <t>12232H</t>
  </si>
  <si>
    <t>ﾄｹ</t>
  </si>
  <si>
    <t>2670067</t>
  </si>
  <si>
    <t>043-294-0014</t>
  </si>
  <si>
    <t>土気</t>
  </si>
  <si>
    <t>千葉市緑区あすみが丘東２丁目２４－１</t>
  </si>
  <si>
    <t>12233F</t>
  </si>
  <si>
    <t>ﾐﾓﾐ</t>
  </si>
  <si>
    <t>2750003</t>
  </si>
  <si>
    <t>047-479-1144</t>
  </si>
  <si>
    <t>実籾</t>
  </si>
  <si>
    <t>習志野市実籾本郷２２－１</t>
  </si>
  <si>
    <t>12234D</t>
  </si>
  <si>
    <t>ﾌﾅﾊﾞｼﾄﾖﾄﾐ</t>
  </si>
  <si>
    <t>2740053</t>
  </si>
  <si>
    <t>047-457-5200</t>
  </si>
  <si>
    <t>船橋豊富</t>
  </si>
  <si>
    <t>船橋市豊富町６５６－８</t>
  </si>
  <si>
    <t>12235B</t>
  </si>
  <si>
    <t>ﾏﾂﾄﾞｺｳﾖｳ</t>
  </si>
  <si>
    <t>2702223</t>
  </si>
  <si>
    <t>047-391-4361</t>
  </si>
  <si>
    <t>松戸向陽</t>
  </si>
  <si>
    <t>松戸市秋山６８２</t>
  </si>
  <si>
    <t>12236A</t>
  </si>
  <si>
    <t>ﾅｶﾞﾚﾔﾏﾐﾅﾐ</t>
  </si>
  <si>
    <t>2700164</t>
  </si>
  <si>
    <t>04-7159-1231</t>
  </si>
  <si>
    <t>流山南</t>
  </si>
  <si>
    <t>流山市流山９－８００－１</t>
  </si>
  <si>
    <t>12237J</t>
  </si>
  <si>
    <t>ｼﾛｲ</t>
  </si>
  <si>
    <t>2701425</t>
  </si>
  <si>
    <t>047-491-1511</t>
  </si>
  <si>
    <t>白井</t>
  </si>
  <si>
    <t>白井市池の上１－８－１</t>
  </si>
  <si>
    <t>12238G</t>
  </si>
  <si>
    <t>ｻｸﾗﾐﾅﾐ</t>
  </si>
  <si>
    <t>2850808</t>
  </si>
  <si>
    <t>043-486-1711</t>
  </si>
  <si>
    <t>佐倉南</t>
  </si>
  <si>
    <t>佐倉市太田１９５６</t>
  </si>
  <si>
    <t>12239E</t>
  </si>
  <si>
    <t>ｲﾁﾊﾗﾔﾜﾀ</t>
  </si>
  <si>
    <t>2900062</t>
  </si>
  <si>
    <t>0436-43-7811</t>
  </si>
  <si>
    <t>市原八幡</t>
  </si>
  <si>
    <t>市原市八幡１８７７－１</t>
  </si>
  <si>
    <t>12240J</t>
  </si>
  <si>
    <t>ﾁﾊﾞﾆｼ</t>
  </si>
  <si>
    <t>043-277-0115</t>
  </si>
  <si>
    <t>千葉西</t>
  </si>
  <si>
    <t>千葉市美浜区磯辺三丁目３０－３</t>
  </si>
  <si>
    <t>12241G</t>
  </si>
  <si>
    <t>ｳﾗﾔｽﾐﾅﾐ</t>
  </si>
  <si>
    <t>2790023</t>
  </si>
  <si>
    <t>047-352-7621</t>
  </si>
  <si>
    <t>浦安南</t>
  </si>
  <si>
    <t>浦安市高洲９－４－１</t>
  </si>
  <si>
    <t>12242E</t>
  </si>
  <si>
    <t>ｱﾋﾞｺﾋｶﾞｼ</t>
  </si>
  <si>
    <t>2701104</t>
  </si>
  <si>
    <t>04-7189-4051</t>
  </si>
  <si>
    <t>我孫子東</t>
  </si>
  <si>
    <t>我孫子市新々田１７２</t>
  </si>
  <si>
    <t>12243C</t>
  </si>
  <si>
    <t>ｼﾖｳﾅﾝﾀｶﾔﾅｷﾞ</t>
  </si>
  <si>
    <t>2770941</t>
  </si>
  <si>
    <t>04-7191-5281</t>
  </si>
  <si>
    <t>沼南高柳</t>
  </si>
  <si>
    <t>柏市高柳９９５</t>
  </si>
  <si>
    <t>12245K</t>
  </si>
  <si>
    <t>ｺﾃﾊｼ</t>
  </si>
  <si>
    <t>2620012</t>
  </si>
  <si>
    <t>043-257-8511</t>
  </si>
  <si>
    <t>犢橋</t>
  </si>
  <si>
    <t>千葉市花見川区千種町３８１－１</t>
  </si>
  <si>
    <t>12246H</t>
  </si>
  <si>
    <t>ﾌﾅﾊﾞｼｷﾀ</t>
  </si>
  <si>
    <t>2740056</t>
  </si>
  <si>
    <t>047-457-3115</t>
  </si>
  <si>
    <t>船橋北</t>
  </si>
  <si>
    <t>船橋市神保町１３３－１</t>
  </si>
  <si>
    <t>12247F</t>
  </si>
  <si>
    <t>ｲﾁｶﾜｽﾊﾞﾙ</t>
  </si>
  <si>
    <t>2720833</t>
  </si>
  <si>
    <t>047-371-2841</t>
  </si>
  <si>
    <t>市川昴</t>
  </si>
  <si>
    <t>市川市東国分一丁目１－１</t>
  </si>
  <si>
    <t>12248D</t>
  </si>
  <si>
    <t>ﾅｶﾞﾚﾔﾏｷﾀ</t>
  </si>
  <si>
    <t>2700116</t>
  </si>
  <si>
    <t>04-7154-2100</t>
  </si>
  <si>
    <t>流山北</t>
  </si>
  <si>
    <t>流山市中野久木７－１</t>
  </si>
  <si>
    <t>12249B</t>
  </si>
  <si>
    <t>ﾖﾂｶｲﾄﾞｳｷﾀ</t>
  </si>
  <si>
    <t>2840027</t>
  </si>
  <si>
    <t>043-422-1788</t>
  </si>
  <si>
    <t>四街道北</t>
  </si>
  <si>
    <t>四街道市栗山１０５５－４</t>
  </si>
  <si>
    <t>12250F</t>
  </si>
  <si>
    <t>ｶｼﾜﾉﾊ</t>
  </si>
  <si>
    <t>2770882</t>
  </si>
  <si>
    <t>04-7132-7521</t>
  </si>
  <si>
    <t>柏の葉</t>
  </si>
  <si>
    <t>柏市柏の葉６－１</t>
  </si>
  <si>
    <t>12251D</t>
  </si>
  <si>
    <t>ﾄﾐｻﾄ</t>
  </si>
  <si>
    <t>2860221</t>
  </si>
  <si>
    <t>0476-92-1441</t>
  </si>
  <si>
    <t>富里</t>
  </si>
  <si>
    <t>富里市七栄１８１－１</t>
  </si>
  <si>
    <t>12252B</t>
  </si>
  <si>
    <t>ｾｷﾔﾄﾞ</t>
  </si>
  <si>
    <t>2700222</t>
  </si>
  <si>
    <t>04-7198-5006</t>
  </si>
  <si>
    <t>関宿</t>
  </si>
  <si>
    <t>野田市木間ケ瀬４３７６</t>
  </si>
  <si>
    <t>12253A</t>
  </si>
  <si>
    <t>ﾏｸﾊﾘｿｳｺﾞｳ</t>
  </si>
  <si>
    <t>2610014</t>
  </si>
  <si>
    <t>043-211-6311</t>
  </si>
  <si>
    <t>幕張総合</t>
  </si>
  <si>
    <t>千葉市美浜区若葉３－１－６</t>
  </si>
  <si>
    <t>12431B</t>
  </si>
  <si>
    <t>ｲﾁｶﾜｵｵﾉ ｺｳﾄｳｶﾞｸｴﾝ</t>
  </si>
  <si>
    <t>2720805</t>
  </si>
  <si>
    <t>047-303-8011</t>
  </si>
  <si>
    <t>市川大野高等学園</t>
  </si>
  <si>
    <t>市川市大野町４－２２７４</t>
  </si>
  <si>
    <t>12432A</t>
  </si>
  <si>
    <t>ｺﾎｸ ﾄｸﾍﾞﾂｼｴﾝ</t>
  </si>
  <si>
    <t>2701123</t>
  </si>
  <si>
    <t>04-7188-0596</t>
  </si>
  <si>
    <t>湖北特別支援</t>
  </si>
  <si>
    <t>我孫子市日秀７０</t>
  </si>
  <si>
    <t>12433J</t>
  </si>
  <si>
    <t>ﾌﾅﾊﾞｼﾅﾂﾐ ﾄｸﾍﾞﾂｼｴﾝ</t>
  </si>
  <si>
    <t>2730866</t>
  </si>
  <si>
    <t>047-429-6699</t>
  </si>
  <si>
    <t>船橋夏見特別支援</t>
  </si>
  <si>
    <t>船橋市夏見台５－６－１</t>
  </si>
  <si>
    <t>12434G</t>
  </si>
  <si>
    <t>ﾔｷﾘ ﾄｸﾍﾞﾂｼｴﾝ</t>
  </si>
  <si>
    <t>2710095</t>
  </si>
  <si>
    <t>047-312-3010</t>
  </si>
  <si>
    <t>矢切特別支援</t>
  </si>
  <si>
    <t>松戸市中矢切５４</t>
  </si>
  <si>
    <t>12435E</t>
  </si>
  <si>
    <t>ｲｲﾀﾞｶ ﾄｸﾍﾞﾂｼｴﾝ</t>
  </si>
  <si>
    <t>2892173</t>
  </si>
  <si>
    <t>0479-70-5001</t>
  </si>
  <si>
    <t>飯高特別支援</t>
  </si>
  <si>
    <t>匝瑳市飯高１６９２</t>
  </si>
  <si>
    <t>12436C</t>
  </si>
  <si>
    <t>ｵｵｱﾐｼﾗｻﾄ ﾄｸﾍﾞﾂｼｴﾝ</t>
  </si>
  <si>
    <t>2993211</t>
  </si>
  <si>
    <t>0475-70-5000</t>
  </si>
  <si>
    <t>大網白里特別支援</t>
  </si>
  <si>
    <t>大網白里市細草１３８５－５</t>
  </si>
  <si>
    <t>12437A</t>
  </si>
  <si>
    <t>ｻｶｴ ﾄｸﾍﾞﾂｼｴﾝ</t>
  </si>
  <si>
    <t>2701506</t>
  </si>
  <si>
    <t>0476-80-2500</t>
  </si>
  <si>
    <t>栄特別支援</t>
  </si>
  <si>
    <t>印旛郡栄町龍角寺１１１２－２</t>
  </si>
  <si>
    <t>12441K</t>
  </si>
  <si>
    <t>ﾅｶﾞﾚﾔﾏｺｳﾄｳｶﾞｸｴﾝ</t>
  </si>
  <si>
    <t>2700135</t>
  </si>
  <si>
    <t>04-7148-0200</t>
  </si>
  <si>
    <t>流山高等学園</t>
  </si>
  <si>
    <t>流山市野々下２－４９６－１</t>
  </si>
  <si>
    <t>12451G</t>
  </si>
  <si>
    <t>ﾁﾊﾞ ﾓｳ</t>
  </si>
  <si>
    <t>2840001</t>
  </si>
  <si>
    <t>043-422-0231</t>
  </si>
  <si>
    <t>千葉盲</t>
  </si>
  <si>
    <t>四街道市大日４６８－１</t>
  </si>
  <si>
    <t>12452E</t>
  </si>
  <si>
    <t>ﾁﾊﾞ ﾛｳ</t>
  </si>
  <si>
    <t>2660011</t>
  </si>
  <si>
    <t>043-291-1371</t>
  </si>
  <si>
    <t>千葉ろう</t>
  </si>
  <si>
    <t>千葉市緑区鎌取町６５－１</t>
  </si>
  <si>
    <t>12453C</t>
  </si>
  <si>
    <t>ｻｸﾗｶﾞｵｶ ﾄｸﾍﾞﾂｼｴﾝ</t>
  </si>
  <si>
    <t>2640017</t>
  </si>
  <si>
    <t>043-231-1449</t>
  </si>
  <si>
    <t>桜が丘特別支援</t>
  </si>
  <si>
    <t>千葉市若葉区加曽利町１５３８</t>
  </si>
  <si>
    <t>12454A</t>
  </si>
  <si>
    <t>ﾖﾂｶｲﾄﾞｳ ﾄｸﾍﾞﾂｼｴﾝ</t>
  </si>
  <si>
    <t>043-422-2609</t>
  </si>
  <si>
    <t>四街道特別支援</t>
  </si>
  <si>
    <t>四街道市鹿渡９３４－４５</t>
  </si>
  <si>
    <t>12455K</t>
  </si>
  <si>
    <t>ｿﾃﾞｶﾞｳﾗ ﾄｸﾍﾞﾂｼｴﾝ</t>
  </si>
  <si>
    <t>2660005</t>
  </si>
  <si>
    <t>043-291-6922</t>
  </si>
  <si>
    <t>袖ケ浦特別支援</t>
  </si>
  <si>
    <t>千葉市緑区誉田町１－４５－１</t>
  </si>
  <si>
    <t>12456H</t>
  </si>
  <si>
    <t>ﾏﾂﾄﾞ ﾄｸﾍﾞﾂｼｴﾝ</t>
  </si>
  <si>
    <t>2700022</t>
  </si>
  <si>
    <t>047-388-2128</t>
  </si>
  <si>
    <t>松戸特別支援</t>
  </si>
  <si>
    <t>松戸市栗ヶ沢７８４－１７</t>
  </si>
  <si>
    <t>12457F</t>
  </si>
  <si>
    <t>ﾄｳｶﾞﾈ ﾄｸﾍﾞﾂｼｴﾝ</t>
  </si>
  <si>
    <t>2830061</t>
  </si>
  <si>
    <t>0475-52-2542</t>
  </si>
  <si>
    <t>東金特別支援</t>
  </si>
  <si>
    <t>東金市北之幸谷５０２</t>
  </si>
  <si>
    <t>12459B</t>
  </si>
  <si>
    <t>ｱﾋﾞｺ ﾄｸﾍﾞﾂｼｴﾝ</t>
  </si>
  <si>
    <t>2701112</t>
  </si>
  <si>
    <t>04-7187-0831</t>
  </si>
  <si>
    <t>我孫子特別支援</t>
  </si>
  <si>
    <t>我孫子市新木字大山下１６８５</t>
  </si>
  <si>
    <t>12460F</t>
  </si>
  <si>
    <t>ﾁﾖｳｾｲ ﾄｸﾍﾞﾂｼｴﾝ</t>
  </si>
  <si>
    <t>2994303</t>
  </si>
  <si>
    <t>0475-42-2470</t>
  </si>
  <si>
    <t>長生特別支援</t>
  </si>
  <si>
    <t>長生郡一宮町東浪見６７６７－７</t>
  </si>
  <si>
    <t>12461D</t>
  </si>
  <si>
    <t>ｱﾜ ﾄｸﾍﾞﾂｼｴﾝ</t>
  </si>
  <si>
    <t>2940231</t>
  </si>
  <si>
    <t>0470-28-1866</t>
  </si>
  <si>
    <t>安房特別支援</t>
  </si>
  <si>
    <t>館山市中里２８４－１</t>
  </si>
  <si>
    <t>12462B</t>
  </si>
  <si>
    <t>ﾂｸｼ ﾄｸﾍﾞﾂｼｴﾝ</t>
  </si>
  <si>
    <t>2702251</t>
  </si>
  <si>
    <t>047-385-1632</t>
  </si>
  <si>
    <t>つくし特別支援</t>
  </si>
  <si>
    <t>松戸市金ヶ作２９２－２</t>
  </si>
  <si>
    <t>12463A</t>
  </si>
  <si>
    <t>ｲﾁｶﾜｲﾁﾘﾂｽﾜﾀﾞﾉｵｶ ｼｴﾝ</t>
  </si>
  <si>
    <t>2720825</t>
  </si>
  <si>
    <t>047-371-2258</t>
  </si>
  <si>
    <t>市川市立須和田の丘支援</t>
  </si>
  <si>
    <t>市川市須和田二丁目３４－１</t>
  </si>
  <si>
    <t>12464J</t>
  </si>
  <si>
    <t>ﾔﾁﾖ ﾄｸﾍﾞﾂｼｴﾝ</t>
  </si>
  <si>
    <t>047-450-6321</t>
  </si>
  <si>
    <t>八千代特別支援</t>
  </si>
  <si>
    <t>八千代市吉橋３０８８－４</t>
  </si>
  <si>
    <t>12465G</t>
  </si>
  <si>
    <t>ｶﾄﾘ ﾄｸﾍﾞﾂｼｴﾝ</t>
  </si>
  <si>
    <t>2890203</t>
  </si>
  <si>
    <t>0478-72-2911</t>
  </si>
  <si>
    <t>香取特別支援</t>
  </si>
  <si>
    <t>香取郡神崎町大貫３８３－１３</t>
  </si>
  <si>
    <t>12466E</t>
  </si>
  <si>
    <t>ﾁﾖｳｼ ﾄｸﾍﾞﾂｼｴﾝ</t>
  </si>
  <si>
    <t>2880815</t>
  </si>
  <si>
    <t>0479-22-0243</t>
  </si>
  <si>
    <t>銚子特別支援</t>
  </si>
  <si>
    <t>銚子市三崎町三丁目９４－１</t>
  </si>
  <si>
    <t>12467C</t>
  </si>
  <si>
    <t>ｷﾐﾂ ﾄｸﾍﾞﾂｼｴﾝ</t>
  </si>
  <si>
    <t>2991161</t>
  </si>
  <si>
    <t>0439-55-4333</t>
  </si>
  <si>
    <t>君津特別支援</t>
  </si>
  <si>
    <t>君津市北子安６－１４－１</t>
  </si>
  <si>
    <t>12468A</t>
  </si>
  <si>
    <t>ﾁﾊﾞｼﾘﾂ ﾖｳｺﾞ</t>
  </si>
  <si>
    <t>2640016</t>
  </si>
  <si>
    <t>043-265-9293</t>
  </si>
  <si>
    <t>千葉市立養護</t>
  </si>
  <si>
    <t>千葉市若葉区大宮町１０６６－１</t>
  </si>
  <si>
    <t>12469K</t>
  </si>
  <si>
    <t>ﾌﾅﾊﾞｼ ﾄｸﾍﾞﾂｼｴﾝ (ｲﾁﾘﾂ)</t>
  </si>
  <si>
    <t>2740054</t>
  </si>
  <si>
    <t>047-457-2111</t>
  </si>
  <si>
    <t>船橋特別支援（市立）</t>
  </si>
  <si>
    <t>船橋市金堀町３４９－１</t>
  </si>
  <si>
    <t>12470C</t>
  </si>
  <si>
    <t>ﾆﾄﾅ ﾄｸﾍﾞﾂｼｴﾝ</t>
  </si>
  <si>
    <t>2600801</t>
  </si>
  <si>
    <t>043-264-5400</t>
  </si>
  <si>
    <t>仁戸名特別支援</t>
  </si>
  <si>
    <t>千葉市中央区仁戸名町６７３</t>
  </si>
  <si>
    <t>12471A</t>
  </si>
  <si>
    <t>ｲﾝﾊﾞ ﾄｸﾍﾞﾂｼｴﾝ</t>
  </si>
  <si>
    <t>2701605</t>
  </si>
  <si>
    <t>0476-98-2200</t>
  </si>
  <si>
    <t>印旛特別支援</t>
  </si>
  <si>
    <t>印西市平賀１１６０－２</t>
  </si>
  <si>
    <t>12472K</t>
  </si>
  <si>
    <t>ﾏｷﾉﾐ ﾄｸﾍﾞﾂｼｴﾝ</t>
  </si>
  <si>
    <t>2990243</t>
  </si>
  <si>
    <t>0438-62-1164</t>
  </si>
  <si>
    <t>槇の実特別支援</t>
  </si>
  <si>
    <t>袖ヶ浦市蔵波３１０８－１１３</t>
  </si>
  <si>
    <t>12473H</t>
  </si>
  <si>
    <t>ｲｽﾐ ﾄｸﾍﾞﾂｼｴﾝ</t>
  </si>
  <si>
    <t>2980122</t>
  </si>
  <si>
    <t>0470-86-4111</t>
  </si>
  <si>
    <t>夷隅特別支援</t>
  </si>
  <si>
    <t>いすみ市楽町３０－１</t>
  </si>
  <si>
    <t>12474F</t>
  </si>
  <si>
    <t>ｲﾁｶﾜ ﾄｸﾍﾞﾂｼｴﾝ</t>
  </si>
  <si>
    <t>2720004</t>
  </si>
  <si>
    <t>047-327-4155</t>
  </si>
  <si>
    <t>市川特別支援</t>
  </si>
  <si>
    <t>市川市原木１８６２</t>
  </si>
  <si>
    <t>12475D</t>
  </si>
  <si>
    <t>ｶｼﾜ ﾄｸﾍﾞﾂｼｴﾝ</t>
  </si>
  <si>
    <t>2770872</t>
  </si>
  <si>
    <t>04-7133-5631</t>
  </si>
  <si>
    <t>柏特別支援</t>
  </si>
  <si>
    <t>柏市十余二４１８－５</t>
  </si>
  <si>
    <t>12476B</t>
  </si>
  <si>
    <t>ｲﾁﾊﾗ ﾄｸﾍﾞﾂｼｴﾝ</t>
  </si>
  <si>
    <t>0436-43-7621</t>
  </si>
  <si>
    <t>市原特別支援</t>
  </si>
  <si>
    <t>市原市能満１５１９－５</t>
  </si>
  <si>
    <t>12477A</t>
  </si>
  <si>
    <t>ﾄﾐｻﾄ ﾄｸﾍﾞﾂｼｴﾝ</t>
  </si>
  <si>
    <t>0476-92-2100</t>
  </si>
  <si>
    <t>富里特別支援</t>
  </si>
  <si>
    <t>富里市七栄４８３－２</t>
  </si>
  <si>
    <t>12478J</t>
  </si>
  <si>
    <t>ﾖｳｶｲﾁﾊﾞ ﾄｸﾍﾞﾂｼｴﾝ</t>
  </si>
  <si>
    <t>2892113</t>
  </si>
  <si>
    <t>0479-72-2777</t>
  </si>
  <si>
    <t>八日市場特別支援</t>
  </si>
  <si>
    <t>匝瑳市平木９３０番地１</t>
  </si>
  <si>
    <t>12479G</t>
  </si>
  <si>
    <t>ﾉﾀﾞ ﾄｸﾍﾞﾂｼｴﾝ</t>
  </si>
  <si>
    <t>2780003</t>
  </si>
  <si>
    <t>04-7122-7270</t>
  </si>
  <si>
    <t>野田特別支援</t>
  </si>
  <si>
    <t>野田市鶴奉１４７－１</t>
  </si>
  <si>
    <t>12480A</t>
  </si>
  <si>
    <t>ﾁﾊﾞ ﾄｸﾍﾞﾂｼｴﾝ</t>
  </si>
  <si>
    <t>2620004</t>
  </si>
  <si>
    <t>043-257-3909</t>
  </si>
  <si>
    <t>千葉特別支援</t>
  </si>
  <si>
    <t>千葉市花見川区大日町１４１０－２</t>
  </si>
  <si>
    <t>12482G</t>
  </si>
  <si>
    <t>ﾁﾊﾞｼﾘﾂｺｳﾄｳﾄｸﾍﾞﾂｼｴﾝ</t>
  </si>
  <si>
    <t>043-388-0133</t>
  </si>
  <si>
    <t>千葉市立高等特別支援</t>
  </si>
  <si>
    <t>千葉市美浜区真砂５－１８－１</t>
  </si>
  <si>
    <t>12501G</t>
  </si>
  <si>
    <t>ｹｲｱｲﾀﾞｲｶﾞｸﾖｳｶｲﾁﾊﾞ</t>
  </si>
  <si>
    <t>2892143</t>
  </si>
  <si>
    <t>0479-72-1588</t>
  </si>
  <si>
    <t>敬愛大学八日市場</t>
  </si>
  <si>
    <t>匝瑳市八日市場ロ－３９０</t>
  </si>
  <si>
    <t>12502E</t>
  </si>
  <si>
    <t>ﾅﾘﾀ</t>
  </si>
  <si>
    <t>2860023</t>
  </si>
  <si>
    <t>0476-22-2131</t>
  </si>
  <si>
    <t>成田</t>
  </si>
  <si>
    <t>成田市成田２７</t>
  </si>
  <si>
    <t>12503C</t>
  </si>
  <si>
    <t>ｼﾖｳﾜｶﾞｸｲﾝ</t>
  </si>
  <si>
    <t>2720823</t>
  </si>
  <si>
    <t>047-323-4171</t>
  </si>
  <si>
    <t>昭和学院</t>
  </si>
  <si>
    <t>市川市東菅野二丁目１７－１</t>
  </si>
  <si>
    <t>12504A</t>
  </si>
  <si>
    <t>ﾁﾊﾞｹｲｱｲ</t>
  </si>
  <si>
    <t>2840005</t>
  </si>
  <si>
    <t>043-422-0131</t>
  </si>
  <si>
    <t>千葉敬愛</t>
  </si>
  <si>
    <t>四街道市四街道１５２２</t>
  </si>
  <si>
    <t>12505K</t>
  </si>
  <si>
    <t>ﾁﾊﾞｹｲｻﾞｲﾀﾞｲｶﾞｸﾌｿﾞｸ</t>
  </si>
  <si>
    <t>2638585</t>
  </si>
  <si>
    <t>043-251-7221</t>
  </si>
  <si>
    <t>千葉経済大学附属</t>
  </si>
  <si>
    <t>千葉市稲毛区轟町四丁目３－３０</t>
  </si>
  <si>
    <t>12506H</t>
  </si>
  <si>
    <t>ｲﾁｶﾜ</t>
  </si>
  <si>
    <t>2720816</t>
  </si>
  <si>
    <t>047-339-2681</t>
  </si>
  <si>
    <t>市川</t>
  </si>
  <si>
    <t>市川市本北方二丁目３８－１</t>
  </si>
  <si>
    <t>12507F</t>
  </si>
  <si>
    <t>ﾄｳﾖｳ</t>
  </si>
  <si>
    <t>2740822</t>
  </si>
  <si>
    <t>047-463-2111</t>
  </si>
  <si>
    <t>東葉</t>
  </si>
  <si>
    <t>船橋市飯山満町二丁目６６５－１</t>
  </si>
  <si>
    <t>12508D</t>
  </si>
  <si>
    <t>ﾓﾊﾞﾗﾎｸﾘﾖｳ</t>
  </si>
  <si>
    <t>2994122</t>
  </si>
  <si>
    <t>0475-34-3211</t>
  </si>
  <si>
    <t>茂原北陵</t>
  </si>
  <si>
    <t>茂原市吉井上１２８</t>
  </si>
  <si>
    <t>12509B</t>
  </si>
  <si>
    <t>ﾁﾊﾞｹﾝｱﾜﾆｼ</t>
  </si>
  <si>
    <t>2940045</t>
  </si>
  <si>
    <t>0470-22-0545</t>
  </si>
  <si>
    <t>千葉県安房西</t>
  </si>
  <si>
    <t>館山市北条２３１１－３</t>
  </si>
  <si>
    <t>12510F</t>
  </si>
  <si>
    <t>ﾌﾞﾝﾘｶｲｾｲ</t>
  </si>
  <si>
    <t>04-7092-0267</t>
  </si>
  <si>
    <t>文理開成</t>
  </si>
  <si>
    <t>鴨川市横渚８１５</t>
  </si>
  <si>
    <t>12511D</t>
  </si>
  <si>
    <t>ﾁﾊﾞﾚｲﾒｲ</t>
  </si>
  <si>
    <t>2891115</t>
  </si>
  <si>
    <t>043-443-3221</t>
  </si>
  <si>
    <t>千葉黎明</t>
  </si>
  <si>
    <t>八街市八街ほ－６２５</t>
  </si>
  <si>
    <t>12512B</t>
  </si>
  <si>
    <t>ﾜﾖｳｺｳﾉﾀﾞｲｼﾞﾖｼ</t>
  </si>
  <si>
    <t>2728533</t>
  </si>
  <si>
    <t>047-371-1120</t>
  </si>
  <si>
    <t>和洋国府台女子</t>
  </si>
  <si>
    <t>市川市国府台二丁目３－１</t>
  </si>
  <si>
    <t>12513A</t>
  </si>
  <si>
    <t>ﾚｲﾀｸ</t>
  </si>
  <si>
    <t>2778686</t>
  </si>
  <si>
    <t>04-7173-3700</t>
  </si>
  <si>
    <t>麗澤</t>
  </si>
  <si>
    <t>柏市光ヶ丘二丁目１－１</t>
  </si>
  <si>
    <t>12515G</t>
  </si>
  <si>
    <t>ﾁﾊﾞｴｲﾜ</t>
  </si>
  <si>
    <t>047-484-5141</t>
  </si>
  <si>
    <t>千葉英和</t>
  </si>
  <si>
    <t>八千代市村上７０９－１</t>
  </si>
  <si>
    <t>12516E</t>
  </si>
  <si>
    <t>ﾁﾊﾞﾎｳﾖｳ</t>
  </si>
  <si>
    <t>0478-52-2959</t>
  </si>
  <si>
    <t>千葉萌陽</t>
  </si>
  <si>
    <t>香取市佐原イ－３３７１</t>
  </si>
  <si>
    <t>12517C</t>
  </si>
  <si>
    <t>ﾋﾉﾃﾞｶﾞｸｴﾝ</t>
  </si>
  <si>
    <t>2720824</t>
  </si>
  <si>
    <t>047-324-0071</t>
  </si>
  <si>
    <t>日出学園</t>
  </si>
  <si>
    <t>市川市菅野三丁目２３－１</t>
  </si>
  <si>
    <t>12518A</t>
  </si>
  <si>
    <t>ﾁﾊﾞﾒｲﾄｸ</t>
  </si>
  <si>
    <t>2608685</t>
  </si>
  <si>
    <t>043-265-1612</t>
  </si>
  <si>
    <t>千葉明徳</t>
  </si>
  <si>
    <t>千葉市中央区南生実町１４１２</t>
  </si>
  <si>
    <t>12519K</t>
  </si>
  <si>
    <t>ﾁﾊﾞｼﾖｳｶﾀﾞｲｶﾞｸﾌｿﾞｸ</t>
  </si>
  <si>
    <t>2720835</t>
  </si>
  <si>
    <t>047-373-2111</t>
  </si>
  <si>
    <t>千葉商科大学付属</t>
  </si>
  <si>
    <t>市川市中国分二丁目１０－１</t>
  </si>
  <si>
    <t>12520C</t>
  </si>
  <si>
    <t>ﾁﾊﾞｶﾞｸｹﾞｲ</t>
  </si>
  <si>
    <t>2830005</t>
  </si>
  <si>
    <t>0475-52-1161</t>
  </si>
  <si>
    <t>千葉学芸</t>
  </si>
  <si>
    <t>東金市田間１９９９</t>
  </si>
  <si>
    <t>12521A</t>
  </si>
  <si>
    <t>ｺｳﾉﾀﾞｲｼﾞﾖｼｶﾞｸｲﾝｺｳﾄｳﾌﾞ</t>
  </si>
  <si>
    <t>2728567</t>
  </si>
  <si>
    <t>047-326-8100</t>
  </si>
  <si>
    <t>国府台女子学院高等部</t>
  </si>
  <si>
    <t>市川市菅野三丁目２４－１</t>
  </si>
  <si>
    <t>12522K</t>
  </si>
  <si>
    <t>ﾄｳﾎｳﾀﾞｲｶﾞｸﾌｿﾞｸﾄｳﾎｳ</t>
  </si>
  <si>
    <t>2758511</t>
  </si>
  <si>
    <t>047-472-8191</t>
  </si>
  <si>
    <t>東邦大学付属東邦</t>
  </si>
  <si>
    <t>習志野市泉町二丁目１－３７</t>
  </si>
  <si>
    <t>12523H</t>
  </si>
  <si>
    <t>ｹｲｱｲｶﾞｸｴﾝ</t>
  </si>
  <si>
    <t>043-251-6361</t>
  </si>
  <si>
    <t>敬愛学園</t>
  </si>
  <si>
    <t>千葉市稲毛区穴川一丁目５－２１</t>
  </si>
  <si>
    <t>12524F</t>
  </si>
  <si>
    <t>ｾﾝｼﾕｳﾀﾞｲｶﾞｸﾏﾂﾄﾞ</t>
  </si>
  <si>
    <t>2718585</t>
  </si>
  <si>
    <t>047-362-9101</t>
  </si>
  <si>
    <t>専修大学松戸</t>
  </si>
  <si>
    <t>松戸市上本郷二丁目３６２１</t>
  </si>
  <si>
    <t>12525D</t>
  </si>
  <si>
    <t>ﾆﾎﾝﾀｲｲｸﾀﾞｲｶﾞｸｶｼﾜ</t>
  </si>
  <si>
    <t>2770008</t>
  </si>
  <si>
    <t>04-7167-1301</t>
  </si>
  <si>
    <t>日本体育大学柏</t>
  </si>
  <si>
    <t>柏市戸張９４４</t>
  </si>
  <si>
    <t>12528J</t>
  </si>
  <si>
    <t>ﾆﾎﾝﾀﾞｲｶﾞｸﾅﾗｼﾉ</t>
  </si>
  <si>
    <t>2748504</t>
  </si>
  <si>
    <t>047-469-5252</t>
  </si>
  <si>
    <t>日本大学習志野</t>
  </si>
  <si>
    <t>船橋市習志野台七丁目２４－２４</t>
  </si>
  <si>
    <t>12529G</t>
  </si>
  <si>
    <t>ｱﾋﾞｺﾆｶｲﾄﾞｳ</t>
  </si>
  <si>
    <t>2701163</t>
  </si>
  <si>
    <t>04-7182-0242</t>
  </si>
  <si>
    <t>我孫子二階堂</t>
  </si>
  <si>
    <t>我孫子市久寺家４７９－１</t>
  </si>
  <si>
    <t>12530A</t>
  </si>
  <si>
    <t>ﾁﾊﾞﾆﾎﾝﾀﾞｲｶﾞｸﾀﾞｲｲﾁ</t>
  </si>
  <si>
    <t>2740063</t>
  </si>
  <si>
    <t>047-466-5155</t>
  </si>
  <si>
    <t>千葉日本大学第一</t>
  </si>
  <si>
    <t>船橋市習志野台八丁目３４－１</t>
  </si>
  <si>
    <t>12531J</t>
  </si>
  <si>
    <t>ﾆｼﾖｳｶﾞｸｼﾔﾀﾞｲｶﾞｸﾌｿﾞｸｶｼﾜ</t>
  </si>
  <si>
    <t>2770902</t>
  </si>
  <si>
    <t>04-7191-3179</t>
  </si>
  <si>
    <t>二松学舎大学附属柏</t>
  </si>
  <si>
    <t>柏市大井２５９０</t>
  </si>
  <si>
    <t>12532G</t>
  </si>
  <si>
    <t>ﾁﾕｳｵｳｶﾞｸｲﾝ</t>
  </si>
  <si>
    <t>2701131</t>
  </si>
  <si>
    <t>04-7188-1101</t>
  </si>
  <si>
    <t>中央学院</t>
  </si>
  <si>
    <t>我孫子市都部７６５</t>
  </si>
  <si>
    <t>12534C</t>
  </si>
  <si>
    <t>ﾄｳｶｲﾀﾞｲｶﾞｸﾌｿﾞｸｲﾁﾊﾗﾎﾞｳﾖｳ</t>
  </si>
  <si>
    <t>0436-74-4721</t>
  </si>
  <si>
    <t>東海大学付属市原望洋</t>
  </si>
  <si>
    <t>12535A</t>
  </si>
  <si>
    <t>ﾖｺｼﾊﾞｹｲｱｲ</t>
  </si>
  <si>
    <t>2891733</t>
  </si>
  <si>
    <t>0479-82-1239</t>
  </si>
  <si>
    <t>横芝敬愛</t>
  </si>
  <si>
    <t>山武郡横芝光町栗山稔台４５０８</t>
  </si>
  <si>
    <t>12536K</t>
  </si>
  <si>
    <t>ﾄｳｶｲﾀﾞｲｶﾞｸﾌｿﾞｸｳﾗﾔｽ</t>
  </si>
  <si>
    <t>2798558</t>
  </si>
  <si>
    <t>047-351-2371</t>
  </si>
  <si>
    <t>東海大学付属浦安</t>
  </si>
  <si>
    <t>浦安市東野三丁目１１－１</t>
  </si>
  <si>
    <t>12537H</t>
  </si>
  <si>
    <t>ﾀｸｼﾖｸﾀﾞｲｶﾞｸｺｳﾘﾖｳ</t>
  </si>
  <si>
    <t>2928568</t>
  </si>
  <si>
    <t>0438-37-2511</t>
  </si>
  <si>
    <t>拓殖大学紅陵</t>
  </si>
  <si>
    <t>木更津市桜井１４０３</t>
  </si>
  <si>
    <t>12538F</t>
  </si>
  <si>
    <t>2720021</t>
  </si>
  <si>
    <t>047-333-6345</t>
  </si>
  <si>
    <t>不二女子</t>
  </si>
  <si>
    <t>市川市八幡四丁目５－７</t>
  </si>
  <si>
    <t>12539D</t>
  </si>
  <si>
    <t>ﾔﾁﾖｼﾖｳｲﾝ</t>
  </si>
  <si>
    <t>047-482-1234</t>
  </si>
  <si>
    <t>八千代松陰</t>
  </si>
  <si>
    <t>八千代市村上７２７</t>
  </si>
  <si>
    <t>12540H</t>
  </si>
  <si>
    <t>ｷﾞﾖｳｾｲｺｸｻｲ</t>
  </si>
  <si>
    <t>2928565</t>
  </si>
  <si>
    <t>0438-52-3291</t>
  </si>
  <si>
    <t>暁星国際</t>
  </si>
  <si>
    <t>木更津市矢那１０８３</t>
  </si>
  <si>
    <t>12541F</t>
  </si>
  <si>
    <t>ﾄｳｷﾖｳｶﾞﾂｶﾝ</t>
  </si>
  <si>
    <t>2850902</t>
  </si>
  <si>
    <t>043-496-3881</t>
  </si>
  <si>
    <t>東京学館</t>
  </si>
  <si>
    <t>印旛郡酒々井町伊篠２１</t>
  </si>
  <si>
    <t>12542D</t>
  </si>
  <si>
    <t>ｳｴｸｻｶﾞｸｴﾝﾀﾞｲｶﾞｸﾌｿﾞｸ</t>
  </si>
  <si>
    <t>2608601</t>
  </si>
  <si>
    <t>043-252-3551</t>
  </si>
  <si>
    <t>植草学園大学附属</t>
  </si>
  <si>
    <t>千葉市中央区弁天二丁目８－９</t>
  </si>
  <si>
    <t>12543B</t>
  </si>
  <si>
    <t>ﾁﾊﾞｾｲｼﾝ</t>
  </si>
  <si>
    <t>2600006</t>
  </si>
  <si>
    <t>043-225-4151</t>
  </si>
  <si>
    <t>千葉聖心</t>
  </si>
  <si>
    <t>千葉市中央区道場北一丁目１７－６</t>
  </si>
  <si>
    <t>12544A</t>
  </si>
  <si>
    <t>ｱｲｺｸｶﾞｸｴﾝﾀﾞｲｶﾞｸﾌｿﾞｸﾖﾂｶｲﾄﾞｳ</t>
  </si>
  <si>
    <t>043-421-3533</t>
  </si>
  <si>
    <t>愛国学園大学附属四街道</t>
  </si>
  <si>
    <t>四街道市四街道１５３２－１６</t>
  </si>
  <si>
    <t>12545J</t>
  </si>
  <si>
    <t>ｼﾊﾞｳﾗｺｳｷﾞﾖｳﾀﾞｲｶﾞｸｶｼﾜ</t>
  </si>
  <si>
    <t>04-7174-3100</t>
  </si>
  <si>
    <t>芝浦工業大学柏</t>
  </si>
  <si>
    <t>柏市増尾７００</t>
  </si>
  <si>
    <t>12546G</t>
  </si>
  <si>
    <t>ﾄｳｷﾖｳｶﾞﾂｶﾝｳﾗﾔｽ</t>
  </si>
  <si>
    <t>047-353-8821</t>
  </si>
  <si>
    <t>東京学館浦安</t>
  </si>
  <si>
    <t>浦安市高洲１丁目２３番１号</t>
  </si>
  <si>
    <t>12547E</t>
  </si>
  <si>
    <t>ｼｶﾞｸｶﾝｺｳﾄｳﾌﾞ</t>
  </si>
  <si>
    <t>0438-37-3131</t>
  </si>
  <si>
    <t>志学館高等部</t>
  </si>
  <si>
    <t>木更津市真舟三丁目２９－１</t>
  </si>
  <si>
    <t>12548C</t>
  </si>
  <si>
    <t>ｼﾌﾞﾔｷﾖｳｲｸｶﾞｸｴﾝﾏｸﾊﾘ</t>
  </si>
  <si>
    <t>043-271-1221</t>
  </si>
  <si>
    <t>渋谷教育学園幕張</t>
  </si>
  <si>
    <t>千葉市美浜区若葉一丁目３</t>
  </si>
  <si>
    <t>12549A</t>
  </si>
  <si>
    <t>ｼﾖｳﾜｶﾞｸｲﾝｼﾕｳｴｲ</t>
  </si>
  <si>
    <t>043-272-2481</t>
  </si>
  <si>
    <t>昭和学院秀英</t>
  </si>
  <si>
    <t>千葉市美浜区若葉一丁目－２</t>
  </si>
  <si>
    <t>12550E</t>
  </si>
  <si>
    <t>ｲﾁﾊﾗﾁﾕｳｵｳ</t>
  </si>
  <si>
    <t>2900215</t>
  </si>
  <si>
    <t>0436-36-7131</t>
  </si>
  <si>
    <t>市原中央</t>
  </si>
  <si>
    <t>市原市土宇１４８１－１</t>
  </si>
  <si>
    <t>12551C</t>
  </si>
  <si>
    <t>ｾｲﾄｸﾀﾞｲｶﾞｸﾌｿﾞｸｼﾞﾖｼ</t>
  </si>
  <si>
    <t>047-392-8111</t>
  </si>
  <si>
    <t>聖徳大学附属女子</t>
  </si>
  <si>
    <t>松戸市秋山弁天６００</t>
  </si>
  <si>
    <t>12552A</t>
  </si>
  <si>
    <t>ｼﾕｳﾒｲﾔﾁﾖ</t>
  </si>
  <si>
    <t>2760007</t>
  </si>
  <si>
    <t>047-450-7001</t>
  </si>
  <si>
    <t>秀明八千代</t>
  </si>
  <si>
    <t>八千代市桑橋８０３</t>
  </si>
  <si>
    <t>12553K</t>
  </si>
  <si>
    <t>ﾘﾕｳﾂｳｹｲｻﾞｲﾀﾞｲｶﾞｸﾌｿﾞｸｶｼﾜ</t>
  </si>
  <si>
    <t>04-7131-5611</t>
  </si>
  <si>
    <t>流通経済大学付属柏</t>
  </si>
  <si>
    <t>柏市十余二１－２０</t>
  </si>
  <si>
    <t>12554H</t>
  </si>
  <si>
    <t>ｾｲﾌﾞﾀﾞｲﾁﾊﾞ</t>
  </si>
  <si>
    <t>2700235</t>
  </si>
  <si>
    <t>04-7127-1111</t>
  </si>
  <si>
    <t>西武台千葉</t>
  </si>
  <si>
    <t>野田市尾崎２２４１－２</t>
  </si>
  <si>
    <t>12555F</t>
  </si>
  <si>
    <t>ﾄｳｷﾖｳｶﾞﾂｶﾝﾌﾅﾊﾞｼ</t>
  </si>
  <si>
    <t>047-457-4611</t>
  </si>
  <si>
    <t>東京学館船橋</t>
  </si>
  <si>
    <t>船橋市豊富町５７７</t>
  </si>
  <si>
    <t>12556D</t>
  </si>
  <si>
    <t>ｼﾖｳﾘﾝ</t>
  </si>
  <si>
    <t>2991172</t>
  </si>
  <si>
    <t>0439-55-1200</t>
  </si>
  <si>
    <t>翔凛</t>
  </si>
  <si>
    <t>君津市三直１３４８－１</t>
  </si>
  <si>
    <t>12557B</t>
  </si>
  <si>
    <t>ﾄｷﾄｳｶﾞｸｴﾝ</t>
  </si>
  <si>
    <t>2701616</t>
  </si>
  <si>
    <t>0476-99-0314</t>
  </si>
  <si>
    <t>時任学園</t>
  </si>
  <si>
    <t>印西市岩戸３３１５</t>
  </si>
  <si>
    <t>12558A</t>
  </si>
  <si>
    <t>2600014</t>
  </si>
  <si>
    <t>043-225-5622</t>
  </si>
  <si>
    <t>明聖</t>
  </si>
  <si>
    <t>千葉市中央区本千葉町１０－２３</t>
  </si>
  <si>
    <t>12559J</t>
  </si>
  <si>
    <t>ｵｳﾘﾝ</t>
  </si>
  <si>
    <t>2640029</t>
  </si>
  <si>
    <t>043-233-8081</t>
  </si>
  <si>
    <t>桜林</t>
  </si>
  <si>
    <t>千葉市若葉区桜木北１－１７－３２</t>
  </si>
  <si>
    <t>12560B</t>
  </si>
  <si>
    <t>ﾜｾｶﾞｸ</t>
  </si>
  <si>
    <t>2892231</t>
  </si>
  <si>
    <t>0479-70-7622</t>
  </si>
  <si>
    <t>わせがく</t>
  </si>
  <si>
    <t>香取郡多古町飯笹字向台２５２－２</t>
  </si>
  <si>
    <t>12561A</t>
  </si>
  <si>
    <t>ｷｻﾗﾂﾞｿｳｺﾞｳ</t>
  </si>
  <si>
    <t>2928511</t>
  </si>
  <si>
    <t>0438-30-5511</t>
  </si>
  <si>
    <t>木更津総合</t>
  </si>
  <si>
    <t>木更津市東太田三丁目４－１</t>
  </si>
  <si>
    <t>12562J</t>
  </si>
  <si>
    <t>ﾅｶﾔﾏｶﾞｸｴﾝ</t>
  </si>
  <si>
    <t>2730005</t>
  </si>
  <si>
    <t>047-422-4380</t>
  </si>
  <si>
    <t>中山学園</t>
  </si>
  <si>
    <t>船橋市本町３－３４－１０</t>
  </si>
  <si>
    <t>12563G</t>
  </si>
  <si>
    <t>ｱｽﾞｻﾀﾞｲｲﾁ</t>
  </si>
  <si>
    <t>2780037</t>
  </si>
  <si>
    <t>04-7122-2400</t>
  </si>
  <si>
    <t>あずさ第一</t>
  </si>
  <si>
    <t>野田市野田４０５－１</t>
  </si>
  <si>
    <t>12564E</t>
  </si>
  <si>
    <t>ﾁﾕｳｵｳｺｸｻｲ</t>
  </si>
  <si>
    <t>2995102</t>
  </si>
  <si>
    <t>0470-68-2211</t>
  </si>
  <si>
    <t>中央国際</t>
  </si>
  <si>
    <t>夷隅郡御宿町久保１５２８</t>
  </si>
  <si>
    <t>12999C</t>
  </si>
  <si>
    <t>13001A</t>
  </si>
  <si>
    <t>ﾄｳｷﾖｳｹﾞｲｼﾞﾕﾂﾀﾞｲｶﾞｸｵﾝｶﾞｸｶﾞｸﾌﾞﾌｿﾞｸｵﾝｶﾞｸ</t>
  </si>
  <si>
    <t>1108714</t>
  </si>
  <si>
    <t>050-5525-2406</t>
  </si>
  <si>
    <t>東京芸術大学音楽学部附属音楽</t>
  </si>
  <si>
    <t>台東区上野公園１２－８</t>
  </si>
  <si>
    <t>13002J</t>
  </si>
  <si>
    <t>ﾄｳｷﾖｳｺｳｷﾞﾖｳﾀﾞｲｶﾞｸﾌｿﾞｸｶｶﾞｸｷﾞｼﾞﾕﾂ</t>
  </si>
  <si>
    <t>1080023</t>
  </si>
  <si>
    <t>03-3453-2251</t>
  </si>
  <si>
    <t>東京工業大学附属科学技術</t>
  </si>
  <si>
    <t>港区芝浦三丁目３－６</t>
  </si>
  <si>
    <t>13003G</t>
  </si>
  <si>
    <t>ﾂｸﾊﾞﾀﾞｲｶﾞｸﾌｿﾞｸ</t>
  </si>
  <si>
    <t>1120012</t>
  </si>
  <si>
    <t>03-3941-7176</t>
  </si>
  <si>
    <t>筑波大学附属</t>
  </si>
  <si>
    <t>文京区大塚１－９－１</t>
  </si>
  <si>
    <t>13004E</t>
  </si>
  <si>
    <t>ｵﾁﾔﾉﾐｽﾞｼﾞﾖｼﾀﾞｲｶﾞｸﾌｿﾞｸ</t>
  </si>
  <si>
    <t>1128610</t>
  </si>
  <si>
    <t>03-5978-5856</t>
  </si>
  <si>
    <t>お茶の水女子大学附属</t>
  </si>
  <si>
    <t>文京区大塚２－１－１</t>
  </si>
  <si>
    <t>13005C</t>
  </si>
  <si>
    <t>ﾂｸﾊﾞﾀﾞｲｶﾞｸﾌｿﾞｸｺﾏﾊﾞ</t>
  </si>
  <si>
    <t>1540001</t>
  </si>
  <si>
    <t>03-3411-8521</t>
  </si>
  <si>
    <t>筑波大学附属駒場</t>
  </si>
  <si>
    <t>世田谷区池尻４－７－１</t>
  </si>
  <si>
    <t>13006A</t>
  </si>
  <si>
    <t>ﾄｳｷﾖｳｶﾞｸｹﾞｲﾀﾞｲｶﾞｸﾌｿﾞｸ</t>
  </si>
  <si>
    <t>1540002</t>
  </si>
  <si>
    <t>03-3421-5151</t>
  </si>
  <si>
    <t>東京学芸大学附属</t>
  </si>
  <si>
    <t>世田谷区下馬４－１－５</t>
  </si>
  <si>
    <t>13007K</t>
  </si>
  <si>
    <t>ﾄｳｷﾖｳﾀﾞｲｶﾞｸｷﾖｳｲｸｶﾞｸﾌﾞﾌｿﾞｸ</t>
  </si>
  <si>
    <t>1648654</t>
  </si>
  <si>
    <t>03-5351-9050</t>
  </si>
  <si>
    <t>東京大学教育学部附属</t>
  </si>
  <si>
    <t>中野区南台一丁目１５－１</t>
  </si>
  <si>
    <t>13009F</t>
  </si>
  <si>
    <t>ﾄｳｷﾖｳｶﾞｸｹﾞｲﾀﾞｲｶﾞｸﾌｿﾞｸｺｸｻｲ</t>
  </si>
  <si>
    <t>1780063</t>
  </si>
  <si>
    <t>03-5905-1326</t>
  </si>
  <si>
    <t>東京学芸大学附属国際</t>
  </si>
  <si>
    <t>練馬区東大泉５－２２－１</t>
  </si>
  <si>
    <t>13051G</t>
  </si>
  <si>
    <t>ﾂｸﾊﾞﾀﾞｲｶﾞｸﾌｿﾞｸ ｼｶｸﾄｸﾍﾞﾂｼｴﾝ</t>
  </si>
  <si>
    <t>1120015</t>
  </si>
  <si>
    <t>03-3943-5421</t>
  </si>
  <si>
    <t>筑波大学附属視覚特別支援</t>
  </si>
  <si>
    <t>文京区目白台３－２７－６</t>
  </si>
  <si>
    <t>13052E</t>
  </si>
  <si>
    <t>ﾂｸﾊﾞﾀﾞｲｶﾞｸﾌｿﾞｸｵｵﾂｶ ﾄｸﾍﾞﾂｼｴﾝ</t>
  </si>
  <si>
    <t>1120003</t>
  </si>
  <si>
    <t>03-3813-5569</t>
  </si>
  <si>
    <t>筑波大学附属大塚特別支援</t>
  </si>
  <si>
    <t>文京区春日１－５－５</t>
  </si>
  <si>
    <t>13053C</t>
  </si>
  <si>
    <t>ﾂｸﾊﾞﾀﾞｲｶﾞｸﾌｿﾞｸｷﾘｶﾞｵｶ ﾄｸﾍﾞﾂｼｴﾝ</t>
  </si>
  <si>
    <t>1730037</t>
  </si>
  <si>
    <t>03-3958-0184</t>
  </si>
  <si>
    <t>筑波大学附属桐が丘特別支援</t>
  </si>
  <si>
    <t>板橋区小茂根二丁目１－１２</t>
  </si>
  <si>
    <t>13054A</t>
  </si>
  <si>
    <t>ﾄｳｷﾖｳｶﾞｸｹﾞｲﾀﾞｲｶﾞｸﾌｿﾞｸ ﾄｸﾍﾞﾂｼｴﾝ</t>
  </si>
  <si>
    <t>2030004</t>
  </si>
  <si>
    <t>042-471-5274</t>
  </si>
  <si>
    <t>東京学芸大学附属特別支援</t>
  </si>
  <si>
    <t>東久留米市氷川台１－６－１</t>
  </si>
  <si>
    <t>13091F</t>
  </si>
  <si>
    <t>ﾄｳｷﾖｳｺｳｷﾞﾖｳｺｳｾﾝ</t>
  </si>
  <si>
    <t>1930997</t>
  </si>
  <si>
    <t>042-668-5111</t>
  </si>
  <si>
    <t>東京工業高専</t>
  </si>
  <si>
    <t>八王子市椚田町１２２０－２</t>
  </si>
  <si>
    <t>13101G</t>
  </si>
  <si>
    <t>ｱｵﾔﾏ</t>
  </si>
  <si>
    <t>1500001</t>
  </si>
  <si>
    <t>03-3404-7801</t>
  </si>
  <si>
    <t>青山</t>
  </si>
  <si>
    <t>渋谷区神宮前二丁目１－８</t>
  </si>
  <si>
    <t>13104A</t>
  </si>
  <si>
    <t>ｱｶﾊﾞﾈｼﾖｳｷﾞﾖｳ</t>
  </si>
  <si>
    <t>1150056</t>
  </si>
  <si>
    <t>03-3900-0251</t>
  </si>
  <si>
    <t>赤羽商業</t>
  </si>
  <si>
    <t>北区西が丘三丁目１４－２０</t>
  </si>
  <si>
    <t>13106H</t>
  </si>
  <si>
    <t>1200011</t>
  </si>
  <si>
    <t>03-3889-2204</t>
  </si>
  <si>
    <t>足立</t>
  </si>
  <si>
    <t>足立区中央本町一丁目３－９</t>
  </si>
  <si>
    <t>13107F</t>
  </si>
  <si>
    <t>ｱﾀﾞﾁｺｳｷﾞﾖｳ</t>
  </si>
  <si>
    <t>1230841</t>
  </si>
  <si>
    <t>03-3899-1196</t>
  </si>
  <si>
    <t>足立工業</t>
  </si>
  <si>
    <t>足立区西新井四丁目３０－１</t>
  </si>
  <si>
    <t>13108D</t>
  </si>
  <si>
    <t>1200001</t>
  </si>
  <si>
    <t>03-3620-5991</t>
  </si>
  <si>
    <t>足立東</t>
  </si>
  <si>
    <t>足立区大谷田二丁目３－５</t>
  </si>
  <si>
    <t>13109B</t>
  </si>
  <si>
    <t>ｱﾀﾞﾁﾆｼ</t>
  </si>
  <si>
    <t>1230872</t>
  </si>
  <si>
    <t>03-3898-7020</t>
  </si>
  <si>
    <t>足立西</t>
  </si>
  <si>
    <t>足立区江北五丁目７－１</t>
  </si>
  <si>
    <t>13110F</t>
  </si>
  <si>
    <t>ｱﾗｶﾜｺｳｷﾞﾖｳ</t>
  </si>
  <si>
    <t>1160003</t>
  </si>
  <si>
    <t>03-3802-1178</t>
  </si>
  <si>
    <t>荒川工業</t>
  </si>
  <si>
    <t>荒川区南千住六丁目４２－１</t>
  </si>
  <si>
    <t>13111D</t>
  </si>
  <si>
    <t>ｱﾗｶﾜｼﾖｳｷﾞﾖｳ</t>
  </si>
  <si>
    <t>1208528</t>
  </si>
  <si>
    <t>03-3912-9251</t>
  </si>
  <si>
    <t>荒川商業</t>
  </si>
  <si>
    <t>足立区小台二丁目１－３１</t>
  </si>
  <si>
    <t>13112B</t>
  </si>
  <si>
    <t>ｲｸﾞｻ</t>
  </si>
  <si>
    <t>1770044</t>
  </si>
  <si>
    <t>03-3920-0319</t>
  </si>
  <si>
    <t>井草</t>
  </si>
  <si>
    <t>練馬区上石神井二丁目２－４３</t>
  </si>
  <si>
    <t>13114J</t>
  </si>
  <si>
    <t>ｲﾀﾊﾞｼ</t>
  </si>
  <si>
    <t>1730035</t>
  </si>
  <si>
    <t>03-3973-3150</t>
  </si>
  <si>
    <t>板橋</t>
  </si>
  <si>
    <t>板橋区大谷口一丁目５４－１</t>
  </si>
  <si>
    <t>13116E</t>
  </si>
  <si>
    <t>ｲﾂｶｲﾁ</t>
  </si>
  <si>
    <t>1900164</t>
  </si>
  <si>
    <t>042-596-0176</t>
  </si>
  <si>
    <t>五日市</t>
  </si>
  <si>
    <t>あきる野市五日市８９４</t>
  </si>
  <si>
    <t>13117C</t>
  </si>
  <si>
    <t>ｳｴﾉ</t>
  </si>
  <si>
    <t>1108717</t>
  </si>
  <si>
    <t>03-3821-3706</t>
  </si>
  <si>
    <t>上野</t>
  </si>
  <si>
    <t>台東区上野公園１０－１４</t>
  </si>
  <si>
    <t>13120C</t>
  </si>
  <si>
    <t>ｴﾄﾞｶﾞﾜ</t>
  </si>
  <si>
    <t>1320031</t>
  </si>
  <si>
    <t>03-3651-0297</t>
  </si>
  <si>
    <t>江戸川</t>
  </si>
  <si>
    <t>江戸川区松島二丁目３８－１</t>
  </si>
  <si>
    <t>13121A</t>
  </si>
  <si>
    <t>ｴﾝｹﾞｲ</t>
  </si>
  <si>
    <t>1588566</t>
  </si>
  <si>
    <t>03-3705-2154</t>
  </si>
  <si>
    <t>園芸</t>
  </si>
  <si>
    <t>世田谷区深沢五丁目３８－１</t>
  </si>
  <si>
    <t>13122K</t>
  </si>
  <si>
    <t>03-3924-0318</t>
  </si>
  <si>
    <t>練馬区東大泉五丁目３－１</t>
  </si>
  <si>
    <t>13123H</t>
  </si>
  <si>
    <t>ｵｵｻｷ</t>
  </si>
  <si>
    <t>1420042</t>
  </si>
  <si>
    <t>03-3786-3355</t>
  </si>
  <si>
    <t>大崎</t>
  </si>
  <si>
    <t>品川区豊町二丁目１－７</t>
  </si>
  <si>
    <t>13125D</t>
  </si>
  <si>
    <t>ｵｵｼﾏ</t>
  </si>
  <si>
    <t>1000101</t>
  </si>
  <si>
    <t>04992-2-1431</t>
  </si>
  <si>
    <t>大島</t>
  </si>
  <si>
    <t>大島町元町字八重の水１２７</t>
  </si>
  <si>
    <t>13128J</t>
  </si>
  <si>
    <t>ｵｵﾓﾘ</t>
  </si>
  <si>
    <t>1440051</t>
  </si>
  <si>
    <t>03-3753-3161</t>
  </si>
  <si>
    <t>大森</t>
  </si>
  <si>
    <t>大田区西蒲田二丁目２－１</t>
  </si>
  <si>
    <t>13129G</t>
  </si>
  <si>
    <t>ｵｵﾔﾏ</t>
  </si>
  <si>
    <t>03-3958-2121</t>
  </si>
  <si>
    <t>大山</t>
  </si>
  <si>
    <t>板橋区小茂根五丁目１８－１</t>
  </si>
  <si>
    <t>13130A</t>
  </si>
  <si>
    <t>ｵｶﾞｻﾜﾗ</t>
  </si>
  <si>
    <t>1002101</t>
  </si>
  <si>
    <t>04998-2-2346</t>
  </si>
  <si>
    <t>小笠原</t>
  </si>
  <si>
    <t>小笠原村父島字清瀬</t>
  </si>
  <si>
    <t>13131J</t>
  </si>
  <si>
    <t>ｵｷﾞｸﾎﾞ</t>
  </si>
  <si>
    <t>1670051</t>
  </si>
  <si>
    <t>03-3392-6436</t>
  </si>
  <si>
    <t>荻窪</t>
  </si>
  <si>
    <t>杉並区荻窪五丁目７－２０</t>
  </si>
  <si>
    <t>13133E</t>
  </si>
  <si>
    <t>ｶｻｲﾐﾅﾐ</t>
  </si>
  <si>
    <t>1348555</t>
  </si>
  <si>
    <t>03-3687-4491</t>
  </si>
  <si>
    <t>葛西南</t>
  </si>
  <si>
    <t>江戸川区南葛西一丁目１１－１</t>
  </si>
  <si>
    <t>13134C</t>
  </si>
  <si>
    <t>ｶｻｲｺｳｷﾞﾖｳ</t>
  </si>
  <si>
    <t>1320024</t>
  </si>
  <si>
    <t>03-3653-4111</t>
  </si>
  <si>
    <t>葛西工業</t>
  </si>
  <si>
    <t>江戸川区一之江七丁目６８番１号</t>
  </si>
  <si>
    <t>13135A</t>
  </si>
  <si>
    <t>ｶﾀｸﾗ</t>
  </si>
  <si>
    <t>1920914</t>
  </si>
  <si>
    <t>042-635-3621</t>
  </si>
  <si>
    <t>片倉</t>
  </si>
  <si>
    <t>八王子市片倉町１６４３</t>
  </si>
  <si>
    <t>13136K</t>
  </si>
  <si>
    <t>ｶﾂｼｶｼﾖｳｷﾞﾖｳ</t>
  </si>
  <si>
    <t>1250051</t>
  </si>
  <si>
    <t>03-3607-5178</t>
  </si>
  <si>
    <t>葛飾商業</t>
  </si>
  <si>
    <t>葛飾区新宿三丁目１４－１</t>
  </si>
  <si>
    <t>13137H</t>
  </si>
  <si>
    <t>ｶﾂｼｶﾉ</t>
  </si>
  <si>
    <t>1250061</t>
  </si>
  <si>
    <t>03-3602-7131</t>
  </si>
  <si>
    <t>葛飾野</t>
  </si>
  <si>
    <t>葛飾区亀有一丁目７－１</t>
  </si>
  <si>
    <t>13140H</t>
  </si>
  <si>
    <t>ｷﾀｿﾞﾉ</t>
  </si>
  <si>
    <t>1730004</t>
  </si>
  <si>
    <t>03-3962-7885</t>
  </si>
  <si>
    <t>北園</t>
  </si>
  <si>
    <t>板橋区板橋四丁目１４－１</t>
  </si>
  <si>
    <t>13142D</t>
  </si>
  <si>
    <t>ｷﾀﾄｼﾏｺｳｷﾞﾖｳ</t>
  </si>
  <si>
    <t>1740062</t>
  </si>
  <si>
    <t>03-3963-4331</t>
  </si>
  <si>
    <t>北豊島工業</t>
  </si>
  <si>
    <t>板橋区富士見町２８－１</t>
  </si>
  <si>
    <t>13145J</t>
  </si>
  <si>
    <t>ｷﾖｾ</t>
  </si>
  <si>
    <t>2040022</t>
  </si>
  <si>
    <t>042-492-3500</t>
  </si>
  <si>
    <t>清瀬</t>
  </si>
  <si>
    <t>清瀬市松山三丁目１－５６</t>
  </si>
  <si>
    <t>13149A</t>
  </si>
  <si>
    <t>ｸﾆﾀﾁ</t>
  </si>
  <si>
    <t>1860002</t>
  </si>
  <si>
    <t>042-575-0126</t>
  </si>
  <si>
    <t>国立</t>
  </si>
  <si>
    <t>国立市東四丁目２５－１</t>
  </si>
  <si>
    <t>13150E</t>
  </si>
  <si>
    <t>ｸﾗﾏｴｺｳｷﾞﾖｳ</t>
  </si>
  <si>
    <t>1110051</t>
  </si>
  <si>
    <t>03-3862-4488</t>
  </si>
  <si>
    <t>蔵前工業</t>
  </si>
  <si>
    <t>台東区蔵前一丁目３－５７</t>
  </si>
  <si>
    <t>13152A</t>
  </si>
  <si>
    <t>ｸﾙﾒﾆｼ</t>
  </si>
  <si>
    <t>2030041</t>
  </si>
  <si>
    <t>042-474-2661</t>
  </si>
  <si>
    <t>久留米西</t>
  </si>
  <si>
    <t>東久留米市野火止二丁目１－４４</t>
  </si>
  <si>
    <t>13156D</t>
  </si>
  <si>
    <t>ｺｲﾜ</t>
  </si>
  <si>
    <t>1330044</t>
  </si>
  <si>
    <t>03-3651-2250</t>
  </si>
  <si>
    <t>小岩</t>
  </si>
  <si>
    <t>江戸川区本一色三丁目１０－１</t>
  </si>
  <si>
    <t>13157B</t>
  </si>
  <si>
    <t>ｺｸﾌﾞﾝｼﾞ</t>
  </si>
  <si>
    <t>1850004</t>
  </si>
  <si>
    <t>042-323-3371</t>
  </si>
  <si>
    <t>国分寺</t>
  </si>
  <si>
    <t>国分寺市新町三丁目２－５</t>
  </si>
  <si>
    <t>13158A</t>
  </si>
  <si>
    <t>ｺﾔﾏﾀﾞｲ</t>
  </si>
  <si>
    <t>1420062</t>
  </si>
  <si>
    <t>03-3714-8155</t>
  </si>
  <si>
    <t>小山台</t>
  </si>
  <si>
    <t>品川区小山三丁目３－３２</t>
  </si>
  <si>
    <t>13159J</t>
  </si>
  <si>
    <t>ｺｳｹﾞｲ</t>
  </si>
  <si>
    <t>1130033</t>
  </si>
  <si>
    <t>03-3814-8755</t>
  </si>
  <si>
    <t>工芸</t>
  </si>
  <si>
    <t>文京区本郷一丁目３－９</t>
  </si>
  <si>
    <t>13161A</t>
  </si>
  <si>
    <t>ｺｳﾄｳｼﾖｳｷﾞﾖｳ</t>
  </si>
  <si>
    <t>1360071</t>
  </si>
  <si>
    <t>03-3685-1711</t>
  </si>
  <si>
    <t>江東商業</t>
  </si>
  <si>
    <t>江東区亀戸四丁目５０－１</t>
  </si>
  <si>
    <t>13162J</t>
  </si>
  <si>
    <t>ｺｳﾎｸ</t>
  </si>
  <si>
    <t>1200014</t>
  </si>
  <si>
    <t>03-3880-3411</t>
  </si>
  <si>
    <t>江北</t>
  </si>
  <si>
    <t>足立区西綾瀬四丁目１４－３０</t>
  </si>
  <si>
    <t>13163G</t>
  </si>
  <si>
    <t>ｺｳﾂﾞ</t>
  </si>
  <si>
    <t>1000601</t>
  </si>
  <si>
    <t>04992-8-0706</t>
  </si>
  <si>
    <t>神津</t>
  </si>
  <si>
    <t>神津島村１６２０</t>
  </si>
  <si>
    <t>13164E</t>
  </si>
  <si>
    <t>ｺｶﾞﾈｲｺｳｷﾞﾖｳ</t>
  </si>
  <si>
    <t>1848581</t>
  </si>
  <si>
    <t>042-381-4141</t>
  </si>
  <si>
    <t>小金井工業</t>
  </si>
  <si>
    <t>小金井市本町六丁目８－９</t>
  </si>
  <si>
    <t>13165C</t>
  </si>
  <si>
    <t>ｺﾀﾞｲﾗ</t>
  </si>
  <si>
    <t>1870042</t>
  </si>
  <si>
    <t>042-341-5410</t>
  </si>
  <si>
    <t>小平</t>
  </si>
  <si>
    <t>小平市仲町１１２</t>
  </si>
  <si>
    <t>13166A</t>
  </si>
  <si>
    <t>ｺﾏｴ</t>
  </si>
  <si>
    <t>2010013</t>
  </si>
  <si>
    <t>03-3489-2241</t>
  </si>
  <si>
    <t>狛江</t>
  </si>
  <si>
    <t>狛江市元和泉三丁目９－１</t>
  </si>
  <si>
    <t>13167K</t>
  </si>
  <si>
    <t>ｺﾏﾂｶﾞﾜ</t>
  </si>
  <si>
    <t>1320035</t>
  </si>
  <si>
    <t>03-3685-1010</t>
  </si>
  <si>
    <t>小松川</t>
  </si>
  <si>
    <t>江戸川区平井一丁目２７－１０</t>
  </si>
  <si>
    <t>13168H</t>
  </si>
  <si>
    <t>ｺﾏﾊﾞ</t>
  </si>
  <si>
    <t>1530044</t>
  </si>
  <si>
    <t>03-3466-2481</t>
  </si>
  <si>
    <t>駒場</t>
  </si>
  <si>
    <t>目黒区大橋二丁目１８－１</t>
  </si>
  <si>
    <t>13169F</t>
  </si>
  <si>
    <t>ｻｷﾞﾉﾐﾔ</t>
  </si>
  <si>
    <t>1650033</t>
  </si>
  <si>
    <t>03-3330-0101</t>
  </si>
  <si>
    <t>鷺宮</t>
  </si>
  <si>
    <t>中野区若宮三丁目４６－８</t>
  </si>
  <si>
    <t>13170K</t>
  </si>
  <si>
    <t>ｻｸﾗﾏﾁ</t>
  </si>
  <si>
    <t>1580097</t>
  </si>
  <si>
    <t>03-3700-4330</t>
  </si>
  <si>
    <t>桜町</t>
  </si>
  <si>
    <t>世田谷区用賀二丁目４－１</t>
  </si>
  <si>
    <t>13173D</t>
  </si>
  <si>
    <t>ｼﾉﾌﾞｶﾞｵｶ</t>
  </si>
  <si>
    <t>1110053</t>
  </si>
  <si>
    <t>03-3863-3131</t>
  </si>
  <si>
    <t>忍岡</t>
  </si>
  <si>
    <t>台東区浅草橋５－１－２４</t>
  </si>
  <si>
    <t>13174B</t>
  </si>
  <si>
    <t>ｼﾊﾞｼﾖｳｷﾞﾖｳ</t>
  </si>
  <si>
    <t>1050022</t>
  </si>
  <si>
    <t>03-3431-0760</t>
  </si>
  <si>
    <t>芝商業</t>
  </si>
  <si>
    <t>港区海岸一丁目８－２５</t>
  </si>
  <si>
    <t>13176J</t>
  </si>
  <si>
    <t>ｼﾔｸｼﾞｲ</t>
  </si>
  <si>
    <t>1770051</t>
  </si>
  <si>
    <t>03-3929-0831</t>
  </si>
  <si>
    <t>石神井</t>
  </si>
  <si>
    <t>練馬区関町北四丁目３２－４８</t>
  </si>
  <si>
    <t>13179C</t>
  </si>
  <si>
    <t>1960033</t>
  </si>
  <si>
    <t>042-541-0222</t>
  </si>
  <si>
    <t>昭和</t>
  </si>
  <si>
    <t>昭島市東町二丁目３－２１</t>
  </si>
  <si>
    <t>13180G</t>
  </si>
  <si>
    <t>ｼﾝｼﾞﾕｸ</t>
  </si>
  <si>
    <t>1600014</t>
  </si>
  <si>
    <t>03-3354-7411</t>
  </si>
  <si>
    <t>新宿</t>
  </si>
  <si>
    <t>新宿区内藤町１１－４</t>
  </si>
  <si>
    <t>13181E</t>
  </si>
  <si>
    <t>ｼﾞﾝﾀﾞｲ</t>
  </si>
  <si>
    <t>1820003</t>
  </si>
  <si>
    <t>03-3300-8261</t>
  </si>
  <si>
    <t>神代</t>
  </si>
  <si>
    <t>調布市若葉町一丁目４６番地１</t>
  </si>
  <si>
    <t>13182C</t>
  </si>
  <si>
    <t>ｽｷﾞﾅﾐ</t>
  </si>
  <si>
    <t>1660016</t>
  </si>
  <si>
    <t>03-3391-6530</t>
  </si>
  <si>
    <t>杉並</t>
  </si>
  <si>
    <t>杉並区成田西四丁目１５－１５</t>
  </si>
  <si>
    <t>13183A</t>
  </si>
  <si>
    <t>ｽｷﾞﾅﾐｺｳｷﾞﾖｳ</t>
  </si>
  <si>
    <t>1670023</t>
  </si>
  <si>
    <t>03-3394-2471</t>
  </si>
  <si>
    <t>杉並工業</t>
  </si>
  <si>
    <t>杉並区上井草四丁目１３－３１</t>
  </si>
  <si>
    <t>13184K</t>
  </si>
  <si>
    <t>ｽﾐﾀﾞｶﾞﾜ</t>
  </si>
  <si>
    <t>1310032</t>
  </si>
  <si>
    <t>03-3611-2125</t>
  </si>
  <si>
    <t>墨田川</t>
  </si>
  <si>
    <t>墨田区東向島三丁目３４－１４</t>
  </si>
  <si>
    <t>13185H</t>
  </si>
  <si>
    <t>ｽﾐﾀﾞｺｳｷﾞﾖｳ</t>
  </si>
  <si>
    <t>1350004</t>
  </si>
  <si>
    <t>03-3631-4928</t>
  </si>
  <si>
    <t>墨田工業</t>
  </si>
  <si>
    <t>江東区森下五丁目１－７</t>
  </si>
  <si>
    <t>13187D</t>
  </si>
  <si>
    <t>ﾀﾞｲｲﾁｼﾖｳｷﾞﾖｳ</t>
  </si>
  <si>
    <t>1500035</t>
  </si>
  <si>
    <t>03-3463-2606</t>
  </si>
  <si>
    <t>第一商業</t>
  </si>
  <si>
    <t>渋谷区鉢山町８－１</t>
  </si>
  <si>
    <t>13188B</t>
  </si>
  <si>
    <t>ﾀﾞｲｺﾞｼﾖｳｷﾞﾖｳ</t>
  </si>
  <si>
    <t>1860004</t>
  </si>
  <si>
    <t>042-572-0132</t>
  </si>
  <si>
    <t>第五商業</t>
  </si>
  <si>
    <t>国立市中三丁目４－１</t>
  </si>
  <si>
    <t>13189A</t>
  </si>
  <si>
    <t>ﾀﾞｲｻﾝｼﾖｳｷﾞﾖｳ</t>
  </si>
  <si>
    <t>1350044</t>
  </si>
  <si>
    <t>03-3641-0380</t>
  </si>
  <si>
    <t>第三商業</t>
  </si>
  <si>
    <t>江東区越中島三丁目３－１</t>
  </si>
  <si>
    <t>13192A</t>
  </si>
  <si>
    <t>ﾀﾞｲﾖﾝｼﾖｳｷﾞﾖｳ</t>
  </si>
  <si>
    <t>1760021</t>
  </si>
  <si>
    <t>03-3990-4221</t>
  </si>
  <si>
    <t>第四商業</t>
  </si>
  <si>
    <t>練馬区貫井三丁目４５－１９</t>
  </si>
  <si>
    <t>13193J</t>
  </si>
  <si>
    <t>ﾀｶｼﾏ</t>
  </si>
  <si>
    <t>1750082</t>
  </si>
  <si>
    <t>03-3938-3125</t>
  </si>
  <si>
    <t>高島</t>
  </si>
  <si>
    <t>板橋区高島平三丁目７－１</t>
  </si>
  <si>
    <t>13194G</t>
  </si>
  <si>
    <t>ﾀｹﾉﾀﾞｲ</t>
  </si>
  <si>
    <t>1160014</t>
  </si>
  <si>
    <t>03-3891-1515</t>
  </si>
  <si>
    <t>竹台</t>
  </si>
  <si>
    <t>荒川区東日暮里五丁目１４－１</t>
  </si>
  <si>
    <t>13195E</t>
  </si>
  <si>
    <t>ﾀｹﾊﾔ</t>
  </si>
  <si>
    <t>1120002</t>
  </si>
  <si>
    <t>03-3811-6961</t>
  </si>
  <si>
    <t>竹早</t>
  </si>
  <si>
    <t>文京区小石川四丁目２－１</t>
  </si>
  <si>
    <t>13197A</t>
  </si>
  <si>
    <t>ﾀﾁｶﾜ</t>
  </si>
  <si>
    <t>1900022</t>
  </si>
  <si>
    <t>042-524-8195</t>
  </si>
  <si>
    <t>立川</t>
  </si>
  <si>
    <t>立川市錦町二丁目１３－５</t>
  </si>
  <si>
    <t>13198K</t>
  </si>
  <si>
    <t>ﾀﾅｼｺｳｷﾞﾖｳ</t>
  </si>
  <si>
    <t>1880013</t>
  </si>
  <si>
    <t>042-464-2225</t>
  </si>
  <si>
    <t>田無工業</t>
  </si>
  <si>
    <t>西東京市向台町一丁目９－１</t>
  </si>
  <si>
    <t>13199H</t>
  </si>
  <si>
    <t>ﾀﾏ</t>
  </si>
  <si>
    <t>1980088</t>
  </si>
  <si>
    <t>0428-23-2151</t>
  </si>
  <si>
    <t>多摩</t>
  </si>
  <si>
    <t>青梅市裏宿町５８０</t>
  </si>
  <si>
    <t>13201C</t>
  </si>
  <si>
    <t>ﾀﾏｺｳｷﾞﾖｳ</t>
  </si>
  <si>
    <t>1970003</t>
  </si>
  <si>
    <t>042-551-3435</t>
  </si>
  <si>
    <t>多摩工業</t>
  </si>
  <si>
    <t>福生市熊川２１５</t>
  </si>
  <si>
    <t>13203K</t>
  </si>
  <si>
    <t>ﾁﾄｾｶﾞｵｶ</t>
  </si>
  <si>
    <t>1560055</t>
  </si>
  <si>
    <t>03-3429-7271</t>
  </si>
  <si>
    <t>千歳丘</t>
  </si>
  <si>
    <t>世田谷区船橋三丁目１８－１</t>
  </si>
  <si>
    <t>13204H</t>
  </si>
  <si>
    <t>ﾁﾖｳﾌｷﾀ</t>
  </si>
  <si>
    <t>1820011</t>
  </si>
  <si>
    <t>042-487-1860</t>
  </si>
  <si>
    <t>調布北</t>
  </si>
  <si>
    <t>調布市深大寺北町五丁目３９－１</t>
  </si>
  <si>
    <t>13205F</t>
  </si>
  <si>
    <t>ﾃﾞﾝｴﾝﾁﾖｳﾌ</t>
  </si>
  <si>
    <t>1450076</t>
  </si>
  <si>
    <t>03-3750-4346</t>
  </si>
  <si>
    <t>田園調布</t>
  </si>
  <si>
    <t>大田区田園調布南２７－１</t>
  </si>
  <si>
    <t>13206D</t>
  </si>
  <si>
    <t>ﾄｼﾏ</t>
  </si>
  <si>
    <t>1710044</t>
  </si>
  <si>
    <t>03-3958-0121</t>
  </si>
  <si>
    <t>豊島</t>
  </si>
  <si>
    <t>豊島区千早四丁目９－２１</t>
  </si>
  <si>
    <t>13207B</t>
  </si>
  <si>
    <t>ﾄﾔﾏ</t>
  </si>
  <si>
    <t>1620052</t>
  </si>
  <si>
    <t>03-3202-4301</t>
  </si>
  <si>
    <t>戸山</t>
  </si>
  <si>
    <t>新宿区戸山三丁目１９－１</t>
  </si>
  <si>
    <t>13208A</t>
  </si>
  <si>
    <t>ﾄﾖﾀﾏ</t>
  </si>
  <si>
    <t>03-3393-1331</t>
  </si>
  <si>
    <t>豊多摩</t>
  </si>
  <si>
    <t>杉並区成田西二丁目６－１８</t>
  </si>
  <si>
    <t>13210B</t>
  </si>
  <si>
    <t>ﾅｶﾉｺｳｷﾞﾖｳ</t>
  </si>
  <si>
    <t>1650027</t>
  </si>
  <si>
    <t>03-3385-7445</t>
  </si>
  <si>
    <t>中野工業</t>
  </si>
  <si>
    <t>中野区野方三丁目５－５</t>
  </si>
  <si>
    <t>13211A</t>
  </si>
  <si>
    <t>ﾅｶﾞﾔﾏ</t>
  </si>
  <si>
    <t>2060025</t>
  </si>
  <si>
    <t>042-374-9891</t>
  </si>
  <si>
    <t>永山</t>
  </si>
  <si>
    <t>多摩市永山五丁目２２</t>
  </si>
  <si>
    <t>13212J</t>
  </si>
  <si>
    <t>ﾆｲｼﾞﾏ</t>
  </si>
  <si>
    <t>1000402</t>
  </si>
  <si>
    <t>04992-5-0091</t>
  </si>
  <si>
    <t>新島</t>
  </si>
  <si>
    <t>新島村本村四丁目１０－１</t>
  </si>
  <si>
    <t>13213G</t>
  </si>
  <si>
    <t>ﾆｼ</t>
  </si>
  <si>
    <t>1680081</t>
  </si>
  <si>
    <t>03-3333-7771</t>
  </si>
  <si>
    <t>西</t>
  </si>
  <si>
    <t>杉並区宮前四丁目２１－３２</t>
  </si>
  <si>
    <t>13214E</t>
  </si>
  <si>
    <t>ﾆﾎﾝﾊﾞｼ</t>
  </si>
  <si>
    <t>1310041</t>
  </si>
  <si>
    <t>03-3617-1811</t>
  </si>
  <si>
    <t>日本橋</t>
  </si>
  <si>
    <t>墨田区八広１－２８－２１</t>
  </si>
  <si>
    <t>13215C</t>
  </si>
  <si>
    <t>ﾈﾘﾏ</t>
  </si>
  <si>
    <t>1798908</t>
  </si>
  <si>
    <t>03-3990-8643</t>
  </si>
  <si>
    <t>練馬</t>
  </si>
  <si>
    <t>練馬区春日町四丁目２８－２５</t>
  </si>
  <si>
    <t>13216A</t>
  </si>
  <si>
    <t>ﾈﾘﾏｺｳｷﾞﾖｳ</t>
  </si>
  <si>
    <t>1798909</t>
  </si>
  <si>
    <t>03-3932-9251</t>
  </si>
  <si>
    <t>練馬工業</t>
  </si>
  <si>
    <t>練馬区早宮二丁目９－１８</t>
  </si>
  <si>
    <t>13217K</t>
  </si>
  <si>
    <t>1830056</t>
  </si>
  <si>
    <t>042-362-2211</t>
  </si>
  <si>
    <t>府中市寿町一丁目１０番地２</t>
  </si>
  <si>
    <t>13218H</t>
  </si>
  <si>
    <t>ﾉｳｹﾞｲ</t>
  </si>
  <si>
    <t>1670035</t>
  </si>
  <si>
    <t>03-3399-0191</t>
  </si>
  <si>
    <t>農芸</t>
  </si>
  <si>
    <t>杉並区今川三丁目２５－１</t>
  </si>
  <si>
    <t>13219F</t>
  </si>
  <si>
    <t>ﾉｳｻﾝ</t>
  </si>
  <si>
    <t>1240002</t>
  </si>
  <si>
    <t>03-3602-2865</t>
  </si>
  <si>
    <t>農産</t>
  </si>
  <si>
    <t>葛飾区西亀有一丁目２８－１</t>
  </si>
  <si>
    <t>13221H</t>
  </si>
  <si>
    <t>ﾉﾂﾞﾀ</t>
  </si>
  <si>
    <t>1950063</t>
  </si>
  <si>
    <t>042-734-2311</t>
  </si>
  <si>
    <t>野津田</t>
  </si>
  <si>
    <t>町田市野津田町２００１番地</t>
  </si>
  <si>
    <t>13222F</t>
  </si>
  <si>
    <t>1110041</t>
  </si>
  <si>
    <t>03-3843-5678</t>
  </si>
  <si>
    <t>白鴎</t>
  </si>
  <si>
    <t>台東区元浅草一丁目６－２２</t>
  </si>
  <si>
    <t>13224B</t>
  </si>
  <si>
    <t>ﾊﾁｵｳｼﾞﾋｶﾞｼ</t>
  </si>
  <si>
    <t>1928568</t>
  </si>
  <si>
    <t>042-644-6996</t>
  </si>
  <si>
    <t>八王子東</t>
  </si>
  <si>
    <t>八王子市高倉町６８－１</t>
  </si>
  <si>
    <t>13225A</t>
  </si>
  <si>
    <t>ﾊﾁｼﾞﾖｳ</t>
  </si>
  <si>
    <t>1001401</t>
  </si>
  <si>
    <t>04996-2-1181</t>
  </si>
  <si>
    <t>八丈</t>
  </si>
  <si>
    <t>八丈町大賀郷３０２０</t>
  </si>
  <si>
    <t>13228E</t>
  </si>
  <si>
    <t>ﾋｶﾞｼ</t>
  </si>
  <si>
    <t>1360074</t>
  </si>
  <si>
    <t>03-3644-7176</t>
  </si>
  <si>
    <t>東</t>
  </si>
  <si>
    <t>江東区東砂七丁目１９－２４</t>
  </si>
  <si>
    <t>13229C</t>
  </si>
  <si>
    <t>ﾋｶﾞｼﾑﾗﾔﾏ</t>
  </si>
  <si>
    <t>1890011</t>
  </si>
  <si>
    <t>042-392-1235</t>
  </si>
  <si>
    <t>東村山</t>
  </si>
  <si>
    <t>東村山市恩多町四丁目２６－１</t>
  </si>
  <si>
    <t>13230G</t>
  </si>
  <si>
    <t>ﾋｶﾞｼﾔﾏﾄ</t>
  </si>
  <si>
    <t>2070015</t>
  </si>
  <si>
    <t>042-563-1741</t>
  </si>
  <si>
    <t>東大和</t>
  </si>
  <si>
    <t>東大和市中央三丁目９４５</t>
  </si>
  <si>
    <t>13231E</t>
  </si>
  <si>
    <t>ﾋｶﾘｶﾞｵｶ</t>
  </si>
  <si>
    <t>1790071</t>
  </si>
  <si>
    <t>03-3977-1501</t>
  </si>
  <si>
    <t>光丘</t>
  </si>
  <si>
    <t>練馬区旭町二丁目１－３５</t>
  </si>
  <si>
    <t>13232C</t>
  </si>
  <si>
    <t>ﾋﾄﾂﾊﾞｼ</t>
  </si>
  <si>
    <t>1010031</t>
  </si>
  <si>
    <t>03-3862-6061</t>
  </si>
  <si>
    <t>一橋</t>
  </si>
  <si>
    <t>千代田区東神田一丁目１２－１３</t>
  </si>
  <si>
    <t>13233A</t>
  </si>
  <si>
    <t>ﾋﾉ</t>
  </si>
  <si>
    <t>1910021</t>
  </si>
  <si>
    <t>042-581-7123</t>
  </si>
  <si>
    <t>日野</t>
  </si>
  <si>
    <t>日野市石田１－１９０－１</t>
  </si>
  <si>
    <t>13234K</t>
  </si>
  <si>
    <t>ﾋﾋﾞﾔ</t>
  </si>
  <si>
    <t>1000014</t>
  </si>
  <si>
    <t>03-3581-0808</t>
  </si>
  <si>
    <t>日比谷</t>
  </si>
  <si>
    <t>千代田区永田町二丁目１６－１</t>
  </si>
  <si>
    <t>13235H</t>
  </si>
  <si>
    <t>1500011</t>
  </si>
  <si>
    <t>03-3400-1761</t>
  </si>
  <si>
    <t>渋谷区東四丁目１４－１４</t>
  </si>
  <si>
    <t>13236F</t>
  </si>
  <si>
    <t>ﾌｶｶﾞﾜ</t>
  </si>
  <si>
    <t>1350016</t>
  </si>
  <si>
    <t>03-3649-2101</t>
  </si>
  <si>
    <t>深川</t>
  </si>
  <si>
    <t>江東区東陽五丁目３２－１９</t>
  </si>
  <si>
    <t>13238B</t>
  </si>
  <si>
    <t>ﾌｶｻﾜ</t>
  </si>
  <si>
    <t>1580081</t>
  </si>
  <si>
    <t>03-3702-4145</t>
  </si>
  <si>
    <t>深沢</t>
  </si>
  <si>
    <t>世田谷区深沢七丁目３－１４</t>
  </si>
  <si>
    <t>13239A</t>
  </si>
  <si>
    <t>ﾌｼﾞ</t>
  </si>
  <si>
    <t>1640013</t>
  </si>
  <si>
    <t>03-3382-0601</t>
  </si>
  <si>
    <t>富士</t>
  </si>
  <si>
    <t>中野区弥生町五丁目２１－１</t>
  </si>
  <si>
    <t>13240D</t>
  </si>
  <si>
    <t>ﾌｼﾞﾓﾘ</t>
  </si>
  <si>
    <t>1930824</t>
  </si>
  <si>
    <t>042-661-0444</t>
  </si>
  <si>
    <t>富士森</t>
  </si>
  <si>
    <t>八王子市長房町４２０番地２</t>
  </si>
  <si>
    <t>13241B</t>
  </si>
  <si>
    <t>ﾌﾁｴ</t>
  </si>
  <si>
    <t>1210063</t>
  </si>
  <si>
    <t>03-3885-6971</t>
  </si>
  <si>
    <t>淵江</t>
  </si>
  <si>
    <t>足立区東保木間二丁目１０－１</t>
  </si>
  <si>
    <t>13242A</t>
  </si>
  <si>
    <t>ﾌﾁﾕｳ</t>
  </si>
  <si>
    <t>1830051</t>
  </si>
  <si>
    <t>042-364-8411</t>
  </si>
  <si>
    <t>府中</t>
  </si>
  <si>
    <t>府中市栄町三丁目３－１</t>
  </si>
  <si>
    <t>13243J</t>
  </si>
  <si>
    <t>ﾌﾁﾕｳｺｳｷﾞﾖｳ</t>
  </si>
  <si>
    <t>1830005</t>
  </si>
  <si>
    <t>042-362-7237</t>
  </si>
  <si>
    <t>府中工業</t>
  </si>
  <si>
    <t>府中市若松町二丁目１９番地１</t>
  </si>
  <si>
    <t>13244G</t>
  </si>
  <si>
    <t>ﾌﾁﾕｳﾋｶﾞｼ</t>
  </si>
  <si>
    <t>1830012</t>
  </si>
  <si>
    <t>042-365-7611</t>
  </si>
  <si>
    <t>府中東</t>
  </si>
  <si>
    <t>府中市押立町四丁目２１</t>
  </si>
  <si>
    <t>13245E</t>
  </si>
  <si>
    <t>ﾌﾁﾕｳﾆｼ</t>
  </si>
  <si>
    <t>1830036</t>
  </si>
  <si>
    <t>042-365-5933</t>
  </si>
  <si>
    <t>府中西</t>
  </si>
  <si>
    <t>府中市日新町四丁目６－７</t>
  </si>
  <si>
    <t>13246C</t>
  </si>
  <si>
    <t>ﾌﾂｻ</t>
  </si>
  <si>
    <t>1970005</t>
  </si>
  <si>
    <t>042-552-5601</t>
  </si>
  <si>
    <t>福生</t>
  </si>
  <si>
    <t>福生市北田園二丁目１１－３</t>
  </si>
  <si>
    <t>13247A</t>
  </si>
  <si>
    <t>ﾌﾞﾝｷﾖｳ</t>
  </si>
  <si>
    <t>1700001</t>
  </si>
  <si>
    <t>03-3910-8231</t>
  </si>
  <si>
    <t>文京</t>
  </si>
  <si>
    <t>豊島区西巣鴨一丁目１－５</t>
  </si>
  <si>
    <t>13248K</t>
  </si>
  <si>
    <t>ﾎｳﾔ</t>
  </si>
  <si>
    <t>2020005</t>
  </si>
  <si>
    <t>042-422-3223</t>
  </si>
  <si>
    <t>保谷</t>
  </si>
  <si>
    <t>西東京市住吉町五丁目８－２３</t>
  </si>
  <si>
    <t>13249H</t>
  </si>
  <si>
    <t>ﾎﾝｼﾞﾖ</t>
  </si>
  <si>
    <t>1310033</t>
  </si>
  <si>
    <t>03-3622-0344</t>
  </si>
  <si>
    <t>本所</t>
  </si>
  <si>
    <t>墨田区向島三丁目３７－２５</t>
  </si>
  <si>
    <t>13250A</t>
  </si>
  <si>
    <t>ﾎﾝｼﾞﾖｺｳｷﾞﾖｳ</t>
  </si>
  <si>
    <t>1250035</t>
  </si>
  <si>
    <t>03-3607-4500</t>
  </si>
  <si>
    <t>本所工業</t>
  </si>
  <si>
    <t>葛飾区南水元四丁目２１－１</t>
  </si>
  <si>
    <t>13251K</t>
  </si>
  <si>
    <t>ﾏﾁﾀﾞ</t>
  </si>
  <si>
    <t>1940021</t>
  </si>
  <si>
    <t>042-722-2201</t>
  </si>
  <si>
    <t>町田</t>
  </si>
  <si>
    <t>町田市中町四丁目２５－３</t>
  </si>
  <si>
    <t>13252H</t>
  </si>
  <si>
    <t>ﾏﾁﾀﾞｺｳｷﾞﾖｳ</t>
  </si>
  <si>
    <t>1940035</t>
  </si>
  <si>
    <t>042-791-1035</t>
  </si>
  <si>
    <t>町田工業</t>
  </si>
  <si>
    <t>町田市忠生一丁目２０－２</t>
  </si>
  <si>
    <t>13253F</t>
  </si>
  <si>
    <t>ﾏﾂﾊﾞﾗ</t>
  </si>
  <si>
    <t>1560045</t>
  </si>
  <si>
    <t>03-3303-5381</t>
  </si>
  <si>
    <t>松原</t>
  </si>
  <si>
    <t>世田谷区桜上水四丁目３－５</t>
  </si>
  <si>
    <t>13254D</t>
  </si>
  <si>
    <t>ﾐｽﾞﾎﾉｳｹﾞｲ</t>
  </si>
  <si>
    <t>1901211</t>
  </si>
  <si>
    <t>042-557-0142</t>
  </si>
  <si>
    <t>瑞穂農芸</t>
  </si>
  <si>
    <t>西多摩郡瑞穂町石畑２０２７</t>
  </si>
  <si>
    <t>13255B</t>
  </si>
  <si>
    <t>ﾐﾀ</t>
  </si>
  <si>
    <t>1080073</t>
  </si>
  <si>
    <t>03-3453-1991</t>
  </si>
  <si>
    <t>三田</t>
  </si>
  <si>
    <t>港区三田一丁目４－４６</t>
  </si>
  <si>
    <t>13260J</t>
  </si>
  <si>
    <t>ﾐﾅﾐｶﾂｼｶ</t>
  </si>
  <si>
    <t>1240012</t>
  </si>
  <si>
    <t>03-3691-8476</t>
  </si>
  <si>
    <t>南葛飾</t>
  </si>
  <si>
    <t>葛飾区立石六丁目４－１</t>
  </si>
  <si>
    <t>13262E</t>
  </si>
  <si>
    <t>ﾐﾔｹ</t>
  </si>
  <si>
    <t>1001211</t>
  </si>
  <si>
    <t>04994-6-1136</t>
  </si>
  <si>
    <t>三宅</t>
  </si>
  <si>
    <t>三宅村坪田４５８６</t>
  </si>
  <si>
    <t>13263C</t>
  </si>
  <si>
    <t>ﾑｺｳｶﾞｵｶ</t>
  </si>
  <si>
    <t>1130023</t>
  </si>
  <si>
    <t>03-3811-2022</t>
  </si>
  <si>
    <t>向丘</t>
  </si>
  <si>
    <t>文京区向丘一丁目１１－１８</t>
  </si>
  <si>
    <t>13266H</t>
  </si>
  <si>
    <t>ﾑｻｼ (ﾄﾘﾂ)</t>
  </si>
  <si>
    <t>1800022</t>
  </si>
  <si>
    <t>0422-51-4554</t>
  </si>
  <si>
    <t>武蔵（都立）</t>
  </si>
  <si>
    <t>武蔵野市境四丁目１３－２８</t>
  </si>
  <si>
    <t>13267F</t>
  </si>
  <si>
    <t>ﾑｻｼｶﾞｵｶ</t>
  </si>
  <si>
    <t>1650031</t>
  </si>
  <si>
    <t>03-3999-9308</t>
  </si>
  <si>
    <t>武蔵丘</t>
  </si>
  <si>
    <t>中野区上鷺宮二丁目１４－１</t>
  </si>
  <si>
    <t>13268D</t>
  </si>
  <si>
    <t>ﾑｻｼﾑﾗﾔﾏ</t>
  </si>
  <si>
    <t>2080035</t>
  </si>
  <si>
    <t>042-560-1271</t>
  </si>
  <si>
    <t>武蔵村山</t>
  </si>
  <si>
    <t>武蔵村山市中原一丁目７－１</t>
  </si>
  <si>
    <t>13271D</t>
  </si>
  <si>
    <t>ﾒｸﾞﾛ (ﾄﾘﾂ)</t>
  </si>
  <si>
    <t>1530052</t>
  </si>
  <si>
    <t>03-3792-5541</t>
  </si>
  <si>
    <t>目黒（都立）</t>
  </si>
  <si>
    <t>目黒区祐天寺二丁目７－１５</t>
  </si>
  <si>
    <t>13272B</t>
  </si>
  <si>
    <t>ﾓﾐｼﾞｶﾞﾜ</t>
  </si>
  <si>
    <t>1348573</t>
  </si>
  <si>
    <t>03-3878-3021</t>
  </si>
  <si>
    <t>紅葉川</t>
  </si>
  <si>
    <t>江戸川区臨海町二丁目１－１</t>
  </si>
  <si>
    <t>13273A</t>
  </si>
  <si>
    <t>1400002</t>
  </si>
  <si>
    <t>03-3471-7384</t>
  </si>
  <si>
    <t>品川区東品川三丁目２７－２２</t>
  </si>
  <si>
    <t>13274J</t>
  </si>
  <si>
    <t>ﾕｷｶﾞﾔ</t>
  </si>
  <si>
    <t>1460085</t>
  </si>
  <si>
    <t>03-3753-0115</t>
  </si>
  <si>
    <t>雪谷</t>
  </si>
  <si>
    <t>大田区久が原一丁目１４－１</t>
  </si>
  <si>
    <t>13277C</t>
  </si>
  <si>
    <t>ﾘﾖｳｺﾞｸ</t>
  </si>
  <si>
    <t>1300022</t>
  </si>
  <si>
    <t>03-3631-1815</t>
  </si>
  <si>
    <t>両国</t>
  </si>
  <si>
    <t>墨田区江東橋一丁目７－１４</t>
  </si>
  <si>
    <t>13278A</t>
  </si>
  <si>
    <t>1200012</t>
  </si>
  <si>
    <t>03-3848-2781</t>
  </si>
  <si>
    <t>青井</t>
  </si>
  <si>
    <t>足立区青井一丁目７－３５</t>
  </si>
  <si>
    <t>13279K</t>
  </si>
  <si>
    <t>ｼﾉｻﾞｷ</t>
  </si>
  <si>
    <t>1330063</t>
  </si>
  <si>
    <t>03-3678-9331</t>
  </si>
  <si>
    <t>篠崎</t>
  </si>
  <si>
    <t>江戸川区東篠崎一丁目１０－１</t>
  </si>
  <si>
    <t>13280C</t>
  </si>
  <si>
    <t>ｺﾀﾞｲﾗﾆｼ</t>
  </si>
  <si>
    <t>1870032</t>
  </si>
  <si>
    <t>042-345-1411</t>
  </si>
  <si>
    <t>小平西</t>
  </si>
  <si>
    <t>小平市小川町一丁目５０２－９５</t>
  </si>
  <si>
    <t>13281A</t>
  </si>
  <si>
    <t>ﾁﾖｳﾌﾐﾅﾐ</t>
  </si>
  <si>
    <t>1820025</t>
  </si>
  <si>
    <t>042-483-0765</t>
  </si>
  <si>
    <t>調布南</t>
  </si>
  <si>
    <t>調布市多摩川六丁目２－１</t>
  </si>
  <si>
    <t>13283H</t>
  </si>
  <si>
    <t>ﾊﾑﾗ</t>
  </si>
  <si>
    <t>2050012</t>
  </si>
  <si>
    <t>042-555-6631</t>
  </si>
  <si>
    <t>羽村</t>
  </si>
  <si>
    <t>羽村市羽４１５２－１</t>
  </si>
  <si>
    <t>13284F</t>
  </si>
  <si>
    <t>ｱｷﾙﾀﾞｲ</t>
  </si>
  <si>
    <t>1970812</t>
  </si>
  <si>
    <t>042-559-6821</t>
  </si>
  <si>
    <t>秋留台</t>
  </si>
  <si>
    <t>あきる野市平沢１５３－４</t>
  </si>
  <si>
    <t>13285D</t>
  </si>
  <si>
    <t>ｶﾏﾀ</t>
  </si>
  <si>
    <t>1440053</t>
  </si>
  <si>
    <t>03-3737-1331</t>
  </si>
  <si>
    <t>蒲田</t>
  </si>
  <si>
    <t>大田区蒲田本町一丁目１－３０</t>
  </si>
  <si>
    <t>13287A</t>
  </si>
  <si>
    <t>ｼﾞﾖｳﾄｳ</t>
  </si>
  <si>
    <t>1360072</t>
  </si>
  <si>
    <t>03-3637-3561</t>
  </si>
  <si>
    <t>城東</t>
  </si>
  <si>
    <t>江東区大島三丁目２２－１</t>
  </si>
  <si>
    <t>13288J</t>
  </si>
  <si>
    <t>ﾊﾁｵｳｼﾞｷﾀ</t>
  </si>
  <si>
    <t>1930803</t>
  </si>
  <si>
    <t>042-626-3787</t>
  </si>
  <si>
    <t>八王子北</t>
  </si>
  <si>
    <t>八王子市楢原町６０１</t>
  </si>
  <si>
    <t>13289G</t>
  </si>
  <si>
    <t>ﾅﾙｾ</t>
  </si>
  <si>
    <t>1940044</t>
  </si>
  <si>
    <t>042-725-1533</t>
  </si>
  <si>
    <t>成瀬</t>
  </si>
  <si>
    <t>町田市成瀬７ー４－１</t>
  </si>
  <si>
    <t>13290A</t>
  </si>
  <si>
    <t>ﾊｲｼﾞﾏ</t>
  </si>
  <si>
    <t>1960002</t>
  </si>
  <si>
    <t>042-543-1772</t>
  </si>
  <si>
    <t>拝島</t>
  </si>
  <si>
    <t>昭島市拝島町四丁目１３－１</t>
  </si>
  <si>
    <t>13293E</t>
  </si>
  <si>
    <t>ｱﾀﾞﾁｼﾝﾃﾞﾝ</t>
  </si>
  <si>
    <t>1230865</t>
  </si>
  <si>
    <t>03-3914-4211</t>
  </si>
  <si>
    <t>足立新田</t>
  </si>
  <si>
    <t>足立区新田二丁目１０－１６</t>
  </si>
  <si>
    <t>13295A</t>
  </si>
  <si>
    <t>1908583</t>
  </si>
  <si>
    <t>042-537-4611</t>
  </si>
  <si>
    <t>立川市泉町９３５－４</t>
  </si>
  <si>
    <t>13296K</t>
  </si>
  <si>
    <t>ﾑｻｼﾉｷﾀ</t>
  </si>
  <si>
    <t>1800011</t>
  </si>
  <si>
    <t>0422-55-2071</t>
  </si>
  <si>
    <t>武蔵野北</t>
  </si>
  <si>
    <t>武蔵野市八幡町二丁目３－１０</t>
  </si>
  <si>
    <t>13300A</t>
  </si>
  <si>
    <t>1940003</t>
  </si>
  <si>
    <t>042-796-9301</t>
  </si>
  <si>
    <t>町田市小川二丁目１００２－１</t>
  </si>
  <si>
    <t>13301K</t>
  </si>
  <si>
    <t>ﾀｶﾞﾗ</t>
  </si>
  <si>
    <t>1790072</t>
  </si>
  <si>
    <t>03-3977-2555</t>
  </si>
  <si>
    <t>田柄</t>
  </si>
  <si>
    <t>練馬区光が丘二丁目３－１</t>
  </si>
  <si>
    <t>13302H</t>
  </si>
  <si>
    <t>ﾏﾂｶﾞﾔ</t>
  </si>
  <si>
    <t>1920354</t>
  </si>
  <si>
    <t>042-676-1231</t>
  </si>
  <si>
    <t>松が谷</t>
  </si>
  <si>
    <t>八王子市松が谷１７７２</t>
  </si>
  <si>
    <t>13303F</t>
  </si>
  <si>
    <t>ﾔﾏｻｷ</t>
  </si>
  <si>
    <t>1950074</t>
  </si>
  <si>
    <t>042-792-2891</t>
  </si>
  <si>
    <t>山崎</t>
  </si>
  <si>
    <t>町田市山崎町１４５３番地１</t>
  </si>
  <si>
    <t>13304D</t>
  </si>
  <si>
    <t>ｺﾀﾞｲﾗﾐﾅﾐ</t>
  </si>
  <si>
    <t>1870022</t>
  </si>
  <si>
    <t>042-325-9331</t>
  </si>
  <si>
    <t>小平南</t>
  </si>
  <si>
    <t>小平市上水本町六丁目２１－１</t>
  </si>
  <si>
    <t>13305B</t>
  </si>
  <si>
    <t>ﾀﾅｼ</t>
  </si>
  <si>
    <t>042-463-8511</t>
  </si>
  <si>
    <t>田無</t>
  </si>
  <si>
    <t>西東京市向台町五丁目４－３４</t>
  </si>
  <si>
    <t>13306A</t>
  </si>
  <si>
    <t>ﾋｶﾞｼﾔﾏﾄﾐﾅﾐ</t>
  </si>
  <si>
    <t>2070022</t>
  </si>
  <si>
    <t>042-565-7117</t>
  </si>
  <si>
    <t>東大和南</t>
  </si>
  <si>
    <t>東大和市桜が丘三丁目４４－８</t>
  </si>
  <si>
    <t>13307J</t>
  </si>
  <si>
    <t>ﾋｶﾞｼﾑﾗﾔﾏﾆｼ</t>
  </si>
  <si>
    <t>1890024</t>
  </si>
  <si>
    <t>042-395-9121</t>
  </si>
  <si>
    <t>東村山西</t>
  </si>
  <si>
    <t>東村山市富士見町五丁目４－４１</t>
  </si>
  <si>
    <t>13308G</t>
  </si>
  <si>
    <t>ﾐﾅﾐﾀﾞｲﾗ</t>
  </si>
  <si>
    <t>1910041</t>
  </si>
  <si>
    <t>042-593-5121</t>
  </si>
  <si>
    <t>南平</t>
  </si>
  <si>
    <t>日野市南平八丁目２－３</t>
  </si>
  <si>
    <t>13310J</t>
  </si>
  <si>
    <t>ﾊﾙﾐｿｳｺﾞｳ</t>
  </si>
  <si>
    <t>1040053</t>
  </si>
  <si>
    <t>03-3531-5021</t>
  </si>
  <si>
    <t>晴海総合</t>
  </si>
  <si>
    <t>中央区晴海一丁目２－１</t>
  </si>
  <si>
    <t>13311G</t>
  </si>
  <si>
    <t>ｱｽｶ</t>
  </si>
  <si>
    <t>1148561</t>
  </si>
  <si>
    <t>03-3913-5071</t>
  </si>
  <si>
    <t>飛鳥</t>
  </si>
  <si>
    <t>北区王子六丁目８－８</t>
  </si>
  <si>
    <t>13312E</t>
  </si>
  <si>
    <t>ｷﾘｶﾞｵｶ</t>
  </si>
  <si>
    <t>1150052</t>
  </si>
  <si>
    <t>03-3906-2173</t>
  </si>
  <si>
    <t>桐ケ丘</t>
  </si>
  <si>
    <t>北区赤羽北３－５－２２</t>
  </si>
  <si>
    <t>13313C</t>
  </si>
  <si>
    <t>ｾﾀｶﾞﾔｲｽﾞﾐ</t>
  </si>
  <si>
    <t>1570061</t>
  </si>
  <si>
    <t>03-3300-6131</t>
  </si>
  <si>
    <t>世田谷泉</t>
  </si>
  <si>
    <t>世田谷区北烏山９－２２－１</t>
  </si>
  <si>
    <t>13314A</t>
  </si>
  <si>
    <t>ｶｶﾞｸｷﾞｼﾞﾕﾂ</t>
  </si>
  <si>
    <t>03-5609-0227</t>
  </si>
  <si>
    <t>科学技術</t>
  </si>
  <si>
    <t>江東区大島１－２－３１</t>
  </si>
  <si>
    <t>13315K</t>
  </si>
  <si>
    <t>ﾂﾊﾞｻｿｳｺﾞｳ</t>
  </si>
  <si>
    <t>1448533</t>
  </si>
  <si>
    <t>03-5737-0151</t>
  </si>
  <si>
    <t>つばさ総合</t>
  </si>
  <si>
    <t>大田区本羽田３－１１－５</t>
  </si>
  <si>
    <t>13316H</t>
  </si>
  <si>
    <t>ﾛｶ</t>
  </si>
  <si>
    <t>1570063</t>
  </si>
  <si>
    <t>03-5315-3322</t>
  </si>
  <si>
    <t>芦花</t>
  </si>
  <si>
    <t>世田谷区粕谷三丁目８－１</t>
  </si>
  <si>
    <t>13317F</t>
  </si>
  <si>
    <t>ﾛｸｺﾞｳｺｳｶ</t>
  </si>
  <si>
    <t>1448506</t>
  </si>
  <si>
    <t>03-3737-6565</t>
  </si>
  <si>
    <t>六郷工科</t>
  </si>
  <si>
    <t>大田区東六郷２－１８－２</t>
  </si>
  <si>
    <t>13318D</t>
  </si>
  <si>
    <t>ｵｵｴﾄﾞ</t>
  </si>
  <si>
    <t>1350015</t>
  </si>
  <si>
    <t>03-5606-9500</t>
  </si>
  <si>
    <t>大江戸</t>
  </si>
  <si>
    <t>江東区千石３－２－１１</t>
  </si>
  <si>
    <t>13319B</t>
  </si>
  <si>
    <t>ｽｷﾞﾅﾐｿｳｺﾞｳ</t>
  </si>
  <si>
    <t>1680073</t>
  </si>
  <si>
    <t>03-3303-1003</t>
  </si>
  <si>
    <t>杉並総合</t>
  </si>
  <si>
    <t>杉並区下高井戸５－１７－１</t>
  </si>
  <si>
    <t>13320F</t>
  </si>
  <si>
    <t>ｼﾞﾖｳｽｲ</t>
  </si>
  <si>
    <t>2080013</t>
  </si>
  <si>
    <t>042-590-4580</t>
  </si>
  <si>
    <t>上水</t>
  </si>
  <si>
    <t>武蔵村山市大南４丁目６２番地１</t>
  </si>
  <si>
    <t>13321D</t>
  </si>
  <si>
    <t>ﾁﾊﾔ</t>
  </si>
  <si>
    <t>03-5964-1721</t>
  </si>
  <si>
    <t>千早</t>
  </si>
  <si>
    <t>豊島区千早３－４６－２１</t>
  </si>
  <si>
    <t>13322B</t>
  </si>
  <si>
    <t>ﾛﾂﾎﾟﾝｷﾞ</t>
  </si>
  <si>
    <t>1060032</t>
  </si>
  <si>
    <t>03-5411-7327</t>
  </si>
  <si>
    <t>六本木</t>
  </si>
  <si>
    <t>港区六本木６－１６－３６</t>
  </si>
  <si>
    <t>13323A</t>
  </si>
  <si>
    <t>ﾐﾊﾗ</t>
  </si>
  <si>
    <t>1430012</t>
  </si>
  <si>
    <t>03-3764-3883</t>
  </si>
  <si>
    <t>美原</t>
  </si>
  <si>
    <t>大田区大森東１－３３－１</t>
  </si>
  <si>
    <t>13324J</t>
  </si>
  <si>
    <t>ｵｵｲｽﾞﾐｻｸﾗ</t>
  </si>
  <si>
    <t>1780062</t>
  </si>
  <si>
    <t>03-3978-1180</t>
  </si>
  <si>
    <t>大泉桜</t>
  </si>
  <si>
    <t>練馬区大泉町３－５－７</t>
  </si>
  <si>
    <t>13325G</t>
  </si>
  <si>
    <t>ｼﾖｳﾖｳ</t>
  </si>
  <si>
    <t>1930944</t>
  </si>
  <si>
    <t>042-663-3318</t>
  </si>
  <si>
    <t>翔陽</t>
  </si>
  <si>
    <t>八王子市館町１０９７－１３６</t>
  </si>
  <si>
    <t>13326E</t>
  </si>
  <si>
    <t>ﾜｶﾊﾞｿｳｺﾞｳ</t>
  </si>
  <si>
    <t>2060822</t>
  </si>
  <si>
    <t>042-350-0300</t>
  </si>
  <si>
    <t>若葉総合</t>
  </si>
  <si>
    <t>稲城市坂浜１４３４－３</t>
  </si>
  <si>
    <t>13327C</t>
  </si>
  <si>
    <t>ｵｳﾒｿｳｺﾞｳ</t>
  </si>
  <si>
    <t>1980041</t>
  </si>
  <si>
    <t>0428-22-7604</t>
  </si>
  <si>
    <t>青梅総合</t>
  </si>
  <si>
    <t>青梅市勝沼１－６０－１</t>
  </si>
  <si>
    <t>13328A</t>
  </si>
  <si>
    <t>ｵｵｼﾏｶｲﾖｳｺｸｻｲ</t>
  </si>
  <si>
    <t>1000211</t>
  </si>
  <si>
    <t>04992-4-0385</t>
  </si>
  <si>
    <t>大島海洋国際</t>
  </si>
  <si>
    <t>大島町差木地字下原９９６－１</t>
  </si>
  <si>
    <t>13329K</t>
  </si>
  <si>
    <t>ｿｳｺﾞｳｺｳｶ</t>
  </si>
  <si>
    <t>1570066</t>
  </si>
  <si>
    <t>03-3483-0204</t>
  </si>
  <si>
    <t>総合工科</t>
  </si>
  <si>
    <t>世田谷区成城９－２５－１</t>
  </si>
  <si>
    <t>13330C</t>
  </si>
  <si>
    <t>ｱｻｸｻ</t>
  </si>
  <si>
    <t>1110024</t>
  </si>
  <si>
    <t>03-3874-3182</t>
  </si>
  <si>
    <t>浅草</t>
  </si>
  <si>
    <t>台東区今戸１－８－１３</t>
  </si>
  <si>
    <t>13331A</t>
  </si>
  <si>
    <t>ﾋﾉﾀﾞｲ</t>
  </si>
  <si>
    <t>1910061</t>
  </si>
  <si>
    <t>042-582-2511</t>
  </si>
  <si>
    <t>日野台</t>
  </si>
  <si>
    <t>日野市大坂上四丁目１６－１</t>
  </si>
  <si>
    <t>13332K</t>
  </si>
  <si>
    <t>ｺｶﾞﾈｲｷﾀ</t>
  </si>
  <si>
    <t>1840003</t>
  </si>
  <si>
    <t>042-385-2611</t>
  </si>
  <si>
    <t>小金井北</t>
  </si>
  <si>
    <t>小金井市緑町四丁目１－１</t>
  </si>
  <si>
    <t>13333H</t>
  </si>
  <si>
    <t>ｺｸｻｲ</t>
  </si>
  <si>
    <t>1530041</t>
  </si>
  <si>
    <t>03-3468-6811</t>
  </si>
  <si>
    <t>国際</t>
  </si>
  <si>
    <t>目黒区駒場二丁目１９－５９</t>
  </si>
  <si>
    <t>13334F</t>
  </si>
  <si>
    <t>ｼﾝｼﾞﾕｸﾔﾏﾌﾞｷ</t>
  </si>
  <si>
    <t>1628612</t>
  </si>
  <si>
    <t>03-5261-9771</t>
  </si>
  <si>
    <t>新宿山吹</t>
  </si>
  <si>
    <t>新宿区山吹町８１</t>
  </si>
  <si>
    <t>13335D</t>
  </si>
  <si>
    <t>ｺｲｼｶﾜ</t>
  </si>
  <si>
    <t>1130021</t>
  </si>
  <si>
    <t>03-3946-7171</t>
  </si>
  <si>
    <t>小石川</t>
  </si>
  <si>
    <t>文京区本駒込２－２９－２９</t>
  </si>
  <si>
    <t>13336B</t>
  </si>
  <si>
    <t>ｵｳｼﾕｳｶﾝ</t>
  </si>
  <si>
    <t>1520023</t>
  </si>
  <si>
    <t>03-3723-9966</t>
  </si>
  <si>
    <t>桜修館</t>
  </si>
  <si>
    <t>目黒区八雲１－１－２</t>
  </si>
  <si>
    <t>13337A</t>
  </si>
  <si>
    <t>1310043</t>
  </si>
  <si>
    <t>03-3617-8311</t>
  </si>
  <si>
    <t>墨田区立花４－２９－７</t>
  </si>
  <si>
    <t>13338J</t>
  </si>
  <si>
    <t>ﾐﾉﾘｶﾞｵｶ</t>
  </si>
  <si>
    <t>03-3990-4226</t>
  </si>
  <si>
    <t>稔ヶ丘</t>
  </si>
  <si>
    <t>中野区上鷺宮５－１１－１</t>
  </si>
  <si>
    <t>13339G</t>
  </si>
  <si>
    <t>ｲﾀﾊﾞｼﾕｳﾄｸ</t>
  </si>
  <si>
    <t>1750083</t>
  </si>
  <si>
    <t>03-3937-6911</t>
  </si>
  <si>
    <t>板橋有徳</t>
  </si>
  <si>
    <t>板橋区徳丸２－１７－１</t>
  </si>
  <si>
    <t>13340A</t>
  </si>
  <si>
    <t>ｶﾂｼｶｿｳｺﾞｳ</t>
  </si>
  <si>
    <t>03-3607-3878</t>
  </si>
  <si>
    <t>葛飾総合</t>
  </si>
  <si>
    <t>葛飾区南水元４－２１－１</t>
  </si>
  <si>
    <t>13341J</t>
  </si>
  <si>
    <t>ﾊﾁｵｳｼﾞﾀｸｼﾝ</t>
  </si>
  <si>
    <t>1930931</t>
  </si>
  <si>
    <t>042-622-7563</t>
  </si>
  <si>
    <t>八王子拓真</t>
  </si>
  <si>
    <t>八王子市台町３－２５－１</t>
  </si>
  <si>
    <t>13342G</t>
  </si>
  <si>
    <t>ﾊﾁｵｳｼﾞｿｳｼ</t>
  </si>
  <si>
    <t>1930835</t>
  </si>
  <si>
    <t>042-663-5970</t>
  </si>
  <si>
    <t>八王子桑志</t>
  </si>
  <si>
    <t>八王子市千人町４－８－１</t>
  </si>
  <si>
    <t>13343E</t>
  </si>
  <si>
    <t>ﾋｶﾞｼｸﾙﾒｿｳｺﾞｳ</t>
  </si>
  <si>
    <t>2030052</t>
  </si>
  <si>
    <t>042-471-2510</t>
  </si>
  <si>
    <t>東久留米総合</t>
  </si>
  <si>
    <t>東久留米市幸町５－８－４６</t>
  </si>
  <si>
    <t>13344C</t>
  </si>
  <si>
    <t>ｸﾀﾞﾝ</t>
  </si>
  <si>
    <t>1020073</t>
  </si>
  <si>
    <t>03-3263-7190</t>
  </si>
  <si>
    <t>九段</t>
  </si>
  <si>
    <t>千代田区九段北二丁目２－１</t>
  </si>
  <si>
    <t>13345A</t>
  </si>
  <si>
    <t>ｾﾀｶﾞﾔｿｳｺﾞｳ</t>
  </si>
  <si>
    <t>1570076</t>
  </si>
  <si>
    <t>03-3700-4771</t>
  </si>
  <si>
    <t>世田谷総合</t>
  </si>
  <si>
    <t>世田谷区岡本２－９－１</t>
  </si>
  <si>
    <t>13346K</t>
  </si>
  <si>
    <t>ｵｵﾀｻｸﾗﾀﾞｲ</t>
  </si>
  <si>
    <t>1430027</t>
  </si>
  <si>
    <t>03-6303-7980</t>
  </si>
  <si>
    <t>大田桜台</t>
  </si>
  <si>
    <t>大田区中馬込３－１１－１０</t>
  </si>
  <si>
    <t>13347H</t>
  </si>
  <si>
    <t>ﾀﾁｶﾜｺｸｻｲ</t>
  </si>
  <si>
    <t>1900012</t>
  </si>
  <si>
    <t>042-529-5335</t>
  </si>
  <si>
    <t>立川国際</t>
  </si>
  <si>
    <t>立川市曙町３－２９－３７</t>
  </si>
  <si>
    <t>13348F</t>
  </si>
  <si>
    <t>ｿｳｺﾞｳｹﾞｲｼﾞﾕﾂ</t>
  </si>
  <si>
    <t>1620067</t>
  </si>
  <si>
    <t>03-3354-5288</t>
  </si>
  <si>
    <t>総合芸術</t>
  </si>
  <si>
    <t>新宿区富久町２２－１</t>
  </si>
  <si>
    <t>13349D</t>
  </si>
  <si>
    <t>ﾏﾁﾀﾞｿｳｺﾞｳ</t>
  </si>
  <si>
    <t>1940037</t>
  </si>
  <si>
    <t>042-791-7980</t>
  </si>
  <si>
    <t>町田総合</t>
  </si>
  <si>
    <t>町田市木曽西３－５－１</t>
  </si>
  <si>
    <t>13350H</t>
  </si>
  <si>
    <t>ﾀﾏｶｶﾞｸｷﾞｼﾞﾕﾂ</t>
  </si>
  <si>
    <t>042-381-4164</t>
  </si>
  <si>
    <t>多摩科学技術</t>
  </si>
  <si>
    <t>小金井市本町６－８－９</t>
  </si>
  <si>
    <t>13351F</t>
  </si>
  <si>
    <t>ﾐﾅﾐﾀﾏ</t>
  </si>
  <si>
    <t>1928562</t>
  </si>
  <si>
    <t>042-656-7030</t>
  </si>
  <si>
    <t>南多摩</t>
  </si>
  <si>
    <t>八王子市明神町４－２０－１</t>
  </si>
  <si>
    <t>13352D</t>
  </si>
  <si>
    <t>ﾐﾀｶ</t>
  </si>
  <si>
    <t>1810004</t>
  </si>
  <si>
    <t>0422-46-4181</t>
  </si>
  <si>
    <t>三鷹</t>
  </si>
  <si>
    <t>三鷹市新川６－２１－２１</t>
  </si>
  <si>
    <t>13353B</t>
  </si>
  <si>
    <t>ｵｳｼﾞｿｳｺﾞｳ</t>
  </si>
  <si>
    <t>1140023</t>
  </si>
  <si>
    <t>03-3576-0602</t>
  </si>
  <si>
    <t>王子総合</t>
  </si>
  <si>
    <t>北区滝野川３－５４－７</t>
  </si>
  <si>
    <t>13431H</t>
  </si>
  <si>
    <t>ﾐﾅﾐｵｵｻﾜｶﾞｸｴﾝ</t>
  </si>
  <si>
    <t>1920364</t>
  </si>
  <si>
    <t>042-675-6075</t>
  </si>
  <si>
    <t>南大沢学園</t>
  </si>
  <si>
    <t>八王子市南大沢五丁目２８</t>
  </si>
  <si>
    <t>13432F</t>
  </si>
  <si>
    <t>ﾈﾘﾏ ﾄｸﾍﾞﾂｼｴﾝ</t>
  </si>
  <si>
    <t>1790075</t>
  </si>
  <si>
    <t>03-5393-3524</t>
  </si>
  <si>
    <t>練馬特別支援</t>
  </si>
  <si>
    <t>練馬区高松六丁目１７－１</t>
  </si>
  <si>
    <t>13433D</t>
  </si>
  <si>
    <t>ﾌﾁﾕｳｹﾔｷﾉﾓﾘｶﾞｸｴﾝ</t>
  </si>
  <si>
    <t>1830003</t>
  </si>
  <si>
    <t>042-367-2511</t>
  </si>
  <si>
    <t>府中けやきの森学園</t>
  </si>
  <si>
    <t>府中市朝日町三丁目１４－１</t>
  </si>
  <si>
    <t>13434B</t>
  </si>
  <si>
    <t>ﾑｻｼﾀﾞｲｶﾞｸｴﾝ</t>
  </si>
  <si>
    <t>1830042</t>
  </si>
  <si>
    <t>042-576-7491</t>
  </si>
  <si>
    <t>武蔵台学園</t>
  </si>
  <si>
    <t>府中市武蔵台二丁目８－２８</t>
  </si>
  <si>
    <t>13435A</t>
  </si>
  <si>
    <t>ｼﾑﾗｶﾞｸｴﾝ</t>
  </si>
  <si>
    <t>1740045</t>
  </si>
  <si>
    <t>03-3931-2323</t>
  </si>
  <si>
    <t>志村学園</t>
  </si>
  <si>
    <t>板橋区西台１－４１－１０</t>
  </si>
  <si>
    <t>13436J</t>
  </si>
  <si>
    <t>ｼｶﾓﾄｶﾞｸｴﾝ</t>
  </si>
  <si>
    <t>03-3653-7355</t>
  </si>
  <si>
    <t>鹿本学園</t>
  </si>
  <si>
    <t>江戸川区本一色２－２４－１１</t>
  </si>
  <si>
    <t>13437G</t>
  </si>
  <si>
    <t>ﾐｽﾞﾓﾄｺｱｲｶﾞｸｴﾝ</t>
  </si>
  <si>
    <t>1250032</t>
  </si>
  <si>
    <t>03-5699-0141</t>
  </si>
  <si>
    <t>水元小合学園</t>
  </si>
  <si>
    <t>葛飾区水元１－２４－１</t>
  </si>
  <si>
    <t>13438E</t>
  </si>
  <si>
    <t>ｺｳﾒｲｶﾞｸｴﾝ</t>
  </si>
  <si>
    <t>1560043</t>
  </si>
  <si>
    <t>03-3323-8421</t>
  </si>
  <si>
    <t>光明学園</t>
  </si>
  <si>
    <t>世田谷区松原　６－３８－２７</t>
  </si>
  <si>
    <t>13441E</t>
  </si>
  <si>
    <t>ﾅﾅｵ ﾄｸﾍﾞﾂｼｴﾝ</t>
  </si>
  <si>
    <t>1910042</t>
  </si>
  <si>
    <t>042-591-1095</t>
  </si>
  <si>
    <t>七生特別支援</t>
  </si>
  <si>
    <t>日野市程久保８４３</t>
  </si>
  <si>
    <t>13443A</t>
  </si>
  <si>
    <t>ｱｷﾙﾉｶﾞｸｴﾝ</t>
  </si>
  <si>
    <t>1970832</t>
  </si>
  <si>
    <t>042-558-0222</t>
  </si>
  <si>
    <t>あきる野学園</t>
  </si>
  <si>
    <t>あきる野市上代継１２３－１</t>
  </si>
  <si>
    <t>13444K</t>
  </si>
  <si>
    <t>ｶﾂｼｶ ﾛｳ</t>
  </si>
  <si>
    <t>03-3606-0121</t>
  </si>
  <si>
    <t>葛飾ろう</t>
  </si>
  <si>
    <t>葛飾区西亀有二丁目５８－１</t>
  </si>
  <si>
    <t>13445H</t>
  </si>
  <si>
    <t>ﾃﾞﾝｴﾝﾁﾖｳﾌ ﾄｸﾍﾞﾂｼｴﾝ</t>
  </si>
  <si>
    <t>1450071</t>
  </si>
  <si>
    <t>03-3721-6861</t>
  </si>
  <si>
    <t>田園調布特別支援</t>
  </si>
  <si>
    <t>大田区田園調布五丁目４３－６</t>
  </si>
  <si>
    <t>13446F</t>
  </si>
  <si>
    <t>ﾁﾕｳｵｳ ﾛｳ</t>
  </si>
  <si>
    <t>03-5301-3034</t>
  </si>
  <si>
    <t>中央ろう</t>
  </si>
  <si>
    <t>杉並区下高井戸二丁目２２－１０</t>
  </si>
  <si>
    <t>13447D</t>
  </si>
  <si>
    <t>ｴｲﾌｸｶﾞｸｴﾝ</t>
  </si>
  <si>
    <t>1680064</t>
  </si>
  <si>
    <t>03-3323-1380</t>
  </si>
  <si>
    <t>永福学園</t>
  </si>
  <si>
    <t>杉並区永福一丁目７－２８</t>
  </si>
  <si>
    <t>13449A</t>
  </si>
  <si>
    <t>ｾｲﾎｳｶﾞｸｴﾝ</t>
  </si>
  <si>
    <t>1980014</t>
  </si>
  <si>
    <t>0428-32-3811</t>
  </si>
  <si>
    <t>青峰学園</t>
  </si>
  <si>
    <t>青梅市大門三丁目１２</t>
  </si>
  <si>
    <t>13451B</t>
  </si>
  <si>
    <t>ﾌﾞﾝｷﾖｳ ﾓｳ</t>
  </si>
  <si>
    <t>1120004</t>
  </si>
  <si>
    <t>03-3811-5714</t>
  </si>
  <si>
    <t>文京盲</t>
  </si>
  <si>
    <t>文京区後楽一丁目７－６</t>
  </si>
  <si>
    <t>13452A</t>
  </si>
  <si>
    <t>ﾊﾁｵｳｼﾞ ﾓｳ</t>
  </si>
  <si>
    <t>042-623-3278</t>
  </si>
  <si>
    <t>八王子盲</t>
  </si>
  <si>
    <t>八王子市台町三丁目１９－２２</t>
  </si>
  <si>
    <t>13455E</t>
  </si>
  <si>
    <t>ﾀﾁｶﾜ ﾛｳ</t>
  </si>
  <si>
    <t>1900003</t>
  </si>
  <si>
    <t>042-523-1358</t>
  </si>
  <si>
    <t>立川ろう</t>
  </si>
  <si>
    <t>立川市栄町一丁目１５－７</t>
  </si>
  <si>
    <t>13458K</t>
  </si>
  <si>
    <t>ｺﾀﾞｲﾗ ﾄｸﾍﾞﾂｼｴﾝ</t>
  </si>
  <si>
    <t>1870035</t>
  </si>
  <si>
    <t>042-342-1671</t>
  </si>
  <si>
    <t>小平特別支援</t>
  </si>
  <si>
    <t>小平市小川西町二丁目３３－１</t>
  </si>
  <si>
    <t>13460A</t>
  </si>
  <si>
    <t>ｷﾀ ﾄｸﾍﾞﾂｼｴﾝ</t>
  </si>
  <si>
    <t>1140033</t>
  </si>
  <si>
    <t>03-3906-2321</t>
  </si>
  <si>
    <t>北特別支援</t>
  </si>
  <si>
    <t>北区十条台一丁目１－１</t>
  </si>
  <si>
    <t>13461K</t>
  </si>
  <si>
    <t>ｼﾞﾖｳﾅﾝ ﾄｸﾍﾞﾂｼｴﾝ</t>
  </si>
  <si>
    <t>1440046</t>
  </si>
  <si>
    <t>03-3734-6308</t>
  </si>
  <si>
    <t>城南特別支援</t>
  </si>
  <si>
    <t>大田区東六郷二丁目１８－１９</t>
  </si>
  <si>
    <t>13462H</t>
  </si>
  <si>
    <t>ｼﾞﾖｳﾎｸ ﾄｸﾍﾞﾂｼｴﾝ</t>
  </si>
  <si>
    <t>1210062</t>
  </si>
  <si>
    <t>03-3883-7271</t>
  </si>
  <si>
    <t>城北特別支援</t>
  </si>
  <si>
    <t>足立区南花畑五丁目１３－１</t>
  </si>
  <si>
    <t>13463F</t>
  </si>
  <si>
    <t>ｾｲﾁﾖｳ ﾄｸﾍﾞﾂｼｴﾝ</t>
  </si>
  <si>
    <t>03-3424-2525</t>
  </si>
  <si>
    <t>青鳥特別支援</t>
  </si>
  <si>
    <t>世田谷区池尻一丁目１－４</t>
  </si>
  <si>
    <t>13464D</t>
  </si>
  <si>
    <t>ｵｳｼﾞ ﾄｸﾍﾞﾂｼｴﾝ</t>
  </si>
  <si>
    <t>03-3909-8778</t>
  </si>
  <si>
    <t>王子特別支援</t>
  </si>
  <si>
    <t>北区十条台一丁目８－４１</t>
  </si>
  <si>
    <t>13466A</t>
  </si>
  <si>
    <t>ﾊﾁｵｳｼﾞ ﾄｸﾍﾞﾂｼｴﾝ</t>
  </si>
  <si>
    <t>042-621-5500</t>
  </si>
  <si>
    <t>八王子特別支援</t>
  </si>
  <si>
    <t>八王子市台町三丁目５－１</t>
  </si>
  <si>
    <t>13467J</t>
  </si>
  <si>
    <t>ﾊﾑﾗ ﾄｸﾍﾞﾂｼｴﾝ</t>
  </si>
  <si>
    <t>2050011</t>
  </si>
  <si>
    <t>042-554-0829</t>
  </si>
  <si>
    <t>羽村特別支援</t>
  </si>
  <si>
    <t>羽村市五ノ神３１９－１</t>
  </si>
  <si>
    <t>13469E</t>
  </si>
  <si>
    <t>ﾏﾁﾀﾞﾉｵｶｶﾞｸｴﾝ</t>
  </si>
  <si>
    <t>042-737-0570</t>
  </si>
  <si>
    <t>町田の丘学園</t>
  </si>
  <si>
    <t>町田市野津田町２００３－１</t>
  </si>
  <si>
    <t>13470J</t>
  </si>
  <si>
    <t>2080011</t>
  </si>
  <si>
    <t>042-564-2781</t>
  </si>
  <si>
    <t>武蔵村山市学園四丁目８</t>
  </si>
  <si>
    <t>13472E</t>
  </si>
  <si>
    <t>ｱﾀﾞﾁ ﾄｸﾍﾞﾂｼｴﾝ</t>
  </si>
  <si>
    <t>1210061</t>
  </si>
  <si>
    <t>03-3850-6066</t>
  </si>
  <si>
    <t>足立特別支援</t>
  </si>
  <si>
    <t>足立区花畑七丁目２３－１５</t>
  </si>
  <si>
    <t>13473C</t>
  </si>
  <si>
    <t>ｽﾐﾀﾞ ﾄｸﾍﾞﾂｼｴﾝ</t>
  </si>
  <si>
    <t>03-3619-4852</t>
  </si>
  <si>
    <t>墨田特別支援</t>
  </si>
  <si>
    <t>墨田区八広五丁目１０－２</t>
  </si>
  <si>
    <t>13474A</t>
  </si>
  <si>
    <t>ｺｳﾄｳ ﾄｸﾍﾞﾂｼｴﾝ</t>
  </si>
  <si>
    <t>03-3615-2341</t>
  </si>
  <si>
    <t>江東特別支援</t>
  </si>
  <si>
    <t>江東区東陽四丁目１１－４５</t>
  </si>
  <si>
    <t>13475K</t>
  </si>
  <si>
    <t>ﾅｶﾉ ﾄｸﾍﾞﾂｼｴﾝ</t>
  </si>
  <si>
    <t>1640014</t>
  </si>
  <si>
    <t>03-3384-7741</t>
  </si>
  <si>
    <t>中野特別支援</t>
  </si>
  <si>
    <t>中野区南台三丁目４６－２０</t>
  </si>
  <si>
    <t>13476H</t>
  </si>
  <si>
    <t>ｷﾖｾ ﾄｸﾍﾞﾂｼｴﾝ</t>
  </si>
  <si>
    <t>042-494-0511</t>
  </si>
  <si>
    <t>清瀬特別支援</t>
  </si>
  <si>
    <t>清瀬市松山三丁目１－９７</t>
  </si>
  <si>
    <t>13477F</t>
  </si>
  <si>
    <t>ｼｲﾉｷ ﾄｸﾍﾞﾂｼｴﾝ</t>
  </si>
  <si>
    <t>2990118</t>
  </si>
  <si>
    <t>0436-66-2789</t>
  </si>
  <si>
    <t>しいの木特別支援</t>
  </si>
  <si>
    <t>市原市椎津２５９０－２</t>
  </si>
  <si>
    <t>13478D</t>
  </si>
  <si>
    <t>ﾊﾁｵｳｼﾞﾋｶﾞｼ ﾄｸﾍﾞﾂｼｴﾝ</t>
  </si>
  <si>
    <t>1920032</t>
  </si>
  <si>
    <t>042-646-8120</t>
  </si>
  <si>
    <t>八王子東特別支援</t>
  </si>
  <si>
    <t>八王子市石川町３２４６－１</t>
  </si>
  <si>
    <t>13479B</t>
  </si>
  <si>
    <t>ｵｵｲｽﾞﾐ ﾄｸﾍﾞﾂｼｴﾝ</t>
  </si>
  <si>
    <t>1780061</t>
  </si>
  <si>
    <t>03-3921-1381</t>
  </si>
  <si>
    <t>大泉特別支援</t>
  </si>
  <si>
    <t>練馬区大泉学園町九丁目３－１</t>
  </si>
  <si>
    <t>13480F</t>
  </si>
  <si>
    <t>ｶﾂｼｶ ﾄｸﾍﾞﾂｼｴﾝ</t>
  </si>
  <si>
    <t>1250042</t>
  </si>
  <si>
    <t>03-3608-4411</t>
  </si>
  <si>
    <t>葛飾特別支援</t>
  </si>
  <si>
    <t>葛飾区金町二丁目１４－１</t>
  </si>
  <si>
    <t>13482B</t>
  </si>
  <si>
    <t>ﾀﾏｻｸﾗﾉｵｶｶﾞｸｴﾝ</t>
  </si>
  <si>
    <t>2060022</t>
  </si>
  <si>
    <t>042-374-8111</t>
  </si>
  <si>
    <t>多摩桜の丘学園</t>
  </si>
  <si>
    <t>多摩市聖ヶ丘一丁目１７－１</t>
  </si>
  <si>
    <t>13483A</t>
  </si>
  <si>
    <t>ｼﾗｻｷﾞ ﾄｸﾍﾞﾂｼｴﾝ</t>
  </si>
  <si>
    <t>1320033</t>
  </si>
  <si>
    <t>03-3652-4151</t>
  </si>
  <si>
    <t>白鷺特別支援</t>
  </si>
  <si>
    <t>江戸川区東小松川四丁目５０－１</t>
  </si>
  <si>
    <t>13484J</t>
  </si>
  <si>
    <t>ﾐﾅﾄ ﾄｸﾍﾞﾂｼｴﾝ</t>
  </si>
  <si>
    <t>1080075</t>
  </si>
  <si>
    <t>03-3471-9191</t>
  </si>
  <si>
    <t>港特別支援</t>
  </si>
  <si>
    <t>港区港南三丁目９－４５</t>
  </si>
  <si>
    <t>13485G</t>
  </si>
  <si>
    <t>ﾎﾞｸﾄｳ ﾄｸﾍﾞﾂｼｴﾝ</t>
  </si>
  <si>
    <t>1350003</t>
  </si>
  <si>
    <t>03-3634-8431</t>
  </si>
  <si>
    <t>墨東特別支援</t>
  </si>
  <si>
    <t>江東区猿江二丁目１６－１８</t>
  </si>
  <si>
    <t>13487C</t>
  </si>
  <si>
    <t>ｲﾀﾊﾞｼ ﾄｸﾍﾞﾂｼｴﾝ</t>
  </si>
  <si>
    <t>03-5398-1221</t>
  </si>
  <si>
    <t>板橋特別支援</t>
  </si>
  <si>
    <t>板橋区高島平九丁目２３－２２</t>
  </si>
  <si>
    <t>13488A</t>
  </si>
  <si>
    <t>ﾀﾅｼ ﾄｸﾍﾞﾂｼｴﾝ</t>
  </si>
  <si>
    <t>1880012</t>
  </si>
  <si>
    <t>042-463-6262</t>
  </si>
  <si>
    <t>田無特別支援</t>
  </si>
  <si>
    <t>西東京市南町五丁目１５－５</t>
  </si>
  <si>
    <t>13493H</t>
  </si>
  <si>
    <t>ｻﾝｷﾞﾖｳｷﾞｼﾞﾕﾂｺｳｾﾝ</t>
  </si>
  <si>
    <t>1400011</t>
  </si>
  <si>
    <t>03-3471-6331</t>
  </si>
  <si>
    <t>産業技術高専</t>
  </si>
  <si>
    <t>品川区東大井１－１０－４０</t>
  </si>
  <si>
    <t>13501B</t>
  </si>
  <si>
    <t>ｵｵﾂﾏ</t>
  </si>
  <si>
    <t>1028357</t>
  </si>
  <si>
    <t>03-5275-6057</t>
  </si>
  <si>
    <t>大妻</t>
  </si>
  <si>
    <t>千代田区三番町１２</t>
  </si>
  <si>
    <t>13502A</t>
  </si>
  <si>
    <t>ｶｴﾂｱﾘｱｹ</t>
  </si>
  <si>
    <t>1350062</t>
  </si>
  <si>
    <t>03-5564-2111</t>
  </si>
  <si>
    <t>かえつ有明</t>
  </si>
  <si>
    <t>江東区東雲２－１６－１</t>
  </si>
  <si>
    <t>13503J</t>
  </si>
  <si>
    <t>ｶﾝﾀﾞｼﾞﾖｶﾞｸｴﾝ</t>
  </si>
  <si>
    <t>1010064</t>
  </si>
  <si>
    <t>03-6383-3751</t>
  </si>
  <si>
    <t>神田女学園</t>
  </si>
  <si>
    <t>千代田区猿楽町二丁目３－６</t>
  </si>
  <si>
    <t>13504G</t>
  </si>
  <si>
    <t>ｷﾖｳﾘﾂｼﾞﾖｼ</t>
  </si>
  <si>
    <t>1018433</t>
  </si>
  <si>
    <t>03-3237-2704</t>
  </si>
  <si>
    <t>共立女子</t>
  </si>
  <si>
    <t>千代田区一ッ橋二丁目２－１</t>
  </si>
  <si>
    <t>13505E</t>
  </si>
  <si>
    <t>ｷﾞﾖｳｾｲ</t>
  </si>
  <si>
    <t>1028133</t>
  </si>
  <si>
    <t>03-3262-3291</t>
  </si>
  <si>
    <t>暁星</t>
  </si>
  <si>
    <t>千代田区富士見一丁目２－５</t>
  </si>
  <si>
    <t>13506C</t>
  </si>
  <si>
    <t>ｷﾝｼﾞﾖｳｶﾞｸｴﾝ</t>
  </si>
  <si>
    <t>1010054</t>
  </si>
  <si>
    <t>03-3291-3211</t>
  </si>
  <si>
    <t>錦城学園</t>
  </si>
  <si>
    <t>千代田区神田錦町三丁目１</t>
  </si>
  <si>
    <t>13507A</t>
  </si>
  <si>
    <t>ｺｳｼﾞﾏﾁｶﾞｸｴﾝｼﾞﾖｼ</t>
  </si>
  <si>
    <t>1020083</t>
  </si>
  <si>
    <t>03-3263-3011</t>
  </si>
  <si>
    <t>麹町学園女子</t>
  </si>
  <si>
    <t>千代田区麹町三丁目８</t>
  </si>
  <si>
    <t>13508K</t>
  </si>
  <si>
    <t>ｼﾞﾖｼｶﾞｸｲﾝ</t>
  </si>
  <si>
    <t>1020082</t>
  </si>
  <si>
    <t>03-3263-1711</t>
  </si>
  <si>
    <t>女子学院</t>
  </si>
  <si>
    <t>千代田区一番町２２－１０</t>
  </si>
  <si>
    <t>13509H</t>
  </si>
  <si>
    <t>ｼﾗﾕﾘｶﾞｸｴﾝ</t>
  </si>
  <si>
    <t>1028185</t>
  </si>
  <si>
    <t>03-3234-6661</t>
  </si>
  <si>
    <t>白百合学園</t>
  </si>
  <si>
    <t>千代田区九段北二丁目４－１</t>
  </si>
  <si>
    <t>13510A</t>
  </si>
  <si>
    <t>ｾｲｿｸｶﾞｸｴﾝ</t>
  </si>
  <si>
    <t>03-3295-3011</t>
  </si>
  <si>
    <t>正則学園</t>
  </si>
  <si>
    <t>千代田区神田錦町３－１</t>
  </si>
  <si>
    <t>13511K</t>
  </si>
  <si>
    <t>ﾁﾕｳｵｳﾀﾞｲｶﾞｸ (ﾌﾞﾝｷﾖｳｸ)</t>
  </si>
  <si>
    <t>1128551</t>
  </si>
  <si>
    <t>03-3814-5275</t>
  </si>
  <si>
    <t>中央大学（文京区）</t>
  </si>
  <si>
    <t>文京区春日一丁目１３－２７</t>
  </si>
  <si>
    <t>13512H</t>
  </si>
  <si>
    <t>ﾁﾖﾀﾞｼﾞﾖｶﾞｸｴﾝ</t>
  </si>
  <si>
    <t>1020081</t>
  </si>
  <si>
    <t>03-3263-6551</t>
  </si>
  <si>
    <t>千代田女学園</t>
  </si>
  <si>
    <t>千代田区四番町１１</t>
  </si>
  <si>
    <t>13513F</t>
  </si>
  <si>
    <t>ﾄｳｷﾖｳｶｾｲｶﾞｸｲﾝ</t>
  </si>
  <si>
    <t>1028341</t>
  </si>
  <si>
    <t>03-3262-2251</t>
  </si>
  <si>
    <t>東京家政学院</t>
  </si>
  <si>
    <t>千代田区三番町２２</t>
  </si>
  <si>
    <t>13514D</t>
  </si>
  <si>
    <t>1010061</t>
  </si>
  <si>
    <t>03-3291-3824</t>
  </si>
  <si>
    <t>東洋</t>
  </si>
  <si>
    <t>千代田区三崎町１－４－１６</t>
  </si>
  <si>
    <t>13515B</t>
  </si>
  <si>
    <t>ﾆｼﾖｳｶﾞｸｼﾔﾀﾞｲｶﾞｸﾌｿﾞｸ</t>
  </si>
  <si>
    <t>1020074</t>
  </si>
  <si>
    <t>03-3263-5014</t>
  </si>
  <si>
    <t>二松學舎大学附属</t>
  </si>
  <si>
    <t>千代田区九段南二丁目１－３２</t>
  </si>
  <si>
    <t>13516A</t>
  </si>
  <si>
    <t>1020085</t>
  </si>
  <si>
    <t>03-3261-0821</t>
  </si>
  <si>
    <t>雙葉</t>
  </si>
  <si>
    <t>千代田区六番町１４－１</t>
  </si>
  <si>
    <t>13517J</t>
  </si>
  <si>
    <t>ﾐﾜﾀﾞｶﾞｸｴﾝ</t>
  </si>
  <si>
    <t>03-3263-7801</t>
  </si>
  <si>
    <t>三輪田学園</t>
  </si>
  <si>
    <t>千代田区九段北三丁目３－１５</t>
  </si>
  <si>
    <t>13518G</t>
  </si>
  <si>
    <t>ﾒｲｼﾞﾀﾞｲｶﾞｸﾌｿﾞｸﾒｲｼﾞ</t>
  </si>
  <si>
    <t>1820033</t>
  </si>
  <si>
    <t>042-444-9100</t>
  </si>
  <si>
    <t>明治大学付属明治</t>
  </si>
  <si>
    <t>調布市富士見町４－２３－２５</t>
  </si>
  <si>
    <t>13519E</t>
  </si>
  <si>
    <t>ﾜﾖｳｸﾀﾞﾝｼﾞﾖｼ</t>
  </si>
  <si>
    <t>03-3262-4161</t>
  </si>
  <si>
    <t>和洋九段女子</t>
  </si>
  <si>
    <t>千代田区九段北一丁目１２－１２</t>
  </si>
  <si>
    <t>13520J</t>
  </si>
  <si>
    <t>ﾁﾕｳｵｳｶﾞｸｲﾝﾀﾞｲｶﾞｸﾁﾕｳｵｳ</t>
  </si>
  <si>
    <t>03-5836-7020</t>
  </si>
  <si>
    <t>中央学院大学中央</t>
  </si>
  <si>
    <t>江東区亀戸七丁目６５－１２</t>
  </si>
  <si>
    <t>13521G</t>
  </si>
  <si>
    <t>ﾆﾎﾝﾊﾞｼｼﾞﾖｶﾞｸｶﾝ</t>
  </si>
  <si>
    <t>1038384</t>
  </si>
  <si>
    <t>03-3662-2507</t>
  </si>
  <si>
    <t>日本橋女学館</t>
  </si>
  <si>
    <t>中央区日本橋馬喰町二丁目７－６</t>
  </si>
  <si>
    <t>13522E</t>
  </si>
  <si>
    <t>ｱｻﾞﾌﾞ</t>
  </si>
  <si>
    <t>1060046</t>
  </si>
  <si>
    <t>03-3446-6541</t>
  </si>
  <si>
    <t>麻布</t>
  </si>
  <si>
    <t>港区元麻布二丁目３－２９</t>
  </si>
  <si>
    <t>13523C</t>
  </si>
  <si>
    <t>ｹｲｵｳｷﾞｼﾞﾕｸｼﾞﾖｼ</t>
  </si>
  <si>
    <t>03-5427-1674</t>
  </si>
  <si>
    <t>慶應義塾女子</t>
  </si>
  <si>
    <t>港区三田二丁目１７－２３</t>
  </si>
  <si>
    <t>13524A</t>
  </si>
  <si>
    <t>ｼﾊﾞ</t>
  </si>
  <si>
    <t>1050011</t>
  </si>
  <si>
    <t>03-3431-2629</t>
  </si>
  <si>
    <t>芝</t>
  </si>
  <si>
    <t>港区芝公園三丁目５－３７</t>
  </si>
  <si>
    <t>13526H</t>
  </si>
  <si>
    <t>ﾋﾛｵｶﾞｸｴﾝ</t>
  </si>
  <si>
    <t>1060047</t>
  </si>
  <si>
    <t>03-3444-7271</t>
  </si>
  <si>
    <t>広尾学園</t>
  </si>
  <si>
    <t>港区南麻布五丁目１－１４</t>
  </si>
  <si>
    <t>13527F</t>
  </si>
  <si>
    <t>ｼﾖｳｴｲｼﾞﾖｼｶﾞｸｲﾝ</t>
  </si>
  <si>
    <t>1080071</t>
  </si>
  <si>
    <t>03-3441-2005</t>
  </si>
  <si>
    <t>頌栄女子学院</t>
  </si>
  <si>
    <t>港区白金台二丁目２６－５</t>
  </si>
  <si>
    <t>13528D</t>
  </si>
  <si>
    <t>ｾｲｼﾝｼﾞﾖｼｶﾞｸｲﾝｺｳﾄｳｶ</t>
  </si>
  <si>
    <t>1080072</t>
  </si>
  <si>
    <t>03-3444-7671</t>
  </si>
  <si>
    <t>聖心女子学院高等科</t>
  </si>
  <si>
    <t>港区白金四丁目１１－１</t>
  </si>
  <si>
    <t>13529B</t>
  </si>
  <si>
    <t>ｾｲｿｸ</t>
  </si>
  <si>
    <t>03-3431-0913</t>
  </si>
  <si>
    <t>正則</t>
  </si>
  <si>
    <t>港区芝公園三丁目１－３６</t>
  </si>
  <si>
    <t>13530F</t>
  </si>
  <si>
    <t>ﾀｶﾅﾜ</t>
  </si>
  <si>
    <t>1080074</t>
  </si>
  <si>
    <t>03-3441-7201</t>
  </si>
  <si>
    <t>高輪</t>
  </si>
  <si>
    <t>港区高輪二丁目１－３２</t>
  </si>
  <si>
    <t>13532B</t>
  </si>
  <si>
    <t>ﾐﾀｺｸｻｲｶﾞｸｴﾝ</t>
  </si>
  <si>
    <t>03-3707-5676</t>
  </si>
  <si>
    <t>三田国際学園</t>
  </si>
  <si>
    <t>世田谷区用賀２丁目１６－１</t>
  </si>
  <si>
    <t>13533A</t>
  </si>
  <si>
    <t>ﾄｳｶｲﾀﾞｲｶﾞｸﾌｿﾞｸﾀｶﾅﾜﾀﾞｲ</t>
  </si>
  <si>
    <t>03-3448-4011</t>
  </si>
  <si>
    <t>東海大学付属高輪台</t>
  </si>
  <si>
    <t>港区高輪二丁目２－１６</t>
  </si>
  <si>
    <t>13534J</t>
  </si>
  <si>
    <t>ﾄｳｷﾖｳｼﾞﾖｼｶﾞｸｴﾝ</t>
  </si>
  <si>
    <t>1080014</t>
  </si>
  <si>
    <t>03-3451-0912</t>
  </si>
  <si>
    <t>東京女子学園</t>
  </si>
  <si>
    <t>港区芝四丁目１－３０</t>
  </si>
  <si>
    <t>13535G</t>
  </si>
  <si>
    <t>ﾄｳﾖｳｴｲﾜｼﾞﾖｶﾞｸｲﾝｺｳﾄｳﾌﾞ</t>
  </si>
  <si>
    <t>1068507</t>
  </si>
  <si>
    <t>03-3583-0696</t>
  </si>
  <si>
    <t>東洋英和女学院高等部</t>
  </si>
  <si>
    <t>港区六本木五丁目１４－４０</t>
  </si>
  <si>
    <t>13536E</t>
  </si>
  <si>
    <t>ﾌﾚﾝﾄﾞｶﾞｸｴﾝ</t>
  </si>
  <si>
    <t>03-3451-4616</t>
  </si>
  <si>
    <t>普連土学園</t>
  </si>
  <si>
    <t>港区三田四丁目１４－１６</t>
  </si>
  <si>
    <t>13537C</t>
  </si>
  <si>
    <t>ﾒｲｼﾞｶﾞｸｲﾝ</t>
  </si>
  <si>
    <t>03-5421-5011</t>
  </si>
  <si>
    <t>明治学院</t>
  </si>
  <si>
    <t>港区白金台一丁目２－３７</t>
  </si>
  <si>
    <t>13539K</t>
  </si>
  <si>
    <t>ﾔﾏﾜｷｶﾞｸｴﾝ</t>
  </si>
  <si>
    <t>1078371</t>
  </si>
  <si>
    <t>03-3585-3911</t>
  </si>
  <si>
    <t>山脇学園</t>
  </si>
  <si>
    <t>港区赤坂四丁目１０－３６</t>
  </si>
  <si>
    <t>13540C</t>
  </si>
  <si>
    <t>ｶｲｼﾞﾖｳ</t>
  </si>
  <si>
    <t>1690072</t>
  </si>
  <si>
    <t>03-3209-5880</t>
  </si>
  <si>
    <t>海城</t>
  </si>
  <si>
    <t>新宿区大久保三丁目６－１</t>
  </si>
  <si>
    <t>13541A</t>
  </si>
  <si>
    <t>ｶﾞｸｼﾕｳｲﾝｼﾞﾖｼｺｳﾄｳｶ</t>
  </si>
  <si>
    <t>1628656</t>
  </si>
  <si>
    <t>03-3203-1901</t>
  </si>
  <si>
    <t>学習院女子高等科</t>
  </si>
  <si>
    <t>新宿区戸山三丁目２０－１</t>
  </si>
  <si>
    <t>13542K</t>
  </si>
  <si>
    <t>ｾｲｼﾞﾖ</t>
  </si>
  <si>
    <t>03-3351-2330</t>
  </si>
  <si>
    <t>成女</t>
  </si>
  <si>
    <t>新宿区富久町７－３０</t>
  </si>
  <si>
    <t>13543H</t>
  </si>
  <si>
    <t>ｾｲｼﾞﾖｳ</t>
  </si>
  <si>
    <t>1628670</t>
  </si>
  <si>
    <t>03-3341-6141</t>
  </si>
  <si>
    <t>成城</t>
  </si>
  <si>
    <t>新宿区原町三丁目８７</t>
  </si>
  <si>
    <t>13544F</t>
  </si>
  <si>
    <t>ﾎｾﾞﾝ</t>
  </si>
  <si>
    <t>03-3209-8756</t>
  </si>
  <si>
    <t>保善</t>
  </si>
  <si>
    <t>新宿区大久保三丁目６－２</t>
  </si>
  <si>
    <t>13545D</t>
  </si>
  <si>
    <t>ﾒｼﾞﾛｹﾝｼﾝ</t>
  </si>
  <si>
    <t>1618539</t>
  </si>
  <si>
    <t>03-5996-3131</t>
  </si>
  <si>
    <t>目白研心</t>
  </si>
  <si>
    <t>新宿区中落合四丁目３１－１</t>
  </si>
  <si>
    <t>13546B</t>
  </si>
  <si>
    <t>ﾜｾﾀﾞ</t>
  </si>
  <si>
    <t>1628654</t>
  </si>
  <si>
    <t>03-3202-7674</t>
  </si>
  <si>
    <t>早稲田</t>
  </si>
  <si>
    <t>新宿区馬場下町６２</t>
  </si>
  <si>
    <t>13547A</t>
  </si>
  <si>
    <t>ﾜｾﾀﾞﾀﾞｲｶﾞｸｹｲｿﾞｸﾜｾﾀﾞｼﾞﾂｷﾞﾖｳｶﾞﾂｺｳｺｳﾄｳﾌﾞ</t>
  </si>
  <si>
    <t>1858505</t>
  </si>
  <si>
    <t>042-300-2121</t>
  </si>
  <si>
    <t>早稲田大学系属早稲田実業学校高等部</t>
  </si>
  <si>
    <t>国分寺市本町一丁目２－１</t>
  </si>
  <si>
    <t>13548J</t>
  </si>
  <si>
    <t>ｱｵﾔﾏｶﾞｸｲﾝｺｳﾄｳﾌﾞ</t>
  </si>
  <si>
    <t>1508366</t>
  </si>
  <si>
    <t>03-3409-3880</t>
  </si>
  <si>
    <t>青山学院高等部</t>
  </si>
  <si>
    <t>渋谷区渋谷四丁目４－２５</t>
  </si>
  <si>
    <t>13549G</t>
  </si>
  <si>
    <t>ｶﾝﾄｳｺｸｻｲ</t>
  </si>
  <si>
    <t>1510071</t>
  </si>
  <si>
    <t>03-3376-2244</t>
  </si>
  <si>
    <t>関東国際</t>
  </si>
  <si>
    <t>渋谷区本町三丁目２－２</t>
  </si>
  <si>
    <t>13550A</t>
  </si>
  <si>
    <t>ｺｸｶﾞｸｲﾝ</t>
  </si>
  <si>
    <t>03-3403-2331</t>
  </si>
  <si>
    <t>國學院</t>
  </si>
  <si>
    <t>渋谷区神宮前二丁目２－３</t>
  </si>
  <si>
    <t>13551J</t>
  </si>
  <si>
    <t>ｼﾞﾂｾﾝｼﾞﾖｼｶﾞｸｴﾝ</t>
  </si>
  <si>
    <t>03-3409-1771</t>
  </si>
  <si>
    <t>実践女子学園</t>
  </si>
  <si>
    <t>渋谷区東一丁目１－１１</t>
  </si>
  <si>
    <t>13552G</t>
  </si>
  <si>
    <t>ｼﾌﾞﾔｷﾖｳｲｸｶﾞｸｴﾝｼﾌﾞﾔ</t>
  </si>
  <si>
    <t>1500002</t>
  </si>
  <si>
    <t>03-3400-6363</t>
  </si>
  <si>
    <t>渋谷教育学園渋谷</t>
  </si>
  <si>
    <t>渋谷区渋谷一丁目２１－１８</t>
  </si>
  <si>
    <t>13553E</t>
  </si>
  <si>
    <t>ﾃｲｷﾖｳﾊﾁｵｳｼﾞ</t>
  </si>
  <si>
    <t>1920151</t>
  </si>
  <si>
    <t>0426-54-6141</t>
  </si>
  <si>
    <t>帝京八王子</t>
  </si>
  <si>
    <t>八王子市上川町３７６６</t>
  </si>
  <si>
    <t>13555A</t>
  </si>
  <si>
    <t>ﾄｳｶｲﾀﾞｲｶﾞｸﾌｿﾞｸﾎﾞｳｾｲ</t>
  </si>
  <si>
    <t>1510063</t>
  </si>
  <si>
    <t>03-3467-8111</t>
  </si>
  <si>
    <t>東海大学付属望星</t>
  </si>
  <si>
    <t>渋谷区富ヶ谷二丁目１０－１</t>
  </si>
  <si>
    <t>13556K</t>
  </si>
  <si>
    <t>ﾄｳｷﾖｳｼﾞﾖｶﾞﾂｶﾝ</t>
  </si>
  <si>
    <t>1500012</t>
  </si>
  <si>
    <t>03-3400-0861</t>
  </si>
  <si>
    <t>東京女学館</t>
  </si>
  <si>
    <t>渋谷区広尾三丁目７－１６</t>
  </si>
  <si>
    <t>13557H</t>
  </si>
  <si>
    <t>ﾌｼﾞﾐｶﾞｵｶ</t>
  </si>
  <si>
    <t>1510073</t>
  </si>
  <si>
    <t>03-3376-1481</t>
  </si>
  <si>
    <t>富士見丘</t>
  </si>
  <si>
    <t>渋谷区笹塚三丁目１９－９</t>
  </si>
  <si>
    <t>13558F</t>
  </si>
  <si>
    <t>ｺｳｶｶﾞｸｴﾝ</t>
  </si>
  <si>
    <t>1828550</t>
  </si>
  <si>
    <t>042-482-8952</t>
  </si>
  <si>
    <t>晃華学園</t>
  </si>
  <si>
    <t>調布市佐須町五丁目２８－１</t>
  </si>
  <si>
    <t>13559D</t>
  </si>
  <si>
    <t>ﾄｳﾎｳｼﾞﾖｼ</t>
  </si>
  <si>
    <t>1828510</t>
  </si>
  <si>
    <t>03-3300-2111</t>
  </si>
  <si>
    <t>桐朋女子</t>
  </si>
  <si>
    <t>調布市若葉町一丁目４１－１</t>
  </si>
  <si>
    <t>13560H</t>
  </si>
  <si>
    <t>ｶﾞｸｼﾕｳｲﾝｺｳﾄｳｶ</t>
  </si>
  <si>
    <t>1710031</t>
  </si>
  <si>
    <t>03-3986-0221</t>
  </si>
  <si>
    <t>学習院高等科</t>
  </si>
  <si>
    <t>豊島区目白一丁目５－１</t>
  </si>
  <si>
    <t>13561F</t>
  </si>
  <si>
    <t>ﾜｾﾀﾞﾀﾞｲｶﾞｸｺｳﾄｳｶﾞｸｲﾝ</t>
  </si>
  <si>
    <t>03-5991-4151</t>
  </si>
  <si>
    <t>早稲田大学高等学院</t>
  </si>
  <si>
    <t>練馬区上石神井三丁目３１－１</t>
  </si>
  <si>
    <t>13562D</t>
  </si>
  <si>
    <t>ｱﾄﾐｶﾞｸｴﾝ</t>
  </si>
  <si>
    <t>1128629</t>
  </si>
  <si>
    <t>03-3941-8161</t>
  </si>
  <si>
    <t>跡見学園</t>
  </si>
  <si>
    <t>文京区大塚一丁目５－９</t>
  </si>
  <si>
    <t>13563B</t>
  </si>
  <si>
    <t>ｲｸﾌﾞﾝｶﾝ</t>
  </si>
  <si>
    <t>03-3828-2206</t>
  </si>
  <si>
    <t>郁文館</t>
  </si>
  <si>
    <t>文京区向丘二丁目１９－１</t>
  </si>
  <si>
    <t>13564A</t>
  </si>
  <si>
    <t>ｲｸﾌﾞﾝｶﾝｸﾞﾛ-ﾊﾞﾙ</t>
  </si>
  <si>
    <t>郁文館グローバル</t>
  </si>
  <si>
    <t>13566G</t>
  </si>
  <si>
    <t>ｵｳｲﾝ</t>
  </si>
  <si>
    <t>03-3811-0147</t>
  </si>
  <si>
    <t>桜蔭</t>
  </si>
  <si>
    <t>文京区本郷一丁目５－２５</t>
  </si>
  <si>
    <t>13567E</t>
  </si>
  <si>
    <t>ｹｲｶ</t>
  </si>
  <si>
    <t>1128612</t>
  </si>
  <si>
    <t>03-3946-4452</t>
  </si>
  <si>
    <t>京華</t>
  </si>
  <si>
    <t>文京区白山五丁目６－６</t>
  </si>
  <si>
    <t>13568C</t>
  </si>
  <si>
    <t>ｹｲｶｼﾖｳｷﾞﾖｳ</t>
  </si>
  <si>
    <t>03-3946-4491</t>
  </si>
  <si>
    <t>京華商業</t>
  </si>
  <si>
    <t>13569A</t>
  </si>
  <si>
    <t>ｹｲｶｼﾞﾖｼ</t>
  </si>
  <si>
    <t>1128613</t>
  </si>
  <si>
    <t>03-3946-4434</t>
  </si>
  <si>
    <t>京華女子</t>
  </si>
  <si>
    <t>文京区白山五丁目１３－５</t>
  </si>
  <si>
    <t>13570E</t>
  </si>
  <si>
    <t>ﾄｳﾖｳﾀﾞｲｶﾞｸｹｲﾎｸ</t>
  </si>
  <si>
    <t>1120001</t>
  </si>
  <si>
    <t>03-3816-6213</t>
  </si>
  <si>
    <t>東洋大学京北</t>
  </si>
  <si>
    <t>文京区白山２－３６－５</t>
  </si>
  <si>
    <t>13571C</t>
  </si>
  <si>
    <t>ｹｲﾎｸｶﾞｸｴﾝﾊｸｻﾝ</t>
  </si>
  <si>
    <t>03-3816-6214</t>
  </si>
  <si>
    <t>京北学園白山</t>
  </si>
  <si>
    <t>13572A</t>
  </si>
  <si>
    <t>ｺﾏｺﾞﾒ</t>
  </si>
  <si>
    <t>1130022</t>
  </si>
  <si>
    <t>03-3828-4141</t>
  </si>
  <si>
    <t>駒込</t>
  </si>
  <si>
    <t>文京区千駄木五丁目６－２５</t>
  </si>
  <si>
    <t>13573K</t>
  </si>
  <si>
    <t>ｼﾕｸﾄｸｴｽｼ-ｺｳﾄｳﾌﾞ</t>
  </si>
  <si>
    <t>03-3811-0237</t>
  </si>
  <si>
    <t>淑徳ＳＣ高等部</t>
  </si>
  <si>
    <t>文京区小石川三丁目１４－３</t>
  </si>
  <si>
    <t>13574H</t>
  </si>
  <si>
    <t>ｼﾖｳﾜﾀﾞｲｲﾁ</t>
  </si>
  <si>
    <t>03-3811-0636</t>
  </si>
  <si>
    <t>昭和第一</t>
  </si>
  <si>
    <t>文京区本郷一丁目２－１５</t>
  </si>
  <si>
    <t>13575F</t>
  </si>
  <si>
    <t>ﾃｲｾｲｶﾞｸｴﾝ</t>
  </si>
  <si>
    <t>1128625</t>
  </si>
  <si>
    <t>03-3943-3711</t>
  </si>
  <si>
    <t>貞静学園</t>
  </si>
  <si>
    <t>文京区大塚一丁目２－１０</t>
  </si>
  <si>
    <t>13576D</t>
  </si>
  <si>
    <t>ﾄｳｷﾖｳﾃﾞﾝｷﾀﾞｲｶﾞｸ</t>
  </si>
  <si>
    <t>1840002</t>
  </si>
  <si>
    <t>0422-37-6441</t>
  </si>
  <si>
    <t>東京電機大学</t>
  </si>
  <si>
    <t>小金井市梶野町四丁目８－１</t>
  </si>
  <si>
    <t>13577B</t>
  </si>
  <si>
    <t>ﾄｳﾎｳｵﾝｶﾞｸﾀﾞｲｶﾞｸﾌｿﾞｸﾄｳﾎｳ</t>
  </si>
  <si>
    <t>03-3946-9668</t>
  </si>
  <si>
    <t>東邦音楽大学附属東邦</t>
  </si>
  <si>
    <t>文京区大塚四丁目４６－９</t>
  </si>
  <si>
    <t>13578A</t>
  </si>
  <si>
    <t>ﾄｳﾖｳｼﾞﾖｼ</t>
  </si>
  <si>
    <t>1120011</t>
  </si>
  <si>
    <t>03-3941-2680</t>
  </si>
  <si>
    <t>東洋女子</t>
  </si>
  <si>
    <t>文京区千石三丁目２９－８</t>
  </si>
  <si>
    <t>13579J</t>
  </si>
  <si>
    <t>ﾄﾞﾂｷﾖｳ</t>
  </si>
  <si>
    <t>1120014</t>
  </si>
  <si>
    <t>03-3943-3651</t>
  </si>
  <si>
    <t>獨協</t>
  </si>
  <si>
    <t>文京区関口三丁目８－１</t>
  </si>
  <si>
    <t>13580B</t>
  </si>
  <si>
    <t>ﾆﾎﾝﾀﾞｲｶﾞｸﾌﾞｻﾞﾝ</t>
  </si>
  <si>
    <t>03-3943-2161</t>
  </si>
  <si>
    <t>日本大学豊山</t>
  </si>
  <si>
    <t>文京区大塚五丁目４０－１０</t>
  </si>
  <si>
    <t>13581A</t>
  </si>
  <si>
    <t>ﾌﾞﾝｷﾖｳｶﾞｸｲﾝﾀﾞｲｶﾞｸｼﾞﾖｼ</t>
  </si>
  <si>
    <t>1138667</t>
  </si>
  <si>
    <t>03-3946-5301</t>
  </si>
  <si>
    <t>文京学院大学女子</t>
  </si>
  <si>
    <t>文京区本駒込六丁目１８－３</t>
  </si>
  <si>
    <t>13582J</t>
  </si>
  <si>
    <t>ﾑﾗﾀｼﾞﾖｼ</t>
  </si>
  <si>
    <t>1138665</t>
  </si>
  <si>
    <t>03-5940-4455</t>
  </si>
  <si>
    <t>村田女子</t>
  </si>
  <si>
    <t>文京区本駒込二丁目２９－１</t>
  </si>
  <si>
    <t>13583G</t>
  </si>
  <si>
    <t>ｲﾜｸﾗ</t>
  </si>
  <si>
    <t>1100005</t>
  </si>
  <si>
    <t>03-3841-3086</t>
  </si>
  <si>
    <t>岩倉</t>
  </si>
  <si>
    <t>台東区上野七丁目８－８</t>
  </si>
  <si>
    <t>13584E</t>
  </si>
  <si>
    <t>ｳｴﾉｶﾞｸｴﾝ</t>
  </si>
  <si>
    <t>1108642</t>
  </si>
  <si>
    <t>03-3842-1201</t>
  </si>
  <si>
    <t>上野学園</t>
  </si>
  <si>
    <t>台東区東上野四丁目２４－１２</t>
  </si>
  <si>
    <t>13585C</t>
  </si>
  <si>
    <t>ｱﾍﾞｶﾞｸｲﾝ</t>
  </si>
  <si>
    <t>1140005</t>
  </si>
  <si>
    <t>03-3913-2323</t>
  </si>
  <si>
    <t>安部学院</t>
  </si>
  <si>
    <t>北区栄町３５－４</t>
  </si>
  <si>
    <t>13586A</t>
  </si>
  <si>
    <t>ｻｸﾗｶﾞｵｶ</t>
  </si>
  <si>
    <t>03-3910-6161</t>
  </si>
  <si>
    <t>桜丘</t>
  </si>
  <si>
    <t>北区滝野川一丁目５１－１２</t>
  </si>
  <si>
    <t>13587K</t>
  </si>
  <si>
    <t>ｼﾞﾕﾝﾃﾝ</t>
  </si>
  <si>
    <t>1140022</t>
  </si>
  <si>
    <t>03-3908-2966</t>
  </si>
  <si>
    <t>順天</t>
  </si>
  <si>
    <t>北区王子本町一丁目１７－１３</t>
  </si>
  <si>
    <t>13588H</t>
  </si>
  <si>
    <t>ｼﾞﾖｼｾｲｶﾞｸｲﾝ</t>
  </si>
  <si>
    <t>1148574</t>
  </si>
  <si>
    <t>03-3917-2277</t>
  </si>
  <si>
    <t>女子聖学院</t>
  </si>
  <si>
    <t>北区中里三丁目１２－２</t>
  </si>
  <si>
    <t>13589F</t>
  </si>
  <si>
    <t>ｽﾝﾀﾞｲｶﾞｸｴﾝ</t>
  </si>
  <si>
    <t>1140002</t>
  </si>
  <si>
    <t>03-3913-5735</t>
  </si>
  <si>
    <t>駿台学園</t>
  </si>
  <si>
    <t>北区王子六丁目１－１０</t>
  </si>
  <si>
    <t>13590K</t>
  </si>
  <si>
    <t>ｾｲｶﾞｸｲﾝ</t>
  </si>
  <si>
    <t>1148502</t>
  </si>
  <si>
    <t>03-3917-1121</t>
  </si>
  <si>
    <t>聖学院</t>
  </si>
  <si>
    <t>北区中里三丁目１２－１</t>
  </si>
  <si>
    <t>13591H</t>
  </si>
  <si>
    <t>ｾｲﾋﾞｶﾞｸｴﾝ</t>
  </si>
  <si>
    <t>1158524</t>
  </si>
  <si>
    <t>03-3906-0054</t>
  </si>
  <si>
    <t>星美学園</t>
  </si>
  <si>
    <t>北区赤羽台四丁目２－１４</t>
  </si>
  <si>
    <t>13592F</t>
  </si>
  <si>
    <t>ｾｲﾘﾂｶﾞｸｴﾝ</t>
  </si>
  <si>
    <t>1140001</t>
  </si>
  <si>
    <t>03-3902-4411</t>
  </si>
  <si>
    <t>成立学園</t>
  </si>
  <si>
    <t>北区東十条六丁目９－１３</t>
  </si>
  <si>
    <t>13593D</t>
  </si>
  <si>
    <t>ﾀｷﾉｶﾞﾜｼﾞﾖｼｶﾞｸｴﾝ</t>
  </si>
  <si>
    <t>1140016</t>
  </si>
  <si>
    <t>03-3910-6315</t>
  </si>
  <si>
    <t>瀧野川女子学園</t>
  </si>
  <si>
    <t>北区上中里一丁目２７－７</t>
  </si>
  <si>
    <t>13594B</t>
  </si>
  <si>
    <t>ﾄｳｷﾖｳｾｲﾄｸﾀﾞｲｶﾞｸ</t>
  </si>
  <si>
    <t>1148526</t>
  </si>
  <si>
    <t>03-3911-2786</t>
  </si>
  <si>
    <t>東京成徳大学</t>
  </si>
  <si>
    <t>北区豊島八丁目２６－９</t>
  </si>
  <si>
    <t>13595A</t>
  </si>
  <si>
    <t>ﾑｻｼﾉ</t>
  </si>
  <si>
    <t>1140024</t>
  </si>
  <si>
    <t>03-3910-0151</t>
  </si>
  <si>
    <t>武蔵野</t>
  </si>
  <si>
    <t>北区西ヶ原四丁目５６－２０</t>
  </si>
  <si>
    <t>13596J</t>
  </si>
  <si>
    <t>ｶｲｾｲ</t>
  </si>
  <si>
    <t>1160013</t>
  </si>
  <si>
    <t>03-3822-0741</t>
  </si>
  <si>
    <t>開成</t>
  </si>
  <si>
    <t>荒川区西日暮里四丁目２－４</t>
  </si>
  <si>
    <t>13597G</t>
  </si>
  <si>
    <t>ｷﾀﾄｼﾏ</t>
  </si>
  <si>
    <t>1160012</t>
  </si>
  <si>
    <t>03-3895-4490</t>
  </si>
  <si>
    <t>北豊島</t>
  </si>
  <si>
    <t>荒川区東尾久六丁目３４－２４</t>
  </si>
  <si>
    <t>13598E</t>
  </si>
  <si>
    <t>ﾆﾎﾝﾀﾞｲｶﾞｸﾀﾞｲｲﾁ</t>
  </si>
  <si>
    <t>1300015</t>
  </si>
  <si>
    <t>03-3625-0026</t>
  </si>
  <si>
    <t>日本大学第一</t>
  </si>
  <si>
    <t>墨田区横網一丁目５－２</t>
  </si>
  <si>
    <t>13599C</t>
  </si>
  <si>
    <t>ﾔｽﾀﾞｶﾞｸｴﾝ</t>
  </si>
  <si>
    <t>03-3624-2666</t>
  </si>
  <si>
    <t>安田学園</t>
  </si>
  <si>
    <t>墨田区横網二丁目２－２５</t>
  </si>
  <si>
    <t>13600A</t>
  </si>
  <si>
    <t>ﾅｶﾑﾗ</t>
  </si>
  <si>
    <t>1350024</t>
  </si>
  <si>
    <t>03-3642-8041</t>
  </si>
  <si>
    <t>中村</t>
  </si>
  <si>
    <t>江東区清澄二丁目３－１５</t>
  </si>
  <si>
    <t>13601J</t>
  </si>
  <si>
    <t>ｱﾀﾞﾁｶﾞｸｴﾝ</t>
  </si>
  <si>
    <t>1200026</t>
  </si>
  <si>
    <t>03-3888-5331</t>
  </si>
  <si>
    <t>足立学園</t>
  </si>
  <si>
    <t>足立区千住旭町４０－２４</t>
  </si>
  <si>
    <t>13602G</t>
  </si>
  <si>
    <t>ｼﾞﾕﾝﾄｸｼﾞﾖｼ</t>
  </si>
  <si>
    <t>1200034</t>
  </si>
  <si>
    <t>03-3881-7161</t>
  </si>
  <si>
    <t>潤徳女子</t>
  </si>
  <si>
    <t>足立区千住二丁目１１</t>
  </si>
  <si>
    <t>13604C</t>
  </si>
  <si>
    <t>ｷﾖｳｴｲｶﾞｸｴﾝ</t>
  </si>
  <si>
    <t>1240003</t>
  </si>
  <si>
    <t>03-3601-7136</t>
  </si>
  <si>
    <t>共栄学園</t>
  </si>
  <si>
    <t>葛飾区お花茶屋二丁目６－１</t>
  </si>
  <si>
    <t>13605A</t>
  </si>
  <si>
    <t>ｼﾕｳﾄｸ</t>
  </si>
  <si>
    <t>1258507</t>
  </si>
  <si>
    <t>03-3601-0116</t>
  </si>
  <si>
    <t>修徳</t>
  </si>
  <si>
    <t>葛飾区青戸八丁目１０－１</t>
  </si>
  <si>
    <t>13606K</t>
  </si>
  <si>
    <t>ｱｲｺｸ</t>
  </si>
  <si>
    <t>1338585</t>
  </si>
  <si>
    <t>03-3658-4111</t>
  </si>
  <si>
    <t>愛国</t>
  </si>
  <si>
    <t>江戸川区西小岩五丁目７－１</t>
  </si>
  <si>
    <t>13607H</t>
  </si>
  <si>
    <t>ｴﾄﾞｶﾞﾜｼﾞﾖｼ</t>
  </si>
  <si>
    <t>1338552</t>
  </si>
  <si>
    <t>03-3659-1241</t>
  </si>
  <si>
    <t>江戸川女子</t>
  </si>
  <si>
    <t>江戸川区東小岩五丁目２２－１</t>
  </si>
  <si>
    <t>13608F</t>
  </si>
  <si>
    <t>ｶﾝﾄｳﾀﾞｲｲﾁ</t>
  </si>
  <si>
    <t>03-3653-1541</t>
  </si>
  <si>
    <t>関東第一</t>
  </si>
  <si>
    <t>江戸川区松島二丁目１０－１１</t>
  </si>
  <si>
    <t>13609D</t>
  </si>
  <si>
    <t>ｵﾉｶﾞｸｴﾝｼﾞﾖｼ</t>
  </si>
  <si>
    <t>1400015</t>
  </si>
  <si>
    <t>03-3774-1151</t>
  </si>
  <si>
    <t>小野学園女子</t>
  </si>
  <si>
    <t>品川区西大井一丁目６－１３</t>
  </si>
  <si>
    <t>13610H</t>
  </si>
  <si>
    <t>ｺｳｷﾞﾖｸｼﾔ</t>
  </si>
  <si>
    <t>1410031</t>
  </si>
  <si>
    <t>03-3493-0331</t>
  </si>
  <si>
    <t>攻玉社</t>
  </si>
  <si>
    <t>品川区西五反田五丁目１４－２</t>
  </si>
  <si>
    <t>13611F</t>
  </si>
  <si>
    <t>ｺｳﾗﾝｼﾞﾖｶﾞﾂｺｳｺｳﾄｳｶ</t>
  </si>
  <si>
    <t>1420064</t>
  </si>
  <si>
    <t>03-3786-1136</t>
  </si>
  <si>
    <t>香蘭女学校高等科</t>
  </si>
  <si>
    <t>品川区旗の台六丁目２２－２１</t>
  </si>
  <si>
    <t>13612D</t>
  </si>
  <si>
    <t>ｼﾅｶﾞﾜｼﾞﾖｼｶﾞｸｲﾝｺｳﾄｳﾌﾞ</t>
  </si>
  <si>
    <t>1408707</t>
  </si>
  <si>
    <t>03-3474-4048</t>
  </si>
  <si>
    <t>品川女子学院高等部</t>
  </si>
  <si>
    <t>品川区北品川三丁目３－１２</t>
  </si>
  <si>
    <t>13613B</t>
  </si>
  <si>
    <t>ｾｲﾘﾖｳ</t>
  </si>
  <si>
    <t>1428550</t>
  </si>
  <si>
    <t>03-3782-1502</t>
  </si>
  <si>
    <t>青稜</t>
  </si>
  <si>
    <t>品川区二葉一丁目６－６</t>
  </si>
  <si>
    <t>13614A</t>
  </si>
  <si>
    <t>ﾎｳﾕｳｶﾞｸｲﾝ</t>
  </si>
  <si>
    <t>1408608</t>
  </si>
  <si>
    <t>03-3784-2131</t>
  </si>
  <si>
    <t>朋優学院</t>
  </si>
  <si>
    <t>品川区西大井六丁目１－２３</t>
  </si>
  <si>
    <t>13615J</t>
  </si>
  <si>
    <t>ﾆﾎﾝｵﾝｶﾞｸ</t>
  </si>
  <si>
    <t>03-3786-1711</t>
  </si>
  <si>
    <t>日本音楽</t>
  </si>
  <si>
    <t>品川区豊町二丁目１６－１２</t>
  </si>
  <si>
    <t>13616G</t>
  </si>
  <si>
    <t>ｼﾅｶﾞﾜｴﾄﾜ-ﾙｼﾞﾖｼ</t>
  </si>
  <si>
    <t>1400004</t>
  </si>
  <si>
    <t>03-3474-2231</t>
  </si>
  <si>
    <t>品川エトワール女子</t>
  </si>
  <si>
    <t>品川区南品川五丁目１２－４</t>
  </si>
  <si>
    <t>13617E</t>
  </si>
  <si>
    <t>ﾘﾂｼﾖｳﾀﾞｲｶﾞｸﾌｿﾞｸﾘﾂｼﾖｳ</t>
  </si>
  <si>
    <t>1438557</t>
  </si>
  <si>
    <t>03-6303-7683</t>
  </si>
  <si>
    <t>立正大学付属立正</t>
  </si>
  <si>
    <t>大田区西馬込１－５－１</t>
  </si>
  <si>
    <t>13618C</t>
  </si>
  <si>
    <t>ﾌﾞﾝｷﾖｳﾀﾞｲｶﾞｸﾌｿﾞｸ</t>
  </si>
  <si>
    <t>03-3783-5511</t>
  </si>
  <si>
    <t>文教大学付属</t>
  </si>
  <si>
    <t>品川区旗の台三丁目２－１７</t>
  </si>
  <si>
    <t>13619A</t>
  </si>
  <si>
    <t>ｼﾞﾕｳｶﾞｵｶｶﾞｸｴﾝ</t>
  </si>
  <si>
    <t>1520035</t>
  </si>
  <si>
    <t>03-3717-0388</t>
  </si>
  <si>
    <t>自由ケ丘学園</t>
  </si>
  <si>
    <t>目黒区自由が丘二丁目２１－１</t>
  </si>
  <si>
    <t>13621C</t>
  </si>
  <si>
    <t>ﾄｳｷﾖｳｶﾞｸｴﾝ</t>
  </si>
  <si>
    <t>1530064</t>
  </si>
  <si>
    <t>03-3711-6641</t>
  </si>
  <si>
    <t>東京学園</t>
  </si>
  <si>
    <t>目黒区下目黒六丁目１２－２５</t>
  </si>
  <si>
    <t>13622A</t>
  </si>
  <si>
    <t>ﾄｷﾜﾏﾂｶﾞｸｴﾝ</t>
  </si>
  <si>
    <t>1520003</t>
  </si>
  <si>
    <t>03-3713-8161</t>
  </si>
  <si>
    <t>トキワ松学園</t>
  </si>
  <si>
    <t>目黒区碑文谷四丁目１７－１６</t>
  </si>
  <si>
    <t>13623K</t>
  </si>
  <si>
    <t>ﾋﾉﾃﾞ</t>
  </si>
  <si>
    <t>1530063</t>
  </si>
  <si>
    <t>03-3492-3388</t>
  </si>
  <si>
    <t>日出</t>
  </si>
  <si>
    <t>目黒区目黒一丁目６－１５</t>
  </si>
  <si>
    <t>13624H</t>
  </si>
  <si>
    <t>ﾒｸﾞﾛｶﾞｸｲﾝ</t>
  </si>
  <si>
    <t>1538631</t>
  </si>
  <si>
    <t>03-3711-6556</t>
  </si>
  <si>
    <t>目黒学院</t>
  </si>
  <si>
    <t>目黒区中目黒一丁目１－５０</t>
  </si>
  <si>
    <t>13625F</t>
  </si>
  <si>
    <t>ﾀﾏﾀﾞｲｶﾞｸﾒｸﾞﾛ</t>
  </si>
  <si>
    <t>03-3714-2661</t>
  </si>
  <si>
    <t>多摩大学目黒</t>
  </si>
  <si>
    <t>目黒区下目黒四丁目１０－２４</t>
  </si>
  <si>
    <t>13626D</t>
  </si>
  <si>
    <t>ﾔｸﾓｶﾞｸｴﾝ</t>
  </si>
  <si>
    <t>03-3717-1196</t>
  </si>
  <si>
    <t>八雲学園</t>
  </si>
  <si>
    <t>目黒区八雲二丁目１４－１</t>
  </si>
  <si>
    <t>13627B</t>
  </si>
  <si>
    <t>ｵｵﾓﾘｶﾞｸｴﾝ</t>
  </si>
  <si>
    <t>1430015</t>
  </si>
  <si>
    <t>03-3762-7336</t>
  </si>
  <si>
    <t>大森学園</t>
  </si>
  <si>
    <t>大田区大森西三丁目２－１２</t>
  </si>
  <si>
    <t>13628A</t>
  </si>
  <si>
    <t>ｶﾏﾀｼﾞﾖｼ</t>
  </si>
  <si>
    <t>1448544</t>
  </si>
  <si>
    <t>03-3742-1511</t>
  </si>
  <si>
    <t>蒲田女子</t>
  </si>
  <si>
    <t>大田区本羽田一丁目４－１</t>
  </si>
  <si>
    <t>13629J</t>
  </si>
  <si>
    <t>ﾄｳｷﾖｳ</t>
  </si>
  <si>
    <t>1460091</t>
  </si>
  <si>
    <t>03-3750-2635</t>
  </si>
  <si>
    <t>東京</t>
  </si>
  <si>
    <t>大田区鵜の木二丁目３９－１</t>
  </si>
  <si>
    <t>13630B</t>
  </si>
  <si>
    <t>ﾄｳｷﾖｳｼﾞﾂｷﾞﾖｳ</t>
  </si>
  <si>
    <t>03-3732-4481</t>
  </si>
  <si>
    <t>東京実業</t>
  </si>
  <si>
    <t>大田区西蒲田八丁目１８－１</t>
  </si>
  <si>
    <t>13631A</t>
  </si>
  <si>
    <t>ﾆﾎﾝﾀｲｲｸﾀﾞｲｶﾞｸｴﾊﾞﾗ</t>
  </si>
  <si>
    <t>1468588</t>
  </si>
  <si>
    <t>03-3759-3291</t>
  </si>
  <si>
    <t>日本体育大学荏原</t>
  </si>
  <si>
    <t>大田区池上八丁目２６－１</t>
  </si>
  <si>
    <t>13632J</t>
  </si>
  <si>
    <t>ﾃﾞﾝｴﾝﾁﾖｳﾌｶﾞｸｴﾝｺｳﾄｳﾌﾞ</t>
  </si>
  <si>
    <t>1588512</t>
  </si>
  <si>
    <t>03-3727-6121</t>
  </si>
  <si>
    <t>田園調布学園高等部</t>
  </si>
  <si>
    <t>世田谷区東玉川二丁目２１－８</t>
  </si>
  <si>
    <t>13634E</t>
  </si>
  <si>
    <t>ｵｳﾕｳｶﾞｸｴﾝｼﾞﾖｼ</t>
  </si>
  <si>
    <t>1568551</t>
  </si>
  <si>
    <t>03-3420-0136</t>
  </si>
  <si>
    <t>鴎友学園女子</t>
  </si>
  <si>
    <t>世田谷区宮坂一丁目５－３０</t>
  </si>
  <si>
    <t>13635C</t>
  </si>
  <si>
    <t>ｶｶﾞｸｷﾞｼﾞﾕﾂｶﾞｸｴﾝ</t>
  </si>
  <si>
    <t>1578562</t>
  </si>
  <si>
    <t>03-5494-7721</t>
  </si>
  <si>
    <t>科学技術学園</t>
  </si>
  <si>
    <t>世田谷区成城一丁目１１－１</t>
  </si>
  <si>
    <t>13636A</t>
  </si>
  <si>
    <t>ｸﾆﾓﾄｼﾞﾖｼ</t>
  </si>
  <si>
    <t>1570067</t>
  </si>
  <si>
    <t>03-3416-4722</t>
  </si>
  <si>
    <t>国本女子</t>
  </si>
  <si>
    <t>世田谷区喜多見八丁目１５－３３</t>
  </si>
  <si>
    <t>13637K</t>
  </si>
  <si>
    <t>ｹｲｾﾝｼﾞﾖｶﾞｸｴﾝ</t>
  </si>
  <si>
    <t>03-3303-2115</t>
  </si>
  <si>
    <t>恵泉女学園</t>
  </si>
  <si>
    <t>世田谷区船橋五丁目８－１</t>
  </si>
  <si>
    <t>13638H</t>
  </si>
  <si>
    <t>ｺｳｾｲｶﾞｸｴﾝｼﾞﾖｼ</t>
  </si>
  <si>
    <t>1570064</t>
  </si>
  <si>
    <t>03-3300-2351</t>
  </si>
  <si>
    <t>佼成学園女子</t>
  </si>
  <si>
    <t>世田谷区給田二丁目１－１</t>
  </si>
  <si>
    <t>13639F</t>
  </si>
  <si>
    <t>ｺｸｼｶﾝ</t>
  </si>
  <si>
    <t>1548553</t>
  </si>
  <si>
    <t>03-5481-3137</t>
  </si>
  <si>
    <t>国士舘</t>
  </si>
  <si>
    <t>世田谷区若林四丁目３２－１</t>
  </si>
  <si>
    <t>13640K</t>
  </si>
  <si>
    <t>ｺﾏｻﾞﾜｶﾞｸｴﾝｼﾞﾖｼ</t>
  </si>
  <si>
    <t>2068511</t>
  </si>
  <si>
    <t>042-350-7123</t>
  </si>
  <si>
    <t>駒沢学園女子</t>
  </si>
  <si>
    <t>稲城市坂浜２３８</t>
  </si>
  <si>
    <t>13641H</t>
  </si>
  <si>
    <t>ｺﾏｻﾞﾜﾀﾞｲｶﾞｸ</t>
  </si>
  <si>
    <t>1588577</t>
  </si>
  <si>
    <t>03-3700-6131</t>
  </si>
  <si>
    <t>駒澤大学</t>
  </si>
  <si>
    <t>世田谷区上用賀一丁目１７－１２</t>
  </si>
  <si>
    <t>13642F</t>
  </si>
  <si>
    <t>ｺﾏﾊﾞｶﾞｸｴﾝ</t>
  </si>
  <si>
    <t>1550032</t>
  </si>
  <si>
    <t>03-3413-5561</t>
  </si>
  <si>
    <t>駒場学園</t>
  </si>
  <si>
    <t>世田谷区代沢一丁目２３－８</t>
  </si>
  <si>
    <t>13643D</t>
  </si>
  <si>
    <t>ｺﾏﾊﾞﾄｳﾎｳ</t>
  </si>
  <si>
    <t>03-3466-8221</t>
  </si>
  <si>
    <t>駒場東邦</t>
  </si>
  <si>
    <t>世田谷区池尻四丁目５－１</t>
  </si>
  <si>
    <t>13644B</t>
  </si>
  <si>
    <t>ｼﾖｳｲﾝ</t>
  </si>
  <si>
    <t>1558611</t>
  </si>
  <si>
    <t>03-3467-1511</t>
  </si>
  <si>
    <t>松蔭</t>
  </si>
  <si>
    <t>世田谷区北沢一丁目１６－１０</t>
  </si>
  <si>
    <t>13645A</t>
  </si>
  <si>
    <t>ｼﾖｳﾜｼﾞﾖｼﾀﾞｲｶﾞｸﾌｿﾞｸｼﾖｳﾜ</t>
  </si>
  <si>
    <t>1548533</t>
  </si>
  <si>
    <t>03-3424-9128</t>
  </si>
  <si>
    <t>昭和女子大学附属昭和</t>
  </si>
  <si>
    <t>世田谷区太子堂一丁目７</t>
  </si>
  <si>
    <t>13646J</t>
  </si>
  <si>
    <t>ｾｲｼﾞﾖｳｶﾞｸｴﾝ</t>
  </si>
  <si>
    <t>1578511</t>
  </si>
  <si>
    <t>03-3482-1181</t>
  </si>
  <si>
    <t>成城学園</t>
  </si>
  <si>
    <t>世田谷区成城六丁目１－２０</t>
  </si>
  <si>
    <t>13647G</t>
  </si>
  <si>
    <t>ｼﾓｷﾀｻﾞﾜｾｲﾄｸ</t>
  </si>
  <si>
    <t>1558668</t>
  </si>
  <si>
    <t>03-3468-1551</t>
  </si>
  <si>
    <t>下北沢成徳</t>
  </si>
  <si>
    <t>世田谷区代田六丁目１２－３９</t>
  </si>
  <si>
    <t>13648E</t>
  </si>
  <si>
    <t>ｾｲﾄﾞﾐﾆｺｶﾞｸｴﾝ</t>
  </si>
  <si>
    <t>03-3700-0017</t>
  </si>
  <si>
    <t>聖ドミニコ学園</t>
  </si>
  <si>
    <t>世田谷区岡本一丁目１０－１</t>
  </si>
  <si>
    <t>13649C</t>
  </si>
  <si>
    <t>ｾﾀｶﾞﾔｶﾞｸｴﾝ</t>
  </si>
  <si>
    <t>1540005</t>
  </si>
  <si>
    <t>03-3411-8661</t>
  </si>
  <si>
    <t>世田谷学園</t>
  </si>
  <si>
    <t>世田谷区三宿一丁目１６－３１</t>
  </si>
  <si>
    <t>13650G</t>
  </si>
  <si>
    <t>ﾀﾞｲﾄｳｶﾞｸｴﾝ</t>
  </si>
  <si>
    <t>03-3483-1901</t>
  </si>
  <si>
    <t>大東学園</t>
  </si>
  <si>
    <t>世田谷区船橋七丁目２２－１</t>
  </si>
  <si>
    <t>13651E</t>
  </si>
  <si>
    <t>ﾀﾏｶﾞﾜｾｲｶﾞｸｲﾝｺｳﾄｳﾌﾞ</t>
  </si>
  <si>
    <t>1580083</t>
  </si>
  <si>
    <t>03-3702-4141</t>
  </si>
  <si>
    <t>玉川聖学院高等部</t>
  </si>
  <si>
    <t>世田谷区奥沢七丁目１１－２２</t>
  </si>
  <si>
    <t>13652C</t>
  </si>
  <si>
    <t>ﾃﾞﾝｴﾝﾁﾖｳﾌﾌﾀﾊﾞ</t>
  </si>
  <si>
    <t>1580085</t>
  </si>
  <si>
    <t>03-3721-1772</t>
  </si>
  <si>
    <t>田園調布雙葉</t>
  </si>
  <si>
    <t>世田谷区玉川田園調布一丁目２０－９</t>
  </si>
  <si>
    <t>13653A</t>
  </si>
  <si>
    <t>ﾄｳｷﾖｳﾉｳｷﾞﾖｳﾀﾞｲｶﾞｸﾀﾞｲｲﾁ</t>
  </si>
  <si>
    <t>1560053</t>
  </si>
  <si>
    <t>03-3425-4481</t>
  </si>
  <si>
    <t>東京農業大学第一</t>
  </si>
  <si>
    <t>世田谷区桜三丁目３３－１</t>
  </si>
  <si>
    <t>13654K</t>
  </si>
  <si>
    <t>ﾄｳｷﾖｳﾄｼﾀﾞｲｶﾞｸﾄﾄﾞﾛｷ</t>
  </si>
  <si>
    <t>1580082</t>
  </si>
  <si>
    <t>03-5962-0104</t>
  </si>
  <si>
    <t>東京都市大学等々力</t>
  </si>
  <si>
    <t>世田谷区等々力八丁目１０－１</t>
  </si>
  <si>
    <t>13655H</t>
  </si>
  <si>
    <t>ﾆﾎﾝｼﾞﾖｼﾀｲｲｸﾀﾞｲｶﾞｸﾌｿﾞｸﾆｶｲﾄﾞｳ</t>
  </si>
  <si>
    <t>03-3322-9151</t>
  </si>
  <si>
    <t>日本女子体育大学附属二階堂</t>
  </si>
  <si>
    <t>世田谷区松原二丁目１７－２２</t>
  </si>
  <si>
    <t>13656F</t>
  </si>
  <si>
    <t>ﾆﾎﾝｶﾞｸｴﾝ</t>
  </si>
  <si>
    <t>03-3322-6331</t>
  </si>
  <si>
    <t>日本学園</t>
  </si>
  <si>
    <t>世田谷区松原二丁目７－３４</t>
  </si>
  <si>
    <t>13657D</t>
  </si>
  <si>
    <t>ﾆﾎﾝﾀﾞｲｶﾞｸｻｸﾗｶﾞｵｶ</t>
  </si>
  <si>
    <t>03-3304-4301</t>
  </si>
  <si>
    <t>日本大学櫻丘</t>
  </si>
  <si>
    <t>世田谷区桜上水三丁目２４－２２</t>
  </si>
  <si>
    <t>13658B</t>
  </si>
  <si>
    <t>ﾄｳｷﾖｳﾄｼﾀﾞｲｶﾞｸﾌｿﾞｸ</t>
  </si>
  <si>
    <t>1578560</t>
  </si>
  <si>
    <t>03-3416-4161</t>
  </si>
  <si>
    <t>東京都市大学付属</t>
  </si>
  <si>
    <t>世田谷区成城一丁目１３－１</t>
  </si>
  <si>
    <t>13659A</t>
  </si>
  <si>
    <t>ﾒｸﾞﾛｾｲﾋﾞｶﾞｸｴﾝ</t>
  </si>
  <si>
    <t>1570074</t>
  </si>
  <si>
    <t>03-3416-1150</t>
  </si>
  <si>
    <t>目黒星美学園</t>
  </si>
  <si>
    <t>世田谷区大蔵二丁目８－１</t>
  </si>
  <si>
    <t>13660D</t>
  </si>
  <si>
    <t>ﾆﾂﾎﾟﾝｺｳｷﾞﾖｳﾀﾞｲｶﾞｸｺﾏﾊﾞ</t>
  </si>
  <si>
    <t>03-3467-2130</t>
  </si>
  <si>
    <t>日本工業大学駒場</t>
  </si>
  <si>
    <t>目黒区駒場一丁目３５－３２</t>
  </si>
  <si>
    <t>13661B</t>
  </si>
  <si>
    <t>1950051</t>
  </si>
  <si>
    <t>042-734-3401</t>
  </si>
  <si>
    <t>町田市真光寺町１２９１</t>
  </si>
  <si>
    <t>13662A</t>
  </si>
  <si>
    <t>ﾀﾏｶﾞﾜｶﾞｸｴﾝｺｳﾄｳﾌﾞ</t>
  </si>
  <si>
    <t>1948610</t>
  </si>
  <si>
    <t>042-739-8928</t>
  </si>
  <si>
    <t>玉川学園高等部</t>
  </si>
  <si>
    <t>町田市玉川学園六丁目１－１</t>
  </si>
  <si>
    <t>13663J</t>
  </si>
  <si>
    <t>ﾂﾙｶﾜ</t>
  </si>
  <si>
    <t>1950054</t>
  </si>
  <si>
    <t>044-988-1126</t>
  </si>
  <si>
    <t>鶴川</t>
  </si>
  <si>
    <t>町田市三輪町１２２</t>
  </si>
  <si>
    <t>13664G</t>
  </si>
  <si>
    <t>ﾆﾎﾝﾀﾞｲｶﾞｸﾀﾞｲｻﾝ</t>
  </si>
  <si>
    <t>1940203</t>
  </si>
  <si>
    <t>042-793-2123</t>
  </si>
  <si>
    <t>日本大学第三</t>
  </si>
  <si>
    <t>町田市図師町１１－２３７５</t>
  </si>
  <si>
    <t>13665E</t>
  </si>
  <si>
    <t>ｼﾞﾂｾﾝｶﾞｸｴﾝ</t>
  </si>
  <si>
    <t>1640011</t>
  </si>
  <si>
    <t>03-3371-5268</t>
  </si>
  <si>
    <t>実践学園</t>
  </si>
  <si>
    <t>中野区中央二丁目３４－２</t>
  </si>
  <si>
    <t>13666C</t>
  </si>
  <si>
    <t>ﾄｳｱｶﾞｸｴﾝ</t>
  </si>
  <si>
    <t>1640002</t>
  </si>
  <si>
    <t>03-3387-6331</t>
  </si>
  <si>
    <t>東亜学園</t>
  </si>
  <si>
    <t>中野区上高田五丁目４４－３</t>
  </si>
  <si>
    <t>13667A</t>
  </si>
  <si>
    <t>ﾆﾄﾍﾞﾌﾞﾝｶ</t>
  </si>
  <si>
    <t>1648638</t>
  </si>
  <si>
    <t>03-3381-0196</t>
  </si>
  <si>
    <t>新渡戸文化</t>
  </si>
  <si>
    <t>中野区本町六丁目３８－１</t>
  </si>
  <si>
    <t>13668K</t>
  </si>
  <si>
    <t>ｵｵﾂﾏﾅｶﾉ</t>
  </si>
  <si>
    <t>03-3389-7211</t>
  </si>
  <si>
    <t>大妻中野</t>
  </si>
  <si>
    <t>中野区上高田二丁目３－７</t>
  </si>
  <si>
    <t>13669H</t>
  </si>
  <si>
    <t>ﾎｳｾﾝｶﾞｸｴﾝ</t>
  </si>
  <si>
    <t>1648628</t>
  </si>
  <si>
    <t>03-3371-7103</t>
  </si>
  <si>
    <t>宝仙学園</t>
  </si>
  <si>
    <t>中野区中央二丁目２８－３</t>
  </si>
  <si>
    <t>13670A</t>
  </si>
  <si>
    <t>ﾎﾘｺｼ</t>
  </si>
  <si>
    <t>03-3363-7661</t>
  </si>
  <si>
    <t>堀越</t>
  </si>
  <si>
    <t>中野区中央２－５６－２</t>
  </si>
  <si>
    <t>13671K</t>
  </si>
  <si>
    <t>ﾒｲｼﾞﾀﾞｲｶﾞｸﾌｿﾞｸﾅｶﾉ</t>
  </si>
  <si>
    <t>1640003</t>
  </si>
  <si>
    <t>03-3362-8704</t>
  </si>
  <si>
    <t>明治大学付属中野</t>
  </si>
  <si>
    <t>中野区東中野三丁目３－４</t>
  </si>
  <si>
    <t>13672H</t>
  </si>
  <si>
    <t>ｽｷﾞﾅﾐｶﾞｸｲﾝ</t>
  </si>
  <si>
    <t>1660004</t>
  </si>
  <si>
    <t>03-3316-3311</t>
  </si>
  <si>
    <t>杉並学院</t>
  </si>
  <si>
    <t>杉並区阿佐谷南二丁目３０－１７</t>
  </si>
  <si>
    <t>13673F</t>
  </si>
  <si>
    <t>ｺｳｴﾝｼﾞﾖｼｶﾞｸｲﾝｺｳﾄｳｶ</t>
  </si>
  <si>
    <t>1660003</t>
  </si>
  <si>
    <t>03-3315-1911</t>
  </si>
  <si>
    <t>光塩女子学院高等科</t>
  </si>
  <si>
    <t>杉並区高円寺南二丁目３３－２８</t>
  </si>
  <si>
    <t>13674D</t>
  </si>
  <si>
    <t>ｺｳｾｲｶﾞｸｴﾝ</t>
  </si>
  <si>
    <t>1660012</t>
  </si>
  <si>
    <t>03-3381-7227</t>
  </si>
  <si>
    <t>佼成学園</t>
  </si>
  <si>
    <t>杉並区和田二丁目６－２９</t>
  </si>
  <si>
    <t>13675B</t>
  </si>
  <si>
    <t>ｺｸｶﾞｸｲﾝﾀﾞｲｶﾞｸｸｶﾞﾔﾏ</t>
  </si>
  <si>
    <t>1680082</t>
  </si>
  <si>
    <t>03-3334-1151</t>
  </si>
  <si>
    <t>國學院大學久我山</t>
  </si>
  <si>
    <t>杉並区久我山一丁目９－１</t>
  </si>
  <si>
    <t>13676A</t>
  </si>
  <si>
    <t>ﾌﾞﾝｶｶﾞｸｴﾝﾀﾞｲｶﾞｸｽｷﾞﾅﾐ</t>
  </si>
  <si>
    <t>03-3392-6636</t>
  </si>
  <si>
    <t>文化学園大学杉並</t>
  </si>
  <si>
    <t>杉並区阿佐谷南三丁目４８－１６</t>
  </si>
  <si>
    <t>13677J</t>
  </si>
  <si>
    <t>ｼﾞﾖｼﾋﾞｼﾞﾕﾂﾀﾞｲｶﾞｸﾌｿﾞｸ</t>
  </si>
  <si>
    <t>1668538</t>
  </si>
  <si>
    <t>03-5340-4541</t>
  </si>
  <si>
    <t>女子美術大学付属</t>
  </si>
  <si>
    <t>杉並区和田一丁目４９－８</t>
  </si>
  <si>
    <t>13678G</t>
  </si>
  <si>
    <t>ｾﾝｼﾕｳﾀﾞｲｶﾞｸﾌｿﾞｸ</t>
  </si>
  <si>
    <t>1680063</t>
  </si>
  <si>
    <t>03-3322-7171</t>
  </si>
  <si>
    <t>専修大学附属</t>
  </si>
  <si>
    <t>杉並区和泉４－４－１</t>
  </si>
  <si>
    <t>13679E</t>
  </si>
  <si>
    <t>ﾁﾕｳｵｳﾀﾞｲｶﾞｸｽｷﾞﾅﾐ</t>
  </si>
  <si>
    <t>03-3390-3175</t>
  </si>
  <si>
    <t>中央大学杉並</t>
  </si>
  <si>
    <t>杉並区今川二丁目７－１</t>
  </si>
  <si>
    <t>13680J</t>
  </si>
  <si>
    <t>ﾄｳｷﾖｳﾘﾂｼﾖｳ</t>
  </si>
  <si>
    <t>1660013</t>
  </si>
  <si>
    <t>03-3312-1111</t>
  </si>
  <si>
    <t>東京立正</t>
  </si>
  <si>
    <t>杉並区堀ノ内二丁目４１－１５</t>
  </si>
  <si>
    <t>13681G</t>
  </si>
  <si>
    <t>ﾆﾎﾝﾀﾞｲｶﾞｸﾀﾞｲﾆ</t>
  </si>
  <si>
    <t>1670032</t>
  </si>
  <si>
    <t>03-3391-0223</t>
  </si>
  <si>
    <t>日本大学第二</t>
  </si>
  <si>
    <t>杉並区天沼一丁目４５－３３</t>
  </si>
  <si>
    <t>13682E</t>
  </si>
  <si>
    <t>ﾆﾎﾝﾀﾞｲｶﾞｸﾂﾙｶﾞｵｶ</t>
  </si>
  <si>
    <t>03-3322-7521</t>
  </si>
  <si>
    <t>日本大学鶴ケ丘</t>
  </si>
  <si>
    <t>杉並区和泉二丁目２６－１２</t>
  </si>
  <si>
    <t>13683C</t>
  </si>
  <si>
    <t>ﾘﾂｷﾖｳｼﾞﾖｶﾞｸｲﾝ</t>
  </si>
  <si>
    <t>1688616</t>
  </si>
  <si>
    <t>03-3334-5103</t>
  </si>
  <si>
    <t>立教女学院</t>
  </si>
  <si>
    <t>杉並区久我山四丁目２９－６０</t>
  </si>
  <si>
    <t>13684A</t>
  </si>
  <si>
    <t>ｶﾜﾑﾗ</t>
  </si>
  <si>
    <t>03-3984-8321</t>
  </si>
  <si>
    <t>川村</t>
  </si>
  <si>
    <t>豊島区目白二丁目２２－３</t>
  </si>
  <si>
    <t>13685K</t>
  </si>
  <si>
    <t>ｼﾊﾞｳﾗｺｳｷﾞﾖｳﾀﾞｲｶﾞｸﾌｿﾞｸ</t>
  </si>
  <si>
    <t>1350061</t>
  </si>
  <si>
    <t>03-3520-8501</t>
  </si>
  <si>
    <t>芝浦工業大学附属</t>
  </si>
  <si>
    <t>江東区豊洲６－２－７</t>
  </si>
  <si>
    <t>13686H</t>
  </si>
  <si>
    <t>ｼﾞﾕｳﾓﾝｼﾞ</t>
  </si>
  <si>
    <t>1700004</t>
  </si>
  <si>
    <t>03-3918-0511</t>
  </si>
  <si>
    <t>十文字</t>
  </si>
  <si>
    <t>豊島区北大塚一丁目１０－３３</t>
  </si>
  <si>
    <t>13687F</t>
  </si>
  <si>
    <t>ｼﾞﾖｳｻｲﾀﾞｲｶﾞｸﾌｿﾞｸｼﾞﾖｳｻｲ</t>
  </si>
  <si>
    <t>03-3973-6331</t>
  </si>
  <si>
    <t>城西大学附属城西</t>
  </si>
  <si>
    <t>豊島区千早一丁目１０－２６</t>
  </si>
  <si>
    <t>13688D</t>
  </si>
  <si>
    <t>ｼﾖｳﾜﾃﾂﾄﾞｳ</t>
  </si>
  <si>
    <t>1700011</t>
  </si>
  <si>
    <t>03-3988-5511</t>
  </si>
  <si>
    <t>昭和鉄道</t>
  </si>
  <si>
    <t>豊島区池袋本町二丁目１０－１</t>
  </si>
  <si>
    <t>13689B</t>
  </si>
  <si>
    <t>ｽｶﾞﾓ</t>
  </si>
  <si>
    <t>1700012</t>
  </si>
  <si>
    <t>03-3918-5311</t>
  </si>
  <si>
    <t>巣鴨</t>
  </si>
  <si>
    <t>豊島区上池袋一丁目２１－１</t>
  </si>
  <si>
    <t>13690F</t>
  </si>
  <si>
    <t>ｽｶﾞﾓｼﾖｳｷﾞﾖｳ</t>
  </si>
  <si>
    <t>巣鴨商業</t>
  </si>
  <si>
    <t>13691D</t>
  </si>
  <si>
    <t>ｼﾕｸﾄｸｽｶﾞﾓ</t>
  </si>
  <si>
    <t>03-3918-6451</t>
  </si>
  <si>
    <t>淑徳巣鴨</t>
  </si>
  <si>
    <t>豊島区西巣鴨二丁目２２－１６</t>
  </si>
  <si>
    <t>13692B</t>
  </si>
  <si>
    <t>ﾄｳｷﾖｳｵﾝｶﾞｸﾀﾞｲｶﾞｸﾌｿﾞｸ</t>
  </si>
  <si>
    <t>03-3945-6214</t>
  </si>
  <si>
    <t>東京音楽大学付属</t>
  </si>
  <si>
    <t>文京区関口三丁目１２－１</t>
  </si>
  <si>
    <t>13693A</t>
  </si>
  <si>
    <t>ﾄｼﾏｶﾞｵｶｼﾞﾖｼｶﾞｸｴﾝ</t>
  </si>
  <si>
    <t>1700013</t>
  </si>
  <si>
    <t>03-3983-8261</t>
  </si>
  <si>
    <t>豊島岡女子学園</t>
  </si>
  <si>
    <t>豊島区東池袋一丁目２５－２２</t>
  </si>
  <si>
    <t>13694J</t>
  </si>
  <si>
    <t>ﾄｼﾏｶﾞｸｲﾝ</t>
  </si>
  <si>
    <t>豊島学院</t>
  </si>
  <si>
    <t>13695G</t>
  </si>
  <si>
    <t>ﾎｳﾅﾝ</t>
  </si>
  <si>
    <t>1710042</t>
  </si>
  <si>
    <t>03-3959-5511</t>
  </si>
  <si>
    <t>豊南</t>
  </si>
  <si>
    <t>豊島区高松三丁目６－７</t>
  </si>
  <si>
    <t>13696E</t>
  </si>
  <si>
    <t>ﾎﾝｺﾞｳ</t>
  </si>
  <si>
    <t>1700003</t>
  </si>
  <si>
    <t>03-3917-1456</t>
  </si>
  <si>
    <t>本郷</t>
  </si>
  <si>
    <t>豊島区駒込四丁目１１－１</t>
  </si>
  <si>
    <t>13697C</t>
  </si>
  <si>
    <t>ｼﾕｸﾄｸ</t>
  </si>
  <si>
    <t>1748643</t>
  </si>
  <si>
    <t>03-3969-7411</t>
  </si>
  <si>
    <t>淑徳</t>
  </si>
  <si>
    <t>板橋区前野町五丁目１４－１</t>
  </si>
  <si>
    <t>13698A</t>
  </si>
  <si>
    <t>ｼﾞﾖｳﾎｸ (ｼﾘﾂ)</t>
  </si>
  <si>
    <t>1748711</t>
  </si>
  <si>
    <t>03-3956-3157</t>
  </si>
  <si>
    <t>城北（私立）</t>
  </si>
  <si>
    <t>板橋区東新町二丁目２８－１</t>
  </si>
  <si>
    <t>13699K</t>
  </si>
  <si>
    <t>ﾀﾞｲﾄｳﾌﾞﾝｶﾀﾞｲｶﾞｸﾀﾞｲｲﾁ</t>
  </si>
  <si>
    <t>1758571</t>
  </si>
  <si>
    <t>03-5399-7890</t>
  </si>
  <si>
    <t>大東文化大学第一</t>
  </si>
  <si>
    <t>板橋区高島平一丁目９－１</t>
  </si>
  <si>
    <t>13700G</t>
  </si>
  <si>
    <t>ﾃｲｷﾖｳ</t>
  </si>
  <si>
    <t>1738555</t>
  </si>
  <si>
    <t>03-3963-6415</t>
  </si>
  <si>
    <t>帝京</t>
  </si>
  <si>
    <t>板橋区稲荷台２７－１</t>
  </si>
  <si>
    <t>13701E</t>
  </si>
  <si>
    <t>ﾄｳｷﾖｳｶｾｲﾀﾞｲｶﾞｸﾌｿﾞｸｼﾞﾖｼ</t>
  </si>
  <si>
    <t>1738602</t>
  </si>
  <si>
    <t>03-3961-2447</t>
  </si>
  <si>
    <t>東京家政大学附属女子</t>
  </si>
  <si>
    <t>板橋区加賀一丁目１８－１</t>
  </si>
  <si>
    <t>13702C</t>
  </si>
  <si>
    <t>ﾆﾎﾝﾀﾞｲｶﾞｸﾌﾞｻﾞﾝｼﾞﾖｼ</t>
  </si>
  <si>
    <t>1740064</t>
  </si>
  <si>
    <t>03-3934-2341</t>
  </si>
  <si>
    <t>日本大学豊山女子</t>
  </si>
  <si>
    <t>板橋区中台三丁目１５－１</t>
  </si>
  <si>
    <t>13703A</t>
  </si>
  <si>
    <t>ﾄｳｷﾖｳｼﾞﾖｼｶﾞｸｲﾝ</t>
  </si>
  <si>
    <t>03-3920-5151</t>
  </si>
  <si>
    <t>東京女子学院</t>
  </si>
  <si>
    <t>練馬区関町北四丁目１６－１１</t>
  </si>
  <si>
    <t>13704K</t>
  </si>
  <si>
    <t>1760023</t>
  </si>
  <si>
    <t>03-3999-2136</t>
  </si>
  <si>
    <t>練馬区中村北四丁目８－２６</t>
  </si>
  <si>
    <t>13705H</t>
  </si>
  <si>
    <t>ﾑｻｼ (ｼﾘﾂ)</t>
  </si>
  <si>
    <t>1768535</t>
  </si>
  <si>
    <t>03-5984-3741</t>
  </si>
  <si>
    <t>武蔵（私立）</t>
  </si>
  <si>
    <t>練馬区豊玉上一丁目２６－１</t>
  </si>
  <si>
    <t>13706F</t>
  </si>
  <si>
    <t>ｼﾞﾕｳｶﾞｸｴﾝｺｳﾄｳｶ</t>
  </si>
  <si>
    <t>2038521</t>
  </si>
  <si>
    <t>042-422-3111</t>
  </si>
  <si>
    <t>自由学園高等科</t>
  </si>
  <si>
    <t>東久留米市学園町一丁目８－１５</t>
  </si>
  <si>
    <t>13707D</t>
  </si>
  <si>
    <t>ﾄｳｾｲｶﾞｸｴﾝ</t>
  </si>
  <si>
    <t>2040024</t>
  </si>
  <si>
    <t>042-493-3201</t>
  </si>
  <si>
    <t>東星学園</t>
  </si>
  <si>
    <t>清瀬市梅園三丁目１４－４７</t>
  </si>
  <si>
    <t>13708B</t>
  </si>
  <si>
    <t>ｷﾖｳﾘﾂｼﾞﾖｼﾀﾞｲﾆ</t>
  </si>
  <si>
    <t>1938666</t>
  </si>
  <si>
    <t>042-661-9952</t>
  </si>
  <si>
    <t>共立女子第二</t>
  </si>
  <si>
    <t>八王子市元八王子町一丁目７１０</t>
  </si>
  <si>
    <t>13709A</t>
  </si>
  <si>
    <t>ｺｳｶﾞｸｲﾝﾀﾞｲｶﾞｸﾌｿﾞｸ</t>
  </si>
  <si>
    <t>1928622</t>
  </si>
  <si>
    <t>042-628-4912</t>
  </si>
  <si>
    <t>工学院大学附属</t>
  </si>
  <si>
    <t>八王子市中野町２６４７－２</t>
  </si>
  <si>
    <t>13710D</t>
  </si>
  <si>
    <t>ｾｲﾊﾟｳﾛｶﾞｸｴﾝ</t>
  </si>
  <si>
    <t>1920154</t>
  </si>
  <si>
    <t>042-651-3893</t>
  </si>
  <si>
    <t>聖パウロ学園</t>
  </si>
  <si>
    <t>八王子市下恩方町２７２７</t>
  </si>
  <si>
    <t>13711B</t>
  </si>
  <si>
    <t>ﾃｲｷﾖｳﾀﾞｲｶﾞｸ</t>
  </si>
  <si>
    <t>1920361</t>
  </si>
  <si>
    <t>042-676-9511</t>
  </si>
  <si>
    <t>帝京大学</t>
  </si>
  <si>
    <t>八王子市越野３２２</t>
  </si>
  <si>
    <t>13712A</t>
  </si>
  <si>
    <t>ﾄｳｷﾖｳｼﾞﾕﾝｼﾝｼﾞﾖｼ</t>
  </si>
  <si>
    <t>1920011</t>
  </si>
  <si>
    <t>042-691-1345</t>
  </si>
  <si>
    <t>東京純心女子</t>
  </si>
  <si>
    <t>八王子市滝山町二丁目６００</t>
  </si>
  <si>
    <t>13713J</t>
  </si>
  <si>
    <t>ﾊﾁｵｳｼﾞｶﾞｸｴﾝﾊﾁｵｳｼﾞ</t>
  </si>
  <si>
    <t>042-623-3461</t>
  </si>
  <si>
    <t>八王子学園八王子</t>
  </si>
  <si>
    <t>八王子市台町四丁目３５－１</t>
  </si>
  <si>
    <t>13714G</t>
  </si>
  <si>
    <t>ﾊﾁｵｳｼﾞｼﾞﾂｾﾝ</t>
  </si>
  <si>
    <t>042-622-0654</t>
  </si>
  <si>
    <t>八王子実践</t>
  </si>
  <si>
    <t>八王子市台町一丁目６－１５</t>
  </si>
  <si>
    <t>13715E</t>
  </si>
  <si>
    <t>ｼﾖｳﾜﾀﾞｲｲﾁｶﾞｸｴﾝ</t>
  </si>
  <si>
    <t>042-536-1611</t>
  </si>
  <si>
    <t>昭和第一学園</t>
  </si>
  <si>
    <t>立川市栄町二丁目４５－８</t>
  </si>
  <si>
    <t>13716C</t>
  </si>
  <si>
    <t>ﾀﾁｶﾜｼﾞﾖｼ</t>
  </si>
  <si>
    <t>1900011</t>
  </si>
  <si>
    <t>042-524-5188</t>
  </si>
  <si>
    <t>立川女子</t>
  </si>
  <si>
    <t>立川市高松町三丁目１２－１</t>
  </si>
  <si>
    <t>13717A</t>
  </si>
  <si>
    <t>1838531</t>
  </si>
  <si>
    <t>042-368-5111</t>
  </si>
  <si>
    <t>明星</t>
  </si>
  <si>
    <t>府中市栄町一丁目１</t>
  </si>
  <si>
    <t>13718K</t>
  </si>
  <si>
    <t>ｹｲﾒｲｶﾞｸｴﾝ</t>
  </si>
  <si>
    <t>042-541-1003</t>
  </si>
  <si>
    <t>啓明学園</t>
  </si>
  <si>
    <t>昭島市拝島町五丁目１１－１５</t>
  </si>
  <si>
    <t>13719H</t>
  </si>
  <si>
    <t>ｵｳﾋﾞﾘﾝ</t>
  </si>
  <si>
    <t>1940294</t>
  </si>
  <si>
    <t>042-797-2667</t>
  </si>
  <si>
    <t>桜美林</t>
  </si>
  <si>
    <t>町田市常盤町３７５８</t>
  </si>
  <si>
    <t>13720A</t>
  </si>
  <si>
    <t>ｷﾝｼﾞﾖｳ</t>
  </si>
  <si>
    <t>1870001</t>
  </si>
  <si>
    <t>042-341-0741</t>
  </si>
  <si>
    <t>錦城</t>
  </si>
  <si>
    <t>小平市大沼町５丁目３番７号</t>
  </si>
  <si>
    <t>13721K</t>
  </si>
  <si>
    <t>ｼﾗｳﾒｶﾞｸｴﾝ</t>
  </si>
  <si>
    <t>1878570</t>
  </si>
  <si>
    <t>042-346-5691</t>
  </si>
  <si>
    <t>白梅学園</t>
  </si>
  <si>
    <t>小平市小川町一丁目８３０</t>
  </si>
  <si>
    <t>13722H</t>
  </si>
  <si>
    <t>1870024</t>
  </si>
  <si>
    <t>042-342-2611</t>
  </si>
  <si>
    <t>創価</t>
  </si>
  <si>
    <t>小平市たかの台２－１</t>
  </si>
  <si>
    <t>13723F</t>
  </si>
  <si>
    <t>ﾀｸｼﾖｸﾀﾞｲｶﾞｸﾀﾞｲｲﾁ</t>
  </si>
  <si>
    <t>042-590-3311</t>
  </si>
  <si>
    <t>拓殖大学第一</t>
  </si>
  <si>
    <t>武蔵村山市大南４－６４－５</t>
  </si>
  <si>
    <t>13724D</t>
  </si>
  <si>
    <t>ﾆﾂﾀｲｵｳｶ</t>
  </si>
  <si>
    <t>042-391-4133</t>
  </si>
  <si>
    <t>日体桜華</t>
  </si>
  <si>
    <t>東村山市富士見町二丁目５－１</t>
  </si>
  <si>
    <t>13725B</t>
  </si>
  <si>
    <t>ﾒｲｼﾞｶﾞｸｲﾝﾋｶﾞｼﾑﾗﾔﾏ</t>
  </si>
  <si>
    <t>042-391-2142</t>
  </si>
  <si>
    <t>明治学院東村山</t>
  </si>
  <si>
    <t>東村山市富士見町一丁目１２－３</t>
  </si>
  <si>
    <t>13726A</t>
  </si>
  <si>
    <t>ﾒｲﾎｳ</t>
  </si>
  <si>
    <t>042-393-5611</t>
  </si>
  <si>
    <t>明法</t>
  </si>
  <si>
    <t>東村山市富士見町二丁目４－１２</t>
  </si>
  <si>
    <t>13727J</t>
  </si>
  <si>
    <t>ｸﾆﾀﾁｵﾝｶﾞｸﾀﾞｲｶﾞｸﾌｿﾞｸ</t>
  </si>
  <si>
    <t>1860005</t>
  </si>
  <si>
    <t>042-572-4111</t>
  </si>
  <si>
    <t>国立音楽大学附属</t>
  </si>
  <si>
    <t>国立市西二丁目１２－１９</t>
  </si>
  <si>
    <t>13728G</t>
  </si>
  <si>
    <t>ﾄｳﾎｳ</t>
  </si>
  <si>
    <t>042-577-2171</t>
  </si>
  <si>
    <t>桐朋</t>
  </si>
  <si>
    <t>国立市中三丁目１－１０</t>
  </si>
  <si>
    <t>13729E</t>
  </si>
  <si>
    <t>ﾆﾂﾎﾟﾝﾎｳｿｳｷﾖｳｶｲｶﾞｸｴﾝ</t>
  </si>
  <si>
    <t>1868001</t>
  </si>
  <si>
    <t>042-572-3151</t>
  </si>
  <si>
    <t>日本放送協会学園</t>
  </si>
  <si>
    <t>国立市富士見台二丁目３６－２</t>
  </si>
  <si>
    <t>13731G</t>
  </si>
  <si>
    <t>ｼﾖｳﾄｸｶﾞｸｴﾝ</t>
  </si>
  <si>
    <t>1808601</t>
  </si>
  <si>
    <t>0422-31-5121</t>
  </si>
  <si>
    <t>聖徳学園</t>
  </si>
  <si>
    <t>武蔵野市境南町二丁目１１－８</t>
  </si>
  <si>
    <t>13732E</t>
  </si>
  <si>
    <t>ｷﾁｼﾞﾖｳｼﾞﾖｼ</t>
  </si>
  <si>
    <t>1800002</t>
  </si>
  <si>
    <t>0422-22-8117</t>
  </si>
  <si>
    <t>吉祥女子</t>
  </si>
  <si>
    <t>武蔵野市吉祥寺東町四丁目１２－２０</t>
  </si>
  <si>
    <t>13733C</t>
  </si>
  <si>
    <t>ｾｲｹｲ</t>
  </si>
  <si>
    <t>1808633</t>
  </si>
  <si>
    <t>0422-37-3818</t>
  </si>
  <si>
    <t>成蹊</t>
  </si>
  <si>
    <t>武蔵野市吉祥寺北町三丁目１０－１３</t>
  </si>
  <si>
    <t>13734A</t>
  </si>
  <si>
    <t>ﾌｼﾞﾑﾗｼﾞﾖｼ</t>
  </si>
  <si>
    <t>1808505</t>
  </si>
  <si>
    <t>0422-22-1266</t>
  </si>
  <si>
    <t>藤村女子</t>
  </si>
  <si>
    <t>武蔵野市吉祥寺本町二丁目１６－３</t>
  </si>
  <si>
    <t>13735K</t>
  </si>
  <si>
    <t>ﾎｳｾｲﾀﾞｲｶﾞｸ</t>
  </si>
  <si>
    <t>1810002</t>
  </si>
  <si>
    <t>0422-79-6230</t>
  </si>
  <si>
    <t>法政大学</t>
  </si>
  <si>
    <t>三鷹市牟礼４－３－１</t>
  </si>
  <si>
    <t>13736H</t>
  </si>
  <si>
    <t>ﾀｲｾｲ</t>
  </si>
  <si>
    <t>1810012</t>
  </si>
  <si>
    <t>0422-43-3196</t>
  </si>
  <si>
    <t>大成</t>
  </si>
  <si>
    <t>三鷹市上連雀六丁目７－５</t>
  </si>
  <si>
    <t>13737F</t>
  </si>
  <si>
    <t>ﾐﾖｳｼﾞﾖｳｶﾞｸｴﾝ</t>
  </si>
  <si>
    <t>0422-48-6221</t>
  </si>
  <si>
    <t>明星学園</t>
  </si>
  <si>
    <t>三鷹市牟礼四丁目１５－２２</t>
  </si>
  <si>
    <t>13738D</t>
  </si>
  <si>
    <t>ﾁﾕｳｵｳﾀﾞｲｶﾞｸﾌｿﾞｸ (ｺｶﾞﾈｲｼ)</t>
  </si>
  <si>
    <t>1848575</t>
  </si>
  <si>
    <t>042-381-5413</t>
  </si>
  <si>
    <t>中央大学附属（小金井市）</t>
  </si>
  <si>
    <t>小金井市貫井北町三丁目２２－１</t>
  </si>
  <si>
    <t>13739B</t>
  </si>
  <si>
    <t>ﾑｻｼﾉｼﾞﾖｼｶﾞｸｲﾝ</t>
  </si>
  <si>
    <t>2028585</t>
  </si>
  <si>
    <t>042-468-3256</t>
  </si>
  <si>
    <t>武蔵野女子学院</t>
  </si>
  <si>
    <t>西東京市新町一丁目１－２０</t>
  </si>
  <si>
    <t>13740F</t>
  </si>
  <si>
    <t>ﾌﾞﾝｶｼﾞﾖｼ</t>
  </si>
  <si>
    <t>1880004</t>
  </si>
  <si>
    <t>042-463-2903</t>
  </si>
  <si>
    <t>文華女子</t>
  </si>
  <si>
    <t>西東京市西原町四丁目５－８５</t>
  </si>
  <si>
    <t>13741D</t>
  </si>
  <si>
    <t>ｺｸｻｲｷﾘｽﾄｷﾖｳﾀﾞｲｶﾞｸ</t>
  </si>
  <si>
    <t>1848503</t>
  </si>
  <si>
    <t>0422-33-3401</t>
  </si>
  <si>
    <t>国際基督教大学</t>
  </si>
  <si>
    <t>小金井市東町一丁目１－１</t>
  </si>
  <si>
    <t>13742B</t>
  </si>
  <si>
    <t>ﾀｶﾀﾞ</t>
  </si>
  <si>
    <t>1600000</t>
  </si>
  <si>
    <t>03-209-7669</t>
  </si>
  <si>
    <t>新宿区諏訪町２４３</t>
  </si>
  <si>
    <t>13744J</t>
  </si>
  <si>
    <t>ﾄｳｶｲﾀﾞｲｶﾞｸｽｶﾞｵ</t>
  </si>
  <si>
    <t>1970801</t>
  </si>
  <si>
    <t>042-559-2200</t>
  </si>
  <si>
    <t>東海大学菅生</t>
  </si>
  <si>
    <t>あきる野市菅生１８１７</t>
  </si>
  <si>
    <t>13745G</t>
  </si>
  <si>
    <t>ﾒｲｼﾞﾀﾞｲｶﾞｸﾌｿﾞｸﾅｶﾉﾊﾁｵｳｼﾞ</t>
  </si>
  <si>
    <t>1920001</t>
  </si>
  <si>
    <t>042-691-0321</t>
  </si>
  <si>
    <t>明治大学付属中野八王子</t>
  </si>
  <si>
    <t>八王子市戸吹町１１００</t>
  </si>
  <si>
    <t>13746E</t>
  </si>
  <si>
    <t>ｴｲﾒｲｶﾝ</t>
  </si>
  <si>
    <t>0426-64-6000</t>
  </si>
  <si>
    <t>穎明館</t>
  </si>
  <si>
    <t>八王子市館町２６００</t>
  </si>
  <si>
    <t>13747C</t>
  </si>
  <si>
    <t>ｵｵﾂﾏﾀﾏ</t>
  </si>
  <si>
    <t>2068540</t>
  </si>
  <si>
    <t>042-372-9113</t>
  </si>
  <si>
    <t>大妻多摩</t>
  </si>
  <si>
    <t>多摩市唐木田二丁目７－１</t>
  </si>
  <si>
    <t>13748A</t>
  </si>
  <si>
    <t>ﾀﾏﾀﾞｲｶﾞｸﾌｿﾞｸﾋｼﾞﾘｶﾞｵｶ</t>
  </si>
  <si>
    <t>042-372-9393</t>
  </si>
  <si>
    <t>多摩大学附属聖ケ丘</t>
  </si>
  <si>
    <t>多摩市聖ヶ丘四丁目１－１</t>
  </si>
  <si>
    <t>13749K</t>
  </si>
  <si>
    <t>ﾘﾂｼｼﾔ</t>
  </si>
  <si>
    <t>1300012</t>
  </si>
  <si>
    <t>03-5608-1033</t>
  </si>
  <si>
    <t>立志舎</t>
  </si>
  <si>
    <t>墨田区太平２－９－６</t>
  </si>
  <si>
    <t>13750C</t>
  </si>
  <si>
    <t>ﾘﾂｷﾖｳｲｹﾌﾞｸﾛ</t>
  </si>
  <si>
    <t>1710021</t>
  </si>
  <si>
    <t>03-3985-2707</t>
  </si>
  <si>
    <t>立教池袋</t>
  </si>
  <si>
    <t>豊島区西池袋５丁目１６－５</t>
  </si>
  <si>
    <t>13751A</t>
  </si>
  <si>
    <t>ｵｵﾊﾗｶﾞｸｴﾝ</t>
  </si>
  <si>
    <t>1010051</t>
  </si>
  <si>
    <t>03-3237-3141</t>
  </si>
  <si>
    <t>大原学園</t>
  </si>
  <si>
    <t>千代田区神田神保町２－４２</t>
  </si>
  <si>
    <t>13951D</t>
  </si>
  <si>
    <t>ｱｻﾋﾃﾞｶﾞｸｴﾝ ｺｳﾄｳﾌﾞ</t>
  </si>
  <si>
    <t>03-3922-4134</t>
  </si>
  <si>
    <t>旭出学園高等部</t>
  </si>
  <si>
    <t>練馬区東大泉七丁目１２－１６</t>
  </si>
  <si>
    <t>13991C</t>
  </si>
  <si>
    <t>ｻﾚｼﾞｵｺｳｷﾞﾖｳｺｳｾﾝ</t>
  </si>
  <si>
    <t>1940215</t>
  </si>
  <si>
    <t>042-775-3020</t>
  </si>
  <si>
    <t>サレジオ工業高専</t>
  </si>
  <si>
    <t>町田市小山ヶ丘四丁目６－８</t>
  </si>
  <si>
    <t>13999J</t>
  </si>
  <si>
    <t>14051B</t>
  </si>
  <si>
    <t>ﾖｺﾊﾏｺｸﾘﾂﾀﾞｲｶﾞｸｷﾖｳｲｸｶﾞｸﾌﾞﾌｿﾞｸ ﾄｸﾍﾞﾂｼｴﾝ</t>
  </si>
  <si>
    <t>2320061</t>
  </si>
  <si>
    <t>045-742-2291</t>
  </si>
  <si>
    <t>横浜国立大学教育学部附属特別支援</t>
  </si>
  <si>
    <t>横浜市南区大岡２－３１－３</t>
  </si>
  <si>
    <t>14101B</t>
  </si>
  <si>
    <t>ﾂﾙﾐ</t>
  </si>
  <si>
    <t>2300012</t>
  </si>
  <si>
    <t>045-581-4692</t>
  </si>
  <si>
    <t>鶴見</t>
  </si>
  <si>
    <t>横浜市鶴見区下末吉六丁目２－１</t>
  </si>
  <si>
    <t>14102A</t>
  </si>
  <si>
    <t>ｶﾅｶﾞﾜｺｳｷﾞﾖｳ</t>
  </si>
  <si>
    <t>2210812</t>
  </si>
  <si>
    <t>045-491-9461</t>
  </si>
  <si>
    <t>神奈川工業</t>
  </si>
  <si>
    <t>横浜市神奈川区平川町１９－１</t>
  </si>
  <si>
    <t>14103J</t>
  </si>
  <si>
    <t>ﾖｺﾊﾏｽｲﾗﾝ</t>
  </si>
  <si>
    <t>2210854</t>
  </si>
  <si>
    <t>045-311-4621</t>
  </si>
  <si>
    <t>横浜翠嵐</t>
  </si>
  <si>
    <t>横浜市神奈川区三ッ沢南町１－１</t>
  </si>
  <si>
    <t>14104G</t>
  </si>
  <si>
    <t>ﾖｺﾊﾏﾋﾗﾇﾏ</t>
  </si>
  <si>
    <t>2200073</t>
  </si>
  <si>
    <t>045-313-9200</t>
  </si>
  <si>
    <t>横浜平沼</t>
  </si>
  <si>
    <t>横浜市西区岡野１－５－８</t>
  </si>
  <si>
    <t>14105E</t>
  </si>
  <si>
    <t>ﾖｺﾊﾏﾐﾄﾞﾘｶﾞｵｶ</t>
  </si>
  <si>
    <t>2310832</t>
  </si>
  <si>
    <t>045-621-8641</t>
  </si>
  <si>
    <t>横浜緑ケ丘</t>
  </si>
  <si>
    <t>横浜市中区本牧緑ヶ丘３７－１</t>
  </si>
  <si>
    <t>14106C</t>
  </si>
  <si>
    <t>ﾖｺﾊﾏﾀﾃﾉ</t>
  </si>
  <si>
    <t>2310825</t>
  </si>
  <si>
    <t>045-621-0261</t>
  </si>
  <si>
    <t>横浜立野</t>
  </si>
  <si>
    <t>横浜市中区本牧間門４０－１</t>
  </si>
  <si>
    <t>14111K</t>
  </si>
  <si>
    <t>2400026</t>
  </si>
  <si>
    <t>045-712-5577</t>
  </si>
  <si>
    <t>光陵</t>
  </si>
  <si>
    <t>横浜市保土ケ谷区権太坂一丁目７－１</t>
  </si>
  <si>
    <t>14112H</t>
  </si>
  <si>
    <t>ｼﾖｳｺｳ</t>
  </si>
  <si>
    <t>2400035</t>
  </si>
  <si>
    <t>045-353-0591</t>
  </si>
  <si>
    <t>商工</t>
  </si>
  <si>
    <t>横浜市保土ケ谷区今井町７４３</t>
  </si>
  <si>
    <t>14113F</t>
  </si>
  <si>
    <t>ｷﾎﾞｳｶﾞｵｶ</t>
  </si>
  <si>
    <t>2410824</t>
  </si>
  <si>
    <t>045-391-0061</t>
  </si>
  <si>
    <t>希望ケ丘</t>
  </si>
  <si>
    <t>横浜市旭区南希望が丘７９－１</t>
  </si>
  <si>
    <t>14114D</t>
  </si>
  <si>
    <t>ﾌﾀﾏﾀｶﾞﾜｶﾝｺﾞﾌｸｼ</t>
  </si>
  <si>
    <t>2410815</t>
  </si>
  <si>
    <t>045-391-6165</t>
  </si>
  <si>
    <t>二俣川看護福祉</t>
  </si>
  <si>
    <t>横浜市旭区中尾１－５－１</t>
  </si>
  <si>
    <t>14115B</t>
  </si>
  <si>
    <t>ｱｻﾋ</t>
  </si>
  <si>
    <t>2410806</t>
  </si>
  <si>
    <t>045-953-3301</t>
  </si>
  <si>
    <t>旭</t>
  </si>
  <si>
    <t>横浜市旭区下川井町２２４７－１</t>
  </si>
  <si>
    <t>14116A</t>
  </si>
  <si>
    <t>ｲｿｺﾞｺｳｷﾞﾖｳ</t>
  </si>
  <si>
    <t>2350023</t>
  </si>
  <si>
    <t>045-761-0251</t>
  </si>
  <si>
    <t>磯子工業</t>
  </si>
  <si>
    <t>横浜市磯子区森五丁目２４－１</t>
  </si>
  <si>
    <t>14119E</t>
  </si>
  <si>
    <t>2220037</t>
  </si>
  <si>
    <t>045-541-6251</t>
  </si>
  <si>
    <t>港北</t>
  </si>
  <si>
    <t>横浜市港北区大倉山７－３５－１</t>
  </si>
  <si>
    <t>14120J</t>
  </si>
  <si>
    <t>ｶﾜﾜ</t>
  </si>
  <si>
    <t>2240057</t>
  </si>
  <si>
    <t>045-941-2436</t>
  </si>
  <si>
    <t>川和</t>
  </si>
  <si>
    <t>横浜市都筑区川和町２２２６－１</t>
  </si>
  <si>
    <t>14121G</t>
  </si>
  <si>
    <t>ｲﾁｶﾞｵ</t>
  </si>
  <si>
    <t>2250024</t>
  </si>
  <si>
    <t>045-971-2041</t>
  </si>
  <si>
    <t>市ケ尾</t>
  </si>
  <si>
    <t>横浜市青葉区市ヶ尾町１８５４</t>
  </si>
  <si>
    <t>14122E</t>
  </si>
  <si>
    <t>2260016</t>
  </si>
  <si>
    <t>045-921-6911</t>
  </si>
  <si>
    <t>霧が丘</t>
  </si>
  <si>
    <t>横浜市緑区霧が丘６－１６－１</t>
  </si>
  <si>
    <t>14123C</t>
  </si>
  <si>
    <t>ﾊｸｻﾝ</t>
  </si>
  <si>
    <t>2260006</t>
  </si>
  <si>
    <t>045-933-2231</t>
  </si>
  <si>
    <t>白山</t>
  </si>
  <si>
    <t>横浜市緑区白山四丁目７１－１</t>
  </si>
  <si>
    <t>14124A</t>
  </si>
  <si>
    <t>ﾊｸﾖｳ</t>
  </si>
  <si>
    <t>2470004</t>
  </si>
  <si>
    <t>045-892-2105</t>
  </si>
  <si>
    <t>柏陽</t>
  </si>
  <si>
    <t>横浜市栄区柏陽１－１</t>
  </si>
  <si>
    <t>14125K</t>
  </si>
  <si>
    <t>2450016</t>
  </si>
  <si>
    <t>045-803-3036</t>
  </si>
  <si>
    <t>松陽</t>
  </si>
  <si>
    <t>横浜市泉区和泉町７７１３</t>
  </si>
  <si>
    <t>14126H</t>
  </si>
  <si>
    <t>ｶﾅｲ</t>
  </si>
  <si>
    <t>2440845</t>
  </si>
  <si>
    <t>045-852-4721</t>
  </si>
  <si>
    <t>金井</t>
  </si>
  <si>
    <t>横浜市栄区金井町１００</t>
  </si>
  <si>
    <t>14127F</t>
  </si>
  <si>
    <t>ｾﾔ</t>
  </si>
  <si>
    <t>2460011</t>
  </si>
  <si>
    <t>045-301-6747</t>
  </si>
  <si>
    <t>瀬谷</t>
  </si>
  <si>
    <t>横浜市瀬谷区東野台２９－１</t>
  </si>
  <si>
    <t>14128D</t>
  </si>
  <si>
    <t>ﾏｲｵｶ</t>
  </si>
  <si>
    <t>2440814</t>
  </si>
  <si>
    <t>045-823-8761</t>
  </si>
  <si>
    <t>舞岡</t>
  </si>
  <si>
    <t>横浜市戸塚区南舞岡三丁目３６－１</t>
  </si>
  <si>
    <t>14129B</t>
  </si>
  <si>
    <t>ｶﾜｻｷ (ｹﾝﾘﾂ)</t>
  </si>
  <si>
    <t>2100845</t>
  </si>
  <si>
    <t>044-344-5821</t>
  </si>
  <si>
    <t>川崎（県立）</t>
  </si>
  <si>
    <t>川崎市川崎区渡田山王町２２－６</t>
  </si>
  <si>
    <t>14131D</t>
  </si>
  <si>
    <t>ｼﾝｼﾞﾖｳ</t>
  </si>
  <si>
    <t>2110042</t>
  </si>
  <si>
    <t>044-766-7457</t>
  </si>
  <si>
    <t>新城</t>
  </si>
  <si>
    <t>川崎市中原区下新城一丁目１４－１</t>
  </si>
  <si>
    <t>14132B</t>
  </si>
  <si>
    <t>ｶﾜｻｷｷﾀ</t>
  </si>
  <si>
    <t>2160003</t>
  </si>
  <si>
    <t>044-855-2631</t>
  </si>
  <si>
    <t>川崎北</t>
  </si>
  <si>
    <t>川崎市宮前区有馬三丁目２２－１</t>
  </si>
  <si>
    <t>14134J</t>
  </si>
  <si>
    <t>2140021</t>
  </si>
  <si>
    <t>044-911-7107</t>
  </si>
  <si>
    <t>川崎市多摩区宿河原５－１４－１</t>
  </si>
  <si>
    <t>14135G</t>
  </si>
  <si>
    <t>ﾑｶｲﾉｵｶｺｳｷﾞﾖｳ</t>
  </si>
  <si>
    <t>2140022</t>
  </si>
  <si>
    <t>044-833-5221</t>
  </si>
  <si>
    <t>向の岡工業</t>
  </si>
  <si>
    <t>川崎市多摩区堰１－２８－１</t>
  </si>
  <si>
    <t>14136E</t>
  </si>
  <si>
    <t>ｲｸﾀ</t>
  </si>
  <si>
    <t>2140035</t>
  </si>
  <si>
    <t>044-977-3800</t>
  </si>
  <si>
    <t>生田</t>
  </si>
  <si>
    <t>川崎市多摩区長沢３－１７－１</t>
  </si>
  <si>
    <t>14137C</t>
  </si>
  <si>
    <t>ﾕﾘｶﾞｵｶ</t>
  </si>
  <si>
    <t>2140036</t>
  </si>
  <si>
    <t>044-977-8955</t>
  </si>
  <si>
    <t>百合丘</t>
  </si>
  <si>
    <t>川崎市多摩区南生田四丁目２－１</t>
  </si>
  <si>
    <t>14138A</t>
  </si>
  <si>
    <t>ﾖｺｽｶ (ｹﾝﾘﾂ)</t>
  </si>
  <si>
    <t>2380022</t>
  </si>
  <si>
    <t>046-851-0120</t>
  </si>
  <si>
    <t>横須賀（県立）</t>
  </si>
  <si>
    <t>横須賀市公郷町三丁目１０９</t>
  </si>
  <si>
    <t>14139K</t>
  </si>
  <si>
    <t>ﾖｺｽｶｵｵﾂ</t>
  </si>
  <si>
    <t>2390808</t>
  </si>
  <si>
    <t>046-836-0281</t>
  </si>
  <si>
    <t>横須賀大津</t>
  </si>
  <si>
    <t>横須賀市大津町四丁目１７－１</t>
  </si>
  <si>
    <t>14140C</t>
  </si>
  <si>
    <t>ﾖｺｽｶｺｳｷﾞﾖｳ</t>
  </si>
  <si>
    <t>046-851-2122</t>
  </si>
  <si>
    <t>横須賀工業</t>
  </si>
  <si>
    <t>横須賀市公郷町四丁目１０</t>
  </si>
  <si>
    <t>14142K</t>
  </si>
  <si>
    <t>ｵﾂﾊﾟﾏ</t>
  </si>
  <si>
    <t>2370061</t>
  </si>
  <si>
    <t>046-865-4174</t>
  </si>
  <si>
    <t>追浜</t>
  </si>
  <si>
    <t>横須賀市夏島町１３</t>
  </si>
  <si>
    <t>14143H</t>
  </si>
  <si>
    <t>ﾋﾗﾂｶｺｳﾅﾝ</t>
  </si>
  <si>
    <t>2540063</t>
  </si>
  <si>
    <t>0463-31-2066</t>
  </si>
  <si>
    <t>平塚江南</t>
  </si>
  <si>
    <t>平塚市諏訪町５－１</t>
  </si>
  <si>
    <t>14145D</t>
  </si>
  <si>
    <t>ﾋﾗﾂｶﾉｳｷﾞﾖｳ</t>
  </si>
  <si>
    <t>2540064</t>
  </si>
  <si>
    <t>0463-31-0944</t>
  </si>
  <si>
    <t>平塚農業</t>
  </si>
  <si>
    <t>平塚市達上ヶ丘１０－１０</t>
  </si>
  <si>
    <t>14147A</t>
  </si>
  <si>
    <t>ﾀｶﾊﾏ</t>
  </si>
  <si>
    <t>2540805</t>
  </si>
  <si>
    <t>0463-21-0417</t>
  </si>
  <si>
    <t>高浜</t>
  </si>
  <si>
    <t>平塚市高浜台８－１</t>
  </si>
  <si>
    <t>14148J</t>
  </si>
  <si>
    <t>ﾋﾗﾂｶｼﾖｳｷﾞﾖｳ</t>
  </si>
  <si>
    <t>2540054</t>
  </si>
  <si>
    <t>0463-31-2385</t>
  </si>
  <si>
    <t>平塚商業</t>
  </si>
  <si>
    <t>平塚市中里５０－１</t>
  </si>
  <si>
    <t>14150A</t>
  </si>
  <si>
    <t>ｶﾏｸﾗ</t>
  </si>
  <si>
    <t>2480026</t>
  </si>
  <si>
    <t>0467-32-4851</t>
  </si>
  <si>
    <t>鎌倉</t>
  </si>
  <si>
    <t>鎌倉市七里ガ浜２－２１－１</t>
  </si>
  <si>
    <t>14152G</t>
  </si>
  <si>
    <t>ｼﾁﾘｶﾞﾊﾏ</t>
  </si>
  <si>
    <t>2480025</t>
  </si>
  <si>
    <t>0467-32-5457</t>
  </si>
  <si>
    <t>七里ガ浜</t>
  </si>
  <si>
    <t>鎌倉市七里ガ浜東二丁目３－１</t>
  </si>
  <si>
    <t>14153E</t>
  </si>
  <si>
    <t>2510021</t>
  </si>
  <si>
    <t>0466-26-4151</t>
  </si>
  <si>
    <t>湘南</t>
  </si>
  <si>
    <t>藤沢市鵠沼神明五丁目６－１０</t>
  </si>
  <si>
    <t>14155A</t>
  </si>
  <si>
    <t>ﾌｼﾞｻﾜﾆｼ</t>
  </si>
  <si>
    <t>2510861</t>
  </si>
  <si>
    <t>0466-87-2150</t>
  </si>
  <si>
    <t>藤沢西</t>
  </si>
  <si>
    <t>藤沢市大庭３６０８－２</t>
  </si>
  <si>
    <t>14157H</t>
  </si>
  <si>
    <t>ｵﾀﾞﾜﾗ</t>
  </si>
  <si>
    <t>2500045</t>
  </si>
  <si>
    <t>0465-23-1201</t>
  </si>
  <si>
    <t>小田原</t>
  </si>
  <si>
    <t>小田原市城山三丁目２６－１</t>
  </si>
  <si>
    <t>14160H</t>
  </si>
  <si>
    <t>ｾｲｼﾖｳ</t>
  </si>
  <si>
    <t>2560816</t>
  </si>
  <si>
    <t>0465-47-2171</t>
  </si>
  <si>
    <t>西湘</t>
  </si>
  <si>
    <t>小田原市酒匂一丁目３－１</t>
  </si>
  <si>
    <t>14161F</t>
  </si>
  <si>
    <t>ｵﾀﾞﾜﾗｼﾞﾖｳﾎｸｺｳｷﾞﾖｳ</t>
  </si>
  <si>
    <t>2500852</t>
  </si>
  <si>
    <t>0465-36-0111</t>
  </si>
  <si>
    <t>小田原城北工業</t>
  </si>
  <si>
    <t>小田原市栢山２００</t>
  </si>
  <si>
    <t>14162D</t>
  </si>
  <si>
    <t>ﾁｶﾞｻｷ</t>
  </si>
  <si>
    <t>2530042</t>
  </si>
  <si>
    <t>0467-52-2225</t>
  </si>
  <si>
    <t>茅ケ崎</t>
  </si>
  <si>
    <t>茅ヶ崎市本村３－４－１</t>
  </si>
  <si>
    <t>14163B</t>
  </si>
  <si>
    <t>ﾁｶﾞｻｷﾎｸﾘﾖｳ</t>
  </si>
  <si>
    <t>2530081</t>
  </si>
  <si>
    <t>0467-51-0311</t>
  </si>
  <si>
    <t>茅ケ崎北陵</t>
  </si>
  <si>
    <t>茅ヶ崎市下寺尾１２８</t>
  </si>
  <si>
    <t>14164A</t>
  </si>
  <si>
    <t>ﾂﾙﾐﾈ</t>
  </si>
  <si>
    <t>2530084</t>
  </si>
  <si>
    <t>0467-52-6601</t>
  </si>
  <si>
    <t>鶴嶺</t>
  </si>
  <si>
    <t>茅ヶ崎市円蔵一丁目１６－１</t>
  </si>
  <si>
    <t>14165J</t>
  </si>
  <si>
    <t>ｽﾞｼ</t>
  </si>
  <si>
    <t>2490003</t>
  </si>
  <si>
    <t>046-871-3218</t>
  </si>
  <si>
    <t>逗子</t>
  </si>
  <si>
    <t>逗子市池子四丁目１０２５－１</t>
  </si>
  <si>
    <t>14166G</t>
  </si>
  <si>
    <t>ｱｲﾊﾗ</t>
  </si>
  <si>
    <t>2520143</t>
  </si>
  <si>
    <t>042-772-0331</t>
  </si>
  <si>
    <t>相原</t>
  </si>
  <si>
    <t>相模原市緑区橋本二丁目１－５８</t>
  </si>
  <si>
    <t>14167E</t>
  </si>
  <si>
    <t>ｶﾐﾐｿﾞ</t>
  </si>
  <si>
    <t>2520243</t>
  </si>
  <si>
    <t>042-762-0008</t>
  </si>
  <si>
    <t>上溝</t>
  </si>
  <si>
    <t>相模原市中央区上溝六丁目５－１</t>
  </si>
  <si>
    <t>14169A</t>
  </si>
  <si>
    <t>ｻｶﾞﾐﾊﾗ (ｹﾝﾘﾂ)</t>
  </si>
  <si>
    <t>2520242</t>
  </si>
  <si>
    <t>042-752-4133</t>
  </si>
  <si>
    <t>相模原（県立）</t>
  </si>
  <si>
    <t>相模原市中央区横山一丁目７－２０</t>
  </si>
  <si>
    <t>14171C</t>
  </si>
  <si>
    <t>ｱｻﾐｿﾞﾀﾞｲ</t>
  </si>
  <si>
    <t>2520329</t>
  </si>
  <si>
    <t>042-778-2731</t>
  </si>
  <si>
    <t>麻溝台</t>
  </si>
  <si>
    <t>相模原市南区北里二丁目１１－１</t>
  </si>
  <si>
    <t>14172A</t>
  </si>
  <si>
    <t>ｶﾐﾐｿﾞﾐﾅﾐ</t>
  </si>
  <si>
    <t>042-778-1981</t>
  </si>
  <si>
    <t>上溝南</t>
  </si>
  <si>
    <t>相模原市中央区上溝２６９</t>
  </si>
  <si>
    <t>14174H</t>
  </si>
  <si>
    <t>ﾂｸｲﾊﾏ</t>
  </si>
  <si>
    <t>2390843</t>
  </si>
  <si>
    <t>046-848-2121</t>
  </si>
  <si>
    <t>津久井浜</t>
  </si>
  <si>
    <t>横須賀市津久井４－４－１</t>
  </si>
  <si>
    <t>14175F</t>
  </si>
  <si>
    <t>ﾊﾀﾞﾉ</t>
  </si>
  <si>
    <t>2570004</t>
  </si>
  <si>
    <t>0463-77-1422</t>
  </si>
  <si>
    <t>秦野</t>
  </si>
  <si>
    <t>秦野市下大槻１１３</t>
  </si>
  <si>
    <t>14177B</t>
  </si>
  <si>
    <t>ｱﾂｷﾞ</t>
  </si>
  <si>
    <t>2430031</t>
  </si>
  <si>
    <t>046-221-4078</t>
  </si>
  <si>
    <t>厚木</t>
  </si>
  <si>
    <t>厚木市戸室二丁目２４－１</t>
  </si>
  <si>
    <t>14178A</t>
  </si>
  <si>
    <t>ｱﾂｷﾞﾋｶﾞｼ</t>
  </si>
  <si>
    <t>2430817</t>
  </si>
  <si>
    <t>046-221-3158</t>
  </si>
  <si>
    <t>厚木東</t>
  </si>
  <si>
    <t>厚木市王子一丁目１－１</t>
  </si>
  <si>
    <t>14179J</t>
  </si>
  <si>
    <t>ｱﾂｷﾞｼﾖｳｷﾞﾖｳ</t>
  </si>
  <si>
    <t>046-223-6669</t>
  </si>
  <si>
    <t>厚木商業</t>
  </si>
  <si>
    <t>厚木市王子三丁目１－１</t>
  </si>
  <si>
    <t>14180B</t>
  </si>
  <si>
    <t>ｲｼﾀﾞ</t>
  </si>
  <si>
    <t>2591116</t>
  </si>
  <si>
    <t>0463-93-5613</t>
  </si>
  <si>
    <t>伊志田</t>
  </si>
  <si>
    <t>伊勢原市石田１３５６－１</t>
  </si>
  <si>
    <t>14181A</t>
  </si>
  <si>
    <t>ﾔﾏﾄ</t>
  </si>
  <si>
    <t>2420002</t>
  </si>
  <si>
    <t>046-274-0026</t>
  </si>
  <si>
    <t>大和</t>
  </si>
  <si>
    <t>大和市つきみ野三丁目４</t>
  </si>
  <si>
    <t>14182J</t>
  </si>
  <si>
    <t>ｲｾﾊﾗ</t>
  </si>
  <si>
    <t>2591142</t>
  </si>
  <si>
    <t>0463-95-2578</t>
  </si>
  <si>
    <t>伊勢原</t>
  </si>
  <si>
    <t>伊勢原市田中１００８－３</t>
  </si>
  <si>
    <t>14183G</t>
  </si>
  <si>
    <t>ﾁﾕｳｵｳﾉｳｷﾞﾖｳ</t>
  </si>
  <si>
    <t>2430422</t>
  </si>
  <si>
    <t>046-231-5202</t>
  </si>
  <si>
    <t>中央農業</t>
  </si>
  <si>
    <t>海老名市中新田四丁目１２番１号</t>
  </si>
  <si>
    <t>14184E</t>
  </si>
  <si>
    <t>ｻﾞﾏ</t>
  </si>
  <si>
    <t>2520024</t>
  </si>
  <si>
    <t>046-253-2011</t>
  </si>
  <si>
    <t>座間</t>
  </si>
  <si>
    <t>座間市入谷二丁目２６２</t>
  </si>
  <si>
    <t>14185C</t>
  </si>
  <si>
    <t>ｵｵｲｿ</t>
  </si>
  <si>
    <t>2550002</t>
  </si>
  <si>
    <t>0463-61-0058</t>
  </si>
  <si>
    <t>大磯</t>
  </si>
  <si>
    <t>中郡大磯町東町二丁目９－１</t>
  </si>
  <si>
    <t>14186A</t>
  </si>
  <si>
    <t>ﾔﾏｷﾀ</t>
  </si>
  <si>
    <t>2580111</t>
  </si>
  <si>
    <t>0465-75-0828</t>
  </si>
  <si>
    <t>山北</t>
  </si>
  <si>
    <t>足柄上郡山北町向原２３７０</t>
  </si>
  <si>
    <t>14188H</t>
  </si>
  <si>
    <t>ｼﾛﾔﾏ</t>
  </si>
  <si>
    <t>2520116</t>
  </si>
  <si>
    <t>042-782-6565</t>
  </si>
  <si>
    <t>城山</t>
  </si>
  <si>
    <t>相模原市緑区城山一丁目２６－１</t>
  </si>
  <si>
    <t>14189F</t>
  </si>
  <si>
    <t>ﾂｸｲ</t>
  </si>
  <si>
    <t>2520159</t>
  </si>
  <si>
    <t>042-784-1053</t>
  </si>
  <si>
    <t>津久井</t>
  </si>
  <si>
    <t>相模原市緑区三ヶ木２７２－１</t>
  </si>
  <si>
    <t>14191H</t>
  </si>
  <si>
    <t>ﾆﾂﾊﾟ</t>
  </si>
  <si>
    <t>2230057</t>
  </si>
  <si>
    <t>045-543-8631</t>
  </si>
  <si>
    <t>新羽</t>
  </si>
  <si>
    <t>横浜市港北区新羽町１３４８</t>
  </si>
  <si>
    <t>14194B</t>
  </si>
  <si>
    <t>ｲｿｺﾞ</t>
  </si>
  <si>
    <t>2350042</t>
  </si>
  <si>
    <t>045-772-0166</t>
  </si>
  <si>
    <t>磯子</t>
  </si>
  <si>
    <t>横浜市磯子区上中里町４４４</t>
  </si>
  <si>
    <t>14195A</t>
  </si>
  <si>
    <t>ｲｸﾀﾋｶﾞｼ</t>
  </si>
  <si>
    <t>2140038</t>
  </si>
  <si>
    <t>044-932-1211</t>
  </si>
  <si>
    <t>生田東</t>
  </si>
  <si>
    <t>川崎市多摩区生田４－３２－１</t>
  </si>
  <si>
    <t>14198E</t>
  </si>
  <si>
    <t>ｱｼｶﾞﾗ</t>
  </si>
  <si>
    <t>2500106</t>
  </si>
  <si>
    <t>0465-73-0010</t>
  </si>
  <si>
    <t>足柄</t>
  </si>
  <si>
    <t>南足柄市怒田８６０</t>
  </si>
  <si>
    <t>14199C</t>
  </si>
  <si>
    <t>ｶﾐﾂﾙﾏ</t>
  </si>
  <si>
    <t>2520318</t>
  </si>
  <si>
    <t>042-743-5622</t>
  </si>
  <si>
    <t>上鶴間</t>
  </si>
  <si>
    <t>相模原市南区上鶴間本町九丁目３１－１</t>
  </si>
  <si>
    <t>14200A</t>
  </si>
  <si>
    <t>ﾔﾏﾄﾐﾅﾐ</t>
  </si>
  <si>
    <t>2420014</t>
  </si>
  <si>
    <t>046-269-5050</t>
  </si>
  <si>
    <t>大和南</t>
  </si>
  <si>
    <t>大和市上和田２５５７</t>
  </si>
  <si>
    <t>14201J</t>
  </si>
  <si>
    <t>ｱﾔｾ</t>
  </si>
  <si>
    <t>2521134</t>
  </si>
  <si>
    <t>0467-76-1400</t>
  </si>
  <si>
    <t>綾瀬</t>
  </si>
  <si>
    <t>綾瀬市寺尾南一丁目４－１</t>
  </si>
  <si>
    <t>14202G</t>
  </si>
  <si>
    <t>ﾐﾅﾐ</t>
  </si>
  <si>
    <t>2330011</t>
  </si>
  <si>
    <t>045-822-1910</t>
  </si>
  <si>
    <t>南</t>
  </si>
  <si>
    <t>横浜市港南区東永谷二丁目１－１</t>
  </si>
  <si>
    <t>14204C</t>
  </si>
  <si>
    <t>2400011</t>
  </si>
  <si>
    <t>045-331-5021</t>
  </si>
  <si>
    <t>横浜市保土ケ谷区桜ヶ丘二丁目１５－１</t>
  </si>
  <si>
    <t>14205A</t>
  </si>
  <si>
    <t>ｶﾅｻﾞﾜ</t>
  </si>
  <si>
    <t>2360027</t>
  </si>
  <si>
    <t>045-781-5761</t>
  </si>
  <si>
    <t>金沢</t>
  </si>
  <si>
    <t>横浜市金沢区瀬戸２２－１</t>
  </si>
  <si>
    <t>14206K</t>
  </si>
  <si>
    <t>ﾄﾂｶ</t>
  </si>
  <si>
    <t>2458588</t>
  </si>
  <si>
    <t>045-871-0301</t>
  </si>
  <si>
    <t>戸塚</t>
  </si>
  <si>
    <t>横浜市戸塚区汲沢二丁目２７－１</t>
  </si>
  <si>
    <t>14207H</t>
  </si>
  <si>
    <t>2300076</t>
  </si>
  <si>
    <t>045-571-0851</t>
  </si>
  <si>
    <t>横浜市鶴見区馬場三丁目５－１</t>
  </si>
  <si>
    <t>14208F</t>
  </si>
  <si>
    <t>ｶﾜｻｷ (ｲﾁﾘﾂ)</t>
  </si>
  <si>
    <t>2100806</t>
  </si>
  <si>
    <t>044-244-4981</t>
  </si>
  <si>
    <t>川崎（市立）</t>
  </si>
  <si>
    <t>川崎市川崎区中島三丁目３－１</t>
  </si>
  <si>
    <t>14209D</t>
  </si>
  <si>
    <t>ﾀｶﾂ</t>
  </si>
  <si>
    <t>2130011</t>
  </si>
  <si>
    <t>044-811-2555</t>
  </si>
  <si>
    <t>高津</t>
  </si>
  <si>
    <t>川崎市高津区久本３－１１－１</t>
  </si>
  <si>
    <t>14210H</t>
  </si>
  <si>
    <t>2110012</t>
  </si>
  <si>
    <t>044-411-2640</t>
  </si>
  <si>
    <t>川崎市中原区中丸子５６２</t>
  </si>
  <si>
    <t>14212D</t>
  </si>
  <si>
    <t>ﾖｺﾊﾏｼﾖｳｷﾞﾖｳ</t>
  </si>
  <si>
    <t>2320006</t>
  </si>
  <si>
    <t>045-713-2323</t>
  </si>
  <si>
    <t>横浜商業</t>
  </si>
  <si>
    <t>横浜市南区南太田二丁目３０－１</t>
  </si>
  <si>
    <t>14216G</t>
  </si>
  <si>
    <t>ｻｲﾜｲ</t>
  </si>
  <si>
    <t>2120023</t>
  </si>
  <si>
    <t>044-522-0125</t>
  </si>
  <si>
    <t>幸</t>
  </si>
  <si>
    <t>川崎市幸区戸手本町一丁目１５０</t>
  </si>
  <si>
    <t>14217E</t>
  </si>
  <si>
    <t>ｶﾜｻｷｿｳｺﾞｳｶｶﾞｸ</t>
  </si>
  <si>
    <t>2120002</t>
  </si>
  <si>
    <t>044-511-7336</t>
  </si>
  <si>
    <t>川崎総合科学</t>
  </si>
  <si>
    <t>川崎市幸区小向仲野町５－１</t>
  </si>
  <si>
    <t>14219A</t>
  </si>
  <si>
    <t>ﾀﾅ</t>
  </si>
  <si>
    <t>2270034</t>
  </si>
  <si>
    <t>045-962-3135</t>
  </si>
  <si>
    <t>田奈</t>
  </si>
  <si>
    <t>横浜市青葉区桂台２－３９－２</t>
  </si>
  <si>
    <t>14220E</t>
  </si>
  <si>
    <t>ｾﾔﾆｼ</t>
  </si>
  <si>
    <t>2460004</t>
  </si>
  <si>
    <t>045-302-3535</t>
  </si>
  <si>
    <t>瀬谷西</t>
  </si>
  <si>
    <t>横浜市瀬谷区中屋敷二丁目２－５</t>
  </si>
  <si>
    <t>14222A</t>
  </si>
  <si>
    <t>ｽﾞﾖｳ</t>
  </si>
  <si>
    <t>2490005</t>
  </si>
  <si>
    <t>046-873-7322</t>
  </si>
  <si>
    <t>逗葉</t>
  </si>
  <si>
    <t>逗子市桜山五丁目２４－１</t>
  </si>
  <si>
    <t>14223K</t>
  </si>
  <si>
    <t>ｻﾑｶﾜ</t>
  </si>
  <si>
    <t>2530111</t>
  </si>
  <si>
    <t>0467-74-2312</t>
  </si>
  <si>
    <t>寒川</t>
  </si>
  <si>
    <t>高座郡寒川町一之宮九丁目３０－１</t>
  </si>
  <si>
    <t>14224H</t>
  </si>
  <si>
    <t>ﾆﾉﾐﾔ</t>
  </si>
  <si>
    <t>2590134</t>
  </si>
  <si>
    <t>0463-71-3215</t>
  </si>
  <si>
    <t>二宮</t>
  </si>
  <si>
    <t>中郡二宮町一色１３６３</t>
  </si>
  <si>
    <t>14225F</t>
  </si>
  <si>
    <t>ﾊｼﾓﾄ</t>
  </si>
  <si>
    <t>042-774-0611</t>
  </si>
  <si>
    <t>橋本</t>
  </si>
  <si>
    <t>相模原市緑区橋本８－８－１</t>
  </si>
  <si>
    <t>14226D</t>
  </si>
  <si>
    <t>ｱﾂｷﾞｷﾀ</t>
  </si>
  <si>
    <t>2430203</t>
  </si>
  <si>
    <t>046-241-8001</t>
  </si>
  <si>
    <t>厚木北</t>
  </si>
  <si>
    <t>厚木市下荻野８８６</t>
  </si>
  <si>
    <t>14227B</t>
  </si>
  <si>
    <t>ｴﾀﾞ</t>
  </si>
  <si>
    <t>2240007</t>
  </si>
  <si>
    <t>045-941-3111</t>
  </si>
  <si>
    <t>荏田</t>
  </si>
  <si>
    <t>横浜市都筑区荏田南３－９－１</t>
  </si>
  <si>
    <t>14228A</t>
  </si>
  <si>
    <t>ﾎﾄﾞｶﾞﾔ</t>
  </si>
  <si>
    <t>2400045</t>
  </si>
  <si>
    <t>045-371-7781</t>
  </si>
  <si>
    <t>保土ケ谷</t>
  </si>
  <si>
    <t>横浜市保土ケ谷区川島町１５５７</t>
  </si>
  <si>
    <t>14234E</t>
  </si>
  <si>
    <t>ｴﾋﾞﾅ</t>
  </si>
  <si>
    <t>046-232-2231</t>
  </si>
  <si>
    <t>海老名</t>
  </si>
  <si>
    <t>海老名市中新田一丁目２６番１号</t>
  </si>
  <si>
    <t>14240K</t>
  </si>
  <si>
    <t>ｽﾐﾖｼ</t>
  </si>
  <si>
    <t>2110021</t>
  </si>
  <si>
    <t>044-433-8555</t>
  </si>
  <si>
    <t>住吉</t>
  </si>
  <si>
    <t>川崎市中原区木月住吉町３４番１号</t>
  </si>
  <si>
    <t>14241H</t>
  </si>
  <si>
    <t>ｵｵｸﾞｽ</t>
  </si>
  <si>
    <t>2400102</t>
  </si>
  <si>
    <t>046-856-0024</t>
  </si>
  <si>
    <t>大楠</t>
  </si>
  <si>
    <t>横須賀市荻野１４－１</t>
  </si>
  <si>
    <t>14242F</t>
  </si>
  <si>
    <t>ﾁｶﾞｻｷﾆｼﾊﾏ</t>
  </si>
  <si>
    <t>2530061</t>
  </si>
  <si>
    <t>0467-85-0008</t>
  </si>
  <si>
    <t>茅ケ崎西浜</t>
  </si>
  <si>
    <t>茅ヶ崎市南湖七丁目１２８６９－１１</t>
  </si>
  <si>
    <t>14247G</t>
  </si>
  <si>
    <t>ﾔﾏﾄﾋｶﾞｼ</t>
  </si>
  <si>
    <t>2420011</t>
  </si>
  <si>
    <t>046-264-1515</t>
  </si>
  <si>
    <t>大和東</t>
  </si>
  <si>
    <t>大和市深見１７６０</t>
  </si>
  <si>
    <t>14250G</t>
  </si>
  <si>
    <t>ｷｼﾈ</t>
  </si>
  <si>
    <t>2220034</t>
  </si>
  <si>
    <t>045-401-7872</t>
  </si>
  <si>
    <t>岸根</t>
  </si>
  <si>
    <t>横浜市港北区岸根町３７０</t>
  </si>
  <si>
    <t>14251E</t>
  </si>
  <si>
    <t>ｼﾝｴｲ</t>
  </si>
  <si>
    <t>2240035</t>
  </si>
  <si>
    <t>045-593-0307</t>
  </si>
  <si>
    <t>新栄</t>
  </si>
  <si>
    <t>横浜市都筑区新栄町１－１</t>
  </si>
  <si>
    <t>14252C</t>
  </si>
  <si>
    <t>ｶﾐﾔﾍﾞ</t>
  </si>
  <si>
    <t>2450053</t>
  </si>
  <si>
    <t>045-861-3500</t>
  </si>
  <si>
    <t>上矢部</t>
  </si>
  <si>
    <t>横浜市戸塚区上矢部町３２３０</t>
  </si>
  <si>
    <t>14254K</t>
  </si>
  <si>
    <t>ﾋﾄﾘｻﾞﾜ</t>
  </si>
  <si>
    <t>2350043</t>
  </si>
  <si>
    <t>045-772-0606</t>
  </si>
  <si>
    <t>氷取沢</t>
  </si>
  <si>
    <t>横浜市磯子区氷取沢町９３８－２</t>
  </si>
  <si>
    <t>14255H</t>
  </si>
  <si>
    <t>ﾀﾞｲｼ</t>
  </si>
  <si>
    <t>2100827</t>
  </si>
  <si>
    <t>044-276-1201</t>
  </si>
  <si>
    <t>大師</t>
  </si>
  <si>
    <t>川崎市川崎区四谷下町２５－１</t>
  </si>
  <si>
    <t>14256F</t>
  </si>
  <si>
    <t>ｽｹﾞ</t>
  </si>
  <si>
    <t>2140004</t>
  </si>
  <si>
    <t>044-944-4141</t>
  </si>
  <si>
    <t>菅</t>
  </si>
  <si>
    <t>川崎市多摩区菅馬場４－２－１</t>
  </si>
  <si>
    <t>14258B</t>
  </si>
  <si>
    <t>ｵｵﾌﾅ</t>
  </si>
  <si>
    <t>2470054</t>
  </si>
  <si>
    <t>0467-47-1811</t>
  </si>
  <si>
    <t>大船</t>
  </si>
  <si>
    <t>鎌倉市高野８－１</t>
  </si>
  <si>
    <t>14260D</t>
  </si>
  <si>
    <t>ｵｵｲ</t>
  </si>
  <si>
    <t>2580017</t>
  </si>
  <si>
    <t>0465-83-4101</t>
  </si>
  <si>
    <t>大井</t>
  </si>
  <si>
    <t>足柄上郡大井町西大井９８４－１</t>
  </si>
  <si>
    <t>14261B</t>
  </si>
  <si>
    <t>ｱﾘﾏ</t>
  </si>
  <si>
    <t>2430424</t>
  </si>
  <si>
    <t>046-238-1333</t>
  </si>
  <si>
    <t>有馬</t>
  </si>
  <si>
    <t>海老名市社家２４０</t>
  </si>
  <si>
    <t>14262A</t>
  </si>
  <si>
    <t>ｱﾔｾﾆｼ</t>
  </si>
  <si>
    <t>2521123</t>
  </si>
  <si>
    <t>0467-77-5121</t>
  </si>
  <si>
    <t>綾瀬西</t>
  </si>
  <si>
    <t>綾瀬市早川１４８５－１</t>
  </si>
  <si>
    <t>14263J</t>
  </si>
  <si>
    <t>ｱｲｶﾜ</t>
  </si>
  <si>
    <t>2430308</t>
  </si>
  <si>
    <t>046-286-2871</t>
  </si>
  <si>
    <t>愛川</t>
  </si>
  <si>
    <t>愛甲郡愛川町三増８２２－１</t>
  </si>
  <si>
    <t>14266C</t>
  </si>
  <si>
    <t>ﾓﾄｲｼｶﾜ</t>
  </si>
  <si>
    <t>2250004</t>
  </si>
  <si>
    <t>045-902-2692</t>
  </si>
  <si>
    <t>元石川</t>
  </si>
  <si>
    <t>横浜市青葉区元石川町４１１６</t>
  </si>
  <si>
    <t>14267A</t>
  </si>
  <si>
    <t>ｶﾏﾘﾔ</t>
  </si>
  <si>
    <t>2360042</t>
  </si>
  <si>
    <t>045-785-1670</t>
  </si>
  <si>
    <t>釜利谷</t>
  </si>
  <si>
    <t>横浜市金沢区釜利谷東四丁目５８－１</t>
  </si>
  <si>
    <t>14268K</t>
  </si>
  <si>
    <t>ｱｻｵ</t>
  </si>
  <si>
    <t>2150006</t>
  </si>
  <si>
    <t>044-966-7766</t>
  </si>
  <si>
    <t>川崎市麻生区金程３－４－１</t>
  </si>
  <si>
    <t>14271K</t>
  </si>
  <si>
    <t>ｱﾂｷﾞﾆｼ</t>
  </si>
  <si>
    <t>2430123</t>
  </si>
  <si>
    <t>046-248-1705</t>
  </si>
  <si>
    <t>厚木西</t>
  </si>
  <si>
    <t>厚木市森の里青山１２－１</t>
  </si>
  <si>
    <t>14272H</t>
  </si>
  <si>
    <t>ｼﾖｳﾅﾝﾀﾞｲ</t>
  </si>
  <si>
    <t>2520805</t>
  </si>
  <si>
    <t>0466-45-6600</t>
  </si>
  <si>
    <t>湘南台</t>
  </si>
  <si>
    <t>藤沢市円行１９８６</t>
  </si>
  <si>
    <t>14276A</t>
  </si>
  <si>
    <t>ﾅｶﾞﾔ</t>
  </si>
  <si>
    <t>2330016</t>
  </si>
  <si>
    <t>045-824-2126</t>
  </si>
  <si>
    <t>永谷</t>
  </si>
  <si>
    <t>横浜市港南区下永谷１－２８－１</t>
  </si>
  <si>
    <t>14277J</t>
  </si>
  <si>
    <t>2480036</t>
  </si>
  <si>
    <t>0467-31-6600</t>
  </si>
  <si>
    <t>鎌倉市手広６－４－１</t>
  </si>
  <si>
    <t>14278G</t>
  </si>
  <si>
    <t>ﾔﾏﾄﾆｼ</t>
  </si>
  <si>
    <t>2420006</t>
  </si>
  <si>
    <t>046-276-1155</t>
  </si>
  <si>
    <t>大和西</t>
  </si>
  <si>
    <t>大和市南林間九丁目５－１</t>
  </si>
  <si>
    <t>14279E</t>
  </si>
  <si>
    <t>ｼﾛｻﾄ</t>
  </si>
  <si>
    <t>2210862</t>
  </si>
  <si>
    <t>045-382-5254</t>
  </si>
  <si>
    <t>城郷</t>
  </si>
  <si>
    <t>横浜市神奈川区三枚町３６４－１</t>
  </si>
  <si>
    <t>14281G</t>
  </si>
  <si>
    <t>ﾊﾀﾞﾉｿﾔ</t>
  </si>
  <si>
    <t>2570031</t>
  </si>
  <si>
    <t>0463-82-4000</t>
  </si>
  <si>
    <t>秦野曽屋</t>
  </si>
  <si>
    <t>秦野市曽屋３６１３－１</t>
  </si>
  <si>
    <t>14283C</t>
  </si>
  <si>
    <t>ｻｶﾞﾐﾀﾅ</t>
  </si>
  <si>
    <t>2520244</t>
  </si>
  <si>
    <t>042-761-3339</t>
  </si>
  <si>
    <t>相模田名</t>
  </si>
  <si>
    <t>相模原市中央区田名６７８６－１</t>
  </si>
  <si>
    <t>14284A</t>
  </si>
  <si>
    <t>ｶﾅｶﾞﾜｿｳｺﾞｳ</t>
  </si>
  <si>
    <t>045-491-2000</t>
  </si>
  <si>
    <t>神奈川総合</t>
  </si>
  <si>
    <t>横浜市神奈川区平川町１９－２</t>
  </si>
  <si>
    <t>14285K</t>
  </si>
  <si>
    <t>ﾐﾅﾄｿｳｺﾞｳ</t>
  </si>
  <si>
    <t>2310023</t>
  </si>
  <si>
    <t>045-662-3710</t>
  </si>
  <si>
    <t>みなと総合</t>
  </si>
  <si>
    <t>横浜市中区山下町２３１</t>
  </si>
  <si>
    <t>14286H</t>
  </si>
  <si>
    <t>ﾖｺﾊﾏｿｳｺﾞｳ</t>
  </si>
  <si>
    <t>045-744-1900</t>
  </si>
  <si>
    <t>横浜総合</t>
  </si>
  <si>
    <t>横浜市南区大岡２－２９－１</t>
  </si>
  <si>
    <t>14287F</t>
  </si>
  <si>
    <t>ﾖｺﾊﾏﾅﾝﾘﾖｳ</t>
  </si>
  <si>
    <t>2340053</t>
  </si>
  <si>
    <t>045-842-3764</t>
  </si>
  <si>
    <t>横浜南陵</t>
  </si>
  <si>
    <t>横浜市港南区日野中央二丁目２６－１</t>
  </si>
  <si>
    <t>14288D</t>
  </si>
  <si>
    <t>ﾖｺﾊﾏｵｳﾖｳ</t>
  </si>
  <si>
    <t>2450062</t>
  </si>
  <si>
    <t>045-862-9343</t>
  </si>
  <si>
    <t>横浜桜陽</t>
  </si>
  <si>
    <t>横浜市戸塚区汲沢町９７３</t>
  </si>
  <si>
    <t>14289B</t>
  </si>
  <si>
    <t>ﾋﾗﾂｶｺｳｶ</t>
  </si>
  <si>
    <t>2540821</t>
  </si>
  <si>
    <t>0463-31-0417</t>
  </si>
  <si>
    <t>平塚工科</t>
  </si>
  <si>
    <t>平塚市黒部丘１２－７</t>
  </si>
  <si>
    <t>14290F</t>
  </si>
  <si>
    <t>ﾌｼﾞｻﾜｺｳｶ</t>
  </si>
  <si>
    <t>2520803</t>
  </si>
  <si>
    <t>0466-43-3402</t>
  </si>
  <si>
    <t>藤沢工科</t>
  </si>
  <si>
    <t>藤沢市今田７４４</t>
  </si>
  <si>
    <t>14291D</t>
  </si>
  <si>
    <t>ｻｶﾞﾐﾊﾗｿｳｺﾞｳ</t>
  </si>
  <si>
    <t>2520135</t>
  </si>
  <si>
    <t>042-761-5055</t>
  </si>
  <si>
    <t>相模原総合</t>
  </si>
  <si>
    <t>相模原市緑区大島１２２６</t>
  </si>
  <si>
    <t>14292B</t>
  </si>
  <si>
    <t>ﾖｺｽｶｿｳｺﾞｳ</t>
  </si>
  <si>
    <t>2390831</t>
  </si>
  <si>
    <t>046-833-4111</t>
  </si>
  <si>
    <t>横須賀総合</t>
  </si>
  <si>
    <t>横須賀市久里浜六丁目１－１</t>
  </si>
  <si>
    <t>14293A</t>
  </si>
  <si>
    <t>ﾖｺﾊﾏｾｲﾘﾖｳ</t>
  </si>
  <si>
    <t>2320007</t>
  </si>
  <si>
    <t>045-242-1926</t>
  </si>
  <si>
    <t>横浜清陵</t>
  </si>
  <si>
    <t>横浜市南区清水ヶ丘４１</t>
  </si>
  <si>
    <t>14294J</t>
  </si>
  <si>
    <t>ﾖｺﾊﾏｷﾖｸﾘﾖｳ</t>
  </si>
  <si>
    <t>2410001</t>
  </si>
  <si>
    <t>045-953-1004</t>
  </si>
  <si>
    <t>横浜旭陵</t>
  </si>
  <si>
    <t>横浜市旭区上白根町１１６１－７</t>
  </si>
  <si>
    <t>14295G</t>
  </si>
  <si>
    <t>ｱｻｵｿｳｺﾞｳ</t>
  </si>
  <si>
    <t>2150023</t>
  </si>
  <si>
    <t>044-987-1750</t>
  </si>
  <si>
    <t>麻生総合</t>
  </si>
  <si>
    <t>川崎市麻生区片平１７７８</t>
  </si>
  <si>
    <t>14296E</t>
  </si>
  <si>
    <t>ﾌｼﾞｻﾜｿｳｺﾞｳ</t>
  </si>
  <si>
    <t>2520801</t>
  </si>
  <si>
    <t>0466-45-5200</t>
  </si>
  <si>
    <t>藤沢総合</t>
  </si>
  <si>
    <t>藤沢市長後１９０９</t>
  </si>
  <si>
    <t>14297C</t>
  </si>
  <si>
    <t>ﾂﾙﾐｿｳｺﾞｳ</t>
  </si>
  <si>
    <t>2300031</t>
  </si>
  <si>
    <t>045-506-1234</t>
  </si>
  <si>
    <t>鶴見総合</t>
  </si>
  <si>
    <t>横浜市鶴見区平安町２－２８－８</t>
  </si>
  <si>
    <t>14298A</t>
  </si>
  <si>
    <t>ｶﾅｻﾞﾜｿｳｺﾞｳ</t>
  </si>
  <si>
    <t>2360051</t>
  </si>
  <si>
    <t>045-773-6771</t>
  </si>
  <si>
    <t>金沢総合</t>
  </si>
  <si>
    <t>横浜市金沢区富岡東６－３４－１</t>
  </si>
  <si>
    <t>14299K</t>
  </si>
  <si>
    <t>ﾐｳﾗﾘﾝｶｲ</t>
  </si>
  <si>
    <t>2380113</t>
  </si>
  <si>
    <t>046-889-1771</t>
  </si>
  <si>
    <t>三浦臨海</t>
  </si>
  <si>
    <t>三浦市初声町入江２７４－２</t>
  </si>
  <si>
    <t>14300G</t>
  </si>
  <si>
    <t>ｶﾅｶﾞﾜｿｳｺﾞｳｻﾝｷﾞﾖｳ</t>
  </si>
  <si>
    <t>2520307</t>
  </si>
  <si>
    <t>042-742-6111</t>
  </si>
  <si>
    <t>神奈川総合産業</t>
  </si>
  <si>
    <t>相模原市南区文京一丁目１１－１</t>
  </si>
  <si>
    <t>14301E</t>
  </si>
  <si>
    <t>ｱﾂｷﾞｾｲﾅﾝ</t>
  </si>
  <si>
    <t>2430021</t>
  </si>
  <si>
    <t>046-228-2015</t>
  </si>
  <si>
    <t>厚木清南</t>
  </si>
  <si>
    <t>厚木市岡田一丁目１２－１</t>
  </si>
  <si>
    <t>14302C</t>
  </si>
  <si>
    <t>ﾖｺﾊﾏｺｸｻｲ</t>
  </si>
  <si>
    <t>2320066</t>
  </si>
  <si>
    <t>045-721-1434</t>
  </si>
  <si>
    <t>横浜国際</t>
  </si>
  <si>
    <t>横浜市南区六ツ川１－７３１</t>
  </si>
  <si>
    <t>14303A</t>
  </si>
  <si>
    <t>ﾖｺﾊﾏﾘﾖｸｴﾝ</t>
  </si>
  <si>
    <t>2450003</t>
  </si>
  <si>
    <t>045-812-3371</t>
  </si>
  <si>
    <t>横浜緑園</t>
  </si>
  <si>
    <t>横浜市泉区岡津町２６６７</t>
  </si>
  <si>
    <t>14304K</t>
  </si>
  <si>
    <t>ﾖｺﾊﾏｼﾕｳﾕｳｶﾝ</t>
  </si>
  <si>
    <t>045-800-3711</t>
  </si>
  <si>
    <t>横浜修悠館</t>
  </si>
  <si>
    <t>横浜市泉区和泉町２５６３</t>
  </si>
  <si>
    <t>14305H</t>
  </si>
  <si>
    <t>ｶｲﾖｳｶｶﾞｸ</t>
  </si>
  <si>
    <t>2400101</t>
  </si>
  <si>
    <t>046-856-3128</t>
  </si>
  <si>
    <t>海洋科学</t>
  </si>
  <si>
    <t>横須賀市長坂１－２－１</t>
  </si>
  <si>
    <t>14306F</t>
  </si>
  <si>
    <t>ﾖｺｽｶﾒｲｺｳ</t>
  </si>
  <si>
    <t>2390835</t>
  </si>
  <si>
    <t>046-834-5671</t>
  </si>
  <si>
    <t>横須賀明光</t>
  </si>
  <si>
    <t>横須賀市佐原４－２０－１</t>
  </si>
  <si>
    <t>14307D</t>
  </si>
  <si>
    <t>ｵﾀﾞﾜﾗﾋｶﾞｼ</t>
  </si>
  <si>
    <t>2500003</t>
  </si>
  <si>
    <t>0465-34-2847</t>
  </si>
  <si>
    <t>小田原東</t>
  </si>
  <si>
    <t>小田原市東町４－１２－１</t>
  </si>
  <si>
    <t>14308B</t>
  </si>
  <si>
    <t>ﾔｴｲ</t>
  </si>
  <si>
    <t>2520229</t>
  </si>
  <si>
    <t>042-758-4695</t>
  </si>
  <si>
    <t>弥栄</t>
  </si>
  <si>
    <t>相模原市中央区弥栄３－１－８</t>
  </si>
  <si>
    <t>14309A</t>
  </si>
  <si>
    <t>ﾊﾀﾞﾉｿｳｺﾞｳ</t>
  </si>
  <si>
    <t>2570013</t>
  </si>
  <si>
    <t>0463-82-1400</t>
  </si>
  <si>
    <t>秦野総合</t>
  </si>
  <si>
    <t>秦野市南が丘１－４－１</t>
  </si>
  <si>
    <t>14310D</t>
  </si>
  <si>
    <t>ﾖｺﾊﾏｻｶｴ</t>
  </si>
  <si>
    <t>2470013</t>
  </si>
  <si>
    <t>045-891-5581</t>
  </si>
  <si>
    <t>横浜栄</t>
  </si>
  <si>
    <t>横浜市栄区上郷町５５５</t>
  </si>
  <si>
    <t>14311B</t>
  </si>
  <si>
    <t>ﾋﾗﾂｶｼﾖｳﾌｳ</t>
  </si>
  <si>
    <t>2540013</t>
  </si>
  <si>
    <t>0463-55-1532</t>
  </si>
  <si>
    <t>平塚湘風</t>
  </si>
  <si>
    <t>平塚市田村３－１３－１</t>
  </si>
  <si>
    <t>14312A</t>
  </si>
  <si>
    <t>ｻﾞﾏｿｳｺﾞｳ</t>
  </si>
  <si>
    <t>2520013</t>
  </si>
  <si>
    <t>046-253-2920</t>
  </si>
  <si>
    <t>座間総合</t>
  </si>
  <si>
    <t>座間市栗原２４８７</t>
  </si>
  <si>
    <t>14313J</t>
  </si>
  <si>
    <t>ﾋﾗﾂｶ</t>
  </si>
  <si>
    <t>2540074</t>
  </si>
  <si>
    <t>0463-34-0320</t>
  </si>
  <si>
    <t>平塚</t>
  </si>
  <si>
    <t>平塚市大原１－１３</t>
  </si>
  <si>
    <t>14314G</t>
  </si>
  <si>
    <t>ｻｶﾞﾐﾊﾗ</t>
  </si>
  <si>
    <t>2520303</t>
  </si>
  <si>
    <t>042-749-1279</t>
  </si>
  <si>
    <t>相模原</t>
  </si>
  <si>
    <t>相模原市南区相模大野４－１－１</t>
  </si>
  <si>
    <t>14315E</t>
  </si>
  <si>
    <t>ﾖｺﾊﾏｻｲｴﾝｽﾌﾛﾝﾃｲｱ</t>
  </si>
  <si>
    <t>2300046</t>
  </si>
  <si>
    <t>045-511-3654</t>
  </si>
  <si>
    <t>横浜サイエンスフロンティア</t>
  </si>
  <si>
    <t>横浜市鶴見区小野町６</t>
  </si>
  <si>
    <t>14316C</t>
  </si>
  <si>
    <t>ｶﾜｻｷｺｳｶ</t>
  </si>
  <si>
    <t>2110013</t>
  </si>
  <si>
    <t>044-511-0114</t>
  </si>
  <si>
    <t>川崎工科</t>
  </si>
  <si>
    <t>川崎市中原区上平間１７００番地の７</t>
  </si>
  <si>
    <t>14317A</t>
  </si>
  <si>
    <t>ﾌｼﾞｻﾜｾｲﾘﾕｳ</t>
  </si>
  <si>
    <t>2510002</t>
  </si>
  <si>
    <t>0466-82-8111</t>
  </si>
  <si>
    <t>藤沢清流</t>
  </si>
  <si>
    <t>藤沢市大鋸１４５０番地</t>
  </si>
  <si>
    <t>14318K</t>
  </si>
  <si>
    <t>ｻｶﾞﾐﾊﾗｾｲﾘﾖｳ</t>
  </si>
  <si>
    <t>2520325</t>
  </si>
  <si>
    <t>042-747-0531</t>
  </si>
  <si>
    <t>相模原青陵</t>
  </si>
  <si>
    <t>相模原市南区新磯野４６８番地</t>
  </si>
  <si>
    <t>14319H</t>
  </si>
  <si>
    <t>ｻｶﾞﾐｺｳﾖｳｶﾝ</t>
  </si>
  <si>
    <t>2520003</t>
  </si>
  <si>
    <t>046-298-3455</t>
  </si>
  <si>
    <t>相模向陽館</t>
  </si>
  <si>
    <t>座間市ひばりが丘３－５８－１</t>
  </si>
  <si>
    <t>14320A</t>
  </si>
  <si>
    <t>ﾖｼﾀﾞｼﾞﾏ</t>
  </si>
  <si>
    <t>2580021</t>
  </si>
  <si>
    <t>0465-82-0151</t>
  </si>
  <si>
    <t>吉田島</t>
  </si>
  <si>
    <t>足柄上郡開成町吉田島２８１番地</t>
  </si>
  <si>
    <t>14321K</t>
  </si>
  <si>
    <t>ﾖｺﾊﾏﾒｲﾎｳ</t>
  </si>
  <si>
    <t>2340054</t>
  </si>
  <si>
    <t>045-836-1680</t>
  </si>
  <si>
    <t>横浜明朋</t>
  </si>
  <si>
    <t>横浜市港南区港南台９－１８－１</t>
  </si>
  <si>
    <t>14431C</t>
  </si>
  <si>
    <t>ｲﾜﾄ ﾖｳｺﾞ</t>
  </si>
  <si>
    <t>2390844</t>
  </si>
  <si>
    <t>046-839-4500</t>
  </si>
  <si>
    <t>岩戸養護</t>
  </si>
  <si>
    <t>横須賀市岩戸５－６－５</t>
  </si>
  <si>
    <t>14432A</t>
  </si>
  <si>
    <t>ﾅｶﾑﾗ ﾄｸﾍﾞﾂｼｴﾝ</t>
  </si>
  <si>
    <t>2320033</t>
  </si>
  <si>
    <t>045-261-9863</t>
  </si>
  <si>
    <t>中村特別支援</t>
  </si>
  <si>
    <t>横浜市南区中村町４－２６９－１</t>
  </si>
  <si>
    <t>14433K</t>
  </si>
  <si>
    <t>ｷﾀﾂﾅｼﾏ ﾄｸﾍﾞﾂｼｴﾝ</t>
  </si>
  <si>
    <t>2230053</t>
  </si>
  <si>
    <t>045-545-0126</t>
  </si>
  <si>
    <t>北綱島特別支援</t>
  </si>
  <si>
    <t>横浜市港北区綱島西５－１４－５４</t>
  </si>
  <si>
    <t>14434H</t>
  </si>
  <si>
    <t>ﾋｶﾞｼﾏﾀﾉ ﾄｸﾍﾞﾂｼｴﾝ</t>
  </si>
  <si>
    <t>2450065</t>
  </si>
  <si>
    <t>045-851-9631</t>
  </si>
  <si>
    <t>東俣野特別支援</t>
  </si>
  <si>
    <t>横浜市戸塚区東俣野町１１０３－１</t>
  </si>
  <si>
    <t>14435F</t>
  </si>
  <si>
    <t>ﾜｶﾊﾞﾀﾞｲ ﾄｸﾍﾞﾂｼｴﾝ</t>
  </si>
  <si>
    <t>2410801</t>
  </si>
  <si>
    <t>045-923-1300</t>
  </si>
  <si>
    <t>若葉台特別支援</t>
  </si>
  <si>
    <t>横浜市旭区若葉台２－１－１</t>
  </si>
  <si>
    <t>14436D</t>
  </si>
  <si>
    <t>ｻｶﾞﾐﾊﾗﾁﾕｳｵｳ ｼｴﾝ</t>
  </si>
  <si>
    <t>2520221</t>
  </si>
  <si>
    <t>042-768-8510</t>
  </si>
  <si>
    <t>相模原中央支援</t>
  </si>
  <si>
    <t>相模原市中央区高根１－５－３６</t>
  </si>
  <si>
    <t>14437B</t>
  </si>
  <si>
    <t>ｴﾋﾞﾅ ｼｴﾝ</t>
  </si>
  <si>
    <t>046-292-5612</t>
  </si>
  <si>
    <t>えびな支援</t>
  </si>
  <si>
    <t>海老名市中新田４－５－１</t>
  </si>
  <si>
    <t>14441A</t>
  </si>
  <si>
    <t>ﾌｼﾞｻﾜｼﾘﾂｼﾗﾊﾏ ﾖｳｺﾞ</t>
  </si>
  <si>
    <t>2510046</t>
  </si>
  <si>
    <t>0466-33-1500</t>
  </si>
  <si>
    <t>藤沢市立白浜養護</t>
  </si>
  <si>
    <t>藤沢市辻堂西海岸１－２－２</t>
  </si>
  <si>
    <t>14442J</t>
  </si>
  <si>
    <t>ﾁｶﾞｻｷ ﾖｳｺﾞ</t>
  </si>
  <si>
    <t>2530083</t>
  </si>
  <si>
    <t>0467-57-5379</t>
  </si>
  <si>
    <t>茅ケ崎養護</t>
  </si>
  <si>
    <t>茅ヶ崎市西久保２９－１</t>
  </si>
  <si>
    <t>14443G</t>
  </si>
  <si>
    <t>ﾊﾀﾞﾉ ﾖｳｺﾞ</t>
  </si>
  <si>
    <t>2570025</t>
  </si>
  <si>
    <t>0463-81-0948</t>
  </si>
  <si>
    <t>秦野養護</t>
  </si>
  <si>
    <t>秦野市落合５００</t>
  </si>
  <si>
    <t>14444E</t>
  </si>
  <si>
    <t>ﾖｺﾊﾏﾐﾅﾐ ﾖｳｺﾞ</t>
  </si>
  <si>
    <t>045-712-4046</t>
  </si>
  <si>
    <t>横浜南養護</t>
  </si>
  <si>
    <t>横浜市南区六ツ川２－１３８－４</t>
  </si>
  <si>
    <t>14445C</t>
  </si>
  <si>
    <t>ﾂｸｲ ﾖｳｺﾞ</t>
  </si>
  <si>
    <t>2520175</t>
  </si>
  <si>
    <t>042-684-4860</t>
  </si>
  <si>
    <t>津久井養護</t>
  </si>
  <si>
    <t>相模原市緑区若柳４４</t>
  </si>
  <si>
    <t>14446A</t>
  </si>
  <si>
    <t>ｱｻｵ ﾖｳｺﾞ</t>
  </si>
  <si>
    <t>2150013</t>
  </si>
  <si>
    <t>044-980-4850</t>
  </si>
  <si>
    <t>麻生養護</t>
  </si>
  <si>
    <t>川崎市麻生区王禅寺３０３－１</t>
  </si>
  <si>
    <t>14447K</t>
  </si>
  <si>
    <t>ﾌﾀﾂﾊﾞｼ ｺｳﾄｳﾄｸﾍﾞﾂｼｴﾝ</t>
  </si>
  <si>
    <t>2460021</t>
  </si>
  <si>
    <t>045-391-2131</t>
  </si>
  <si>
    <t>二つ橋高等特別支援</t>
  </si>
  <si>
    <t>横浜市瀬谷区二ツ橋町４７０</t>
  </si>
  <si>
    <t>14448H</t>
  </si>
  <si>
    <t>ｶﾅｻﾞﾜ ﾖｳｺﾞ</t>
  </si>
  <si>
    <t>045-770-0456</t>
  </si>
  <si>
    <t>金沢養護</t>
  </si>
  <si>
    <t>横浜市金沢区富岡東２－６－１</t>
  </si>
  <si>
    <t>14450K</t>
  </si>
  <si>
    <t>ﾖｺﾊﾏﾋﾅﾀﾔﾏｼｴﾝ</t>
  </si>
  <si>
    <t>2460034</t>
  </si>
  <si>
    <t>045-300-5611</t>
  </si>
  <si>
    <t>横浜ひなたやま支援</t>
  </si>
  <si>
    <t>横浜市瀬谷区南瀬谷２－２０</t>
  </si>
  <si>
    <t>14451H</t>
  </si>
  <si>
    <t>ﾋﾗﾂｶ ﾓｳ</t>
  </si>
  <si>
    <t>2540047</t>
  </si>
  <si>
    <t>0463-31-0948</t>
  </si>
  <si>
    <t>平塚盲</t>
  </si>
  <si>
    <t>平塚市追分１０－１</t>
  </si>
  <si>
    <t>14452F</t>
  </si>
  <si>
    <t>ﾋﾗﾂｶ ﾛｳ</t>
  </si>
  <si>
    <t>0463-32-0129</t>
  </si>
  <si>
    <t>平塚ろう</t>
  </si>
  <si>
    <t>平塚市大原２－１</t>
  </si>
  <si>
    <t>14453D</t>
  </si>
  <si>
    <t>ｾﾔ ﾖｳｺﾞ</t>
  </si>
  <si>
    <t>2460005</t>
  </si>
  <si>
    <t>045-302-1616</t>
  </si>
  <si>
    <t>瀬谷養護</t>
  </si>
  <si>
    <t>横浜市瀬谷区竹村町２８－１</t>
  </si>
  <si>
    <t>14454B</t>
  </si>
  <si>
    <t>ﾐﾂｷﾖｳ ﾖｳｺﾞ</t>
  </si>
  <si>
    <t>045-365-3711</t>
  </si>
  <si>
    <t>三ツ境養護</t>
  </si>
  <si>
    <t>横浜市瀬谷区二ッ橋町４６８</t>
  </si>
  <si>
    <t>14455A</t>
  </si>
  <si>
    <t>ﾎﾄﾞｶﾞﾔ ﾖｳｺﾞ</t>
  </si>
  <si>
    <t>045-714-0126</t>
  </si>
  <si>
    <t>保土ケ谷養護</t>
  </si>
  <si>
    <t>横浜市保土ケ谷区権太坂一丁目８－１</t>
  </si>
  <si>
    <t>14456J</t>
  </si>
  <si>
    <t>ﾅｶﾊﾗ ﾖｳｺﾞ</t>
  </si>
  <si>
    <t>2110035</t>
  </si>
  <si>
    <t>044-755-1632</t>
  </si>
  <si>
    <t>中原養護</t>
  </si>
  <si>
    <t>川崎市中原区井田３－１３－１</t>
  </si>
  <si>
    <t>14457G</t>
  </si>
  <si>
    <t>ﾀｹﾔﾏ ﾖｳｺﾞ</t>
  </si>
  <si>
    <t>2380313</t>
  </si>
  <si>
    <t>046-856-5800</t>
  </si>
  <si>
    <t>武山養護</t>
  </si>
  <si>
    <t>横須賀市武三丁目３５－１</t>
  </si>
  <si>
    <t>14458E</t>
  </si>
  <si>
    <t>ﾋﾗﾂｶ ﾖｳｺﾞ</t>
  </si>
  <si>
    <t>2591215</t>
  </si>
  <si>
    <t>0463-58-0456</t>
  </si>
  <si>
    <t>平塚養護</t>
  </si>
  <si>
    <t>平塚市寺田縄５９０</t>
  </si>
  <si>
    <t>14459C</t>
  </si>
  <si>
    <t>ｻﾞﾏ ﾖｳｺﾞ</t>
  </si>
  <si>
    <t>046-255-2253</t>
  </si>
  <si>
    <t>座間養護</t>
  </si>
  <si>
    <t>座間市入谷二丁目３１４－１</t>
  </si>
  <si>
    <t>14460G</t>
  </si>
  <si>
    <t>ｻｶﾞﾐﾊﾗ ﾖｳｺﾞ</t>
  </si>
  <si>
    <t>2520336</t>
  </si>
  <si>
    <t>042-778-0331</t>
  </si>
  <si>
    <t>相模原養護</t>
  </si>
  <si>
    <t>相模原市南区当麻８１４</t>
  </si>
  <si>
    <t>14461E</t>
  </si>
  <si>
    <t>ﾂﾙﾐ ﾖｳｺﾞ</t>
  </si>
  <si>
    <t>2300071</t>
  </si>
  <si>
    <t>045-573-4787</t>
  </si>
  <si>
    <t>鶴見養護</t>
  </si>
  <si>
    <t>横浜市鶴見区駒岡四丁目４０－１</t>
  </si>
  <si>
    <t>14462C</t>
  </si>
  <si>
    <t>ﾀｶﾂ ﾖｳｺﾞ</t>
  </si>
  <si>
    <t>2130035</t>
  </si>
  <si>
    <t>044-865-0477</t>
  </si>
  <si>
    <t>高津養護</t>
  </si>
  <si>
    <t>川崎市高津区向ヶ丘１６</t>
  </si>
  <si>
    <t>14463A</t>
  </si>
  <si>
    <t>ﾌｼﾞｻﾜ ﾖｳｺﾞ</t>
  </si>
  <si>
    <t>2520813</t>
  </si>
  <si>
    <t>0466-82-8101</t>
  </si>
  <si>
    <t>藤沢養護</t>
  </si>
  <si>
    <t>藤沢市亀井野２５４７－１９</t>
  </si>
  <si>
    <t>14464K</t>
  </si>
  <si>
    <t>ｼﾖｳﾅﾝ ﾖｳｺﾞ</t>
  </si>
  <si>
    <t>2540061</t>
  </si>
  <si>
    <t>0463-34-7212</t>
  </si>
  <si>
    <t>湘南養護</t>
  </si>
  <si>
    <t>平塚市御殿４－１４－１</t>
  </si>
  <si>
    <t>14465H</t>
  </si>
  <si>
    <t>ﾓｳﾄｸﾍﾞﾂｼｴﾝ</t>
  </si>
  <si>
    <t>2210005</t>
  </si>
  <si>
    <t>045-431-1629</t>
  </si>
  <si>
    <t>盲特別支援</t>
  </si>
  <si>
    <t>横浜市神奈川区松見町一丁目２６</t>
  </si>
  <si>
    <t>14466F</t>
  </si>
  <si>
    <t>ﾛｳﾄｸﾍﾞﾂｼｴﾝ</t>
  </si>
  <si>
    <t>2400067</t>
  </si>
  <si>
    <t>045-335-0411</t>
  </si>
  <si>
    <t>ろう特別支援</t>
  </si>
  <si>
    <t>横浜市保土ケ谷区常盤台８１－１</t>
  </si>
  <si>
    <t>14467D</t>
  </si>
  <si>
    <t>ｶﾏｸﾗ ﾖｳｺﾞ</t>
  </si>
  <si>
    <t>2470075</t>
  </si>
  <si>
    <t>0467-45-1482</t>
  </si>
  <si>
    <t>鎌倉養護</t>
  </si>
  <si>
    <t>鎌倉市関谷５６６</t>
  </si>
  <si>
    <t>14468B</t>
  </si>
  <si>
    <t>ｺｳﾅﾝﾀﾞｲﾋﾉ ﾄｸﾍﾞﾂｼｴﾝ</t>
  </si>
  <si>
    <t>045-830-5826</t>
  </si>
  <si>
    <t>港南台ひの特別支援</t>
  </si>
  <si>
    <t>横浜市港南区港南台五丁目３－２</t>
  </si>
  <si>
    <t>14469A</t>
  </si>
  <si>
    <t>ｶﾐｽｹﾞﾀ ﾄｸﾍﾞﾂｼｴﾝ</t>
  </si>
  <si>
    <t>2400051</t>
  </si>
  <si>
    <t>045-382-0420</t>
  </si>
  <si>
    <t>上菅田特別支援</t>
  </si>
  <si>
    <t>横浜市保土ケ谷区上菅田町４６２</t>
  </si>
  <si>
    <t>14470D</t>
  </si>
  <si>
    <t>ｶﾜｻｷｼﾘﾂ ﾛｳ</t>
  </si>
  <si>
    <t>2110053</t>
  </si>
  <si>
    <t>044-766-6500</t>
  </si>
  <si>
    <t>川崎市立ろう</t>
  </si>
  <si>
    <t>川崎市中原区上小田中３－１０－５</t>
  </si>
  <si>
    <t>14471B</t>
  </si>
  <si>
    <t>ﾖｺｽｶｼﾘﾂ ﾛｳ</t>
  </si>
  <si>
    <t>2380023</t>
  </si>
  <si>
    <t>046-834-1172</t>
  </si>
  <si>
    <t>横須賀市立ろう</t>
  </si>
  <si>
    <t>横須賀市森崎５－１３－１</t>
  </si>
  <si>
    <t>14472A</t>
  </si>
  <si>
    <t>ﾐﾄﾞﾘ ﾖｳｺﾞ</t>
  </si>
  <si>
    <t>2260002</t>
  </si>
  <si>
    <t>045-471-7941</t>
  </si>
  <si>
    <t>みどり養護</t>
  </si>
  <si>
    <t>横浜市緑区東本郷５－１８－１</t>
  </si>
  <si>
    <t>14473J</t>
  </si>
  <si>
    <t>ｲｾﾊﾗ ﾖｳｺﾞ</t>
  </si>
  <si>
    <t>0463-93-7916</t>
  </si>
  <si>
    <t>伊勢原養護</t>
  </si>
  <si>
    <t>伊勢原市石田１３９０</t>
  </si>
  <si>
    <t>14474G</t>
  </si>
  <si>
    <t>ｵﾀﾞﾜﾗ ﾖｳｺﾞ</t>
  </si>
  <si>
    <t>2500865</t>
  </si>
  <si>
    <t>0465-37-2755</t>
  </si>
  <si>
    <t>小田原養護</t>
  </si>
  <si>
    <t>小田原市蓮正寺１０２１</t>
  </si>
  <si>
    <t>14475E</t>
  </si>
  <si>
    <t>ﾎﾝｺﾞｳ ﾄｸﾍﾞﾂｼｴﾝ</t>
  </si>
  <si>
    <t>2470007</t>
  </si>
  <si>
    <t>045-894-2952</t>
  </si>
  <si>
    <t>本郷特別支援</t>
  </si>
  <si>
    <t>横浜市栄区小菅ヶ谷三丁目３７－１２</t>
  </si>
  <si>
    <t>14476C</t>
  </si>
  <si>
    <t>ﾋﾉﾁﾕｳｵｳ ｺｳﾄｳﾄｸﾍﾞﾂｼｴﾝ</t>
  </si>
  <si>
    <t>045-844-3015</t>
  </si>
  <si>
    <t>日野中央高等特別支援</t>
  </si>
  <si>
    <t>横浜市港南区日野中央二丁目２５－３</t>
  </si>
  <si>
    <t>14477A</t>
  </si>
  <si>
    <t>ﾁﾕｳｵｳ ｼｴﾝ</t>
  </si>
  <si>
    <t>044-844-1275</t>
  </si>
  <si>
    <t>中央支援</t>
  </si>
  <si>
    <t>川崎市高津区久本３－７－１</t>
  </si>
  <si>
    <t>14478K</t>
  </si>
  <si>
    <t>ﾀｼﾞﾏ ｼｴﾝ</t>
  </si>
  <si>
    <t>2100853</t>
  </si>
  <si>
    <t>044-355-1240</t>
  </si>
  <si>
    <t>田島支援</t>
  </si>
  <si>
    <t>川崎市川崎区田島町２０－５</t>
  </si>
  <si>
    <t>14501H</t>
  </si>
  <si>
    <t>ﾌｴﾘｽｼﾞﾖｶﾞｸｲﾝ</t>
  </si>
  <si>
    <t>2318660</t>
  </si>
  <si>
    <t>045-641-0242</t>
  </si>
  <si>
    <t>フェリス女学院</t>
  </si>
  <si>
    <t>横浜市中区山手町１７８</t>
  </si>
  <si>
    <t>14502F</t>
  </si>
  <si>
    <t>ﾖｺﾊﾏﾌﾀﾊﾞ</t>
  </si>
  <si>
    <t>2318653</t>
  </si>
  <si>
    <t>045-641-1004</t>
  </si>
  <si>
    <t>横浜雙葉</t>
  </si>
  <si>
    <t>横浜市中区山手町８８</t>
  </si>
  <si>
    <t>14503D</t>
  </si>
  <si>
    <t>ﾖｺﾊﾏｷﾖｳﾘﾂｶﾞｸｴﾝ</t>
  </si>
  <si>
    <t>2318662</t>
  </si>
  <si>
    <t>045-641-3785</t>
  </si>
  <si>
    <t>横浜共立学園</t>
  </si>
  <si>
    <t>横浜市中区山手町２１２</t>
  </si>
  <si>
    <t>14504B</t>
  </si>
  <si>
    <t>ﾖｺﾊﾏｼﾞﾖｶﾞｸｲﾝ</t>
  </si>
  <si>
    <t>2318661</t>
  </si>
  <si>
    <t>045-681-7767</t>
  </si>
  <si>
    <t>横浜女学院</t>
  </si>
  <si>
    <t>横浜市中区山手町２０３</t>
  </si>
  <si>
    <t>14505A</t>
  </si>
  <si>
    <t>ﾁﾕｳｵｳﾀﾞｲｶﾞｸﾌｿﾞｸﾖｺﾊﾏ</t>
  </si>
  <si>
    <t>2248515</t>
  </si>
  <si>
    <t>045-592-0801</t>
  </si>
  <si>
    <t>中央大学附属横浜</t>
  </si>
  <si>
    <t>横浜市都筑区牛久保東１－１４－１</t>
  </si>
  <si>
    <t>14506J</t>
  </si>
  <si>
    <t>2318681</t>
  </si>
  <si>
    <t>045-621-2051</t>
  </si>
  <si>
    <t>横浜市中区滝之上１００</t>
  </si>
  <si>
    <t>14507G</t>
  </si>
  <si>
    <t>ｶﾝﾄｳｶﾞｸｲﾝ</t>
  </si>
  <si>
    <t>2320002</t>
  </si>
  <si>
    <t>045-231-1001</t>
  </si>
  <si>
    <t>関東学院</t>
  </si>
  <si>
    <t>横浜市南区三春台４</t>
  </si>
  <si>
    <t>14508E</t>
  </si>
  <si>
    <t>ｱｵﾔﾏｶﾞｸｲﾝﾖｺﾊﾏｴｲﾜ</t>
  </si>
  <si>
    <t>2328580</t>
  </si>
  <si>
    <t>045-731-2861</t>
  </si>
  <si>
    <t>青山学院横浜英和</t>
  </si>
  <si>
    <t>横浜市南区蒔田町１２４</t>
  </si>
  <si>
    <t>14510G</t>
  </si>
  <si>
    <t>ﾖｺﾊﾏｾｲﾌｳ</t>
  </si>
  <si>
    <t>2400023</t>
  </si>
  <si>
    <t>045-731-4361</t>
  </si>
  <si>
    <t>横浜清風</t>
  </si>
  <si>
    <t>横浜市保土ケ谷区岩井町４４７</t>
  </si>
  <si>
    <t>14511E</t>
  </si>
  <si>
    <t>ｱｻﾉ</t>
  </si>
  <si>
    <t>2210012</t>
  </si>
  <si>
    <t>045-421-3281</t>
  </si>
  <si>
    <t>浅野</t>
  </si>
  <si>
    <t>横浜市神奈川区子安台一丁目３－１</t>
  </si>
  <si>
    <t>14512C</t>
  </si>
  <si>
    <t>ｶﾅｶﾞﾜｶﾞｸｴﾝ</t>
  </si>
  <si>
    <t>2210844</t>
  </si>
  <si>
    <t>045-311-2961</t>
  </si>
  <si>
    <t>神奈川学園</t>
  </si>
  <si>
    <t>横浜市神奈川区沢渡１８</t>
  </si>
  <si>
    <t>14513A</t>
  </si>
  <si>
    <t>ﾖｺﾊﾏｿｳｴｲ</t>
  </si>
  <si>
    <t>2210004</t>
  </si>
  <si>
    <t>045-421-3121</t>
  </si>
  <si>
    <t>横浜創英</t>
  </si>
  <si>
    <t>横浜市神奈川区西大口２８</t>
  </si>
  <si>
    <t>14514K</t>
  </si>
  <si>
    <t>ｿｳｼﾝｼﾞﾖｶﾞﾂｺｳｺｳﾄｳｶﾞｸﾌﾞ</t>
  </si>
  <si>
    <t>2218720</t>
  </si>
  <si>
    <t>045-491-3686</t>
  </si>
  <si>
    <t>捜真女学校高等学部</t>
  </si>
  <si>
    <t>横浜市神奈川区中丸８</t>
  </si>
  <si>
    <t>14515H</t>
  </si>
  <si>
    <t>ﾊｸﾎｳｼﾞﾖｼ</t>
  </si>
  <si>
    <t>2300074</t>
  </si>
  <si>
    <t>045-581-6721</t>
  </si>
  <si>
    <t>白鵬女子</t>
  </si>
  <si>
    <t>横浜市鶴見区北寺尾四丁目１０－１３</t>
  </si>
  <si>
    <t>14516F</t>
  </si>
  <si>
    <t>ﾀﾁﾊﾞﾅｶﾞｸｴﾝ</t>
  </si>
  <si>
    <t>2300073</t>
  </si>
  <si>
    <t>045-581-0063</t>
  </si>
  <si>
    <t>橘学苑</t>
  </si>
  <si>
    <t>横浜市鶴見区獅子ヶ谷一丁目１０－３５</t>
  </si>
  <si>
    <t>14517D</t>
  </si>
  <si>
    <t>ﾂﾙﾐﾀﾞｲｶﾞｸﾌｿﾞｸ</t>
  </si>
  <si>
    <t>2300063</t>
  </si>
  <si>
    <t>045-581-6325</t>
  </si>
  <si>
    <t>鶴見大学附属</t>
  </si>
  <si>
    <t>横浜市鶴見区鶴見二丁目２－１</t>
  </si>
  <si>
    <t>14518B</t>
  </si>
  <si>
    <t>ｾｲﾖｾﾞﾌｶﾞｸｴﾝ</t>
  </si>
  <si>
    <t>2300016</t>
  </si>
  <si>
    <t>045-581-8808</t>
  </si>
  <si>
    <t>聖ヨゼフ学園</t>
  </si>
  <si>
    <t>横浜市鶴見区東寺尾北台１１－１</t>
  </si>
  <si>
    <t>14519A</t>
  </si>
  <si>
    <t>ﾎｳｾｲﾀﾞｲｶﾞｸｼﾞﾖｼ</t>
  </si>
  <si>
    <t>2300078</t>
  </si>
  <si>
    <t>045-571-4482</t>
  </si>
  <si>
    <t>法政大学女子</t>
  </si>
  <si>
    <t>横浜市鶴見区岸谷一丁目１３－１</t>
  </si>
  <si>
    <t>14520D</t>
  </si>
  <si>
    <t>ﾖｺﾊﾏｼﾖｳｶﾀﾞｲｶﾞｸ</t>
  </si>
  <si>
    <t>2410005</t>
  </si>
  <si>
    <t>045-951-2246</t>
  </si>
  <si>
    <t>横浜商科大学</t>
  </si>
  <si>
    <t>横浜市旭区白根七丁目１－１</t>
  </si>
  <si>
    <t>14522A</t>
  </si>
  <si>
    <t>ﾀｶｷﾞｶﾞｸｴﾝｼﾞﾖｼ</t>
  </si>
  <si>
    <t>2220011</t>
  </si>
  <si>
    <t>045-431-8188</t>
  </si>
  <si>
    <t>高木学園女子</t>
  </si>
  <si>
    <t>横浜市港北区菊名七丁目６－４３</t>
  </si>
  <si>
    <t>14523J</t>
  </si>
  <si>
    <t>ｹｲｵｳｷﾞｼﾞﾕｸ</t>
  </si>
  <si>
    <t>2238524</t>
  </si>
  <si>
    <t>045-566-1381</t>
  </si>
  <si>
    <t>慶應義塾</t>
  </si>
  <si>
    <t>横浜市港北区日吉四丁目１－２</t>
  </si>
  <si>
    <t>14524G</t>
  </si>
  <si>
    <t>ﾄｳｲﾝｶﾞｸｴﾝ</t>
  </si>
  <si>
    <t>2258502</t>
  </si>
  <si>
    <t>045-971-1411</t>
  </si>
  <si>
    <t>桐蔭学園</t>
  </si>
  <si>
    <t>横浜市青葉区鉄町１６１４</t>
  </si>
  <si>
    <t>14525E</t>
  </si>
  <si>
    <t>ﾆﾎﾝﾀﾞｲｶﾞｸ</t>
  </si>
  <si>
    <t>2238566</t>
  </si>
  <si>
    <t>045-560-2600</t>
  </si>
  <si>
    <t>日本大学</t>
  </si>
  <si>
    <t>横浜市港北区箕輪町二丁目９－１</t>
  </si>
  <si>
    <t>14526C</t>
  </si>
  <si>
    <t>ﾌﾞｿｳ</t>
  </si>
  <si>
    <t>2220023</t>
  </si>
  <si>
    <t>045-401-9042</t>
  </si>
  <si>
    <t>武相</t>
  </si>
  <si>
    <t>横浜市港北区仲手原二丁目３４－１</t>
  </si>
  <si>
    <t>14527A</t>
  </si>
  <si>
    <t>ﾖｺﾊﾏｶﾞｸｴﾝ</t>
  </si>
  <si>
    <t>2350021</t>
  </si>
  <si>
    <t>045-751-6941</t>
  </si>
  <si>
    <t>横浜学園</t>
  </si>
  <si>
    <t>横浜市磯子区岡村二丁目４－１</t>
  </si>
  <si>
    <t>14528K</t>
  </si>
  <si>
    <t>ｶﾝﾄｳｶﾞｸｲﾝﾑﾂｳﾗ</t>
  </si>
  <si>
    <t>2368504</t>
  </si>
  <si>
    <t>045-781-2525</t>
  </si>
  <si>
    <t>関東学院六浦</t>
  </si>
  <si>
    <t>横浜市金沢区六浦東一丁目５０－１</t>
  </si>
  <si>
    <t>14529H</t>
  </si>
  <si>
    <t>ﾖｺﾊﾏｿｳｶﾞｸｶﾝ</t>
  </si>
  <si>
    <t>2360037</t>
  </si>
  <si>
    <t>045-781-0631</t>
  </si>
  <si>
    <t>横浜創学館</t>
  </si>
  <si>
    <t>横浜市金沢区六浦東一丁目４３－１</t>
  </si>
  <si>
    <t>14530A</t>
  </si>
  <si>
    <t>ﾖｺﾊﾏ</t>
  </si>
  <si>
    <t>2360053</t>
  </si>
  <si>
    <t>045-781-3396</t>
  </si>
  <si>
    <t>横浜</t>
  </si>
  <si>
    <t>横浜市金沢区能見台通４６－１</t>
  </si>
  <si>
    <t>14531K</t>
  </si>
  <si>
    <t>ﾔﾏﾃｶﾞｸｲﾝ</t>
  </si>
  <si>
    <t>045-891-2111</t>
  </si>
  <si>
    <t>山手学院</t>
  </si>
  <si>
    <t>横浜市栄区上郷町４６０</t>
  </si>
  <si>
    <t>14532H</t>
  </si>
  <si>
    <t>ｼﾖｳﾅﾝｶﾞｸｲﾝ</t>
  </si>
  <si>
    <t>046-833-3433</t>
  </si>
  <si>
    <t>湘南学院</t>
  </si>
  <si>
    <t>横須賀市佐原二丁目２－２０</t>
  </si>
  <si>
    <t>14533F</t>
  </si>
  <si>
    <t>ﾐｳﾗｶﾞｸｴﾝ</t>
  </si>
  <si>
    <t>2380031</t>
  </si>
  <si>
    <t>046-852-0284</t>
  </si>
  <si>
    <t>三浦学苑</t>
  </si>
  <si>
    <t>横須賀市衣笠栄町三丁目８０</t>
  </si>
  <si>
    <t>14534D</t>
  </si>
  <si>
    <t>ﾐﾄﾞﾘｶﾞｵｶｼﾞﾖｼ</t>
  </si>
  <si>
    <t>2380018</t>
  </si>
  <si>
    <t>046-822-1651</t>
  </si>
  <si>
    <t>緑ケ丘女子</t>
  </si>
  <si>
    <t>横須賀市緑が丘３９</t>
  </si>
  <si>
    <t>14535B</t>
  </si>
  <si>
    <t>ﾖｺｽｶｶﾞｸｲﾝ</t>
  </si>
  <si>
    <t>2388511</t>
  </si>
  <si>
    <t>046-822-3218</t>
  </si>
  <si>
    <t>横須賀学院</t>
  </si>
  <si>
    <t>横須賀市稲岡町８２</t>
  </si>
  <si>
    <t>14536A</t>
  </si>
  <si>
    <t>ｵｵﾆｼｶﾞｸｴﾝ</t>
  </si>
  <si>
    <t>2110063</t>
  </si>
  <si>
    <t>044-722-9201</t>
  </si>
  <si>
    <t>大西学園</t>
  </si>
  <si>
    <t>川崎市中原区小杉町二丁目２８４</t>
  </si>
  <si>
    <t>14537J</t>
  </si>
  <si>
    <t>ｶﾘﾀｽｼﾞﾖｼ</t>
  </si>
  <si>
    <t>2140012</t>
  </si>
  <si>
    <t>044-911-4656</t>
  </si>
  <si>
    <t>カリタス女子</t>
  </si>
  <si>
    <t>川崎市多摩区中野島四丁目６－１</t>
  </si>
  <si>
    <t>14538G</t>
  </si>
  <si>
    <t>ｻﾚｼﾞｵｶﾞｸｲﾝ</t>
  </si>
  <si>
    <t>2240029</t>
  </si>
  <si>
    <t>045-591-8222</t>
  </si>
  <si>
    <t>サレジオ学院</t>
  </si>
  <si>
    <t>横浜市都筑区南山田三丁目４３－１</t>
  </si>
  <si>
    <t>14539E</t>
  </si>
  <si>
    <t>ｾﾝｿﾞｸｶﾞｸｴﾝ</t>
  </si>
  <si>
    <t>2138580</t>
  </si>
  <si>
    <t>044-856-2777</t>
  </si>
  <si>
    <t>洗足学園</t>
  </si>
  <si>
    <t>川崎市高津区久本二丁目３－１</t>
  </si>
  <si>
    <t>14540J</t>
  </si>
  <si>
    <t>ﾎｳｾｲﾀﾞｲｶﾞｸﾀﾞｲﾆ</t>
  </si>
  <si>
    <t>2110031</t>
  </si>
  <si>
    <t>044-711-4321</t>
  </si>
  <si>
    <t>法政大学第二</t>
  </si>
  <si>
    <t>川崎市中原区木月大町６番１号</t>
  </si>
  <si>
    <t>14541G</t>
  </si>
  <si>
    <t>ﾆﾎﾝｼﾞﾖｼﾀﾞｲｶﾞｸﾌｿﾞｸ</t>
  </si>
  <si>
    <t>2148565</t>
  </si>
  <si>
    <t>044-952-6711</t>
  </si>
  <si>
    <t>日本女子大学附属</t>
  </si>
  <si>
    <t>川崎市多摩区西生田一丁目１－１</t>
  </si>
  <si>
    <t>14542E</t>
  </si>
  <si>
    <t>ﾋﾗﾂｶｶﾞｸｴﾝ</t>
  </si>
  <si>
    <t>0463-22-0137</t>
  </si>
  <si>
    <t>平塚学園</t>
  </si>
  <si>
    <t>平塚市高浜台３１－１９</t>
  </si>
  <si>
    <t>14543C</t>
  </si>
  <si>
    <t>ｴｲｺｳｶﾞｸｴﾝ</t>
  </si>
  <si>
    <t>2470071</t>
  </si>
  <si>
    <t>0467-46-7711</t>
  </si>
  <si>
    <t>栄光学園</t>
  </si>
  <si>
    <t>鎌倉市玉縄四丁目１－１</t>
  </si>
  <si>
    <t>14544A</t>
  </si>
  <si>
    <t>ｶﾏｸﾗｶﾞｸｴﾝ</t>
  </si>
  <si>
    <t>2470062</t>
  </si>
  <si>
    <t>0467-22-0994</t>
  </si>
  <si>
    <t>鎌倉学園</t>
  </si>
  <si>
    <t>鎌倉市山ノ内１１０</t>
  </si>
  <si>
    <t>14545K</t>
  </si>
  <si>
    <t>ｶﾏｸﾗｼﾞﾖｶﾞｸｲﾝ</t>
  </si>
  <si>
    <t>2480014</t>
  </si>
  <si>
    <t>0467-25-2100</t>
  </si>
  <si>
    <t>鎌倉女学院</t>
  </si>
  <si>
    <t>鎌倉市由比ガ浜二丁目１０－４</t>
  </si>
  <si>
    <t>14546H</t>
  </si>
  <si>
    <t>ｷﾀｶﾏｸﾗｼﾞﾖｼｶﾞｸｴﾝ</t>
  </si>
  <si>
    <t>0467-22-6900</t>
  </si>
  <si>
    <t>北鎌倉女子学園</t>
  </si>
  <si>
    <t>鎌倉市山ノ内９１３</t>
  </si>
  <si>
    <t>14547F</t>
  </si>
  <si>
    <t>ｶﾏｸﾗｼﾞﾖｼﾀﾞｲｶﾞｸｺｳﾄｳﾌﾞ</t>
  </si>
  <si>
    <t>2478511</t>
  </si>
  <si>
    <t>0467-44-2200</t>
  </si>
  <si>
    <t>鎌倉女子大学高等部</t>
  </si>
  <si>
    <t>鎌倉市岩瀬１４２０</t>
  </si>
  <si>
    <t>14548D</t>
  </si>
  <si>
    <t>ｾｲｾﾝｼﾞﾖｶﾞｸｲﾝ</t>
  </si>
  <si>
    <t>2470074</t>
  </si>
  <si>
    <t>0467-46-3171</t>
  </si>
  <si>
    <t>清泉女学院</t>
  </si>
  <si>
    <t>鎌倉市城廻２００</t>
  </si>
  <si>
    <t>14549B</t>
  </si>
  <si>
    <t>ｸｹﾞﾇﾏ</t>
  </si>
  <si>
    <t>2510031</t>
  </si>
  <si>
    <t>0466-22-4783</t>
  </si>
  <si>
    <t>鵠沼</t>
  </si>
  <si>
    <t>藤沢市鵠沼藤が谷四丁目９－１０</t>
  </si>
  <si>
    <t>14550F</t>
  </si>
  <si>
    <t>ｼﾖｳﾅﾝｺｳｶﾀﾞｲｶﾞｸﾌｿﾞｸ</t>
  </si>
  <si>
    <t>2518511</t>
  </si>
  <si>
    <t>0466-34-4114</t>
  </si>
  <si>
    <t>湘南工科大学附属</t>
  </si>
  <si>
    <t>藤沢市辻堂西海岸一丁目１－２５</t>
  </si>
  <si>
    <t>14551D</t>
  </si>
  <si>
    <t>ｼﾖｳﾅﾝｶﾞｸｴﾝ</t>
  </si>
  <si>
    <t>2518505</t>
  </si>
  <si>
    <t>0466-23-6611</t>
  </si>
  <si>
    <t>湘南学園</t>
  </si>
  <si>
    <t>藤沢市鵠沼松が岡三丁目４－２７</t>
  </si>
  <si>
    <t>14552B</t>
  </si>
  <si>
    <t>ｼﾖｳﾅﾝｼﾗﾕﾘｶﾞｸｴﾝ</t>
  </si>
  <si>
    <t>2510034</t>
  </si>
  <si>
    <t>0466-27-6211</t>
  </si>
  <si>
    <t>湘南白百合学園</t>
  </si>
  <si>
    <t>藤沢市片瀬目白山４－１</t>
  </si>
  <si>
    <t>14553A</t>
  </si>
  <si>
    <t>ﾆﾎﾝﾀﾞｲｶﾞｸﾌｼﾞｻﾜ</t>
  </si>
  <si>
    <t>2520885</t>
  </si>
  <si>
    <t>0466-81-0123</t>
  </si>
  <si>
    <t>日本大学藤沢</t>
  </si>
  <si>
    <t>藤沢市亀井野１８６６</t>
  </si>
  <si>
    <t>14554J</t>
  </si>
  <si>
    <t>ﾄｳﾚｲｶﾞｸｴﾝﾌｼﾞｻﾜ</t>
  </si>
  <si>
    <t>2510001</t>
  </si>
  <si>
    <t>0466-23-3150</t>
  </si>
  <si>
    <t>藤嶺学園藤沢</t>
  </si>
  <si>
    <t>藤沢市西富一丁目７－１</t>
  </si>
  <si>
    <t>14555G</t>
  </si>
  <si>
    <t>ﾌｼﾞｻﾜｼﾖｳﾘﾖｳ</t>
  </si>
  <si>
    <t>2510871</t>
  </si>
  <si>
    <t>0466-81-3456</t>
  </si>
  <si>
    <t>藤沢翔陵</t>
  </si>
  <si>
    <t>藤沢市善行七丁目１－３</t>
  </si>
  <si>
    <t>14556E</t>
  </si>
  <si>
    <t>ﾐｿﾉｼﾞﾖｶﾞｸｲﾝ</t>
  </si>
  <si>
    <t>2510873</t>
  </si>
  <si>
    <t>0466-81-3333</t>
  </si>
  <si>
    <t>聖園女学院</t>
  </si>
  <si>
    <t>藤沢市みその台１－４</t>
  </si>
  <si>
    <t>14557C</t>
  </si>
  <si>
    <t>ｺｳｼﾞﾖｳ</t>
  </si>
  <si>
    <t>2591185</t>
  </si>
  <si>
    <t>0463-96-0411</t>
  </si>
  <si>
    <t>向上</t>
  </si>
  <si>
    <t>伊勢原市見附島４１１</t>
  </si>
  <si>
    <t>14558A</t>
  </si>
  <si>
    <t>ｿｳﾖｳ</t>
  </si>
  <si>
    <t>0465-22-0211</t>
  </si>
  <si>
    <t>相洋</t>
  </si>
  <si>
    <t>小田原市城山四丁目１３－３３</t>
  </si>
  <si>
    <t>14559K</t>
  </si>
  <si>
    <t>ｱｻﾋｶﾞｵｶ</t>
  </si>
  <si>
    <t>2500014</t>
  </si>
  <si>
    <t>0465-24-2227</t>
  </si>
  <si>
    <t>旭丘</t>
  </si>
  <si>
    <t>小田原市城内１－１３</t>
  </si>
  <si>
    <t>14560C</t>
  </si>
  <si>
    <t>ｱﾚｾｲｱｼﾖｳﾅﾝ</t>
  </si>
  <si>
    <t>2530031</t>
  </si>
  <si>
    <t>0467-87-0132</t>
  </si>
  <si>
    <t>アレセイア湘南</t>
  </si>
  <si>
    <t>茅ヶ崎市富士見町５－２</t>
  </si>
  <si>
    <t>14561A</t>
  </si>
  <si>
    <t>ｾｲﾜｶﾞｸｲﾝ</t>
  </si>
  <si>
    <t>2490001</t>
  </si>
  <si>
    <t>046-871-2670</t>
  </si>
  <si>
    <t>聖和学院</t>
  </si>
  <si>
    <t>逗子市久木二丁目２－１</t>
  </si>
  <si>
    <t>14562K</t>
  </si>
  <si>
    <t>ｽﾞｼｶｲｾｲ</t>
  </si>
  <si>
    <t>2498510</t>
  </si>
  <si>
    <t>046-871-2062</t>
  </si>
  <si>
    <t>逗子開成</t>
  </si>
  <si>
    <t>逗子市新宿二丁目５－１</t>
  </si>
  <si>
    <t>14563H</t>
  </si>
  <si>
    <t>ｻｶﾞﾐﾊﾗ (ｼﾘﾂ)</t>
  </si>
  <si>
    <t>042-778-1320</t>
  </si>
  <si>
    <t>相模原（私立）</t>
  </si>
  <si>
    <t>相模原市南区当麻８５６</t>
  </si>
  <si>
    <t>14564F</t>
  </si>
  <si>
    <t>ｻｶﾞﾐｼﾞﾖｼﾀﾞｲｶﾞｸｺｳﾄｳﾌﾞ</t>
  </si>
  <si>
    <t>2520383</t>
  </si>
  <si>
    <t>042-742-1442</t>
  </si>
  <si>
    <t>相模女子大学高等部</t>
  </si>
  <si>
    <t>相模原市南区文京二丁目１－１</t>
  </si>
  <si>
    <t>14565D</t>
  </si>
  <si>
    <t>ﾄｳｶｲﾀﾞｲｶﾞｸﾌｿﾞｸｻｶﾞﾐ</t>
  </si>
  <si>
    <t>2520395</t>
  </si>
  <si>
    <t>042-742-1251</t>
  </si>
  <si>
    <t>東海大学付属相模</t>
  </si>
  <si>
    <t>相模原市南区相南三丁目３３－１</t>
  </si>
  <si>
    <t>14566B</t>
  </si>
  <si>
    <t>ｱｻﾞﾌﾞﾀﾞｲｶﾞｸﾌｿﾞｸ</t>
  </si>
  <si>
    <t>2520206</t>
  </si>
  <si>
    <t>042-757-2403</t>
  </si>
  <si>
    <t>麻布大学附属</t>
  </si>
  <si>
    <t>相模原市中央区淵野辺一丁目１７－５０</t>
  </si>
  <si>
    <t>14567A</t>
  </si>
  <si>
    <t>ｾｲｾｼﾘｱｼﾞﾖｼ</t>
  </si>
  <si>
    <t>046-275-3727</t>
  </si>
  <si>
    <t>聖セシリア女子</t>
  </si>
  <si>
    <t>大和市南林間三丁目１０－１</t>
  </si>
  <si>
    <t>14568J</t>
  </si>
  <si>
    <t>2580003</t>
  </si>
  <si>
    <t>0465-83-1081</t>
  </si>
  <si>
    <t>立花学園</t>
  </si>
  <si>
    <t>足柄上郡松田町松田惣領３０７－２</t>
  </si>
  <si>
    <t>14569G</t>
  </si>
  <si>
    <t>ｶﾝﾚｲｼﾗﾕﾘｶﾞｸｴﾝ</t>
  </si>
  <si>
    <t>2500408</t>
  </si>
  <si>
    <t>0460-87-6611</t>
  </si>
  <si>
    <t>函嶺白百合学園</t>
  </si>
  <si>
    <t>足柄下郡箱根町強羅１３２０</t>
  </si>
  <si>
    <t>14570A</t>
  </si>
  <si>
    <t>ｾｲｼﾝｼﾞﾖｼ</t>
  </si>
  <si>
    <t>2220024</t>
  </si>
  <si>
    <t>045-421-8864</t>
  </si>
  <si>
    <t>清心女子</t>
  </si>
  <si>
    <t>横浜市港北区篠原台町３６－３７</t>
  </si>
  <si>
    <t>14571J</t>
  </si>
  <si>
    <t>ｶﾅｶﾞﾜﾀﾞｲｶﾞｸﾌｿﾞｸ</t>
  </si>
  <si>
    <t>2260014</t>
  </si>
  <si>
    <t>045-934-6211</t>
  </si>
  <si>
    <t>神奈川大学附属</t>
  </si>
  <si>
    <t>横浜市緑区台村町８００番地</t>
  </si>
  <si>
    <t>14572G</t>
  </si>
  <si>
    <t>ﾖｺﾊﾏﾊﾔﾄ</t>
  </si>
  <si>
    <t>2460026</t>
  </si>
  <si>
    <t>045-364-5101</t>
  </si>
  <si>
    <t>横浜隼人</t>
  </si>
  <si>
    <t>横浜市瀬谷区阿久和南１－３－１</t>
  </si>
  <si>
    <t>14573E</t>
  </si>
  <si>
    <t>ﾄｳｺｳｶﾞｸｴﾝ</t>
  </si>
  <si>
    <t>2158555</t>
  </si>
  <si>
    <t>044-987-0519</t>
  </si>
  <si>
    <t>桐光学園</t>
  </si>
  <si>
    <t>川崎市麻生区栗木三丁目１２－１</t>
  </si>
  <si>
    <t>14574C</t>
  </si>
  <si>
    <t>ﾓﾘﾑﾗｶﾞｸｴﾝｺｳﾄｳﾌﾞ</t>
  </si>
  <si>
    <t>2260026</t>
  </si>
  <si>
    <t>045-984-2505</t>
  </si>
  <si>
    <t>森村学園高等部</t>
  </si>
  <si>
    <t>横浜市緑区長津田町２６９５</t>
  </si>
  <si>
    <t>14575A</t>
  </si>
  <si>
    <t>ｼﾕｳｴｲ</t>
  </si>
  <si>
    <t>045-806-2100</t>
  </si>
  <si>
    <t>秀英</t>
  </si>
  <si>
    <t>横浜市泉区和泉町７８６５</t>
  </si>
  <si>
    <t>14576K</t>
  </si>
  <si>
    <t>ﾖｺﾊﾏｽｲﾘﾖｳ</t>
  </si>
  <si>
    <t>2260015</t>
  </si>
  <si>
    <t>045-921-0301</t>
  </si>
  <si>
    <t>横浜翠陵</t>
  </si>
  <si>
    <t>横浜市緑区三保町１</t>
  </si>
  <si>
    <t>14577H</t>
  </si>
  <si>
    <t>ｹｲｵｳｷﾞｼﾞﾕｸｼﾖｳﾅﾝﾌｼﾞｻﾜｺｳﾄｳﾌﾞ</t>
  </si>
  <si>
    <t>2520816</t>
  </si>
  <si>
    <t>0466-49-3585</t>
  </si>
  <si>
    <t>慶應義塾湘南藤沢高等部</t>
  </si>
  <si>
    <t>藤沢市遠藤５４６６</t>
  </si>
  <si>
    <t>14578F</t>
  </si>
  <si>
    <t>ｸﾓﾝｺｸｻｲｶﾞｸｴﾝｺｳﾄｳﾌﾞ</t>
  </si>
  <si>
    <t>2440004</t>
  </si>
  <si>
    <t>045-853-8200</t>
  </si>
  <si>
    <t>公文国際学園高等部</t>
  </si>
  <si>
    <t>横浜市戸塚区小雀町７７７</t>
  </si>
  <si>
    <t>14579D</t>
  </si>
  <si>
    <t>ｶｼﾜｷﾞｶﾞｸｴﾝ</t>
  </si>
  <si>
    <t>2420018</t>
  </si>
  <si>
    <t>046-260-9011</t>
  </si>
  <si>
    <t>柏木学園</t>
  </si>
  <si>
    <t>大和市深見西四丁目４－２２</t>
  </si>
  <si>
    <t>14580H</t>
  </si>
  <si>
    <t>ｱﾂｷﾞﾁﾕｳｵｳ</t>
  </si>
  <si>
    <t>2430032</t>
  </si>
  <si>
    <t>046-221-5678</t>
  </si>
  <si>
    <t>厚木中央</t>
  </si>
  <si>
    <t>厚木市恩名一丁目１７－１８</t>
  </si>
  <si>
    <t>14581F</t>
  </si>
  <si>
    <t>14582D</t>
  </si>
  <si>
    <t>ｼﾞｼﾕｳｶﾝ</t>
  </si>
  <si>
    <t>0463-97-2100</t>
  </si>
  <si>
    <t>自修館</t>
  </si>
  <si>
    <t>14584A</t>
  </si>
  <si>
    <t>ｾｲｻ</t>
  </si>
  <si>
    <t>045-442-8686</t>
  </si>
  <si>
    <t>星槎</t>
  </si>
  <si>
    <t>横浜市旭区若葉台四丁目３５－１</t>
  </si>
  <si>
    <t>14585J</t>
  </si>
  <si>
    <t>ﾖｺﾊﾏﾌｼﾞﾐｶﾞｵｶｶﾞｸｴﾝ</t>
  </si>
  <si>
    <t>2418502</t>
  </si>
  <si>
    <t>045-367-4380</t>
  </si>
  <si>
    <t>横浜富士見丘学園</t>
  </si>
  <si>
    <t>横浜市旭区中沢一丁目２４－１</t>
  </si>
  <si>
    <t>14586G</t>
  </si>
  <si>
    <t>ｼﾕﾀｲﾅ-ｶﾞｸｴﾝｺｳﾄｳﾌﾞ</t>
  </si>
  <si>
    <t>2520183</t>
  </si>
  <si>
    <t>042-687-5510</t>
  </si>
  <si>
    <t>シュタイナー学園高等部</t>
  </si>
  <si>
    <t>相模原市緑区吉野４０７</t>
  </si>
  <si>
    <t>14951K</t>
  </si>
  <si>
    <t>ﾖｺﾊﾏｸﾝﾓｳｶﾞｸｲﾝｺｳﾄｳﾌﾞ</t>
  </si>
  <si>
    <t>2310847</t>
  </si>
  <si>
    <t>045-641-2626</t>
  </si>
  <si>
    <t>横浜訓盲学院高等部</t>
  </si>
  <si>
    <t>横浜市中区竹之丸１８１</t>
  </si>
  <si>
    <t>14952H</t>
  </si>
  <si>
    <t>ﾋｼﾞﾘｻﾞｶ ﾖｳｺﾞｶﾞﾂｺｳ ｺｳﾄｳﾌﾞ</t>
  </si>
  <si>
    <t>2310862</t>
  </si>
  <si>
    <t>045-622-2974</t>
  </si>
  <si>
    <t>聖坂養護学校高等部</t>
  </si>
  <si>
    <t>横浜市中区山手町１４０</t>
  </si>
  <si>
    <t>14999D</t>
  </si>
  <si>
    <t>15051H</t>
  </si>
  <si>
    <t>ﾆｲｶﾞﾀﾀﾞｲｶﾞｸｷﾖｳｲｸｶﾞｸﾌﾞﾌｿﾞｸ ﾄｸﾍﾞﾂｼｴﾝ</t>
  </si>
  <si>
    <t>9518535</t>
  </si>
  <si>
    <t>025-223-8383</t>
  </si>
  <si>
    <t>新潟大学教育学部附属特別支援</t>
  </si>
  <si>
    <t>新潟市中央区西大畑町５２１４</t>
  </si>
  <si>
    <t>15091G</t>
  </si>
  <si>
    <t>ﾅｶﾞｵｶｺｳｷﾞﾖｳｺｳｾﾝ</t>
  </si>
  <si>
    <t>9408532</t>
  </si>
  <si>
    <t>0258-32-6435</t>
  </si>
  <si>
    <t>長岡工業高専</t>
  </si>
  <si>
    <t>長岡市西片貝町８８８</t>
  </si>
  <si>
    <t>15101H</t>
  </si>
  <si>
    <t>ﾆｲｶﾞﾀ</t>
  </si>
  <si>
    <t>9518127</t>
  </si>
  <si>
    <t>025-266-2131</t>
  </si>
  <si>
    <t>新潟</t>
  </si>
  <si>
    <t>新潟市中央区関屋下川原町二丁目６３５</t>
  </si>
  <si>
    <t>15102F</t>
  </si>
  <si>
    <t>ﾆｲｶﾞﾀﾁﾕｳｵｳ</t>
  </si>
  <si>
    <t>9518126</t>
  </si>
  <si>
    <t>025-229-2191</t>
  </si>
  <si>
    <t>新潟中央</t>
  </si>
  <si>
    <t>新潟市中央区学校町通二番町５３１７－１</t>
  </si>
  <si>
    <t>15103D</t>
  </si>
  <si>
    <t>ﾆｲｶﾞﾀﾐﾅﾐ</t>
  </si>
  <si>
    <t>9500994</t>
  </si>
  <si>
    <t>025-247-3331</t>
  </si>
  <si>
    <t>新潟南</t>
  </si>
  <si>
    <t>新潟市中央区上所一丁目３－１</t>
  </si>
  <si>
    <t>15104B</t>
  </si>
  <si>
    <t>ﾆｲｶﾞﾀｺｳﾅﾝ</t>
  </si>
  <si>
    <t>9500948</t>
  </si>
  <si>
    <t>025-283-0326</t>
  </si>
  <si>
    <t>新潟江南</t>
  </si>
  <si>
    <t>新潟市中央区女池南３丁目６番１号</t>
  </si>
  <si>
    <t>15105A</t>
  </si>
  <si>
    <t>ﾆｲｶﾞﾀﾆｼ</t>
  </si>
  <si>
    <t>9502156</t>
  </si>
  <si>
    <t>025-262-1561</t>
  </si>
  <si>
    <t>新潟西</t>
  </si>
  <si>
    <t>新潟市西区内野関場４６９９</t>
  </si>
  <si>
    <t>15107G</t>
  </si>
  <si>
    <t>ﾆｲｶﾞﾀｺｳｷﾞﾖｳ</t>
  </si>
  <si>
    <t>9502024</t>
  </si>
  <si>
    <t>025-266-1101</t>
  </si>
  <si>
    <t>新潟工業</t>
  </si>
  <si>
    <t>新潟市西区小新西一丁目５－１</t>
  </si>
  <si>
    <t>15109C</t>
  </si>
  <si>
    <t>ﾆｲｶﾞﾀｼﾖｳｷﾞﾖｳ</t>
  </si>
  <si>
    <t>9518131</t>
  </si>
  <si>
    <t>025-266-0101</t>
  </si>
  <si>
    <t>新潟商業</t>
  </si>
  <si>
    <t>新潟市中央区白山浦二丁目６８－２</t>
  </si>
  <si>
    <t>15110G</t>
  </si>
  <si>
    <t>ﾆｲｶﾞﾀｺｳﾖｳ</t>
  </si>
  <si>
    <t>9500121</t>
  </si>
  <si>
    <t>025-382-3221</t>
  </si>
  <si>
    <t>新潟向陽</t>
  </si>
  <si>
    <t>新潟市江南区亀田向陽４－３－１</t>
  </si>
  <si>
    <t>15112C</t>
  </si>
  <si>
    <t>ﾏｷ</t>
  </si>
  <si>
    <t>9530044</t>
  </si>
  <si>
    <t>0256-72-2351</t>
  </si>
  <si>
    <t>巻</t>
  </si>
  <si>
    <t>新潟市西蒲区巻乙３０－１</t>
  </si>
  <si>
    <t>15113A</t>
  </si>
  <si>
    <t>ﾏｷｿｳｺﾞｳ</t>
  </si>
  <si>
    <t>9530041</t>
  </si>
  <si>
    <t>0256-72-3261</t>
  </si>
  <si>
    <t>巻総合</t>
  </si>
  <si>
    <t>新潟市西蒲区巻甲４２９５－１</t>
  </si>
  <si>
    <t>15117D</t>
  </si>
  <si>
    <t>ﾖｼﾀﾞ</t>
  </si>
  <si>
    <t>9590265</t>
  </si>
  <si>
    <t>0256-93-3225</t>
  </si>
  <si>
    <t>吉田</t>
  </si>
  <si>
    <t>燕市吉田東町１６－１</t>
  </si>
  <si>
    <t>15118B</t>
  </si>
  <si>
    <t>9578555</t>
  </si>
  <si>
    <t>0254-22-2008</t>
  </si>
  <si>
    <t>新発田</t>
  </si>
  <si>
    <t>新発田市豊町三丁目７－６</t>
  </si>
  <si>
    <t>15119A</t>
  </si>
  <si>
    <t>ﾆｼｼﾊﾞﾀ</t>
  </si>
  <si>
    <t>9578522</t>
  </si>
  <si>
    <t>0254-22-2009</t>
  </si>
  <si>
    <t>西新発田</t>
  </si>
  <si>
    <t>新発田市西園町三丁目１－２</t>
  </si>
  <si>
    <t>15120D</t>
  </si>
  <si>
    <t>ｼﾊﾞﾀﾉｳｷﾞﾖｳ</t>
  </si>
  <si>
    <t>9578502</t>
  </si>
  <si>
    <t>0254-22-2303</t>
  </si>
  <si>
    <t>新発田農業</t>
  </si>
  <si>
    <t>新発田市大栄町六丁目４－２３</t>
  </si>
  <si>
    <t>15122A</t>
  </si>
  <si>
    <t>ﾑﾗｶﾐ</t>
  </si>
  <si>
    <t>9580854</t>
  </si>
  <si>
    <t>0254-53-2109</t>
  </si>
  <si>
    <t>村上</t>
  </si>
  <si>
    <t>村上市田端町７－１２</t>
  </si>
  <si>
    <t>15123J</t>
  </si>
  <si>
    <t>ﾑﾗｶﾐｻｸﾗｶﾞｵｶ</t>
  </si>
  <si>
    <t>9580856</t>
  </si>
  <si>
    <t>0254-52-5201</t>
  </si>
  <si>
    <t>村上桜ケ丘</t>
  </si>
  <si>
    <t>村上市飯野桜ヶ丘１０－２５</t>
  </si>
  <si>
    <t>15126C</t>
  </si>
  <si>
    <t>ﾅｶｼﾞﾖｳ</t>
  </si>
  <si>
    <t>9592643</t>
  </si>
  <si>
    <t>0254-43-2047</t>
  </si>
  <si>
    <t>中条</t>
  </si>
  <si>
    <t>胎内市東本町１９－１</t>
  </si>
  <si>
    <t>15128K</t>
  </si>
  <si>
    <t>ﾄﾖｻｶ</t>
  </si>
  <si>
    <t>9503343</t>
  </si>
  <si>
    <t>025-387-2761</t>
  </si>
  <si>
    <t>豊栄</t>
  </si>
  <si>
    <t>新潟市北区上土地亀大曲７６１</t>
  </si>
  <si>
    <t>15129H</t>
  </si>
  <si>
    <t>ﾆｲﾂ</t>
  </si>
  <si>
    <t>9560832</t>
  </si>
  <si>
    <t>0250-22-1920</t>
  </si>
  <si>
    <t>新津</t>
  </si>
  <si>
    <t>新潟市秋葉区秋葉１－１９－１</t>
  </si>
  <si>
    <t>15130A</t>
  </si>
  <si>
    <t>ﾆｲﾂｺｳｷﾞﾖｳ</t>
  </si>
  <si>
    <t>9560816</t>
  </si>
  <si>
    <t>0250-22-3441</t>
  </si>
  <si>
    <t>新津工業</t>
  </si>
  <si>
    <t>新潟市秋葉区新津東町１－１２－９</t>
  </si>
  <si>
    <t>15131K</t>
  </si>
  <si>
    <t>ｼﾛﾈ</t>
  </si>
  <si>
    <t>9501214</t>
  </si>
  <si>
    <t>025-372-2185</t>
  </si>
  <si>
    <t>白根</t>
  </si>
  <si>
    <t>新潟市南区上下諏訪木１２１４</t>
  </si>
  <si>
    <t>15132H</t>
  </si>
  <si>
    <t>ｺﾞｾﾝ</t>
  </si>
  <si>
    <t>9591861</t>
  </si>
  <si>
    <t>0250-43-3314</t>
  </si>
  <si>
    <t>五泉</t>
  </si>
  <si>
    <t>五泉市粟島１－２３</t>
  </si>
  <si>
    <t>15133F</t>
  </si>
  <si>
    <t>ﾑﾗﾏﾂ</t>
  </si>
  <si>
    <t>9591704</t>
  </si>
  <si>
    <t>0250-58-6003</t>
  </si>
  <si>
    <t>村松</t>
  </si>
  <si>
    <t>五泉市村松甲５５４５</t>
  </si>
  <si>
    <t>15134D</t>
  </si>
  <si>
    <t>ｱｶﾞﾚｲﾒｲ</t>
  </si>
  <si>
    <t>9594402</t>
  </si>
  <si>
    <t>0254-92-2650</t>
  </si>
  <si>
    <t>阿賀黎明</t>
  </si>
  <si>
    <t>東蒲原郡阿賀町津川３６１－１</t>
  </si>
  <si>
    <t>15135B</t>
  </si>
  <si>
    <t>ﾅｶﾞｵｶ</t>
  </si>
  <si>
    <t>9400041</t>
  </si>
  <si>
    <t>0258-32-0072</t>
  </si>
  <si>
    <t>長岡</t>
  </si>
  <si>
    <t>長岡市学校町三丁目１４－１</t>
  </si>
  <si>
    <t>15136A</t>
  </si>
  <si>
    <t>ﾅｶﾞｵｶｵｵﾃ</t>
  </si>
  <si>
    <t>9400865</t>
  </si>
  <si>
    <t>0258-32-0096</t>
  </si>
  <si>
    <t>長岡大手</t>
  </si>
  <si>
    <t>長岡市沖田二丁目３５７</t>
  </si>
  <si>
    <t>15137J</t>
  </si>
  <si>
    <t>ﾅｶﾞｵｶﾒｲﾄｸ</t>
  </si>
  <si>
    <t>9400093</t>
  </si>
  <si>
    <t>0258-33-5821</t>
  </si>
  <si>
    <t>長岡明徳</t>
  </si>
  <si>
    <t>長岡市水道町三丁目５－１</t>
  </si>
  <si>
    <t>15138G</t>
  </si>
  <si>
    <t>ﾅｶﾞｵｶﾉｳｷﾞﾖｳ</t>
  </si>
  <si>
    <t>9401198</t>
  </si>
  <si>
    <t>0258-37-2266</t>
  </si>
  <si>
    <t>長岡農業</t>
  </si>
  <si>
    <t>長岡市曲新町三丁目１３－１</t>
  </si>
  <si>
    <t>15139E</t>
  </si>
  <si>
    <t>ﾅｶﾞｵｶｺｳｷﾞﾖｳ</t>
  </si>
  <si>
    <t>9400084</t>
  </si>
  <si>
    <t>0258-35-1976</t>
  </si>
  <si>
    <t>長岡工業</t>
  </si>
  <si>
    <t>長岡市幸町二丁目７－７０</t>
  </si>
  <si>
    <t>15140J</t>
  </si>
  <si>
    <t>ﾅｶﾞｵｶｼﾖｳｷﾞﾖｳ</t>
  </si>
  <si>
    <t>9400817</t>
  </si>
  <si>
    <t>0258-35-1502</t>
  </si>
  <si>
    <t>長岡商業</t>
  </si>
  <si>
    <t>長岡市西片貝町字大木１７２６</t>
  </si>
  <si>
    <t>15141G</t>
  </si>
  <si>
    <t>ﾐﾂｹ</t>
  </si>
  <si>
    <t>9540051</t>
  </si>
  <si>
    <t>0258-62-0080</t>
  </si>
  <si>
    <t>見附</t>
  </si>
  <si>
    <t>見附市本所一丁目２０－６</t>
  </si>
  <si>
    <t>15143C</t>
  </si>
  <si>
    <t>ﾄﾁｵ</t>
  </si>
  <si>
    <t>9400293</t>
  </si>
  <si>
    <t>0258-52-4155</t>
  </si>
  <si>
    <t>栃尾</t>
  </si>
  <si>
    <t>長岡市金沢一丁目２－１</t>
  </si>
  <si>
    <t>15144A</t>
  </si>
  <si>
    <t>ｻﾝｼﾞﾖｳ</t>
  </si>
  <si>
    <t>9550803</t>
  </si>
  <si>
    <t>0256-35-5500</t>
  </si>
  <si>
    <t>三条</t>
  </si>
  <si>
    <t>三条市月岡１－２－１</t>
  </si>
  <si>
    <t>15145K</t>
  </si>
  <si>
    <t>ｻﾝｼﾞﾖｳﾋｶﾞｼ</t>
  </si>
  <si>
    <t>9550053</t>
  </si>
  <si>
    <t>0256-38-6461</t>
  </si>
  <si>
    <t>三条東</t>
  </si>
  <si>
    <t>三条市北入蔵二丁目９－３６</t>
  </si>
  <si>
    <t>15146H</t>
  </si>
  <si>
    <t>ﾆｲｶﾞﾀｹﾝｵｳｺｳｷﾞﾖｳ</t>
  </si>
  <si>
    <t>9550823</t>
  </si>
  <si>
    <t>0256-32-5251</t>
  </si>
  <si>
    <t>新潟県央工業</t>
  </si>
  <si>
    <t>三条市東本成寺１３－１</t>
  </si>
  <si>
    <t>15147F</t>
  </si>
  <si>
    <t>ｻﾝｼﾞﾖｳｼﾖｳｷﾞﾖｳ</t>
  </si>
  <si>
    <t>9550044</t>
  </si>
  <si>
    <t>0256-33-2631</t>
  </si>
  <si>
    <t>三条商業</t>
  </si>
  <si>
    <t>三条市田島２－２４－８</t>
  </si>
  <si>
    <t>15149B</t>
  </si>
  <si>
    <t>ｶﾓ</t>
  </si>
  <si>
    <t>9591313</t>
  </si>
  <si>
    <t>0256-52-2030</t>
  </si>
  <si>
    <t>加茂</t>
  </si>
  <si>
    <t>加茂市幸町一丁目１７－１３</t>
  </si>
  <si>
    <t>15150F</t>
  </si>
  <si>
    <t>ｶﾓﾉｳﾘﾝ</t>
  </si>
  <si>
    <t>9591325</t>
  </si>
  <si>
    <t>0256-52-3115</t>
  </si>
  <si>
    <t>加茂農林</t>
  </si>
  <si>
    <t>加茂市神明町二丁目１５－５</t>
  </si>
  <si>
    <t>15151D</t>
  </si>
  <si>
    <t>ｵﾁﾞﾔ</t>
  </si>
  <si>
    <t>9470005</t>
  </si>
  <si>
    <t>0258-83-2262</t>
  </si>
  <si>
    <t>小千谷</t>
  </si>
  <si>
    <t>小千谷市旭町７－１</t>
  </si>
  <si>
    <t>15152B</t>
  </si>
  <si>
    <t>ｵﾁﾞﾔﾆｼ</t>
  </si>
  <si>
    <t>9470028</t>
  </si>
  <si>
    <t>0258-82-4335</t>
  </si>
  <si>
    <t>小千谷西</t>
  </si>
  <si>
    <t>小千谷市城内三丁目３－１１</t>
  </si>
  <si>
    <t>15153A</t>
  </si>
  <si>
    <t>ﾎﾘﾉｳﾁ</t>
  </si>
  <si>
    <t>9497413</t>
  </si>
  <si>
    <t>025-794-3317</t>
  </si>
  <si>
    <t>堀之内</t>
  </si>
  <si>
    <t>魚沼市堀之内３７２０</t>
  </si>
  <si>
    <t>15154J</t>
  </si>
  <si>
    <t>ｺｲﾃﾞ</t>
  </si>
  <si>
    <t>9460043</t>
  </si>
  <si>
    <t>025-792-0220</t>
  </si>
  <si>
    <t>小出</t>
  </si>
  <si>
    <t>魚沼市青島８１０－４</t>
  </si>
  <si>
    <t>15155G</t>
  </si>
  <si>
    <t>ﾑｲｶﾏﾁ</t>
  </si>
  <si>
    <t>9496681</t>
  </si>
  <si>
    <t>025-772-3224</t>
  </si>
  <si>
    <t>六日町</t>
  </si>
  <si>
    <t>南魚沼市余川１３８０－２</t>
  </si>
  <si>
    <t>15156E</t>
  </si>
  <si>
    <t>ﾊﾂｶｲ</t>
  </si>
  <si>
    <t>025-772-3281</t>
  </si>
  <si>
    <t>八海</t>
  </si>
  <si>
    <t>南魚沼市余川１２７６</t>
  </si>
  <si>
    <t>15157C</t>
  </si>
  <si>
    <t>ｼｵｻﾞﾜｼﾖｳｺｳ</t>
  </si>
  <si>
    <t>9496433</t>
  </si>
  <si>
    <t>025-782-1111</t>
  </si>
  <si>
    <t>塩沢商工</t>
  </si>
  <si>
    <t>南魚沼市泉盛寺７０１－１</t>
  </si>
  <si>
    <t>15158A</t>
  </si>
  <si>
    <t>ﾄｵｶﾏﾁ</t>
  </si>
  <si>
    <t>9480083</t>
  </si>
  <si>
    <t>025-752-3575</t>
  </si>
  <si>
    <t>十日町</t>
  </si>
  <si>
    <t>十日町市本町西一丁目２０３</t>
  </si>
  <si>
    <t>15159K</t>
  </si>
  <si>
    <t>ﾄｵｶﾏﾁｿｳｺﾞｳ</t>
  </si>
  <si>
    <t>9480055</t>
  </si>
  <si>
    <t>025-752-3186</t>
  </si>
  <si>
    <t>十日町総合</t>
  </si>
  <si>
    <t>十日町市高山４６１</t>
  </si>
  <si>
    <t>15161A</t>
  </si>
  <si>
    <t>ﾏﾂﾀﾞｲ</t>
  </si>
  <si>
    <t>9421526</t>
  </si>
  <si>
    <t>025-597-2064</t>
  </si>
  <si>
    <t>松代</t>
  </si>
  <si>
    <t>十日町市松代４００３－１</t>
  </si>
  <si>
    <t>15162K</t>
  </si>
  <si>
    <t>ｶｼﾜｻﾞｷ</t>
  </si>
  <si>
    <t>9450065</t>
  </si>
  <si>
    <t>0257-22-4195</t>
  </si>
  <si>
    <t>柏崎</t>
  </si>
  <si>
    <t>柏崎市学校町４－１</t>
  </si>
  <si>
    <t>15163H</t>
  </si>
  <si>
    <t>ｶｼﾜｻﾞｷﾄｷﾜ</t>
  </si>
  <si>
    <t>9450047</t>
  </si>
  <si>
    <t>0257-23-6205</t>
  </si>
  <si>
    <t>柏崎常盤</t>
  </si>
  <si>
    <t>柏崎市比角一丁目５－５７</t>
  </si>
  <si>
    <t>15164F</t>
  </si>
  <si>
    <t>ｶｼﾜｻﾞｷｿｳｺﾞｳ</t>
  </si>
  <si>
    <t>9450826</t>
  </si>
  <si>
    <t>0257-22-5288</t>
  </si>
  <si>
    <t>柏崎総合</t>
  </si>
  <si>
    <t>柏崎市元城町１－１</t>
  </si>
  <si>
    <t>15165D</t>
  </si>
  <si>
    <t>ｶｼﾜｻﾞｷｺｳｷﾞﾖｳ</t>
  </si>
  <si>
    <t>9450061</t>
  </si>
  <si>
    <t>0257-22-5178</t>
  </si>
  <si>
    <t>柏崎工業</t>
  </si>
  <si>
    <t>柏崎市栄町５－１６</t>
  </si>
  <si>
    <t>15167A</t>
  </si>
  <si>
    <t>ｲｽﾞﾓｻﾞｷ</t>
  </si>
  <si>
    <t>9494352</t>
  </si>
  <si>
    <t>0258-78-3125</t>
  </si>
  <si>
    <t>出雲崎</t>
  </si>
  <si>
    <t>三島郡出雲崎町大字大門７１</t>
  </si>
  <si>
    <t>15168J</t>
  </si>
  <si>
    <t>9438515</t>
  </si>
  <si>
    <t>025-526-2325</t>
  </si>
  <si>
    <t>上越市南城町３丁目５－５</t>
  </si>
  <si>
    <t>15169G</t>
  </si>
  <si>
    <t>ﾀｶﾀﾞｷﾀｼﾛ</t>
  </si>
  <si>
    <t>9438525</t>
  </si>
  <si>
    <t>025-522-1164</t>
  </si>
  <si>
    <t>高田北城</t>
  </si>
  <si>
    <t>上越市北城町二丁目８－１</t>
  </si>
  <si>
    <t>15170A</t>
  </si>
  <si>
    <t>ﾀｶﾀﾞﾐﾅﾐｼﾛ</t>
  </si>
  <si>
    <t>9430837</t>
  </si>
  <si>
    <t>025-523-7672</t>
  </si>
  <si>
    <t>高田南城</t>
  </si>
  <si>
    <t>上越市南城町三丁目３－８</t>
  </si>
  <si>
    <t>15171J</t>
  </si>
  <si>
    <t>ﾀｶﾀﾞﾉｳｷﾞﾖｳ</t>
  </si>
  <si>
    <t>9430836</t>
  </si>
  <si>
    <t>025-524-2260</t>
  </si>
  <si>
    <t>高田農業</t>
  </si>
  <si>
    <t>上越市東城町一丁目４－４１</t>
  </si>
  <si>
    <t>15172G</t>
  </si>
  <si>
    <t>ｼﾞﾖｳｴﾂｿｳｺﾞｳｷﾞｼﾞﾕﾂ</t>
  </si>
  <si>
    <t>9438503</t>
  </si>
  <si>
    <t>025-525-1160</t>
  </si>
  <si>
    <t>上越総合技術</t>
  </si>
  <si>
    <t>上越市本城町３－１</t>
  </si>
  <si>
    <t>15173E</t>
  </si>
  <si>
    <t>ﾀｶﾀﾞｼﾖｳｷﾞﾖｳ</t>
  </si>
  <si>
    <t>9438550</t>
  </si>
  <si>
    <t>025-523-2271</t>
  </si>
  <si>
    <t>高田商業</t>
  </si>
  <si>
    <t>上越市大字中田原９０－１</t>
  </si>
  <si>
    <t>15174C</t>
  </si>
  <si>
    <t>ｱﾗｲ</t>
  </si>
  <si>
    <t>9440031</t>
  </si>
  <si>
    <t>0255-72-4151</t>
  </si>
  <si>
    <t>新井</t>
  </si>
  <si>
    <t>妙高市田町１－１０－１</t>
  </si>
  <si>
    <t>15178F</t>
  </si>
  <si>
    <t>ﾕｳｺｳ</t>
  </si>
  <si>
    <t>9440131</t>
  </si>
  <si>
    <t>0255-78-2003</t>
  </si>
  <si>
    <t>有恒</t>
  </si>
  <si>
    <t>上越市板倉区針５８３－３</t>
  </si>
  <si>
    <t>15181F</t>
  </si>
  <si>
    <t>ｲﾄｲｶﾞﾜ</t>
  </si>
  <si>
    <t>9410047</t>
  </si>
  <si>
    <t>025-552-0004</t>
  </si>
  <si>
    <t>糸魚川</t>
  </si>
  <si>
    <t>糸魚川市大字平牛２４８－２</t>
  </si>
  <si>
    <t>15182D</t>
  </si>
  <si>
    <t>ｲﾄｲｶﾞﾜﾊｸﾚｲ</t>
  </si>
  <si>
    <t>9410063</t>
  </si>
  <si>
    <t>025-552-0046</t>
  </si>
  <si>
    <t>糸魚川白嶺</t>
  </si>
  <si>
    <t>糸魚川市清崎９－１</t>
  </si>
  <si>
    <t>15183B</t>
  </si>
  <si>
    <t>9491352</t>
  </si>
  <si>
    <t>025-566-3155</t>
  </si>
  <si>
    <t>糸魚川市大字能生３０４０</t>
  </si>
  <si>
    <t>15184A</t>
  </si>
  <si>
    <t>ｻﾄﾞ</t>
  </si>
  <si>
    <t>9521322</t>
  </si>
  <si>
    <t>0259-57-2155</t>
  </si>
  <si>
    <t>佐渡</t>
  </si>
  <si>
    <t>佐渡市石田５６７</t>
  </si>
  <si>
    <t>15185J</t>
  </si>
  <si>
    <t>ﾊﾓﾁ</t>
  </si>
  <si>
    <t>9520504</t>
  </si>
  <si>
    <t>0259-88-3155</t>
  </si>
  <si>
    <t>羽茂</t>
  </si>
  <si>
    <t>佐渡市羽茂本郷４１０</t>
  </si>
  <si>
    <t>15189A</t>
  </si>
  <si>
    <t>ｻﾄﾞｿｳｺﾞｳ</t>
  </si>
  <si>
    <t>9520202</t>
  </si>
  <si>
    <t>0259-66-3158</t>
  </si>
  <si>
    <t>佐渡総合</t>
  </si>
  <si>
    <t>佐渡市栗野江３７７－１</t>
  </si>
  <si>
    <t>15192A</t>
  </si>
  <si>
    <t>ｶﾜﾆｼ</t>
  </si>
  <si>
    <t>9480131</t>
  </si>
  <si>
    <t>025-768-3386</t>
  </si>
  <si>
    <t>川西</t>
  </si>
  <si>
    <t>十日町市伊勢平治７１１－２</t>
  </si>
  <si>
    <t>15193K</t>
  </si>
  <si>
    <t>ﾊﾞﾝﾀﾞｲ</t>
  </si>
  <si>
    <t>9500075</t>
  </si>
  <si>
    <t>025-241-0193</t>
  </si>
  <si>
    <t>万代</t>
  </si>
  <si>
    <t>新潟市中央区沼垂東六丁目８－１</t>
  </si>
  <si>
    <t>15198A</t>
  </si>
  <si>
    <t>ﾆｲｶﾞﾀﾋｶﾞｼ</t>
  </si>
  <si>
    <t>9508639</t>
  </si>
  <si>
    <t>025-271-7055</t>
  </si>
  <si>
    <t>新潟東</t>
  </si>
  <si>
    <t>新潟市東区小金町二丁目６－１</t>
  </si>
  <si>
    <t>15199J</t>
  </si>
  <si>
    <t>ﾆｲﾂﾐﾅﾐ</t>
  </si>
  <si>
    <t>9560113</t>
  </si>
  <si>
    <t>0250-38-2912</t>
  </si>
  <si>
    <t>新津南</t>
  </si>
  <si>
    <t>新潟市秋葉区矢代田３２００－１</t>
  </si>
  <si>
    <t>15201D</t>
  </si>
  <si>
    <t>ﾒｲｷﾖｳ</t>
  </si>
  <si>
    <t>025-246-3535</t>
  </si>
  <si>
    <t>明鏡</t>
  </si>
  <si>
    <t>新潟市中央区沼垂東六丁目１１－１</t>
  </si>
  <si>
    <t>15202B</t>
  </si>
  <si>
    <t>ﾆｲｶﾞﾀｷﾀ</t>
  </si>
  <si>
    <t>9500804</t>
  </si>
  <si>
    <t>025-271-1281</t>
  </si>
  <si>
    <t>新潟北</t>
  </si>
  <si>
    <t>新潟市東区本所８４７－１</t>
  </si>
  <si>
    <t>15203A</t>
  </si>
  <si>
    <t>ﾌﾞﾝｽｲ</t>
  </si>
  <si>
    <t>9590113</t>
  </si>
  <si>
    <t>0256-98-2191</t>
  </si>
  <si>
    <t>分水</t>
  </si>
  <si>
    <t>燕市笈ヶ島１０４－４</t>
  </si>
  <si>
    <t>15204J</t>
  </si>
  <si>
    <t>ｼﾊﾞﾀﾐﾅﾐ</t>
  </si>
  <si>
    <t>9578567</t>
  </si>
  <si>
    <t>0254-22-2178</t>
  </si>
  <si>
    <t>新発田南</t>
  </si>
  <si>
    <t>新発田市大栄町三丁目６－６</t>
  </si>
  <si>
    <t>15205G</t>
  </si>
  <si>
    <t>ｼﾊﾞﾀｼﾖｳｷﾞﾖｳ</t>
  </si>
  <si>
    <t>9578558</t>
  </si>
  <si>
    <t>0254-26-1388</t>
  </si>
  <si>
    <t>新発田商業</t>
  </si>
  <si>
    <t>新発田市板敷５２１－１</t>
  </si>
  <si>
    <t>15206E</t>
  </si>
  <si>
    <t>ｱﾗｶﾜ</t>
  </si>
  <si>
    <t>9593194</t>
  </si>
  <si>
    <t>0254-62-2503</t>
  </si>
  <si>
    <t>荒川</t>
  </si>
  <si>
    <t>村上市坂町２６１６番地４</t>
  </si>
  <si>
    <t>15207C</t>
  </si>
  <si>
    <t>ﾅｶﾞｵｶｺｳﾘﾖｳ</t>
  </si>
  <si>
    <t>9402184</t>
  </si>
  <si>
    <t>0258-29-1300</t>
  </si>
  <si>
    <t>長岡向陵</t>
  </si>
  <si>
    <t>長岡市喜多町字川原１０３０－１</t>
  </si>
  <si>
    <t>15209K</t>
  </si>
  <si>
    <t>ｺｸｻｲｼﾞﾖｳﾎｳ</t>
  </si>
  <si>
    <t>9497302</t>
  </si>
  <si>
    <t>025-777-5355</t>
  </si>
  <si>
    <t>国際情報</t>
  </si>
  <si>
    <t>南魚沼市浦佐５６６４－１</t>
  </si>
  <si>
    <t>15210C</t>
  </si>
  <si>
    <t>9580031</t>
  </si>
  <si>
    <t>0254-52-5101</t>
  </si>
  <si>
    <t>村上市学校町６－８</t>
  </si>
  <si>
    <t>15211A</t>
  </si>
  <si>
    <t>ｶｼﾜｻﾞｷｼﾖｳﾖｳ</t>
  </si>
  <si>
    <t>9450072</t>
  </si>
  <si>
    <t>0257-22-5320</t>
  </si>
  <si>
    <t>柏崎翔洋</t>
  </si>
  <si>
    <t>柏崎市北園町１８－８８</t>
  </si>
  <si>
    <t>15212K</t>
  </si>
  <si>
    <t>ﾆｲｶﾞﾀｽｲｺｳ</t>
  </si>
  <si>
    <t>9501112</t>
  </si>
  <si>
    <t>025-377-2175</t>
  </si>
  <si>
    <t>新潟翠江</t>
  </si>
  <si>
    <t>新潟市西区金巻１６５７</t>
  </si>
  <si>
    <t>15213H</t>
  </si>
  <si>
    <t>ｱｶﾞﾉ</t>
  </si>
  <si>
    <t>9592032</t>
  </si>
  <si>
    <t>0250-62-2049</t>
  </si>
  <si>
    <t>阿賀野</t>
  </si>
  <si>
    <t>阿賀野市学校町３－９</t>
  </si>
  <si>
    <t>15214F</t>
  </si>
  <si>
    <t>ｼﾖｳﾄｸｶﾝ</t>
  </si>
  <si>
    <t>9402401</t>
  </si>
  <si>
    <t>0258-72-3121</t>
  </si>
  <si>
    <t>正徳館</t>
  </si>
  <si>
    <t>長岡市与板町東与板１７３</t>
  </si>
  <si>
    <t>15215D</t>
  </si>
  <si>
    <t>ﾂﾊﾞﾒ</t>
  </si>
  <si>
    <t>9591201</t>
  </si>
  <si>
    <t>0256-63-9301</t>
  </si>
  <si>
    <t>燕</t>
  </si>
  <si>
    <t>燕市灰方８１５</t>
  </si>
  <si>
    <t>15216B</t>
  </si>
  <si>
    <t>ﾂﾅﾝ</t>
  </si>
  <si>
    <t>9498201</t>
  </si>
  <si>
    <t>025-765-2062</t>
  </si>
  <si>
    <t>津南</t>
  </si>
  <si>
    <t>中魚沼郡津南町大字下船渡戊２９８－１</t>
  </si>
  <si>
    <t>15217A</t>
  </si>
  <si>
    <t>ｸﾋﾞｷ</t>
  </si>
  <si>
    <t>9493216</t>
  </si>
  <si>
    <t>025-536-2379</t>
  </si>
  <si>
    <t>久比岐</t>
  </si>
  <si>
    <t>上越市柿崎区柿崎７０７５番地</t>
  </si>
  <si>
    <t>15218J</t>
  </si>
  <si>
    <t>ﾅｵｴﾂ</t>
  </si>
  <si>
    <t>9428505</t>
  </si>
  <si>
    <t>025-543-2325</t>
  </si>
  <si>
    <t>直江津</t>
  </si>
  <si>
    <t>上越市西本町四丁目２０－１</t>
  </si>
  <si>
    <t>15219G</t>
  </si>
  <si>
    <t>9520005</t>
  </si>
  <si>
    <t>0259-27-3138</t>
  </si>
  <si>
    <t>佐渡市梅津１７５０</t>
  </si>
  <si>
    <t>15220A</t>
  </si>
  <si>
    <t>ｺｳｼ</t>
  </si>
  <si>
    <t>9500926</t>
  </si>
  <si>
    <t>025-286-9811</t>
  </si>
  <si>
    <t>高志</t>
  </si>
  <si>
    <t>新潟市中央区高志１－１５－１</t>
  </si>
  <si>
    <t>15431J</t>
  </si>
  <si>
    <t>ｺﾞｾﾝ ﾄｸﾍﾞﾂｼｴﾝ</t>
  </si>
  <si>
    <t>9591846</t>
  </si>
  <si>
    <t>0250-43-4370</t>
  </si>
  <si>
    <t>五泉特別支援</t>
  </si>
  <si>
    <t>五泉市尻上１７３</t>
  </si>
  <si>
    <t>15432G</t>
  </si>
  <si>
    <t>ﾊﾏﾅｽ ﾄｸﾍﾞﾂｼｴﾝ</t>
  </si>
  <si>
    <t>9450011</t>
  </si>
  <si>
    <t>0257-24-7451</t>
  </si>
  <si>
    <t>はまなす特別支援</t>
  </si>
  <si>
    <t>柏崎市松波４－１０－１</t>
  </si>
  <si>
    <t>15433E</t>
  </si>
  <si>
    <t>ﾊﾏｸﾞﾐ ﾄｸﾍﾞﾂｼｴﾝ</t>
  </si>
  <si>
    <t>9518121</t>
  </si>
  <si>
    <t>025-266-7265</t>
  </si>
  <si>
    <t>はまぐみ特別支援</t>
  </si>
  <si>
    <t>新潟市中央区水道町１－５９３２</t>
  </si>
  <si>
    <t>15434C</t>
  </si>
  <si>
    <t>ﾆｼｶﾝ ｺｳﾄｳﾄｸﾍﾞﾂｼｴﾝ</t>
  </si>
  <si>
    <t>9530043</t>
  </si>
  <si>
    <t>0256-72-2049</t>
  </si>
  <si>
    <t>西蒲高等特別支援</t>
  </si>
  <si>
    <t>新潟市西蒲区堀山新田５１－１</t>
  </si>
  <si>
    <t>15435A</t>
  </si>
  <si>
    <t>ﾖｼｶﾜ ｺｳﾄｳﾄｸﾍﾞﾂｼｴﾝ</t>
  </si>
  <si>
    <t>9493445</t>
  </si>
  <si>
    <t>025-539-3232</t>
  </si>
  <si>
    <t>吉川高等特別支援</t>
  </si>
  <si>
    <t>上越市吉川区原之町１４４７</t>
  </si>
  <si>
    <t>15436K</t>
  </si>
  <si>
    <t>ｺﾏﾊﾞﾔｼ ﾄｸﾍﾞﾂｼｴﾝ</t>
  </si>
  <si>
    <t>9592101</t>
  </si>
  <si>
    <t>0250-67-4851</t>
  </si>
  <si>
    <t>駒林特別支援</t>
  </si>
  <si>
    <t>阿賀野市駒林５０５０</t>
  </si>
  <si>
    <t>15441F</t>
  </si>
  <si>
    <t>ｺｲﾃﾞ ﾄｸﾍﾞﾂｼｴﾝ</t>
  </si>
  <si>
    <t>9460035</t>
  </si>
  <si>
    <t>025-792-5412</t>
  </si>
  <si>
    <t>小出特別支援</t>
  </si>
  <si>
    <t>魚沼市十日町１７３８－２</t>
  </si>
  <si>
    <t>15442D</t>
  </si>
  <si>
    <t>ｻﾄﾞ ﾄｸﾍﾞﾂｼｴﾝ</t>
  </si>
  <si>
    <t>9520114</t>
  </si>
  <si>
    <t>0259-22-2138</t>
  </si>
  <si>
    <t>佐渡特別支援</t>
  </si>
  <si>
    <t>佐渡市下新穂８８</t>
  </si>
  <si>
    <t>15451C</t>
  </si>
  <si>
    <t>ﾆｲｶﾞﾀ ﾓｳ</t>
  </si>
  <si>
    <t>9500922</t>
  </si>
  <si>
    <t>025-286-3224</t>
  </si>
  <si>
    <t>新潟盲</t>
  </si>
  <si>
    <t>新潟市中央区山二ツ３－８－１</t>
  </si>
  <si>
    <t>15453K</t>
  </si>
  <si>
    <t>ﾆｲｶﾞﾀ ﾛｳ</t>
  </si>
  <si>
    <t>9500028</t>
  </si>
  <si>
    <t>025-273-5898</t>
  </si>
  <si>
    <t>新潟ろう</t>
  </si>
  <si>
    <t>新潟市東区小金台１－１</t>
  </si>
  <si>
    <t>15454H</t>
  </si>
  <si>
    <t>ﾅｶﾞｵｶ ﾛｳ</t>
  </si>
  <si>
    <t>0258-32-1007</t>
  </si>
  <si>
    <t>長岡ろう</t>
  </si>
  <si>
    <t>長岡市水道町二丁目１－１３</t>
  </si>
  <si>
    <t>15455F</t>
  </si>
  <si>
    <t>ﾋｶﾞｼﾆｲｶﾞﾀ ﾄｸﾍﾞﾂｼｴﾝ</t>
  </si>
  <si>
    <t>9508677</t>
  </si>
  <si>
    <t>025-274-3261</t>
  </si>
  <si>
    <t>東新潟特別支援</t>
  </si>
  <si>
    <t>新潟市東区海老ヶ瀬９９４</t>
  </si>
  <si>
    <t>15456D</t>
  </si>
  <si>
    <t>ｶｼﾜｻﾞｷ ﾄｸﾍﾞﾂｼｴﾝ</t>
  </si>
  <si>
    <t>9450847</t>
  </si>
  <si>
    <t>0257-24-7476</t>
  </si>
  <si>
    <t>柏崎特別支援</t>
  </si>
  <si>
    <t>柏崎市赤坂町３－６３</t>
  </si>
  <si>
    <t>15457B</t>
  </si>
  <si>
    <t>ﾖｼﾀﾞ ﾄｸﾍﾞﾂｼｴﾝ</t>
  </si>
  <si>
    <t>9590242</t>
  </si>
  <si>
    <t>0256-92-5369</t>
  </si>
  <si>
    <t>吉田特別支援</t>
  </si>
  <si>
    <t>燕市吉田大保町３２－２４</t>
  </si>
  <si>
    <t>15458A</t>
  </si>
  <si>
    <t>ﾀｶﾀﾞ ﾄｸﾍﾞﾂｼｴﾝ</t>
  </si>
  <si>
    <t>9430892</t>
  </si>
  <si>
    <t>025-524-6538</t>
  </si>
  <si>
    <t>高田特別支援</t>
  </si>
  <si>
    <t>上越市寺町一丁目１５－４４</t>
  </si>
  <si>
    <t>15459J</t>
  </si>
  <si>
    <t>ｼﾞﾖｳｴﾂ ﾄｸﾍﾞﾂｼｴﾝ</t>
  </si>
  <si>
    <t>9430861</t>
  </si>
  <si>
    <t>025-522-1441</t>
  </si>
  <si>
    <t>上越特別支援</t>
  </si>
  <si>
    <t>上越市大和６－４－３７</t>
  </si>
  <si>
    <t>15460B</t>
  </si>
  <si>
    <t>ﾂｷｶﾞｵｶ ﾄｸﾍﾞﾂｼｴﾝ</t>
  </si>
  <si>
    <t>0256-32-5963</t>
  </si>
  <si>
    <t>月ケ岡特別支援</t>
  </si>
  <si>
    <t>三条市月岡４９３５</t>
  </si>
  <si>
    <t>15461A</t>
  </si>
  <si>
    <t>ﾑﾗｶﾐ ﾄｸﾍﾞﾂｼｴﾝ</t>
  </si>
  <si>
    <t>9580853</t>
  </si>
  <si>
    <t>0254-53-0448</t>
  </si>
  <si>
    <t>村上特別支援</t>
  </si>
  <si>
    <t>村上市山居町二丁目１６－２９</t>
  </si>
  <si>
    <t>15462J</t>
  </si>
  <si>
    <t>ｺｳﾅﾝｺｳﾄｳ ﾄｸﾍﾞﾂｼｴﾝ</t>
  </si>
  <si>
    <t>9500116</t>
  </si>
  <si>
    <t>025-381-0077</t>
  </si>
  <si>
    <t>江南高等特別支援</t>
  </si>
  <si>
    <t>新潟市江南区北山１５１０</t>
  </si>
  <si>
    <t>15501C</t>
  </si>
  <si>
    <t>ﾆｲｶﾞﾀﾒｲｸﾝ</t>
  </si>
  <si>
    <t>025-257-2131</t>
  </si>
  <si>
    <t>新潟明訓</t>
  </si>
  <si>
    <t>新潟市江南区北山１０３７番地</t>
  </si>
  <si>
    <t>15502A</t>
  </si>
  <si>
    <t>ﾆｲｶﾞﾀｾｲﾘﾖｳ</t>
  </si>
  <si>
    <t>025-266-8131</t>
  </si>
  <si>
    <t>新潟青陵</t>
  </si>
  <si>
    <t>新潟市中央区水道町一丁目５９３２</t>
  </si>
  <si>
    <t>15503K</t>
  </si>
  <si>
    <t>ﾎｸｴﾂ</t>
  </si>
  <si>
    <t>9500916</t>
  </si>
  <si>
    <t>025-245-5681</t>
  </si>
  <si>
    <t>北越</t>
  </si>
  <si>
    <t>新潟市中央区米山五丁目１２－１</t>
  </si>
  <si>
    <t>15504H</t>
  </si>
  <si>
    <t>ﾁﾕｳｴﾂ</t>
  </si>
  <si>
    <t>9408585</t>
  </si>
  <si>
    <t>0258-24-0203</t>
  </si>
  <si>
    <t>中越</t>
  </si>
  <si>
    <t>長岡市新保町１３７１－１</t>
  </si>
  <si>
    <t>15505F</t>
  </si>
  <si>
    <t>ﾃｲｷﾖｳﾅｶﾞｵｶ</t>
  </si>
  <si>
    <t>9400044</t>
  </si>
  <si>
    <t>0258-36-4800</t>
  </si>
  <si>
    <t>帝京長岡</t>
  </si>
  <si>
    <t>長岡市住吉三丁目９－１</t>
  </si>
  <si>
    <t>15507B</t>
  </si>
  <si>
    <t>ｼﾞﾖｳｴﾂ</t>
  </si>
  <si>
    <t>025-523-2601</t>
  </si>
  <si>
    <t>上越</t>
  </si>
  <si>
    <t>上越市寺町三丁目４－３４</t>
  </si>
  <si>
    <t>15508A</t>
  </si>
  <si>
    <t>ｶﾓｷﾞﾖｳｾｲ</t>
  </si>
  <si>
    <t>9591322</t>
  </si>
  <si>
    <t>0256-52-2000</t>
  </si>
  <si>
    <t>加茂暁星</t>
  </si>
  <si>
    <t>加茂市学校町１６－１８</t>
  </si>
  <si>
    <t>15509J</t>
  </si>
  <si>
    <t>ｼﾊﾞﾀﾁﾕｳｵｳ</t>
  </si>
  <si>
    <t>9578533</t>
  </si>
  <si>
    <t>0254-27-2466</t>
  </si>
  <si>
    <t>新発田中央</t>
  </si>
  <si>
    <t>新発田市曽根５７０</t>
  </si>
  <si>
    <t>15510B</t>
  </si>
  <si>
    <t>ﾆｲｶﾞﾀｻﾝｷﾞﾖｳﾀﾞｲｶﾞｸﾌｿﾞｸ</t>
  </si>
  <si>
    <t>9451397</t>
  </si>
  <si>
    <t>0257-24-6644</t>
  </si>
  <si>
    <t>新潟産業大学附属</t>
  </si>
  <si>
    <t>柏崎市大字安田２５１０－２</t>
  </si>
  <si>
    <t>15511A</t>
  </si>
  <si>
    <t>ﾆｲｶﾞﾀｾｲｼﾝｼﾞﾖｼ</t>
  </si>
  <si>
    <t>9502101</t>
  </si>
  <si>
    <t>025-269-2041</t>
  </si>
  <si>
    <t>新潟清心女子</t>
  </si>
  <si>
    <t>新潟市西区五十嵐一の町６３７０</t>
  </si>
  <si>
    <t>15512J</t>
  </si>
  <si>
    <t>ｹｲﾜｶﾞｸｴﾝ</t>
  </si>
  <si>
    <t>9503112</t>
  </si>
  <si>
    <t>025-259-2391</t>
  </si>
  <si>
    <t>敬和学園</t>
  </si>
  <si>
    <t>新潟市北区太夫浜３２５</t>
  </si>
  <si>
    <t>15513G</t>
  </si>
  <si>
    <t>ｾｷﾈｶﾞｸｴﾝ</t>
  </si>
  <si>
    <t>9430893</t>
  </si>
  <si>
    <t>025-523-2702</t>
  </si>
  <si>
    <t>関根学園</t>
  </si>
  <si>
    <t>上越市大貫２－９－１</t>
  </si>
  <si>
    <t>15514E</t>
  </si>
  <si>
    <t>ﾆｲｶﾞﾀﾀﾞｲｲﾁ</t>
  </si>
  <si>
    <t>9518141</t>
  </si>
  <si>
    <t>025-231-5643</t>
  </si>
  <si>
    <t>新潟第一</t>
  </si>
  <si>
    <t>新潟市中央区関新三丁目３－１</t>
  </si>
  <si>
    <t>15515C</t>
  </si>
  <si>
    <t>ﾄｳｷﾖｳｶﾞﾂｶﾝﾆｲｶﾞﾀ</t>
  </si>
  <si>
    <t>9501141</t>
  </si>
  <si>
    <t>025-283-8857</t>
  </si>
  <si>
    <t>東京学館新潟</t>
  </si>
  <si>
    <t>新潟市中央区鐘木１８５－１</t>
  </si>
  <si>
    <t>15516A</t>
  </si>
  <si>
    <t>ﾆﾎﾝﾌﾞﾝﾘ</t>
  </si>
  <si>
    <t>9502035</t>
  </si>
  <si>
    <t>025-260-1000</t>
  </si>
  <si>
    <t>日本文理</t>
  </si>
  <si>
    <t>新潟市西区新通１０７２</t>
  </si>
  <si>
    <t>15517K</t>
  </si>
  <si>
    <t>ｶｲｼｶﾞｸｴﾝ</t>
  </si>
  <si>
    <t>9500925</t>
  </si>
  <si>
    <t>025-287-3390</t>
  </si>
  <si>
    <t>開志学園</t>
  </si>
  <si>
    <t>新潟市中央区弁天橋通１－４－１</t>
  </si>
  <si>
    <t>15518H</t>
  </si>
  <si>
    <t>ﾆﾂﾎﾟﾝｶｲｾｲ</t>
  </si>
  <si>
    <t>0258-62-0703</t>
  </si>
  <si>
    <t>日本海聖</t>
  </si>
  <si>
    <t>見附市本所２－２－２１</t>
  </si>
  <si>
    <t>15519F</t>
  </si>
  <si>
    <t>ﾅｶﾞｵｶｴｲﾁ</t>
  </si>
  <si>
    <t>9401154</t>
  </si>
  <si>
    <t>0258-31-6771</t>
  </si>
  <si>
    <t>長岡英智</t>
  </si>
  <si>
    <t>長岡市宮栄３－１６－１４</t>
  </si>
  <si>
    <t>15520K</t>
  </si>
  <si>
    <t>ｶｲｼｺｸｻｲ</t>
  </si>
  <si>
    <t>9592637</t>
  </si>
  <si>
    <t>0254-44-3330</t>
  </si>
  <si>
    <t>開志国際</t>
  </si>
  <si>
    <t>胎内市長橋上４３９－１</t>
  </si>
  <si>
    <t>15999K</t>
  </si>
  <si>
    <t>16051C</t>
  </si>
  <si>
    <t>ﾄﾔﾏﾀﾞｲｶﾞｸﾆﾝｹﾞﾝﾊﾂﾀﾂｶｶﾞｸﾌﾞﾌｿﾞｸ ﾄｸﾍﾞﾂｼｴﾝ</t>
  </si>
  <si>
    <t>9308556</t>
  </si>
  <si>
    <t>076-445-2809</t>
  </si>
  <si>
    <t>富山大学人間発達科学部附属特別支援</t>
  </si>
  <si>
    <t>富山市五艘１３００</t>
  </si>
  <si>
    <t>16093J</t>
  </si>
  <si>
    <t>ﾄﾔﾏｺｳｾﾝ</t>
  </si>
  <si>
    <t>9398630</t>
  </si>
  <si>
    <t>076-493-5402</t>
  </si>
  <si>
    <t>富山高専</t>
  </si>
  <si>
    <t>富山市本郷町１３</t>
  </si>
  <si>
    <t>16101C</t>
  </si>
  <si>
    <t>ﾄﾏﾘ</t>
  </si>
  <si>
    <t>9390743</t>
  </si>
  <si>
    <t>0765-82-1191</t>
  </si>
  <si>
    <t>泊</t>
  </si>
  <si>
    <t>下新川郡朝日町道下６０３</t>
  </si>
  <si>
    <t>16102A</t>
  </si>
  <si>
    <t>ﾆﾕｳｾﾞﾝ</t>
  </si>
  <si>
    <t>9390626</t>
  </si>
  <si>
    <t>0765-72-1145</t>
  </si>
  <si>
    <t>入善</t>
  </si>
  <si>
    <t>下新川郡入善町入膳３９６３</t>
  </si>
  <si>
    <t>16103K</t>
  </si>
  <si>
    <t>ｻｸﾗｲ</t>
  </si>
  <si>
    <t>9388505</t>
  </si>
  <si>
    <t>0765-52-0120</t>
  </si>
  <si>
    <t>桜井</t>
  </si>
  <si>
    <t>黒部市三日市１３３４</t>
  </si>
  <si>
    <t>16104H</t>
  </si>
  <si>
    <t>ｳｵﾂﾞ</t>
  </si>
  <si>
    <t>9370041</t>
  </si>
  <si>
    <t>0765-22-0221</t>
  </si>
  <si>
    <t>魚津</t>
  </si>
  <si>
    <t>魚津市吉島９４５</t>
  </si>
  <si>
    <t>16105F</t>
  </si>
  <si>
    <t>ｳｵﾂﾞｺｳｷﾞﾖｳ</t>
  </si>
  <si>
    <t>9370001</t>
  </si>
  <si>
    <t>0765-22-2577</t>
  </si>
  <si>
    <t>魚津工業</t>
  </si>
  <si>
    <t>魚津市浜経田３３３８</t>
  </si>
  <si>
    <t>16107B</t>
  </si>
  <si>
    <t>ﾅﾒﾘｶﾜ</t>
  </si>
  <si>
    <t>9368507</t>
  </si>
  <si>
    <t>076-475-0164</t>
  </si>
  <si>
    <t>滑川</t>
  </si>
  <si>
    <t>滑川市加島町４５</t>
  </si>
  <si>
    <t>16109J</t>
  </si>
  <si>
    <t>ｶﾐｲﾁ</t>
  </si>
  <si>
    <t>9300424</t>
  </si>
  <si>
    <t>076-472-2345</t>
  </si>
  <si>
    <t>上市</t>
  </si>
  <si>
    <t>中新川郡上市町斉神新４４４</t>
  </si>
  <si>
    <t>16110B</t>
  </si>
  <si>
    <t>9300221</t>
  </si>
  <si>
    <t>076-463-0680</t>
  </si>
  <si>
    <t>雄山</t>
  </si>
  <si>
    <t>中新川郡立山町前沢１４３７－１</t>
  </si>
  <si>
    <t>16111A</t>
  </si>
  <si>
    <t>ﾄﾔﾏﾎｸﾌﾞ</t>
  </si>
  <si>
    <t>9318558</t>
  </si>
  <si>
    <t>076-437-7188</t>
  </si>
  <si>
    <t>富山北部</t>
  </si>
  <si>
    <t>富山市蓮町４－３－２０</t>
  </si>
  <si>
    <t>16112J</t>
  </si>
  <si>
    <t>ﾄﾔﾏﾋｶﾞｼ</t>
  </si>
  <si>
    <t>9318443</t>
  </si>
  <si>
    <t>076-437-9018</t>
  </si>
  <si>
    <t>富山東</t>
  </si>
  <si>
    <t>富山市下飯野荒田６－１</t>
  </si>
  <si>
    <t>16113G</t>
  </si>
  <si>
    <t>ﾄﾔﾏﾐﾅﾐ</t>
  </si>
  <si>
    <t>9398191</t>
  </si>
  <si>
    <t>076-429-1822</t>
  </si>
  <si>
    <t>富山南</t>
  </si>
  <si>
    <t>富山市布市９８</t>
  </si>
  <si>
    <t>16114E</t>
  </si>
  <si>
    <t>9398076</t>
  </si>
  <si>
    <t>076-421-2925</t>
  </si>
  <si>
    <t>富山</t>
  </si>
  <si>
    <t>富山市太郎丸１</t>
  </si>
  <si>
    <t>16115C</t>
  </si>
  <si>
    <t>ﾄﾔﾏｲｽﾞﾐ</t>
  </si>
  <si>
    <t>9398081</t>
  </si>
  <si>
    <t>076-424-4274</t>
  </si>
  <si>
    <t>富山いずみ</t>
  </si>
  <si>
    <t>富山市堀川小泉町一丁目２１－１</t>
  </si>
  <si>
    <t>16116A</t>
  </si>
  <si>
    <t>ﾄﾔﾏﾁﾕｳﾌﾞ</t>
  </si>
  <si>
    <t>9300097</t>
  </si>
  <si>
    <t>076-441-3541</t>
  </si>
  <si>
    <t>富山中部</t>
  </si>
  <si>
    <t>富山市芝園町三丁目１－２６</t>
  </si>
  <si>
    <t>16117K</t>
  </si>
  <si>
    <t>ﾄﾔﾏｼﾖｳｷﾞﾖｳ</t>
  </si>
  <si>
    <t>9308540</t>
  </si>
  <si>
    <t>076-441-3438</t>
  </si>
  <si>
    <t>富山商業</t>
  </si>
  <si>
    <t>富山市庄高田４１３</t>
  </si>
  <si>
    <t>16118H</t>
  </si>
  <si>
    <t>ﾄﾔﾏｺｳｷﾞﾖｳ</t>
  </si>
  <si>
    <t>9300887</t>
  </si>
  <si>
    <t>076-441-1971</t>
  </si>
  <si>
    <t>富山工業</t>
  </si>
  <si>
    <t>富山市五福２２３８</t>
  </si>
  <si>
    <t>16120K</t>
  </si>
  <si>
    <t>ﾄﾔﾏﾆｼ</t>
  </si>
  <si>
    <t>9392706</t>
  </si>
  <si>
    <t>076-466-2156</t>
  </si>
  <si>
    <t>富山西</t>
  </si>
  <si>
    <t>富山市婦中町速星９２６</t>
  </si>
  <si>
    <t>16121H</t>
  </si>
  <si>
    <t>ﾔﾂｵ</t>
  </si>
  <si>
    <t>9392376</t>
  </si>
  <si>
    <t>076-454-2205</t>
  </si>
  <si>
    <t>八尾</t>
  </si>
  <si>
    <t>富山市八尾町福島２１３</t>
  </si>
  <si>
    <t>16122F</t>
  </si>
  <si>
    <t>9300009</t>
  </si>
  <si>
    <t>076-441-4951</t>
  </si>
  <si>
    <t>雄峰</t>
  </si>
  <si>
    <t>富山市神通町２－１２－２０</t>
  </si>
  <si>
    <t>16123D</t>
  </si>
  <si>
    <t>9301281</t>
  </si>
  <si>
    <t>076-483-1911</t>
  </si>
  <si>
    <t>富山市東福沢２</t>
  </si>
  <si>
    <t>16124B</t>
  </si>
  <si>
    <t>ｺｽｷﾞ</t>
  </si>
  <si>
    <t>9390341</t>
  </si>
  <si>
    <t>0766-55-0043</t>
  </si>
  <si>
    <t>小杉</t>
  </si>
  <si>
    <t>射水市三ヶ１５２０－１</t>
  </si>
  <si>
    <t>16125A</t>
  </si>
  <si>
    <t>ﾀｶｵｶ</t>
  </si>
  <si>
    <t>9338520</t>
  </si>
  <si>
    <t>0766-22-0166</t>
  </si>
  <si>
    <t>高岡</t>
  </si>
  <si>
    <t>高岡市中川園町１－１</t>
  </si>
  <si>
    <t>16126J</t>
  </si>
  <si>
    <t>ﾀｶｵｶｺｳｹﾞｲ</t>
  </si>
  <si>
    <t>9338518</t>
  </si>
  <si>
    <t>0766-21-1630</t>
  </si>
  <si>
    <t>高岡工芸</t>
  </si>
  <si>
    <t>高岡市中川一丁目１－２０</t>
  </si>
  <si>
    <t>16128E</t>
  </si>
  <si>
    <t>ﾀｶｵｶﾆｼ</t>
  </si>
  <si>
    <t>9338506</t>
  </si>
  <si>
    <t>0766-22-0164</t>
  </si>
  <si>
    <t>高岡西</t>
  </si>
  <si>
    <t>高岡市横田町三丁目４－１</t>
  </si>
  <si>
    <t>16129C</t>
  </si>
  <si>
    <t>ﾀｶｵｶｼﾖｳｷﾞﾖｳ</t>
  </si>
  <si>
    <t>9338510</t>
  </si>
  <si>
    <t>0766-21-4319</t>
  </si>
  <si>
    <t>高岡商業</t>
  </si>
  <si>
    <t>高岡市横田２８６</t>
  </si>
  <si>
    <t>16130G</t>
  </si>
  <si>
    <t>ﾌｼｷ</t>
  </si>
  <si>
    <t>9330116</t>
  </si>
  <si>
    <t>0766-44-0366</t>
  </si>
  <si>
    <t>伏木</t>
  </si>
  <si>
    <t>高岡市伏木一宮二丁目１１－１</t>
  </si>
  <si>
    <t>16131E</t>
  </si>
  <si>
    <t>ｼﾝﾐﾅﾄ</t>
  </si>
  <si>
    <t>9348585</t>
  </si>
  <si>
    <t>0766-84-2330</t>
  </si>
  <si>
    <t>新湊</t>
  </si>
  <si>
    <t>射水市西新湊２１－１０</t>
  </si>
  <si>
    <t>16132C</t>
  </si>
  <si>
    <t>ﾋﾐ</t>
  </si>
  <si>
    <t>9358535</t>
  </si>
  <si>
    <t>0766-74-0335</t>
  </si>
  <si>
    <t>氷見</t>
  </si>
  <si>
    <t>氷見市幸町１７－１</t>
  </si>
  <si>
    <t>16134K</t>
  </si>
  <si>
    <t>ﾀｶｵｶﾐﾅﾐ</t>
  </si>
  <si>
    <t>9391104</t>
  </si>
  <si>
    <t>0766-63-0261</t>
  </si>
  <si>
    <t>高岡南</t>
  </si>
  <si>
    <t>高岡市戸出町三丁目４－２</t>
  </si>
  <si>
    <t>16135H</t>
  </si>
  <si>
    <t>ｼｷﾉ</t>
  </si>
  <si>
    <t>9330023</t>
  </si>
  <si>
    <t>0766-22-3113</t>
  </si>
  <si>
    <t>志貴野</t>
  </si>
  <si>
    <t>高岡市末広町１－７</t>
  </si>
  <si>
    <t>16136F</t>
  </si>
  <si>
    <t>ﾄﾅﾐ</t>
  </si>
  <si>
    <t>9391385</t>
  </si>
  <si>
    <t>0763-32-2447</t>
  </si>
  <si>
    <t>砺波</t>
  </si>
  <si>
    <t>砺波市東幸町３－３６</t>
  </si>
  <si>
    <t>16137D</t>
  </si>
  <si>
    <t>ﾄﾅﾐｺｳｷﾞﾖｳ</t>
  </si>
  <si>
    <t>9391335</t>
  </si>
  <si>
    <t>0763-33-2047</t>
  </si>
  <si>
    <t>砺波工業</t>
  </si>
  <si>
    <t>砺波市鷹栖２８５番の１</t>
  </si>
  <si>
    <t>16139A</t>
  </si>
  <si>
    <t>ﾐｽﾞﾊｼ</t>
  </si>
  <si>
    <t>9393551</t>
  </si>
  <si>
    <t>076-479-1077</t>
  </si>
  <si>
    <t>水橋</t>
  </si>
  <si>
    <t>富山市水橋中村２４</t>
  </si>
  <si>
    <t>16143J</t>
  </si>
  <si>
    <t>ｲｽﾙｷﾞ</t>
  </si>
  <si>
    <t>9328540</t>
  </si>
  <si>
    <t>0766-67-0222</t>
  </si>
  <si>
    <t>石動</t>
  </si>
  <si>
    <t>小矢部市西町６－３３</t>
  </si>
  <si>
    <t>16145E</t>
  </si>
  <si>
    <t>ｸﾚﾊ</t>
  </si>
  <si>
    <t>9300138</t>
  </si>
  <si>
    <t>076-436-1056</t>
  </si>
  <si>
    <t>呉羽</t>
  </si>
  <si>
    <t>富山市呉羽町２０７０－５</t>
  </si>
  <si>
    <t>16146C</t>
  </si>
  <si>
    <t>9390127</t>
  </si>
  <si>
    <t>0766-64-5275</t>
  </si>
  <si>
    <t>高岡市福岡町上蓑５６１</t>
  </si>
  <si>
    <t>16147A</t>
  </si>
  <si>
    <t>ﾀﾞｲﾓﾝ</t>
  </si>
  <si>
    <t>9390234</t>
  </si>
  <si>
    <t>0766-52-5571</t>
  </si>
  <si>
    <t>大門</t>
  </si>
  <si>
    <t>射水市二口１－２</t>
  </si>
  <si>
    <t>16148K</t>
  </si>
  <si>
    <t>ﾆｲｶﾜﾐﾄﾞﾘﾉ</t>
  </si>
  <si>
    <t>9370011</t>
  </si>
  <si>
    <t>0765-22-3535</t>
  </si>
  <si>
    <t>新川みどり野</t>
  </si>
  <si>
    <t>魚津市木下新１４４</t>
  </si>
  <si>
    <t>16149H</t>
  </si>
  <si>
    <t>ﾄﾅﾐﾉ</t>
  </si>
  <si>
    <t>9320114</t>
  </si>
  <si>
    <t>0766-61-2040</t>
  </si>
  <si>
    <t>となみ野</t>
  </si>
  <si>
    <t>小矢部市清水９５－１</t>
  </si>
  <si>
    <t>16150A</t>
  </si>
  <si>
    <t>ﾅﾝﾄﾌｸﾉ</t>
  </si>
  <si>
    <t>9391521</t>
  </si>
  <si>
    <t>0763-22-2014</t>
  </si>
  <si>
    <t>南砺福野</t>
  </si>
  <si>
    <t>南砺市苗島４４３</t>
  </si>
  <si>
    <t>16151K</t>
  </si>
  <si>
    <t>ﾅﾝﾄﾌｸﾐﾂ</t>
  </si>
  <si>
    <t>9391654</t>
  </si>
  <si>
    <t>0763-52-2222</t>
  </si>
  <si>
    <t>南砺福光</t>
  </si>
  <si>
    <t>南砺市福光７１０</t>
  </si>
  <si>
    <t>16451J</t>
  </si>
  <si>
    <t>ﾄﾔﾏ ｼｶｸｿｳｺﾞｳｼｴﾝ</t>
  </si>
  <si>
    <t>9300922</t>
  </si>
  <si>
    <t>076-423-8417</t>
  </si>
  <si>
    <t>富山視覚総合支援</t>
  </si>
  <si>
    <t>富山市大江干１４４</t>
  </si>
  <si>
    <t>16452G</t>
  </si>
  <si>
    <t>ﾄﾔﾏ ﾁﾖｳｶｸｿｳｺﾞｳｼｴﾝ</t>
  </si>
  <si>
    <t>9300817</t>
  </si>
  <si>
    <t>076-441-9172</t>
  </si>
  <si>
    <t>富山聴覚総合支援</t>
  </si>
  <si>
    <t>富山市下奥井一丁目９－５６</t>
  </si>
  <si>
    <t>16453E</t>
  </si>
  <si>
    <t>ﾀｶｵｶ ﾁﾖｳｶｸｿｳｺﾞｳｼｴﾝ</t>
  </si>
  <si>
    <t>9330824</t>
  </si>
  <si>
    <t>0766-63-6385</t>
  </si>
  <si>
    <t>高岡聴覚総合支援</t>
  </si>
  <si>
    <t>高岡市西藤平蔵７００</t>
  </si>
  <si>
    <t>16454C</t>
  </si>
  <si>
    <t>ﾄﾔﾏ ｿｳｺﾞｳｼｴﾝ</t>
  </si>
  <si>
    <t>9300873</t>
  </si>
  <si>
    <t>076-441-8261</t>
  </si>
  <si>
    <t>富山総合支援</t>
  </si>
  <si>
    <t>富山市金屋４９８２</t>
  </si>
  <si>
    <t>16455A</t>
  </si>
  <si>
    <t>ﾌﾙｻﾄ ｼｴﾝ</t>
  </si>
  <si>
    <t>9392607</t>
  </si>
  <si>
    <t>076-469-3388</t>
  </si>
  <si>
    <t>ふるさと支援</t>
  </si>
  <si>
    <t>富山市婦中町新町２９１３</t>
  </si>
  <si>
    <t>16456K</t>
  </si>
  <si>
    <t>ﾀｶｵｶ ｼｴﾝ</t>
  </si>
  <si>
    <t>9330987</t>
  </si>
  <si>
    <t>0766-23-5262</t>
  </si>
  <si>
    <t>高岡支援</t>
  </si>
  <si>
    <t>高岡市東海老坂８３１</t>
  </si>
  <si>
    <t>16457H</t>
  </si>
  <si>
    <t>ｺｼ ｼｴﾝ</t>
  </si>
  <si>
    <t>9318445</t>
  </si>
  <si>
    <t>076-438-4811</t>
  </si>
  <si>
    <t>高志支援</t>
  </si>
  <si>
    <t>富山市道正２９－１</t>
  </si>
  <si>
    <t>16458F</t>
  </si>
  <si>
    <t>ｼﾗﾄﾘ ｼｴﾝ</t>
  </si>
  <si>
    <t>9392602</t>
  </si>
  <si>
    <t>076-469-5531</t>
  </si>
  <si>
    <t>しらとり支援</t>
  </si>
  <si>
    <t>富山市婦中町下邑２８７７</t>
  </si>
  <si>
    <t>16459D</t>
  </si>
  <si>
    <t>ﾄﾅﾐ ｿｳｺﾞｳｼｴﾝ</t>
  </si>
  <si>
    <t>9391723</t>
  </si>
  <si>
    <t>0763-52-4520</t>
  </si>
  <si>
    <t>となみ総合支援</t>
  </si>
  <si>
    <t>南砺市利波河１３３５－５</t>
  </si>
  <si>
    <t>16460H</t>
  </si>
  <si>
    <t>ﾆｲｶﾜ ｿｳｺﾞｳｼｴﾝ</t>
  </si>
  <si>
    <t>9380059</t>
  </si>
  <si>
    <t>0765-54-1288</t>
  </si>
  <si>
    <t>にいかわ総合支援</t>
  </si>
  <si>
    <t>黒部市石田６６８２</t>
  </si>
  <si>
    <t>16461F</t>
  </si>
  <si>
    <t>ﾄﾔﾏｺｳﾄｳｼｴﾝ</t>
  </si>
  <si>
    <t>9392206</t>
  </si>
  <si>
    <t>076-467-5560</t>
  </si>
  <si>
    <t>富山高等支援</t>
  </si>
  <si>
    <t>富山市坂本２６００</t>
  </si>
  <si>
    <t>16462D</t>
  </si>
  <si>
    <t>ﾀｶｵｶｺｳﾄｳｼｴﾝ</t>
  </si>
  <si>
    <t>0766-22-5158</t>
  </si>
  <si>
    <t>高岡高等支援</t>
  </si>
  <si>
    <t>高岡市東海老坂９５０</t>
  </si>
  <si>
    <t>16501J</t>
  </si>
  <si>
    <t>ﾌｼﾞｺｼｺｳｷﾞﾖｳ</t>
  </si>
  <si>
    <t>9300964</t>
  </si>
  <si>
    <t>076-425-8304</t>
  </si>
  <si>
    <t>不二越工業</t>
  </si>
  <si>
    <t>富山市東石金町７－５</t>
  </si>
  <si>
    <t>16502G</t>
  </si>
  <si>
    <t>ﾘﾕｳｺｸﾄﾔﾏ</t>
  </si>
  <si>
    <t>9300855</t>
  </si>
  <si>
    <t>076-441-3141</t>
  </si>
  <si>
    <t>龍谷富山</t>
  </si>
  <si>
    <t>富山市赤江町２－１０</t>
  </si>
  <si>
    <t>16503E</t>
  </si>
  <si>
    <t>ｺｳﾎｳ</t>
  </si>
  <si>
    <t>9318452</t>
  </si>
  <si>
    <t>076-437-9940</t>
  </si>
  <si>
    <t>高朋</t>
  </si>
  <si>
    <t>富山市東富山寿町１丁目１－３９</t>
  </si>
  <si>
    <t>16504C</t>
  </si>
  <si>
    <t>ﾄﾔﾏﾀﾞｲｲﾁ</t>
  </si>
  <si>
    <t>9300916</t>
  </si>
  <si>
    <t>076-451-3396</t>
  </si>
  <si>
    <t>富山第一</t>
  </si>
  <si>
    <t>富山市向新庄町５丁目１－５４</t>
  </si>
  <si>
    <t>16505A</t>
  </si>
  <si>
    <t>ﾄﾔﾏｺｸｻｲﾀﾞｲｶﾞｸﾌｿﾞｸ</t>
  </si>
  <si>
    <t>9300175</t>
  </si>
  <si>
    <t>076-434-0577</t>
  </si>
  <si>
    <t>富山国際大学付属</t>
  </si>
  <si>
    <t>富山市願海寺水口４４４</t>
  </si>
  <si>
    <t>16506K</t>
  </si>
  <si>
    <t>ﾀｶｵｶﾀﾞｲｲﾁ</t>
  </si>
  <si>
    <t>9338508</t>
  </si>
  <si>
    <t>0766-22-6336</t>
  </si>
  <si>
    <t>高岡第一</t>
  </si>
  <si>
    <t>高岡市本郷二丁目１－１</t>
  </si>
  <si>
    <t>16507H</t>
  </si>
  <si>
    <t>ﾀｶｵｶﾘﾕｳｺｸ</t>
  </si>
  <si>
    <t>9338517</t>
  </si>
  <si>
    <t>0766-22-5141</t>
  </si>
  <si>
    <t>高岡龍谷</t>
  </si>
  <si>
    <t>高岡市古定塚４－１</t>
  </si>
  <si>
    <t>16508F</t>
  </si>
  <si>
    <t>ﾀｶｵｶｺｳﾘﾖｳ</t>
  </si>
  <si>
    <t>9338538</t>
  </si>
  <si>
    <t>0766-23-0762</t>
  </si>
  <si>
    <t>高岡向陵</t>
  </si>
  <si>
    <t>高岡市石瀬２８１－１</t>
  </si>
  <si>
    <t>16509D</t>
  </si>
  <si>
    <t>ﾆｲｶﾜ</t>
  </si>
  <si>
    <t>0765-24-2015</t>
  </si>
  <si>
    <t>新川</t>
  </si>
  <si>
    <t>魚津市吉島１３５０</t>
  </si>
  <si>
    <t>16510H</t>
  </si>
  <si>
    <t>ｶﾀﾔﾏｶﾞｸｴﾝ</t>
  </si>
  <si>
    <t>9301262</t>
  </si>
  <si>
    <t>076-483-3300</t>
  </si>
  <si>
    <t>片山学園</t>
  </si>
  <si>
    <t>富山市東黒牧１０</t>
  </si>
  <si>
    <t>16999E</t>
  </si>
  <si>
    <t>17001B</t>
  </si>
  <si>
    <t>ｶﾅｻﾞﾜﾀﾞｲｶﾞｸﾌｿﾞｸ</t>
  </si>
  <si>
    <t>9218105</t>
  </si>
  <si>
    <t>076-226-2154</t>
  </si>
  <si>
    <t>金沢大学附属</t>
  </si>
  <si>
    <t>金沢市平和町１－１－１５</t>
  </si>
  <si>
    <t>17051J</t>
  </si>
  <si>
    <t>ｶﾅｻﾞﾜﾀﾞｲｶﾞｸﾌｿﾞｸ ﾄｸﾍﾞﾂｼｴﾝ</t>
  </si>
  <si>
    <t>9200933</t>
  </si>
  <si>
    <t>076-263-5551</t>
  </si>
  <si>
    <t>金沢大学附属特別支援</t>
  </si>
  <si>
    <t>金沢市東兼六町２－１０</t>
  </si>
  <si>
    <t>17091H</t>
  </si>
  <si>
    <t>ｲｼｶﾜｺｳｷﾞﾖｳｺｳｾﾝ</t>
  </si>
  <si>
    <t>9290392</t>
  </si>
  <si>
    <t>076-288-8000</t>
  </si>
  <si>
    <t>石川工業高専</t>
  </si>
  <si>
    <t>津幡町北中条タ</t>
  </si>
  <si>
    <t>17101J</t>
  </si>
  <si>
    <t>ﾀﾞｲｼﾖｳｼﾞｼﾞﾂｷﾞﾖｳ</t>
  </si>
  <si>
    <t>9228525</t>
  </si>
  <si>
    <t>0761-72-0715</t>
  </si>
  <si>
    <t>大聖寺実業</t>
  </si>
  <si>
    <t>加賀市熊坂町ヲ－７７</t>
  </si>
  <si>
    <t>17102G</t>
  </si>
  <si>
    <t>ﾀﾞｲｼﾖｳｼﾞ</t>
  </si>
  <si>
    <t>9228510</t>
  </si>
  <si>
    <t>0761-72-0054</t>
  </si>
  <si>
    <t>大聖寺</t>
  </si>
  <si>
    <t>加賀市大聖寺永町３３－１</t>
  </si>
  <si>
    <t>17103E</t>
  </si>
  <si>
    <t>ｶｶﾞｾｲｼﾞﾖｳ</t>
  </si>
  <si>
    <t>9220048</t>
  </si>
  <si>
    <t>0761-72-0297</t>
  </si>
  <si>
    <t>加賀聖城</t>
  </si>
  <si>
    <t>加賀市大聖寺馬場町２８</t>
  </si>
  <si>
    <t>17104C</t>
  </si>
  <si>
    <t>ｶｶﾞ</t>
  </si>
  <si>
    <t>9220331</t>
  </si>
  <si>
    <t>0761-74-5044</t>
  </si>
  <si>
    <t>加賀</t>
  </si>
  <si>
    <t>加賀市動橋町ム－５３</t>
  </si>
  <si>
    <t>17105A</t>
  </si>
  <si>
    <t>ｺﾏﾂｼﾖｳｷﾞﾖｳ</t>
  </si>
  <si>
    <t>9238555</t>
  </si>
  <si>
    <t>0761-47-3221</t>
  </si>
  <si>
    <t>小松商業</t>
  </si>
  <si>
    <t>小松市希望丘１０</t>
  </si>
  <si>
    <t>17106K</t>
  </si>
  <si>
    <t>ｺﾏﾂｺｳｷﾞﾖｳ</t>
  </si>
  <si>
    <t>9238567</t>
  </si>
  <si>
    <t>0761-22-5481</t>
  </si>
  <si>
    <t>小松工業</t>
  </si>
  <si>
    <t>小松市打越町丙６７</t>
  </si>
  <si>
    <t>17107H</t>
  </si>
  <si>
    <t>ｺﾏﾂ</t>
  </si>
  <si>
    <t>9238646</t>
  </si>
  <si>
    <t>0761-22-3250</t>
  </si>
  <si>
    <t>小松</t>
  </si>
  <si>
    <t>小松市丸内町二ノ丸１５</t>
  </si>
  <si>
    <t>17108F</t>
  </si>
  <si>
    <t>ｺﾏﾂｷﾀ</t>
  </si>
  <si>
    <t>9238531</t>
  </si>
  <si>
    <t>0761-21-5321</t>
  </si>
  <si>
    <t>小松北</t>
  </si>
  <si>
    <t>小松市島田町イ－８５－１</t>
  </si>
  <si>
    <t>17109D</t>
  </si>
  <si>
    <t>ﾃﾗｲ</t>
  </si>
  <si>
    <t>9231123</t>
  </si>
  <si>
    <t>0761-58-5855</t>
  </si>
  <si>
    <t>寺井</t>
  </si>
  <si>
    <t>能美市吉光町ト－９０</t>
  </si>
  <si>
    <t>17110H</t>
  </si>
  <si>
    <t>ﾂﾙｷﾞ</t>
  </si>
  <si>
    <t>9202104</t>
  </si>
  <si>
    <t>076-272-0044</t>
  </si>
  <si>
    <t>鶴来</t>
  </si>
  <si>
    <t>白山市月橋町７１０</t>
  </si>
  <si>
    <t>17111F</t>
  </si>
  <si>
    <t>ﾏﾂﾄｳ</t>
  </si>
  <si>
    <t>9240864</t>
  </si>
  <si>
    <t>076-275-2242</t>
  </si>
  <si>
    <t>松任</t>
  </si>
  <si>
    <t>白山市馬場一丁目１００</t>
  </si>
  <si>
    <t>17112D</t>
  </si>
  <si>
    <t>ｽｲｾｲ</t>
  </si>
  <si>
    <t>9248544</t>
  </si>
  <si>
    <t>076-275-1144</t>
  </si>
  <si>
    <t>翠星</t>
  </si>
  <si>
    <t>白山市三浦町５００－１</t>
  </si>
  <si>
    <t>17113B</t>
  </si>
  <si>
    <t>ｶﾅｻﾞﾜﾆｼｷｶﾞｵｶ</t>
  </si>
  <si>
    <t>9218151</t>
  </si>
  <si>
    <t>076-241-8341</t>
  </si>
  <si>
    <t>金沢錦丘</t>
  </si>
  <si>
    <t>金沢市窪六丁目２１８</t>
  </si>
  <si>
    <t>17114A</t>
  </si>
  <si>
    <t>ｶﾅｻﾞﾜｲｽﾞﾐｶﾞｵｶ</t>
  </si>
  <si>
    <t>9218517</t>
  </si>
  <si>
    <t>076-241-6117</t>
  </si>
  <si>
    <t>金沢泉丘</t>
  </si>
  <si>
    <t>金沢市泉野出町三丁目１０－１０</t>
  </si>
  <si>
    <t>17115J</t>
  </si>
  <si>
    <t>ｶﾅｻﾞﾜﾆｽｲ</t>
  </si>
  <si>
    <t>9218117</t>
  </si>
  <si>
    <t>076-241-3167</t>
  </si>
  <si>
    <t>金沢二水</t>
  </si>
  <si>
    <t>金沢市緑が丘２０－１５</t>
  </si>
  <si>
    <t>17116G</t>
  </si>
  <si>
    <t>ｶﾅｻﾞﾜﾁﾕｳｵｳ</t>
  </si>
  <si>
    <t>9218042</t>
  </si>
  <si>
    <t>076-243-2166</t>
  </si>
  <si>
    <t>金沢中央</t>
  </si>
  <si>
    <t>金沢市泉本町六丁目１０５</t>
  </si>
  <si>
    <t>17117E</t>
  </si>
  <si>
    <t>ｶﾅｻﾞﾜﾌｼﾐ</t>
  </si>
  <si>
    <t>9218044</t>
  </si>
  <si>
    <t>076-242-6175</t>
  </si>
  <si>
    <t>金沢伏見</t>
  </si>
  <si>
    <t>金沢市米泉町五丁目８５</t>
  </si>
  <si>
    <t>17118C</t>
  </si>
  <si>
    <t>ｶﾅｻﾞﾜｼﾖｳｷﾞﾖｳ</t>
  </si>
  <si>
    <t>9200942</t>
  </si>
  <si>
    <t>076-262-8281</t>
  </si>
  <si>
    <t>金沢商業</t>
  </si>
  <si>
    <t>金沢市小立野五丁目４－１</t>
  </si>
  <si>
    <t>17119A</t>
  </si>
  <si>
    <t>ｺｳｷﾞﾖｳ (ｹﾝﾘﾂ)</t>
  </si>
  <si>
    <t>9200964</t>
  </si>
  <si>
    <t>076-261-7156</t>
  </si>
  <si>
    <t>工業（県立）</t>
  </si>
  <si>
    <t>金沢市本多町二丁目３－６</t>
  </si>
  <si>
    <t>17120E</t>
  </si>
  <si>
    <t>ｶﾅｻﾞﾜｻｸﾗｶﾞｵｶ</t>
  </si>
  <si>
    <t>9200818</t>
  </si>
  <si>
    <t>076-252-1225</t>
  </si>
  <si>
    <t>金沢桜丘</t>
  </si>
  <si>
    <t>金沢市大樋町１６－１</t>
  </si>
  <si>
    <t>17121C</t>
  </si>
  <si>
    <t>ｶﾅｻﾞﾜﾆｼ</t>
  </si>
  <si>
    <t>9200344</t>
  </si>
  <si>
    <t>076-268-4321</t>
  </si>
  <si>
    <t>金沢西</t>
  </si>
  <si>
    <t>金沢市畝田東三丁目５２６</t>
  </si>
  <si>
    <t>17122A</t>
  </si>
  <si>
    <t>ｶﾅｻﾞﾜﾎｸﾘﾖｳ</t>
  </si>
  <si>
    <t>9203114</t>
  </si>
  <si>
    <t>076-258-1100</t>
  </si>
  <si>
    <t>金沢北陵</t>
  </si>
  <si>
    <t>金沢市吉原町ワ－２１</t>
  </si>
  <si>
    <t>17123K</t>
  </si>
  <si>
    <t>ｶﾅｻﾞﾜｺｳﾖｳ</t>
  </si>
  <si>
    <t>9203121</t>
  </si>
  <si>
    <t>076-258-2355</t>
  </si>
  <si>
    <t>金沢向陽</t>
  </si>
  <si>
    <t>金沢市大場町東５９０</t>
  </si>
  <si>
    <t>17124H</t>
  </si>
  <si>
    <t>ﾂﾊﾞﾀ</t>
  </si>
  <si>
    <t>9290325</t>
  </si>
  <si>
    <t>076-289-4111</t>
  </si>
  <si>
    <t>津幡</t>
  </si>
  <si>
    <t>河北郡津幡町字加賀爪ヲ－４５</t>
  </si>
  <si>
    <t>17126D</t>
  </si>
  <si>
    <t>ﾎｳﾀﾞﾂ</t>
  </si>
  <si>
    <t>9291394</t>
  </si>
  <si>
    <t>0767-28-3145</t>
  </si>
  <si>
    <t>宝達</t>
  </si>
  <si>
    <t>羽咋郡宝達志水町今浜ト－８０</t>
  </si>
  <si>
    <t>17127B</t>
  </si>
  <si>
    <t>ﾊｸｲ</t>
  </si>
  <si>
    <t>9258550</t>
  </si>
  <si>
    <t>0767-22-1166</t>
  </si>
  <si>
    <t>羽咋</t>
  </si>
  <si>
    <t>羽咋市柳橋町柳橋１</t>
  </si>
  <si>
    <t>17128A</t>
  </si>
  <si>
    <t>ｳｼﾖｳ</t>
  </si>
  <si>
    <t>9250021</t>
  </si>
  <si>
    <t>0767-22-0086</t>
  </si>
  <si>
    <t>羽松</t>
  </si>
  <si>
    <t>羽咋市吉崎町ラ－１－２</t>
  </si>
  <si>
    <t>17129J</t>
  </si>
  <si>
    <t>ﾊｸｲｺｳｷﾞﾖｳ</t>
  </si>
  <si>
    <t>9258521</t>
  </si>
  <si>
    <t>0767-22-1193</t>
  </si>
  <si>
    <t>羽咋工業</t>
  </si>
  <si>
    <t>羽咋市西釜屋町ク－２１</t>
  </si>
  <si>
    <t>17132J</t>
  </si>
  <si>
    <t>ﾛｸｾｲ</t>
  </si>
  <si>
    <t>9291602</t>
  </si>
  <si>
    <t>0767-72-2299</t>
  </si>
  <si>
    <t>鹿西</t>
  </si>
  <si>
    <t>鹿島郡中能登町能登部上ヲ部１</t>
  </si>
  <si>
    <t>17136A</t>
  </si>
  <si>
    <t>ﾅﾅｵ</t>
  </si>
  <si>
    <t>9260817</t>
  </si>
  <si>
    <t>0767-52-3187</t>
  </si>
  <si>
    <t>七尾</t>
  </si>
  <si>
    <t>七尾市西藤橋町エ－１－１</t>
  </si>
  <si>
    <t>17137K</t>
  </si>
  <si>
    <t>ﾅﾅｵｼﾞﾖｳﾎｸ</t>
  </si>
  <si>
    <t>0767-53-1897</t>
  </si>
  <si>
    <t>七尾城北</t>
  </si>
  <si>
    <t>17138H</t>
  </si>
  <si>
    <t>ﾀﾂﾙﾊﾏ</t>
  </si>
  <si>
    <t>9292195</t>
  </si>
  <si>
    <t>0767-68-3116</t>
  </si>
  <si>
    <t>田鶴浜</t>
  </si>
  <si>
    <t>七尾市上野ヶ丘町５９</t>
  </si>
  <si>
    <t>17140K</t>
  </si>
  <si>
    <t>ｱﾅﾐｽﾞ</t>
  </si>
  <si>
    <t>9270024</t>
  </si>
  <si>
    <t>0768-52-0230</t>
  </si>
  <si>
    <t>穴水</t>
  </si>
  <si>
    <t>鳳珠郡穴水町字由比ヶ丘い－３３</t>
  </si>
  <si>
    <t>17141H</t>
  </si>
  <si>
    <t>ﾓﾝｾﾞﾝ</t>
  </si>
  <si>
    <t>9272193</t>
  </si>
  <si>
    <t>0768-42-1161</t>
  </si>
  <si>
    <t>門前</t>
  </si>
  <si>
    <t>輪島市門前町広岡５－３</t>
  </si>
  <si>
    <t>17145A</t>
  </si>
  <si>
    <t>ﾜｼﾞﾏ</t>
  </si>
  <si>
    <t>9280001</t>
  </si>
  <si>
    <t>0768-22-2105</t>
  </si>
  <si>
    <t>輪島</t>
  </si>
  <si>
    <t>輪島市河井町１８部４２－２</t>
  </si>
  <si>
    <t>17149C</t>
  </si>
  <si>
    <t>ｲｲﾀﾞ</t>
  </si>
  <si>
    <t>9271213</t>
  </si>
  <si>
    <t>0768-82-0693</t>
  </si>
  <si>
    <t>飯田</t>
  </si>
  <si>
    <t>珠洲市野々江町１字１</t>
  </si>
  <si>
    <t>17150G</t>
  </si>
  <si>
    <t>ｶﾅｻﾞﾜｼﾘﾂｺｳｷﾞﾖｳ</t>
  </si>
  <si>
    <t>076-267-3101</t>
  </si>
  <si>
    <t>金沢市立工業</t>
  </si>
  <si>
    <t>金沢市畝田東一丁目１－１</t>
  </si>
  <si>
    <t>17151E</t>
  </si>
  <si>
    <t>ｺﾏﾂｼﾘﾂ</t>
  </si>
  <si>
    <t>9238501</t>
  </si>
  <si>
    <t>0761-47-2910</t>
  </si>
  <si>
    <t>小松市立</t>
  </si>
  <si>
    <t>小松市八幡ト－１</t>
  </si>
  <si>
    <t>17152C</t>
  </si>
  <si>
    <t>ｺﾏﾂﾒｲﾎｳ</t>
  </si>
  <si>
    <t>9238545</t>
  </si>
  <si>
    <t>0761-21-8545</t>
  </si>
  <si>
    <t>小松明峰</t>
  </si>
  <si>
    <t>小松市平面町ヘ－７２</t>
  </si>
  <si>
    <t>17153A</t>
  </si>
  <si>
    <t>ﾉﾉｲﾁﾒｲﾘﾝ</t>
  </si>
  <si>
    <t>9218831</t>
  </si>
  <si>
    <t>076-246-3191</t>
  </si>
  <si>
    <t>野々市明倫</t>
  </si>
  <si>
    <t>野々市市下林三丁目３０９</t>
  </si>
  <si>
    <t>17154K</t>
  </si>
  <si>
    <t>ｶﾅｻﾞﾜﾀﾂﾐｶﾞｵｶ</t>
  </si>
  <si>
    <t>9201397</t>
  </si>
  <si>
    <t>076-229-2552</t>
  </si>
  <si>
    <t>金沢辰巳丘</t>
  </si>
  <si>
    <t>金沢市末町ニ－１８</t>
  </si>
  <si>
    <t>17155H</t>
  </si>
  <si>
    <t>ｳﾁﾅﾀﾞ</t>
  </si>
  <si>
    <t>9200277</t>
  </si>
  <si>
    <t>076-238-5301</t>
  </si>
  <si>
    <t>内灘</t>
  </si>
  <si>
    <t>河北郡内灘町字千鳥台三丁目１</t>
  </si>
  <si>
    <t>17158B</t>
  </si>
  <si>
    <t>ﾅﾅｵｼﾉﾉﾒ</t>
  </si>
  <si>
    <t>9268555</t>
  </si>
  <si>
    <t>0767-57-1411</t>
  </si>
  <si>
    <t>七尾東雲</t>
  </si>
  <si>
    <t>七尾市下町戊部１２－１</t>
  </si>
  <si>
    <t>17159A</t>
  </si>
  <si>
    <t>ｼｶ</t>
  </si>
  <si>
    <t>9250141</t>
  </si>
  <si>
    <t>0767-32-1166</t>
  </si>
  <si>
    <t>志賀</t>
  </si>
  <si>
    <t>羽咋郡志賀町字高浜町ノ－１７０</t>
  </si>
  <si>
    <t>17160D</t>
  </si>
  <si>
    <t>ﾉﾄ</t>
  </si>
  <si>
    <t>9270433</t>
  </si>
  <si>
    <t>0768-62-0544</t>
  </si>
  <si>
    <t>能登</t>
  </si>
  <si>
    <t>鳳珠郡能登町字宇出津マ字１０６－７</t>
  </si>
  <si>
    <t>17431K</t>
  </si>
  <si>
    <t>ﾒｲﾜ ﾄｸﾍﾞﾂｼｴﾝ</t>
  </si>
  <si>
    <t>9218834</t>
  </si>
  <si>
    <t>076-246-1133</t>
  </si>
  <si>
    <t>明和特別支援</t>
  </si>
  <si>
    <t>野々市市中林４－７０</t>
  </si>
  <si>
    <t>17441G</t>
  </si>
  <si>
    <t>ｲｼｶﾜ ﾄｸﾍﾞﾂｼｴﾝ</t>
  </si>
  <si>
    <t>9203116</t>
  </si>
  <si>
    <t>076-258-1101</t>
  </si>
  <si>
    <t>いしかわ特別支援</t>
  </si>
  <si>
    <t>金沢市南森本町リ－１－１</t>
  </si>
  <si>
    <t>17451D</t>
  </si>
  <si>
    <t>076-262-9181</t>
  </si>
  <si>
    <t>金沢市小立野五丁目３－１</t>
  </si>
  <si>
    <t>17452B</t>
  </si>
  <si>
    <t>076-242-6218</t>
  </si>
  <si>
    <t>17455G</t>
  </si>
  <si>
    <t>ｺﾏﾂｾﾘﾖｳ ﾄｸﾍﾞﾂｼｴﾝ</t>
  </si>
  <si>
    <t>9230183</t>
  </si>
  <si>
    <t>0761-46-1324</t>
  </si>
  <si>
    <t>小松瀬領特別支援</t>
  </si>
  <si>
    <t>小松市瀬領町丁１３８－１</t>
  </si>
  <si>
    <t>17456E</t>
  </si>
  <si>
    <t>ｺﾏﾂ ﾄｸﾍﾞﾂｼｴﾝ</t>
  </si>
  <si>
    <t>9230153</t>
  </si>
  <si>
    <t>0761-41-1215</t>
  </si>
  <si>
    <t>小松特別支援</t>
  </si>
  <si>
    <t>小松市金平町丁７６</t>
  </si>
  <si>
    <t>17457C</t>
  </si>
  <si>
    <t>ｲｵｳ ﾄｸﾍﾞﾂｼｴﾝ</t>
  </si>
  <si>
    <t>9200171</t>
  </si>
  <si>
    <t>076-257-0572</t>
  </si>
  <si>
    <t>医王特別支援</t>
  </si>
  <si>
    <t>金沢市岩出町ホ－１</t>
  </si>
  <si>
    <t>17458A</t>
  </si>
  <si>
    <t>9268545</t>
  </si>
  <si>
    <t>0767-57-1244</t>
  </si>
  <si>
    <t>七尾特別支援</t>
  </si>
  <si>
    <t>七尾市下町己部５４</t>
  </si>
  <si>
    <t>17459K</t>
  </si>
  <si>
    <t>ｷﾝｼﾞﾖｳ ﾄｸﾍﾞﾂｼｴﾝ</t>
  </si>
  <si>
    <t>9220563</t>
  </si>
  <si>
    <t>0761-73-3101</t>
  </si>
  <si>
    <t>錦城特別支援</t>
  </si>
  <si>
    <t>加賀市豊町イ－１２０－１</t>
  </si>
  <si>
    <t>17501D</t>
  </si>
  <si>
    <t>ﾎｸﾘｸｶﾞｸｲﾝ</t>
  </si>
  <si>
    <t>9208563</t>
  </si>
  <si>
    <t>076-221-1944</t>
  </si>
  <si>
    <t>北陸学院</t>
  </si>
  <si>
    <t>金沢市飛梅町１番１０号</t>
  </si>
  <si>
    <t>17502B</t>
  </si>
  <si>
    <t>ﾕｳｶﾞｸｶﾝ</t>
  </si>
  <si>
    <t>076-262-8484</t>
  </si>
  <si>
    <t>遊学館</t>
  </si>
  <si>
    <t>金沢市本多町二丁目２－３</t>
  </si>
  <si>
    <t>17503A</t>
  </si>
  <si>
    <t>9218515</t>
  </si>
  <si>
    <t>076-242-3321</t>
  </si>
  <si>
    <t>金沢市泉本町三丁目１１１</t>
  </si>
  <si>
    <t>17504J</t>
  </si>
  <si>
    <t>ﾄｳｶｶﾞｸｴﾝｵﾔﾏﾀﾞｲ</t>
  </si>
  <si>
    <t>9200374</t>
  </si>
  <si>
    <t>076-240-7777</t>
  </si>
  <si>
    <t>藤花学園尾山台</t>
  </si>
  <si>
    <t>金沢市上安原町１６９番地の１</t>
  </si>
  <si>
    <t>17505G</t>
  </si>
  <si>
    <t>9200811</t>
  </si>
  <si>
    <t>076-252-2237</t>
  </si>
  <si>
    <t>星稜</t>
  </si>
  <si>
    <t>金沢市小坂町南２０６</t>
  </si>
  <si>
    <t>17506E</t>
  </si>
  <si>
    <t>ｶﾅｻﾞﾜｶﾞｸｲﾝ</t>
  </si>
  <si>
    <t>9201393</t>
  </si>
  <si>
    <t>076-229-1180</t>
  </si>
  <si>
    <t>金沢学院</t>
  </si>
  <si>
    <t>金沢市末町３</t>
  </si>
  <si>
    <t>17507C</t>
  </si>
  <si>
    <t>ｺﾏﾂｵｵﾀﾆ</t>
  </si>
  <si>
    <t>9230313</t>
  </si>
  <si>
    <t>0761-44-2551</t>
  </si>
  <si>
    <t>小松大谷</t>
  </si>
  <si>
    <t>小松市津波倉町チ１</t>
  </si>
  <si>
    <t>17508A</t>
  </si>
  <si>
    <t>ｵｵﾄﾘｶﾞｸｴﾝ</t>
  </si>
  <si>
    <t>9260022</t>
  </si>
  <si>
    <t>0767-53-2184</t>
  </si>
  <si>
    <t>鵬学園</t>
  </si>
  <si>
    <t>七尾市天神川原町ハ３２</t>
  </si>
  <si>
    <t>17510C</t>
  </si>
  <si>
    <t>ﾆﾎﾝｺｳｸｳｺｳﾄｳｶﾞﾂｺｳｲｼｶﾜ</t>
  </si>
  <si>
    <t>9292372</t>
  </si>
  <si>
    <t>0768-26-2255</t>
  </si>
  <si>
    <t>日本航空高等学校石川</t>
  </si>
  <si>
    <t>輪島市三井町洲衛９部２７－７</t>
  </si>
  <si>
    <t>17511A</t>
  </si>
  <si>
    <t>ｱﾂﾄﾏ-ｸｺｸｻｲ</t>
  </si>
  <si>
    <t>9290233</t>
  </si>
  <si>
    <t>076-278-8778</t>
  </si>
  <si>
    <t>アットマーク国際</t>
  </si>
  <si>
    <t>白山市美川浜町タ５</t>
  </si>
  <si>
    <t>17991E</t>
  </si>
  <si>
    <t>ｶﾅｻﾞﾜｺｳｷﾞﾖｳｺｳｾﾝ</t>
  </si>
  <si>
    <t>9218601</t>
  </si>
  <si>
    <t>076-248-1080</t>
  </si>
  <si>
    <t>金沢工業高専</t>
  </si>
  <si>
    <t>金沢市久安２－２７０</t>
  </si>
  <si>
    <t>17999A</t>
  </si>
  <si>
    <t>18051D</t>
  </si>
  <si>
    <t>ﾌｸｲﾀﾞｲｶﾞｸｷﾖｳｲｸｶﾞｸﾌﾞﾌｿﾞｸ ﾄｸﾍﾞﾂｼｴﾝ</t>
  </si>
  <si>
    <t>9100065</t>
  </si>
  <si>
    <t>0776-22-6781</t>
  </si>
  <si>
    <t>福井大学教育学部附属特別支援</t>
  </si>
  <si>
    <t>福井市八ッ島町１－３</t>
  </si>
  <si>
    <t>18091C</t>
  </si>
  <si>
    <t>ﾌｸｲｺｳｷﾞﾖｳｺｳｾﾝ</t>
  </si>
  <si>
    <t>9168507</t>
  </si>
  <si>
    <t>0778-62-1111</t>
  </si>
  <si>
    <t>福井工業高専</t>
  </si>
  <si>
    <t>鯖江市下司町</t>
  </si>
  <si>
    <t>18101D</t>
  </si>
  <si>
    <t>ﾌｼﾞｼﾏ</t>
  </si>
  <si>
    <t>9100017</t>
  </si>
  <si>
    <t>0776-24-5171</t>
  </si>
  <si>
    <t>藤島</t>
  </si>
  <si>
    <t>福井市文京二丁目８－３０</t>
  </si>
  <si>
    <t>18102B</t>
  </si>
  <si>
    <t>ｺｼ</t>
  </si>
  <si>
    <t>9100854</t>
  </si>
  <si>
    <t>0776-24-5175</t>
  </si>
  <si>
    <t>福井市御幸二丁目２５－８</t>
  </si>
  <si>
    <t>18103A</t>
  </si>
  <si>
    <t>ｳｽｲ</t>
  </si>
  <si>
    <t>9188114</t>
  </si>
  <si>
    <t>0776-36-1678</t>
  </si>
  <si>
    <t>羽水</t>
  </si>
  <si>
    <t>福井市羽水一丁目３０２</t>
  </si>
  <si>
    <t>18104J</t>
  </si>
  <si>
    <t>ｱｽﾜ</t>
  </si>
  <si>
    <t>9188155</t>
  </si>
  <si>
    <t>0776-38-2225</t>
  </si>
  <si>
    <t>足羽</t>
  </si>
  <si>
    <t>福井市杉谷町４４</t>
  </si>
  <si>
    <t>18105G</t>
  </si>
  <si>
    <t>ﾌｸｲｼﾖｳｷﾞﾖｳ</t>
  </si>
  <si>
    <t>9100021</t>
  </si>
  <si>
    <t>0776-24-5180</t>
  </si>
  <si>
    <t>福井商業</t>
  </si>
  <si>
    <t>福井市乾徳四丁目８－１９</t>
  </si>
  <si>
    <t>18106E</t>
  </si>
  <si>
    <t>ﾌｸｲﾉｳﾘﾝ</t>
  </si>
  <si>
    <t>9100832</t>
  </si>
  <si>
    <t>0776-54-5187</t>
  </si>
  <si>
    <t>福井農林</t>
  </si>
  <si>
    <t>福井市新保町４９－１</t>
  </si>
  <si>
    <t>18107C</t>
  </si>
  <si>
    <t>9188037</t>
  </si>
  <si>
    <t>0776-36-1856</t>
  </si>
  <si>
    <t>福井市下江守町２８</t>
  </si>
  <si>
    <t>18108A</t>
  </si>
  <si>
    <t>ﾐﾁﾓﾘ</t>
  </si>
  <si>
    <t>9188575</t>
  </si>
  <si>
    <t>0776-36-1184</t>
  </si>
  <si>
    <t>道守</t>
  </si>
  <si>
    <t>福井市若杉町３５－２１</t>
  </si>
  <si>
    <t>18109K</t>
  </si>
  <si>
    <t>ﾐｸﾆ</t>
  </si>
  <si>
    <t>9138555</t>
  </si>
  <si>
    <t>0776-81-3255</t>
  </si>
  <si>
    <t>三国</t>
  </si>
  <si>
    <t>坂井市三国町緑ヶ丘２－１－３</t>
  </si>
  <si>
    <t>18112K</t>
  </si>
  <si>
    <t>9120085</t>
  </si>
  <si>
    <t>0779-66-3411</t>
  </si>
  <si>
    <t>大野市新庄１０－２８</t>
  </si>
  <si>
    <t>18114F</t>
  </si>
  <si>
    <t>ｶﾂﾔﾏ</t>
  </si>
  <si>
    <t>9118540</t>
  </si>
  <si>
    <t>0779-88-0200</t>
  </si>
  <si>
    <t>勝山</t>
  </si>
  <si>
    <t>勝山市昭和町二丁目３－１</t>
  </si>
  <si>
    <t>18116B</t>
  </si>
  <si>
    <t>ｻﾊﾞｴ</t>
  </si>
  <si>
    <t>9168510</t>
  </si>
  <si>
    <t>0778-51-0001</t>
  </si>
  <si>
    <t>鯖江</t>
  </si>
  <si>
    <t>鯖江市舟津町二丁目５－４２</t>
  </si>
  <si>
    <t>18117A</t>
  </si>
  <si>
    <t>ﾆﾕｳ</t>
  </si>
  <si>
    <t>9160147</t>
  </si>
  <si>
    <t>0778-34-0027</t>
  </si>
  <si>
    <t>丹生</t>
  </si>
  <si>
    <t>丹生郡越前町内郡４１－１８－１</t>
  </si>
  <si>
    <t>18118J</t>
  </si>
  <si>
    <t>ﾀｹﾌ</t>
  </si>
  <si>
    <t>9150085</t>
  </si>
  <si>
    <t>0778-22-0690</t>
  </si>
  <si>
    <t>武生</t>
  </si>
  <si>
    <t>越前市八幡一丁目２５－１５</t>
  </si>
  <si>
    <t>18119G</t>
  </si>
  <si>
    <t>ﾀｹﾌｼﾖｳｷﾞﾖｳ</t>
  </si>
  <si>
    <t>9150801</t>
  </si>
  <si>
    <t>0778-22-2630</t>
  </si>
  <si>
    <t>武生商業</t>
  </si>
  <si>
    <t>越前市家久町２４</t>
  </si>
  <si>
    <t>18120A</t>
  </si>
  <si>
    <t>ﾀｹﾌｺｳｷﾞﾖｳ</t>
  </si>
  <si>
    <t>9150841</t>
  </si>
  <si>
    <t>0778-22-2730</t>
  </si>
  <si>
    <t>武生工業</t>
  </si>
  <si>
    <t>越前市文京一丁目１４－１６</t>
  </si>
  <si>
    <t>18121J</t>
  </si>
  <si>
    <t>ﾂﾙｶﾞ</t>
  </si>
  <si>
    <t>9140807</t>
  </si>
  <si>
    <t>0770-25-1521</t>
  </si>
  <si>
    <t>敦賀</t>
  </si>
  <si>
    <t>敦賀市松葉町２－１</t>
  </si>
  <si>
    <t>18122G</t>
  </si>
  <si>
    <t>ﾂﾙｶﾞｺｳｷﾞﾖｳ</t>
  </si>
  <si>
    <t>9140035</t>
  </si>
  <si>
    <t>0770-25-1533</t>
  </si>
  <si>
    <t>敦賀工業</t>
  </si>
  <si>
    <t>敦賀市山泉１３－１</t>
  </si>
  <si>
    <t>18123E</t>
  </si>
  <si>
    <t>ﾐｶﾀ</t>
  </si>
  <si>
    <t>9191395</t>
  </si>
  <si>
    <t>0770-45-0793</t>
  </si>
  <si>
    <t>美方</t>
  </si>
  <si>
    <t>三方上中郡若狭町気山１１４</t>
  </si>
  <si>
    <t>18124C</t>
  </si>
  <si>
    <t>ﾜｶｻ</t>
  </si>
  <si>
    <t>9178507</t>
  </si>
  <si>
    <t>0770-52-0007</t>
  </si>
  <si>
    <t>若狭</t>
  </si>
  <si>
    <t>小浜市千種一丁目６－１３</t>
  </si>
  <si>
    <t>18126K</t>
  </si>
  <si>
    <t>ﾜｶｻﾋｶﾞｼ</t>
  </si>
  <si>
    <t>9170293</t>
  </si>
  <si>
    <t>0770-56-0400</t>
  </si>
  <si>
    <t>若狭東</t>
  </si>
  <si>
    <t>小浜市金屋４８－２</t>
  </si>
  <si>
    <t>18127H</t>
  </si>
  <si>
    <t>ﾏﾙｵｶ</t>
  </si>
  <si>
    <t>9100293</t>
  </si>
  <si>
    <t>0776-66-0160</t>
  </si>
  <si>
    <t>丸岡</t>
  </si>
  <si>
    <t>坂井市丸岡町篠岡２３ー１１－１</t>
  </si>
  <si>
    <t>18128F</t>
  </si>
  <si>
    <t>ﾀﾝﾅﾝ</t>
  </si>
  <si>
    <t>9160062</t>
  </si>
  <si>
    <t>0778-62-2112</t>
  </si>
  <si>
    <t>丹南</t>
  </si>
  <si>
    <t>鯖江市熊田町１０－７</t>
  </si>
  <si>
    <t>18129D</t>
  </si>
  <si>
    <t>ｶﾅﾂﾞ</t>
  </si>
  <si>
    <t>9190621</t>
  </si>
  <si>
    <t>0776-73-1255</t>
  </si>
  <si>
    <t>金津</t>
  </si>
  <si>
    <t>あわら市市姫四丁目５－１</t>
  </si>
  <si>
    <t>18130H</t>
  </si>
  <si>
    <t>ﾀｹﾌﾋｶﾞｼ</t>
  </si>
  <si>
    <t>9150004</t>
  </si>
  <si>
    <t>0778-22-2253</t>
  </si>
  <si>
    <t>武生東</t>
  </si>
  <si>
    <t>越前市北町８９－１０</t>
  </si>
  <si>
    <t>18131F</t>
  </si>
  <si>
    <t>ｵｸｴﾂﾒｲｾｲ</t>
  </si>
  <si>
    <t>9120016</t>
  </si>
  <si>
    <t>0779-66-4610</t>
  </si>
  <si>
    <t>奥越明成</t>
  </si>
  <si>
    <t>大野市友江９－１０</t>
  </si>
  <si>
    <t>18132D</t>
  </si>
  <si>
    <t>9190512</t>
  </si>
  <si>
    <t>0776-66-0268</t>
  </si>
  <si>
    <t>坂井</t>
  </si>
  <si>
    <t>坂井市坂井町宮領５７－５</t>
  </si>
  <si>
    <t>18441B</t>
  </si>
  <si>
    <t>ﾚｲﾅﾝﾆｼ ﾄｸﾍﾞﾂｼｴﾝ</t>
  </si>
  <si>
    <t>9170017</t>
  </si>
  <si>
    <t>0770-52-7716</t>
  </si>
  <si>
    <t>嶺南西特別支援</t>
  </si>
  <si>
    <t>小浜市羽賀６７－４９－１</t>
  </si>
  <si>
    <t>18442A</t>
  </si>
  <si>
    <t>ﾌｸｲﾋｶﾞｼ ﾄｸﾍﾞﾂｼｴﾝ</t>
  </si>
  <si>
    <t>9100846</t>
  </si>
  <si>
    <t>0776-53-6575</t>
  </si>
  <si>
    <t>福井東特別支援</t>
  </si>
  <si>
    <t>福井市四ツ井２－８－１</t>
  </si>
  <si>
    <t>18443J</t>
  </si>
  <si>
    <t>ﾅﾝｴﾂ ﾄｸﾍﾞﾂｼｴﾝ</t>
  </si>
  <si>
    <t>9150024</t>
  </si>
  <si>
    <t>0778-27-6600</t>
  </si>
  <si>
    <t>南越特別支援</t>
  </si>
  <si>
    <t>越前市上大坪町３５－１－１</t>
  </si>
  <si>
    <t>18451K</t>
  </si>
  <si>
    <t>9100014</t>
  </si>
  <si>
    <t>0776-24-5190</t>
  </si>
  <si>
    <t>福井市幾久町２－２２</t>
  </si>
  <si>
    <t>18452H</t>
  </si>
  <si>
    <t>9100825</t>
  </si>
  <si>
    <t>0776-54-5280</t>
  </si>
  <si>
    <t>福井市原目町３９－８</t>
  </si>
  <si>
    <t>18453F</t>
  </si>
  <si>
    <t>ﾌｸｲ ﾄｸﾍﾞﾂｼｴﾝ</t>
  </si>
  <si>
    <t>9100026</t>
  </si>
  <si>
    <t>0776-24-5194</t>
  </si>
  <si>
    <t>福井特別支援</t>
  </si>
  <si>
    <t>福井市光陽三丁目２－３３</t>
  </si>
  <si>
    <t>18455B</t>
  </si>
  <si>
    <t>ﾚｲﾎｸ ﾄｸﾍﾞﾂｼｴﾝ</t>
  </si>
  <si>
    <t>9100347</t>
  </si>
  <si>
    <t>0776-67-0100</t>
  </si>
  <si>
    <t>嶺北特別支援</t>
  </si>
  <si>
    <t>坂井市丸岡町熊堂３－３６</t>
  </si>
  <si>
    <t>18456A</t>
  </si>
  <si>
    <t>ﾚｲﾅﾝﾋｶﾞｼ ﾄｸﾍﾞﾂｼｴﾝ</t>
  </si>
  <si>
    <t>9191147</t>
  </si>
  <si>
    <t>0770-45-1255</t>
  </si>
  <si>
    <t>嶺南東特別支援</t>
  </si>
  <si>
    <t>三方郡美浜町気山１０６</t>
  </si>
  <si>
    <t>18457J</t>
  </si>
  <si>
    <t>ﾌｸｲﾐﾅﾐ ﾄｸﾍﾞﾂｼｴﾝ</t>
  </si>
  <si>
    <t>9188034</t>
  </si>
  <si>
    <t>0776-36-7631</t>
  </si>
  <si>
    <t>福井南特別支援</t>
  </si>
  <si>
    <t>福井市南居町８２</t>
  </si>
  <si>
    <t>18458G</t>
  </si>
  <si>
    <t>ｵｸｴﾂﾄｸﾍﾞﾂｼｴﾝ</t>
  </si>
  <si>
    <t>9110802</t>
  </si>
  <si>
    <t>0779-88-0050</t>
  </si>
  <si>
    <t>奥越特別支援</t>
  </si>
  <si>
    <t>勝山市昭和町３－１－６９</t>
  </si>
  <si>
    <t>18501K</t>
  </si>
  <si>
    <t>ﾎｸﾘｸ</t>
  </si>
  <si>
    <t>0776-23-0321</t>
  </si>
  <si>
    <t>北陸</t>
  </si>
  <si>
    <t>福井市文京一丁目８－１</t>
  </si>
  <si>
    <t>18502H</t>
  </si>
  <si>
    <t>ｼﾞﾝｱｲｼﾞﾖｼ</t>
  </si>
  <si>
    <t>9100004</t>
  </si>
  <si>
    <t>0776-24-0493</t>
  </si>
  <si>
    <t>仁愛女子</t>
  </si>
  <si>
    <t>福井市宝永四丁目９－２４</t>
  </si>
  <si>
    <t>18503F</t>
  </si>
  <si>
    <t>ﾌｸｲｺｳｷﾞﾖｳﾀﾞｲｶﾞｸﾌｿﾞｸﾌｸｲ</t>
  </si>
  <si>
    <t>9108505</t>
  </si>
  <si>
    <t>0776-22-8111</t>
  </si>
  <si>
    <t>福井工業大学附属福井</t>
  </si>
  <si>
    <t>福井市学園三丁目６－１</t>
  </si>
  <si>
    <t>18504D</t>
  </si>
  <si>
    <t>ｹｲｼﾝ</t>
  </si>
  <si>
    <t>0776-23-3489</t>
  </si>
  <si>
    <t>啓新</t>
  </si>
  <si>
    <t>福井市文京四丁目１５－１</t>
  </si>
  <si>
    <t>18505B</t>
  </si>
  <si>
    <t>ｼﾖｳｴｲ</t>
  </si>
  <si>
    <t>9140198</t>
  </si>
  <si>
    <t>0770-23-7221</t>
  </si>
  <si>
    <t>昭英</t>
  </si>
  <si>
    <t>敦賀市長谷６５号９８</t>
  </si>
  <si>
    <t>18506A</t>
  </si>
  <si>
    <t>ﾂﾙｶﾞｹﾋ</t>
  </si>
  <si>
    <t>9148558</t>
  </si>
  <si>
    <t>0770-24-2150</t>
  </si>
  <si>
    <t>敦賀気比</t>
  </si>
  <si>
    <t>敦賀市沓見１６４号１番</t>
  </si>
  <si>
    <t>18507J</t>
  </si>
  <si>
    <t>ﾌｸｲﾐﾅﾐ</t>
  </si>
  <si>
    <t>9190328</t>
  </si>
  <si>
    <t>0776-38-7711</t>
  </si>
  <si>
    <t>福井南</t>
  </si>
  <si>
    <t>福井市新開町１５－１２</t>
  </si>
  <si>
    <t>18999F</t>
  </si>
  <si>
    <t>19051K</t>
  </si>
  <si>
    <t>ﾔﾏﾅｼﾀﾞｲｶﾞｸｷﾖｳｲｸｶﾞｸﾌﾞﾌｿﾞｸ ﾄｸﾍﾞﾂｼｴﾝ</t>
  </si>
  <si>
    <t>4000006</t>
  </si>
  <si>
    <t>055-220-8282</t>
  </si>
  <si>
    <t>山梨大学教育学部附属特別支援</t>
  </si>
  <si>
    <t>甲府市天神町１７－３５</t>
  </si>
  <si>
    <t>19104D</t>
  </si>
  <si>
    <t>ﾆﾗｻｷ</t>
  </si>
  <si>
    <t>4070015</t>
  </si>
  <si>
    <t>0551-22-2415</t>
  </si>
  <si>
    <t>韮崎</t>
  </si>
  <si>
    <t>韮崎市若宮三丁目２－１</t>
  </si>
  <si>
    <t>19105B</t>
  </si>
  <si>
    <t>ﾆﾗｻｷｺｳｷﾞﾖｳ</t>
  </si>
  <si>
    <t>4070031</t>
  </si>
  <si>
    <t>0551-22-1531</t>
  </si>
  <si>
    <t>韮崎工業</t>
  </si>
  <si>
    <t>韮崎市龍岡町若尾新田５０－１</t>
  </si>
  <si>
    <t>19106A</t>
  </si>
  <si>
    <t>ｺｳﾌﾀﾞｲｲﾁ</t>
  </si>
  <si>
    <t>4000007</t>
  </si>
  <si>
    <t>055-253-3525</t>
  </si>
  <si>
    <t>甲府第一</t>
  </si>
  <si>
    <t>甲府市美咲二丁目１３－４４</t>
  </si>
  <si>
    <t>19107J</t>
  </si>
  <si>
    <t>ｺｳﾌﾐﾅﾐ</t>
  </si>
  <si>
    <t>4000854</t>
  </si>
  <si>
    <t>055-241-3191</t>
  </si>
  <si>
    <t>甲府南</t>
  </si>
  <si>
    <t>甲府市中小河原町２２２</t>
  </si>
  <si>
    <t>19109E</t>
  </si>
  <si>
    <t>ｺｳﾌｺｳｷﾞﾖｳ</t>
  </si>
  <si>
    <t>4000026</t>
  </si>
  <si>
    <t>055-252-4896</t>
  </si>
  <si>
    <t>甲府工業</t>
  </si>
  <si>
    <t>甲府市塩部二丁目７－１</t>
  </si>
  <si>
    <t>19111G</t>
  </si>
  <si>
    <t>4000035</t>
  </si>
  <si>
    <t>055-226-4411</t>
  </si>
  <si>
    <t>甲府市飯田五丁目６－２３</t>
  </si>
  <si>
    <t>19112E</t>
  </si>
  <si>
    <t>ﾉｳﾘﾝ</t>
  </si>
  <si>
    <t>4000117</t>
  </si>
  <si>
    <t>055-276-2611</t>
  </si>
  <si>
    <t>農林</t>
  </si>
  <si>
    <t>甲斐市西八幡４５３３</t>
  </si>
  <si>
    <t>19113C</t>
  </si>
  <si>
    <t>ｺﾏ</t>
  </si>
  <si>
    <t>4000306</t>
  </si>
  <si>
    <t>055-282-1163</t>
  </si>
  <si>
    <t>巨摩</t>
  </si>
  <si>
    <t>南アルプス市小笠原１５００－２</t>
  </si>
  <si>
    <t>19114A</t>
  </si>
  <si>
    <t>ﾏｽﾎｼﾖｳｷﾞﾖｳ</t>
  </si>
  <si>
    <t>4000502</t>
  </si>
  <si>
    <t>0556-22-3185</t>
  </si>
  <si>
    <t>増穂商業</t>
  </si>
  <si>
    <t>南巨摩郡富士川町最勝寺１３７２</t>
  </si>
  <si>
    <t>19115K</t>
  </si>
  <si>
    <t>4093601</t>
  </si>
  <si>
    <t>055-272-1161</t>
  </si>
  <si>
    <t>西八代郡市川三郷町市川大門１７３３－２</t>
  </si>
  <si>
    <t>19116H</t>
  </si>
  <si>
    <t>ｷﾖｳﾅﾝ</t>
  </si>
  <si>
    <t>4093117</t>
  </si>
  <si>
    <t>0556-37-0686</t>
  </si>
  <si>
    <t>峡南</t>
  </si>
  <si>
    <t>南巨摩郡身延町三沢２４１７</t>
  </si>
  <si>
    <t>19117F</t>
  </si>
  <si>
    <t>ﾐﾉﾌﾞ</t>
  </si>
  <si>
    <t>4092531</t>
  </si>
  <si>
    <t>0556-62-1045</t>
  </si>
  <si>
    <t>身延</t>
  </si>
  <si>
    <t>南巨摩郡身延町梅平１２０１－２</t>
  </si>
  <si>
    <t>19120F</t>
  </si>
  <si>
    <t>ﾋｶﾜ</t>
  </si>
  <si>
    <t>4050025</t>
  </si>
  <si>
    <t>0553-22-2321</t>
  </si>
  <si>
    <t>日川</t>
  </si>
  <si>
    <t>山梨市一町田中１０６２</t>
  </si>
  <si>
    <t>19121D</t>
  </si>
  <si>
    <t>ﾔﾏﾅｼ</t>
  </si>
  <si>
    <t>4050018</t>
  </si>
  <si>
    <t>0553-22-1621</t>
  </si>
  <si>
    <t>山梨</t>
  </si>
  <si>
    <t>山梨市上神内川１９４</t>
  </si>
  <si>
    <t>19122B</t>
  </si>
  <si>
    <t>ｴﾝｻﾞﾝ</t>
  </si>
  <si>
    <t>4040047</t>
  </si>
  <si>
    <t>0553-33-2542</t>
  </si>
  <si>
    <t>塩山</t>
  </si>
  <si>
    <t>甲州市塩山三日市場４４０－１</t>
  </si>
  <si>
    <t>19123A</t>
  </si>
  <si>
    <t>ﾂﾙ</t>
  </si>
  <si>
    <t>4010013</t>
  </si>
  <si>
    <t>0554-22-3125</t>
  </si>
  <si>
    <t>都留</t>
  </si>
  <si>
    <t>大月市大月二丁目１１－２０</t>
  </si>
  <si>
    <t>19126E</t>
  </si>
  <si>
    <t>4030004</t>
  </si>
  <si>
    <t>0555-22-2540</t>
  </si>
  <si>
    <t>富士吉田市下吉田六丁目１７－１</t>
  </si>
  <si>
    <t>19129K</t>
  </si>
  <si>
    <t>ｺｳﾌﾆｼ</t>
  </si>
  <si>
    <t>4000064</t>
  </si>
  <si>
    <t>055-228-5161</t>
  </si>
  <si>
    <t>甲府西</t>
  </si>
  <si>
    <t>甲府市下飯田四丁目１－１</t>
  </si>
  <si>
    <t>19130C</t>
  </si>
  <si>
    <t>ｺｳﾌﾋｶﾞｼ</t>
  </si>
  <si>
    <t>4000805</t>
  </si>
  <si>
    <t>055-237-6931</t>
  </si>
  <si>
    <t>甲府東</t>
  </si>
  <si>
    <t>甲府市酒折一丁目１７－１</t>
  </si>
  <si>
    <t>19131A</t>
  </si>
  <si>
    <t>ﾌｼﾞｶﾜｸﾞﾁｺ</t>
  </si>
  <si>
    <t>4010301</t>
  </si>
  <si>
    <t>0555-73-2511</t>
  </si>
  <si>
    <t>富士河口湖</t>
  </si>
  <si>
    <t>南都留郡富士河口湖町船津６６６３－１</t>
  </si>
  <si>
    <t>19132K</t>
  </si>
  <si>
    <t>ｺｳﾌｼﾞﾖｳｻｲ</t>
  </si>
  <si>
    <t>055-223-3101</t>
  </si>
  <si>
    <t>甲府城西</t>
  </si>
  <si>
    <t>甲府市下飯田一丁目９－１</t>
  </si>
  <si>
    <t>19133H</t>
  </si>
  <si>
    <t>ｺｳﾌｼﾖｳｷﾞﾖｳ</t>
  </si>
  <si>
    <t>4000845</t>
  </si>
  <si>
    <t>055-241-7511</t>
  </si>
  <si>
    <t>甲府商業</t>
  </si>
  <si>
    <t>甲府市上今井町３００</t>
  </si>
  <si>
    <t>19135D</t>
  </si>
  <si>
    <t>4080021</t>
  </si>
  <si>
    <t>0551-32-3050</t>
  </si>
  <si>
    <t>甲陵</t>
  </si>
  <si>
    <t>北杜市長坂町長坂上条２００３</t>
  </si>
  <si>
    <t>19136B</t>
  </si>
  <si>
    <t>ｳｴﾉﾊﾗ</t>
  </si>
  <si>
    <t>4090133</t>
  </si>
  <si>
    <t>0554-62-4510</t>
  </si>
  <si>
    <t>上野原</t>
  </si>
  <si>
    <t>上野原市八ッ沢５５５</t>
  </si>
  <si>
    <t>19137A</t>
  </si>
  <si>
    <t>ｺｳﾌｼﾖｳﾜ</t>
  </si>
  <si>
    <t>4093866</t>
  </si>
  <si>
    <t>055-275-6177</t>
  </si>
  <si>
    <t>甲府昭和</t>
  </si>
  <si>
    <t>中巨摩郡昭和町西条３０００</t>
  </si>
  <si>
    <t>19138J</t>
  </si>
  <si>
    <t>ｼﾗﾈ</t>
  </si>
  <si>
    <t>4000211</t>
  </si>
  <si>
    <t>055-284-3031</t>
  </si>
  <si>
    <t>南アルプス市上今諏訪１１８０</t>
  </si>
  <si>
    <t>19139G</t>
  </si>
  <si>
    <t>4080023</t>
  </si>
  <si>
    <t>0551-20-4025</t>
  </si>
  <si>
    <t>北杜</t>
  </si>
  <si>
    <t>北杜市長坂町渋沢１００７－１９</t>
  </si>
  <si>
    <t>19140A</t>
  </si>
  <si>
    <t>ﾌｼﾞﾎｸﾘﾖｳ</t>
  </si>
  <si>
    <t>4030017</t>
  </si>
  <si>
    <t>0555-22-4161</t>
  </si>
  <si>
    <t>富士北稜</t>
  </si>
  <si>
    <t>富士吉田市新西原一丁目２３－１</t>
  </si>
  <si>
    <t>19141J</t>
  </si>
  <si>
    <t>ﾋﾊﾞﾘｶﾞｵｶ</t>
  </si>
  <si>
    <t>4030005</t>
  </si>
  <si>
    <t>0555-22-8015</t>
  </si>
  <si>
    <t>ひばりが丘</t>
  </si>
  <si>
    <t>富士吉田市上吉田３５３１</t>
  </si>
  <si>
    <t>19142G</t>
  </si>
  <si>
    <t>ﾌｴﾌｷ</t>
  </si>
  <si>
    <t>4060031</t>
  </si>
  <si>
    <t>055-262-2135</t>
  </si>
  <si>
    <t>笛吹</t>
  </si>
  <si>
    <t>笛吹市石和町市部３</t>
  </si>
  <si>
    <t>19143E</t>
  </si>
  <si>
    <t>ﾂﾙｺｳｼﾞﾖｳｶﾝ</t>
  </si>
  <si>
    <t>4020053</t>
  </si>
  <si>
    <t>0554-43-2101</t>
  </si>
  <si>
    <t>都留興譲館</t>
  </si>
  <si>
    <t>都留市上谷５－７－１</t>
  </si>
  <si>
    <t>19431A</t>
  </si>
  <si>
    <t>ｺｳﾄｳｼｴﾝｶﾞﾂｺｳ ﾄｳｶﾀﾞｲｶﾞｸｴﾝ</t>
  </si>
  <si>
    <t>4060026</t>
  </si>
  <si>
    <t>055-263-7760</t>
  </si>
  <si>
    <t>高等支援学校桃花台学園</t>
  </si>
  <si>
    <t>笛吹市石和町中川１４００</t>
  </si>
  <si>
    <t>19441H</t>
  </si>
  <si>
    <t>ｶｴﾃﾞ ｼｴﾝ</t>
  </si>
  <si>
    <t>4000807</t>
  </si>
  <si>
    <t>055-223-6355</t>
  </si>
  <si>
    <t>かえで支援</t>
  </si>
  <si>
    <t>甲府市東光寺二丁目２５－１</t>
  </si>
  <si>
    <t>19451E</t>
  </si>
  <si>
    <t>055-226-3361</t>
  </si>
  <si>
    <t>甲府市下飯田二丁目１０－２</t>
  </si>
  <si>
    <t>19452C</t>
  </si>
  <si>
    <t>4050016</t>
  </si>
  <si>
    <t>0553-22-1378</t>
  </si>
  <si>
    <t>山梨市大野１００９</t>
  </si>
  <si>
    <t>19453A</t>
  </si>
  <si>
    <t>ｺｳﾌ ｼｴﾝ</t>
  </si>
  <si>
    <t>055-226-3322</t>
  </si>
  <si>
    <t>甲府支援</t>
  </si>
  <si>
    <t>甲府市下飯田二丁目１０－３</t>
  </si>
  <si>
    <t>19454K</t>
  </si>
  <si>
    <t>ｱｹﾎﾞﾉ ｼｴﾝ</t>
  </si>
  <si>
    <t>4070046</t>
  </si>
  <si>
    <t>0551-22-6131</t>
  </si>
  <si>
    <t>あけぼの支援</t>
  </si>
  <si>
    <t>韮崎市旭町上條南割３２５１－１</t>
  </si>
  <si>
    <t>19455H</t>
  </si>
  <si>
    <t>ﾜｶﾊﾞ ｼｴﾝ</t>
  </si>
  <si>
    <t>4000226</t>
  </si>
  <si>
    <t>055-285-1750</t>
  </si>
  <si>
    <t>わかば支援</t>
  </si>
  <si>
    <t>南アルプス市有野３３４６－３</t>
  </si>
  <si>
    <t>19456F</t>
  </si>
  <si>
    <t>ﾔﾏﾋﾞｺ ｼｴﾝ</t>
  </si>
  <si>
    <t>4090501</t>
  </si>
  <si>
    <t>0554-23-1943</t>
  </si>
  <si>
    <t>やまびこ支援</t>
  </si>
  <si>
    <t>大月市富浜町宮谷１４９７</t>
  </si>
  <si>
    <t>19457D</t>
  </si>
  <si>
    <t>ﾌｼﾞｻﾞｸﾗ ｼｴﾝ</t>
  </si>
  <si>
    <t>0555-72-5161</t>
  </si>
  <si>
    <t>ふじざくら支援</t>
  </si>
  <si>
    <t>19501E</t>
  </si>
  <si>
    <t>ﾔﾏﾅｼｴｲﾜ</t>
  </si>
  <si>
    <t>4008507</t>
  </si>
  <si>
    <t>055-252-6187</t>
  </si>
  <si>
    <t>山梨英和</t>
  </si>
  <si>
    <t>甲府市愛宕町１１２</t>
  </si>
  <si>
    <t>19502C</t>
  </si>
  <si>
    <t>ｶｲｾｲｶ</t>
  </si>
  <si>
    <t>4000867</t>
  </si>
  <si>
    <t>055-233-0127</t>
  </si>
  <si>
    <t>甲斐清和</t>
  </si>
  <si>
    <t>甲府市青沼三丁目１０－１</t>
  </si>
  <si>
    <t>19503A</t>
  </si>
  <si>
    <t>ﾐﾉﾌﾞｻﾝ</t>
  </si>
  <si>
    <t>4092597</t>
  </si>
  <si>
    <t>0556-62-3500</t>
  </si>
  <si>
    <t>身延山</t>
  </si>
  <si>
    <t>南巨摩郡身延町身延３５６７</t>
  </si>
  <si>
    <t>19504K</t>
  </si>
  <si>
    <t>ｽﾝﾀﾞｲｺｳﾌ</t>
  </si>
  <si>
    <t>055-253-6211</t>
  </si>
  <si>
    <t>駿台甲府</t>
  </si>
  <si>
    <t>甲府市塩部二丁目８－１</t>
  </si>
  <si>
    <t>19505H</t>
  </si>
  <si>
    <t>ﾔﾏﾅｼｶﾞｸｲﾝ</t>
  </si>
  <si>
    <t>055-224-1600</t>
  </si>
  <si>
    <t>山梨学院</t>
  </si>
  <si>
    <t>甲府市酒折三丁目３－１</t>
  </si>
  <si>
    <t>19506F</t>
  </si>
  <si>
    <t>ﾄｳｶｲﾀﾞｲｶﾞｸﾌｿﾞｸｺｳﾌ</t>
  </si>
  <si>
    <t>4000063</t>
  </si>
  <si>
    <t>055-227-1111</t>
  </si>
  <si>
    <t>東海大学付属甲府</t>
  </si>
  <si>
    <t>甲府市金竹町１－１</t>
  </si>
  <si>
    <t>19507D</t>
  </si>
  <si>
    <t>ﾆﾎﾝﾀﾞｲｶﾞｸﾒｲｾｲ</t>
  </si>
  <si>
    <t>4090195</t>
  </si>
  <si>
    <t>0554-62-5161</t>
  </si>
  <si>
    <t>日本大学明誠</t>
  </si>
  <si>
    <t>上野原市上野原３２００</t>
  </si>
  <si>
    <t>19508B</t>
  </si>
  <si>
    <t>ﾃｲｷﾖｳﾀﾞｲｻﾝ</t>
  </si>
  <si>
    <t>4080044</t>
  </si>
  <si>
    <t>0551-36-2411</t>
  </si>
  <si>
    <t>帝京第三</t>
  </si>
  <si>
    <t>北杜市小淵沢町２１４８</t>
  </si>
  <si>
    <t>19509A</t>
  </si>
  <si>
    <t>ﾌｼﾞｶﾞｸｴﾝ</t>
  </si>
  <si>
    <t>4030013</t>
  </si>
  <si>
    <t>0555-22-0696</t>
  </si>
  <si>
    <t>富士学苑</t>
  </si>
  <si>
    <t>富士吉田市緑ヶ丘一丁目１－１</t>
  </si>
  <si>
    <t>19510D</t>
  </si>
  <si>
    <t>ﾆﾎﾝｺｳｸｳ</t>
  </si>
  <si>
    <t>4000108</t>
  </si>
  <si>
    <t>0551-28-3355</t>
  </si>
  <si>
    <t>日本航空</t>
  </si>
  <si>
    <t>甲斐市宇津谷４４５</t>
  </si>
  <si>
    <t>19511B</t>
  </si>
  <si>
    <t>ｼｾﾞﾝｶﾞｸｴﾝ</t>
  </si>
  <si>
    <t>4090503</t>
  </si>
  <si>
    <t>0554-56-8500</t>
  </si>
  <si>
    <t>自然学園</t>
  </si>
  <si>
    <t>大月市梁川町綱の上１２２５</t>
  </si>
  <si>
    <t>19999A</t>
  </si>
  <si>
    <t>20051E</t>
  </si>
  <si>
    <t>ｼﾝｼﾕｳﾀﾞｲｶﾞｸｷﾖｳｲｸｶﾞｸﾌﾞﾌｿﾞｸ ﾄｸﾍﾞﾂｼｴﾝ</t>
  </si>
  <si>
    <t>3810016</t>
  </si>
  <si>
    <t>026-241-1177</t>
  </si>
  <si>
    <t>信州大学教育学部附属特別支援</t>
  </si>
  <si>
    <t>長野市南堀１０９</t>
  </si>
  <si>
    <t>20091D</t>
  </si>
  <si>
    <t>ﾅｶﾞﾉｺｳｷﾞﾖｳｺｳｾﾝ</t>
  </si>
  <si>
    <t>3818550</t>
  </si>
  <si>
    <t>026-295-7003</t>
  </si>
  <si>
    <t>長野工業高専</t>
  </si>
  <si>
    <t>長野市大字徳間７１６</t>
  </si>
  <si>
    <t>20104K</t>
  </si>
  <si>
    <t>ｼﾓﾀｶｲﾉｳﾘﾝ</t>
  </si>
  <si>
    <t>3892301</t>
  </si>
  <si>
    <t>0269-82-3115</t>
  </si>
  <si>
    <t>下高井農林</t>
  </si>
  <si>
    <t>下高井郡木島平村大字穂高２９７５</t>
  </si>
  <si>
    <t>20108B</t>
  </si>
  <si>
    <t>ｽｻﾞｶﾋｶﾞｼ</t>
  </si>
  <si>
    <t>3820013</t>
  </si>
  <si>
    <t>026-245-0331</t>
  </si>
  <si>
    <t>須坂東</t>
  </si>
  <si>
    <t>須坂市日滝４－４</t>
  </si>
  <si>
    <t>20109A</t>
  </si>
  <si>
    <t>ｽｻﾞｶ</t>
  </si>
  <si>
    <t>3820091</t>
  </si>
  <si>
    <t>026-245-0334</t>
  </si>
  <si>
    <t>須坂</t>
  </si>
  <si>
    <t>須坂市須坂１５１８－２</t>
  </si>
  <si>
    <t>20111B</t>
  </si>
  <si>
    <t>ﾎｸﾌﾞ</t>
  </si>
  <si>
    <t>3891206</t>
  </si>
  <si>
    <t>026-253-2030</t>
  </si>
  <si>
    <t>北部</t>
  </si>
  <si>
    <t>上水内郡飯綱町普光寺１５６</t>
  </si>
  <si>
    <t>20112A</t>
  </si>
  <si>
    <t>ﾅｶﾞﾉﾖｼﾀﾞ</t>
  </si>
  <si>
    <t>3818570</t>
  </si>
  <si>
    <t>026-241-6161</t>
  </si>
  <si>
    <t>長野吉田</t>
  </si>
  <si>
    <t>長野市吉田二丁目１２－９</t>
  </si>
  <si>
    <t>20113J</t>
  </si>
  <si>
    <t>ﾅｶﾞﾉ (ｹﾝﾘﾂ)</t>
  </si>
  <si>
    <t>3808515</t>
  </si>
  <si>
    <t>026-234-1215</t>
  </si>
  <si>
    <t>長野（県立）</t>
  </si>
  <si>
    <t>長野市上松一丁目１６－１２</t>
  </si>
  <si>
    <t>20114G</t>
  </si>
  <si>
    <t>ﾅｶﾞﾉﾆｼ</t>
  </si>
  <si>
    <t>3808530</t>
  </si>
  <si>
    <t>026-234-2261</t>
  </si>
  <si>
    <t>長野西</t>
  </si>
  <si>
    <t>長野市箱清水三丁目８－５</t>
  </si>
  <si>
    <t>20115E</t>
  </si>
  <si>
    <t>ﾅｶﾞﾉｼﾖｳｷﾞﾖｳ</t>
  </si>
  <si>
    <t>3800872</t>
  </si>
  <si>
    <t>026-234-1265</t>
  </si>
  <si>
    <t>長野商業</t>
  </si>
  <si>
    <t>長野市妻科２４３</t>
  </si>
  <si>
    <t>20116C</t>
  </si>
  <si>
    <t>ﾅｶﾞﾉﾋｶﾞｼ</t>
  </si>
  <si>
    <t>3810022</t>
  </si>
  <si>
    <t>026-221-8111</t>
  </si>
  <si>
    <t>長野東</t>
  </si>
  <si>
    <t>長野市大豆島２７４３－１</t>
  </si>
  <si>
    <t>20117A</t>
  </si>
  <si>
    <t>ﾅｶﾞﾉｺｳｷﾞﾖｳ</t>
  </si>
  <si>
    <t>3800948</t>
  </si>
  <si>
    <t>026-227-8555</t>
  </si>
  <si>
    <t>長野工業</t>
  </si>
  <si>
    <t>長野市差出南三丁目９－１</t>
  </si>
  <si>
    <t>20120A</t>
  </si>
  <si>
    <t>ｼﾉﾉｲ</t>
  </si>
  <si>
    <t>3888007</t>
  </si>
  <si>
    <t>026-292-0066</t>
  </si>
  <si>
    <t>篠ノ井</t>
  </si>
  <si>
    <t>長野市篠ノ井布施高田１１６１－２</t>
  </si>
  <si>
    <t>20121K</t>
  </si>
  <si>
    <t>ｻﾗｼﾅﾉｳｷﾞﾖｳ</t>
  </si>
  <si>
    <t>026-292-0037</t>
  </si>
  <si>
    <t>更級農業</t>
  </si>
  <si>
    <t>長野市篠ノ井布施高田２００</t>
  </si>
  <si>
    <t>20122H</t>
  </si>
  <si>
    <t>ﾏﾂｼﾛ</t>
  </si>
  <si>
    <t>3811232</t>
  </si>
  <si>
    <t>026-278-2044</t>
  </si>
  <si>
    <t>長野市松代町西条４０６５</t>
  </si>
  <si>
    <t>20123F</t>
  </si>
  <si>
    <t>ﾔｼﾛ</t>
  </si>
  <si>
    <t>3878501</t>
  </si>
  <si>
    <t>026-272-0069</t>
  </si>
  <si>
    <t>屋代</t>
  </si>
  <si>
    <t>千曲市屋代１０００</t>
  </si>
  <si>
    <t>20124D</t>
  </si>
  <si>
    <t>ﾔｼﾛﾐﾅﾐ</t>
  </si>
  <si>
    <t>3878502</t>
  </si>
  <si>
    <t>026-272-2800</t>
  </si>
  <si>
    <t>屋代南</t>
  </si>
  <si>
    <t>千曲市屋代２１０４</t>
  </si>
  <si>
    <t>20125B</t>
  </si>
  <si>
    <t>ｻｶｷ</t>
  </si>
  <si>
    <t>3890601</t>
  </si>
  <si>
    <t>0268-82-2112</t>
  </si>
  <si>
    <t>坂城</t>
  </si>
  <si>
    <t>埴科郡坂城町坂城６７２７</t>
  </si>
  <si>
    <t>20126A</t>
  </si>
  <si>
    <t>ｳｴﾀﾞﾁｸﾏ</t>
  </si>
  <si>
    <t>3868585</t>
  </si>
  <si>
    <t>0268-22-7070</t>
  </si>
  <si>
    <t>上田千曲</t>
  </si>
  <si>
    <t>上田市中之条６２６</t>
  </si>
  <si>
    <t>20127J</t>
  </si>
  <si>
    <t>ｳｴﾀﾞ</t>
  </si>
  <si>
    <t>3868715</t>
  </si>
  <si>
    <t>0268-22-0002</t>
  </si>
  <si>
    <t>上田</t>
  </si>
  <si>
    <t>上田市大手一丁目４－３２</t>
  </si>
  <si>
    <t>20128G</t>
  </si>
  <si>
    <t>ｳｴﾀﾞｿﾒﾔｵｶ</t>
  </si>
  <si>
    <t>3868685</t>
  </si>
  <si>
    <t>0268-22-0435</t>
  </si>
  <si>
    <t>上田染谷丘</t>
  </si>
  <si>
    <t>上田市上田１７１０</t>
  </si>
  <si>
    <t>20129E</t>
  </si>
  <si>
    <t>ｳｴﾀﾞﾋｶﾞｼ</t>
  </si>
  <si>
    <t>3868683</t>
  </si>
  <si>
    <t>0268-22-0101</t>
  </si>
  <si>
    <t>上田東</t>
  </si>
  <si>
    <t>上田市常田三丁目５－６８</t>
  </si>
  <si>
    <t>20130J</t>
  </si>
  <si>
    <t>ﾏﾙｺｼﾕｳｶﾞｸｶﾝ</t>
  </si>
  <si>
    <t>3860405</t>
  </si>
  <si>
    <t>0268-42-2827</t>
  </si>
  <si>
    <t>丸子修学館</t>
  </si>
  <si>
    <t>上田市中丸子８１０－２</t>
  </si>
  <si>
    <t>20131G</t>
  </si>
  <si>
    <t>ﾄｳﾐｾｲｼﾖｳ</t>
  </si>
  <si>
    <t>3890517</t>
  </si>
  <si>
    <t>0268-62-0014</t>
  </si>
  <si>
    <t>東御清翔</t>
  </si>
  <si>
    <t>東御市県２７６</t>
  </si>
  <si>
    <t>20132E</t>
  </si>
  <si>
    <t>ﾀﾃｼﾅ</t>
  </si>
  <si>
    <t>3842305</t>
  </si>
  <si>
    <t>0267-56-1015</t>
  </si>
  <si>
    <t>蓼科</t>
  </si>
  <si>
    <t>北佐久郡立科町芦田３６５２</t>
  </si>
  <si>
    <t>20133C</t>
  </si>
  <si>
    <t>ﾓﾁﾂﾞｷ</t>
  </si>
  <si>
    <t>3842202</t>
  </si>
  <si>
    <t>0267-53-2100</t>
  </si>
  <si>
    <t>望月</t>
  </si>
  <si>
    <t>佐久市望月２７６－１</t>
  </si>
  <si>
    <t>20134A</t>
  </si>
  <si>
    <t>ｺﾓﾛｼﾖｳｷﾞﾖｳ</t>
  </si>
  <si>
    <t>3840028</t>
  </si>
  <si>
    <t>0267-22-0103</t>
  </si>
  <si>
    <t>小諸商業</t>
  </si>
  <si>
    <t>小諸市田町３－１－１</t>
  </si>
  <si>
    <t>20135K</t>
  </si>
  <si>
    <t>ｺﾓﾛ</t>
  </si>
  <si>
    <t>3840023</t>
  </si>
  <si>
    <t>0267-22-0216</t>
  </si>
  <si>
    <t>小諸</t>
  </si>
  <si>
    <t>小諸市東雲４－１－１</t>
  </si>
  <si>
    <t>20136H</t>
  </si>
  <si>
    <t>ｶﾙｲｻﾞﾜ</t>
  </si>
  <si>
    <t>3890102</t>
  </si>
  <si>
    <t>0267-42-2390</t>
  </si>
  <si>
    <t>軽井沢</t>
  </si>
  <si>
    <t>北佐久郡軽井沢町軽井沢１３２３－４３</t>
  </si>
  <si>
    <t>20138D</t>
  </si>
  <si>
    <t>ｲﾜﾑﾗﾀﾞ</t>
  </si>
  <si>
    <t>3850022</t>
  </si>
  <si>
    <t>0267-67-2439</t>
  </si>
  <si>
    <t>岩村田</t>
  </si>
  <si>
    <t>佐久市岩村田１２４８－１</t>
  </si>
  <si>
    <t>20139B</t>
  </si>
  <si>
    <t>ﾉｻﾞﾜｷﾀ</t>
  </si>
  <si>
    <t>3850053</t>
  </si>
  <si>
    <t>0267-62-0020</t>
  </si>
  <si>
    <t>野沢北</t>
  </si>
  <si>
    <t>佐久市野沢４４９－２</t>
  </si>
  <si>
    <t>20140F</t>
  </si>
  <si>
    <t>ﾉｻﾞﾜﾐﾅﾐ</t>
  </si>
  <si>
    <t>3850052</t>
  </si>
  <si>
    <t>0267-62-0064</t>
  </si>
  <si>
    <t>野沢南</t>
  </si>
  <si>
    <t>佐久市原８６－１</t>
  </si>
  <si>
    <t>20142B</t>
  </si>
  <si>
    <t>ｺｳﾐ</t>
  </si>
  <si>
    <t>3841105</t>
  </si>
  <si>
    <t>0267-92-2063</t>
  </si>
  <si>
    <t>小海</t>
  </si>
  <si>
    <t>南佐久郡小海町大字千代里１００６－２</t>
  </si>
  <si>
    <t>20143A</t>
  </si>
  <si>
    <t>3990211</t>
  </si>
  <si>
    <t>0266-62-2282</t>
  </si>
  <si>
    <t>諏訪郡富士見町富士見３３３０</t>
  </si>
  <si>
    <t>20144J</t>
  </si>
  <si>
    <t>3918511</t>
  </si>
  <si>
    <t>0266-72-3175</t>
  </si>
  <si>
    <t>茅野</t>
  </si>
  <si>
    <t>茅野市宮川１１３９５</t>
  </si>
  <si>
    <t>20145G</t>
  </si>
  <si>
    <t>ｽﾜｼﾞﾂｷﾞﾖｳ</t>
  </si>
  <si>
    <t>3920007</t>
  </si>
  <si>
    <t>0266-52-0359</t>
  </si>
  <si>
    <t>諏訪実業</t>
  </si>
  <si>
    <t>諏訪市清水三丁目３６６３－３</t>
  </si>
  <si>
    <t>20146E</t>
  </si>
  <si>
    <t>ｽﾜｾｲﾘﾖｳ</t>
  </si>
  <si>
    <t>3928548</t>
  </si>
  <si>
    <t>0266-52-0201</t>
  </si>
  <si>
    <t>諏訪清陵</t>
  </si>
  <si>
    <t>諏訪市清水一丁目１０－１</t>
  </si>
  <si>
    <t>20147C</t>
  </si>
  <si>
    <t>ｽﾜﾌﾀﾊﾞ</t>
  </si>
  <si>
    <t>3928549</t>
  </si>
  <si>
    <t>0266-52-4628</t>
  </si>
  <si>
    <t>諏訪二葉</t>
  </si>
  <si>
    <t>諏訪市岡村二丁目１３－２８</t>
  </si>
  <si>
    <t>20148A</t>
  </si>
  <si>
    <t>ｵｶﾔﾋｶﾞｼ</t>
  </si>
  <si>
    <t>3940033</t>
  </si>
  <si>
    <t>0266-23-3161</t>
  </si>
  <si>
    <t>岡谷東</t>
  </si>
  <si>
    <t>岡谷市南宮二丁目１番１７号</t>
  </si>
  <si>
    <t>20149K</t>
  </si>
  <si>
    <t>ｵｶﾔﾐﾅﾐ</t>
  </si>
  <si>
    <t>3940034</t>
  </si>
  <si>
    <t>0266-23-2355</t>
  </si>
  <si>
    <t>岡谷南</t>
  </si>
  <si>
    <t>岡谷市湖畔三丁目３－３０</t>
  </si>
  <si>
    <t>20150C</t>
  </si>
  <si>
    <t>ｵｶﾔｺｳｷﾞﾖｳ</t>
  </si>
  <si>
    <t>3940004</t>
  </si>
  <si>
    <t>0266-22-2847</t>
  </si>
  <si>
    <t>岡谷工業</t>
  </si>
  <si>
    <t>岡谷市神明町二丁目１０－３</t>
  </si>
  <si>
    <t>20151A</t>
  </si>
  <si>
    <t>ﾀﾂﾉ</t>
  </si>
  <si>
    <t>3990428</t>
  </si>
  <si>
    <t>0266-41-0770</t>
  </si>
  <si>
    <t>辰野</t>
  </si>
  <si>
    <t>上伊那郡辰野町伊那富３６４４－２</t>
  </si>
  <si>
    <t>20152K</t>
  </si>
  <si>
    <t>ﾐﾉﾜｼﾝｼﾕｳ</t>
  </si>
  <si>
    <t>3994601</t>
  </si>
  <si>
    <t>0265-79-2140</t>
  </si>
  <si>
    <t>箕輪進修</t>
  </si>
  <si>
    <t>上伊那郡箕輪町中箕輪１３２３８</t>
  </si>
  <si>
    <t>20153H</t>
  </si>
  <si>
    <t>ｶﾐｲﾅﾉｳｷﾞﾖｳ</t>
  </si>
  <si>
    <t>3994594</t>
  </si>
  <si>
    <t>0265-72-5281</t>
  </si>
  <si>
    <t>上伊那農業</t>
  </si>
  <si>
    <t>上伊那郡南箕輪村９１１０</t>
  </si>
  <si>
    <t>20154F</t>
  </si>
  <si>
    <t>ﾀｶﾄｵ</t>
  </si>
  <si>
    <t>3960293</t>
  </si>
  <si>
    <t>0265-94-2130</t>
  </si>
  <si>
    <t>高遠</t>
  </si>
  <si>
    <t>伊那市高遠町小原８２４</t>
  </si>
  <si>
    <t>20155D</t>
  </si>
  <si>
    <t>ｲﾅｷﾀ</t>
  </si>
  <si>
    <t>3968558</t>
  </si>
  <si>
    <t>0265-72-2221</t>
  </si>
  <si>
    <t>伊那北</t>
  </si>
  <si>
    <t>伊那市山寺２１６５</t>
  </si>
  <si>
    <t>20156B</t>
  </si>
  <si>
    <t>ｲﾅﾔﾖｲｶﾞｵｶ</t>
  </si>
  <si>
    <t>3960026</t>
  </si>
  <si>
    <t>0265-72-6118</t>
  </si>
  <si>
    <t>伊那弥生ケ丘</t>
  </si>
  <si>
    <t>伊那市西町５７０３</t>
  </si>
  <si>
    <t>20157A</t>
  </si>
  <si>
    <t>ｱｶﾎ</t>
  </si>
  <si>
    <t>3994117</t>
  </si>
  <si>
    <t>0265-82-3221</t>
  </si>
  <si>
    <t>赤穂</t>
  </si>
  <si>
    <t>駒ケ根市赤穂１１０４１－４</t>
  </si>
  <si>
    <t>20158J</t>
  </si>
  <si>
    <t>ｺﾏｶﾞﾈｺｳｷﾞﾖｳ</t>
  </si>
  <si>
    <t>0265-82-5251</t>
  </si>
  <si>
    <t>駒ケ根工業</t>
  </si>
  <si>
    <t>駒ケ根市赤穂１４－２</t>
  </si>
  <si>
    <t>20159G</t>
  </si>
  <si>
    <t>3950004</t>
  </si>
  <si>
    <t>0265-22-4500</t>
  </si>
  <si>
    <t>飯田市上郷黒田４５０</t>
  </si>
  <si>
    <t>20160A</t>
  </si>
  <si>
    <t>ｲｲﾀﾞﾌｳｴﾂ</t>
  </si>
  <si>
    <t>3958543</t>
  </si>
  <si>
    <t>0265-22-1515</t>
  </si>
  <si>
    <t>飯田風越</t>
  </si>
  <si>
    <t>飯田市上郷黒田６４６２</t>
  </si>
  <si>
    <t>20163E</t>
  </si>
  <si>
    <t>ｼﾓｲﾅﾉｳｷﾞﾖｳ</t>
  </si>
  <si>
    <t>3950804</t>
  </si>
  <si>
    <t>0265-22-5550</t>
  </si>
  <si>
    <t>下伊那農業</t>
  </si>
  <si>
    <t>飯田市鼎名古熊２３６６－４</t>
  </si>
  <si>
    <t>20164C</t>
  </si>
  <si>
    <t>3950301</t>
  </si>
  <si>
    <t>0265-43-2242</t>
  </si>
  <si>
    <t>阿智</t>
  </si>
  <si>
    <t>下伊那郡阿智村春日２８４０</t>
  </si>
  <si>
    <t>20165A</t>
  </si>
  <si>
    <t>ｱﾅﾝ</t>
  </si>
  <si>
    <t>3991501</t>
  </si>
  <si>
    <t>0260-22-2052</t>
  </si>
  <si>
    <t>阿南</t>
  </si>
  <si>
    <t>下伊那郡阿南町北條２２３７</t>
  </si>
  <si>
    <t>20166K</t>
  </si>
  <si>
    <t>ｿﾅﾝ</t>
  </si>
  <si>
    <t>3995301</t>
  </si>
  <si>
    <t>0264-57-2063</t>
  </si>
  <si>
    <t>蘇南</t>
  </si>
  <si>
    <t>木曽郡南木曽町読書２９３７－４５</t>
  </si>
  <si>
    <t>20170H</t>
  </si>
  <si>
    <t>ｼｵｼﾞﾘｼｶﾞｸｶﾝ</t>
  </si>
  <si>
    <t>3990703</t>
  </si>
  <si>
    <t>0263-52-0015</t>
  </si>
  <si>
    <t>塩尻志学館</t>
  </si>
  <si>
    <t>塩尻市広丘高出４－４</t>
  </si>
  <si>
    <t>20171F</t>
  </si>
  <si>
    <t>ｱｽﾞｻｶﾞﾜ</t>
  </si>
  <si>
    <t>3901401</t>
  </si>
  <si>
    <t>0263-92-2119</t>
  </si>
  <si>
    <t>梓川</t>
  </si>
  <si>
    <t>松本市波田１００００－１</t>
  </si>
  <si>
    <t>20172D</t>
  </si>
  <si>
    <t>ﾏﾂﾓﾄｺｳｷﾞﾖｳ</t>
  </si>
  <si>
    <t>3908525</t>
  </si>
  <si>
    <t>0263-25-1184</t>
  </si>
  <si>
    <t>松本工業</t>
  </si>
  <si>
    <t>松本市筑摩４丁目１１番１号</t>
  </si>
  <si>
    <t>20173B</t>
  </si>
  <si>
    <t>ﾏﾂﾓﾄｱｶﾞﾀｶﾞｵｶ</t>
  </si>
  <si>
    <t>3908543</t>
  </si>
  <si>
    <t>0263-32-1142</t>
  </si>
  <si>
    <t>松本県ケ丘</t>
  </si>
  <si>
    <t>松本市県二丁目１－１</t>
  </si>
  <si>
    <t>20174A</t>
  </si>
  <si>
    <t>ﾏﾂﾓﾄﾐｽｽﾞｶﾞｵｶ</t>
  </si>
  <si>
    <t>3908602</t>
  </si>
  <si>
    <t>0263-33-3690</t>
  </si>
  <si>
    <t>松本美須々ケ丘</t>
  </si>
  <si>
    <t>松本市美須々２－１</t>
  </si>
  <si>
    <t>20175J</t>
  </si>
  <si>
    <t>ﾏﾂﾓﾄﾌｶｼ</t>
  </si>
  <si>
    <t>3908603</t>
  </si>
  <si>
    <t>0263-32-0003</t>
  </si>
  <si>
    <t>松本深志</t>
  </si>
  <si>
    <t>松本市蟻ヶ崎三丁目８－１</t>
  </si>
  <si>
    <t>20176G</t>
  </si>
  <si>
    <t>ﾏﾂﾓﾄｱﾘｶﾞｻｷ</t>
  </si>
  <si>
    <t>3908605</t>
  </si>
  <si>
    <t>0263-32-0005</t>
  </si>
  <si>
    <t>松本蟻ケ崎</t>
  </si>
  <si>
    <t>松本市蟻ヶ崎一丁目１－５４</t>
  </si>
  <si>
    <t>20177E</t>
  </si>
  <si>
    <t>ﾏﾂﾓﾄﾁｸﾏ</t>
  </si>
  <si>
    <t>3908531</t>
  </si>
  <si>
    <t>0263-47-1351</t>
  </si>
  <si>
    <t>松本筑摩</t>
  </si>
  <si>
    <t>松本市島立２２３７</t>
  </si>
  <si>
    <t>20178C</t>
  </si>
  <si>
    <t>ﾄﾖｼﾅ</t>
  </si>
  <si>
    <t>3998205</t>
  </si>
  <si>
    <t>0263-72-2151</t>
  </si>
  <si>
    <t>豊科</t>
  </si>
  <si>
    <t>安曇野市豊科２３４１</t>
  </si>
  <si>
    <t>20179A</t>
  </si>
  <si>
    <t>ﾐﾅﾐｱｽﾞﾐﾉｳｷﾞﾖｳ</t>
  </si>
  <si>
    <t>0263-72-2139</t>
  </si>
  <si>
    <t>南安曇農業</t>
  </si>
  <si>
    <t>安曇野市豊科４５３７</t>
  </si>
  <si>
    <t>20180E</t>
  </si>
  <si>
    <t>ﾎﾀｶｼﾖｳｷﾞﾖｳ</t>
  </si>
  <si>
    <t>3998303</t>
  </si>
  <si>
    <t>0263-82-2162</t>
  </si>
  <si>
    <t>穂高商業</t>
  </si>
  <si>
    <t>安曇野市穂高６８３９</t>
  </si>
  <si>
    <t>20181C</t>
  </si>
  <si>
    <t>ｲｹﾀﾞｺｳｷﾞﾖｳ</t>
  </si>
  <si>
    <t>3998601</t>
  </si>
  <si>
    <t>0261-62-3124</t>
  </si>
  <si>
    <t>池田工業</t>
  </si>
  <si>
    <t>北安曇郡池田町大字池田２５２４</t>
  </si>
  <si>
    <t>20184H</t>
  </si>
  <si>
    <t>ﾊｸﾊﾞ</t>
  </si>
  <si>
    <t>3999301</t>
  </si>
  <si>
    <t>0261-72-2034</t>
  </si>
  <si>
    <t>白馬</t>
  </si>
  <si>
    <t>北安曇郡白馬村大字北城８８００</t>
  </si>
  <si>
    <t>20187B</t>
  </si>
  <si>
    <t>ｼﾓｽﾜｺｳﾖｳ</t>
  </si>
  <si>
    <t>3930025</t>
  </si>
  <si>
    <t>0266-28-7582</t>
  </si>
  <si>
    <t>下諏訪向陽</t>
  </si>
  <si>
    <t>諏訪郡下諏訪町７４０１</t>
  </si>
  <si>
    <t>20189J</t>
  </si>
  <si>
    <t>ﾅｶﾞﾉﾐﾅﾐ</t>
  </si>
  <si>
    <t>3812214</t>
  </si>
  <si>
    <t>026-284-8850</t>
  </si>
  <si>
    <t>長野南</t>
  </si>
  <si>
    <t>長野市稲里町田牧大北２３６－２</t>
  </si>
  <si>
    <t>20190B</t>
  </si>
  <si>
    <t>ﾀｶﾞﾜ</t>
  </si>
  <si>
    <t>3990701</t>
  </si>
  <si>
    <t>0263-86-3000</t>
  </si>
  <si>
    <t>田川</t>
  </si>
  <si>
    <t>塩尻市広丘吉田２６４５</t>
  </si>
  <si>
    <t>20191A</t>
  </si>
  <si>
    <t>ﾅｶﾉﾆｼ</t>
  </si>
  <si>
    <t>3838511</t>
  </si>
  <si>
    <t>0269-22-7611</t>
  </si>
  <si>
    <t>中野西</t>
  </si>
  <si>
    <t>中野市西条５４４－１</t>
  </si>
  <si>
    <t>20192J</t>
  </si>
  <si>
    <t>ﾏﾂｶﾜ</t>
  </si>
  <si>
    <t>3993301</t>
  </si>
  <si>
    <t>0265-37-2011</t>
  </si>
  <si>
    <t>松川</t>
  </si>
  <si>
    <t>下伊那郡松川町上片桐９１９－１</t>
  </si>
  <si>
    <t>20193G</t>
  </si>
  <si>
    <t>ｱｶｼﾅ</t>
  </si>
  <si>
    <t>3997101</t>
  </si>
  <si>
    <t>0263-62-4388</t>
  </si>
  <si>
    <t>明科</t>
  </si>
  <si>
    <t>安曇野市明科東川手１００</t>
  </si>
  <si>
    <t>20194E</t>
  </si>
  <si>
    <t>ｲｲﾔﾏ</t>
  </si>
  <si>
    <t>3892253</t>
  </si>
  <si>
    <t>0269-62-4175</t>
  </si>
  <si>
    <t>飯山</t>
  </si>
  <si>
    <t>飯山市飯山２６１０</t>
  </si>
  <si>
    <t>20195C</t>
  </si>
  <si>
    <t>ﾅｶﾉﾘﾂｼｶﾝ</t>
  </si>
  <si>
    <t>3838567</t>
  </si>
  <si>
    <t>0269-22-2141</t>
  </si>
  <si>
    <t>中野立志館</t>
  </si>
  <si>
    <t>中野市三好町二丁目１－５３</t>
  </si>
  <si>
    <t>20196A</t>
  </si>
  <si>
    <t>ｷｿｾｲﾎｳ</t>
  </si>
  <si>
    <t>3978571</t>
  </si>
  <si>
    <t>0264-22-2119</t>
  </si>
  <si>
    <t>木曽青峰</t>
  </si>
  <si>
    <t>木曽郡木曽町福島１８２７－２</t>
  </si>
  <si>
    <t>20197K</t>
  </si>
  <si>
    <t>ﾅｶﾞﾉ (ｲﾁﾘﾂ)</t>
  </si>
  <si>
    <t>3810041</t>
  </si>
  <si>
    <t>026-296-1241</t>
  </si>
  <si>
    <t>長野（市立）</t>
  </si>
  <si>
    <t>長野市徳間１１３３</t>
  </si>
  <si>
    <t>20198H</t>
  </si>
  <si>
    <t>ｲｲﾀﾞｵ-ｱｲﾃﾞｲ-ｲ-ｵｻﾋﾒ</t>
  </si>
  <si>
    <t>0265-22-7117</t>
  </si>
  <si>
    <t>飯田ＯＩＤＥ長姫</t>
  </si>
  <si>
    <t>飯田市鼎名古熊２５３５－２</t>
  </si>
  <si>
    <t>20199F</t>
  </si>
  <si>
    <t>ｽｻﾞｶｿｳｾｲ</t>
  </si>
  <si>
    <t>3820097</t>
  </si>
  <si>
    <t>026-245-0103</t>
  </si>
  <si>
    <t>須坂創成</t>
  </si>
  <si>
    <t>須坂市須坂１６１６</t>
  </si>
  <si>
    <t>20200C</t>
  </si>
  <si>
    <t>ｻｸﾀﾞｲﾗｿｳｺﾞｳｷﾞｼﾞﾕﾂ</t>
  </si>
  <si>
    <t>0267-67-4010</t>
  </si>
  <si>
    <t>佐久平総合技術</t>
  </si>
  <si>
    <t>佐久市岩村田９９１</t>
  </si>
  <si>
    <t>20201A</t>
  </si>
  <si>
    <t>ｵｵﾏﾁｶﾞｸﾖｳ</t>
  </si>
  <si>
    <t>3980002</t>
  </si>
  <si>
    <t>0261-22-0024</t>
  </si>
  <si>
    <t>大町岳陽</t>
  </si>
  <si>
    <t>大町市大町３６９１－２</t>
  </si>
  <si>
    <t>20441C</t>
  </si>
  <si>
    <t>ﾜｶﾂｷ ﾖｳｺﾞ</t>
  </si>
  <si>
    <t>3810085</t>
  </si>
  <si>
    <t>026-295-5060</t>
  </si>
  <si>
    <t>若槻養護</t>
  </si>
  <si>
    <t>長野市上野２－３７２－２</t>
  </si>
  <si>
    <t>20451A</t>
  </si>
  <si>
    <t>ﾅｶﾞﾉ ﾛｳ</t>
  </si>
  <si>
    <t>3800803</t>
  </si>
  <si>
    <t>026-241-5320</t>
  </si>
  <si>
    <t>長野ろう</t>
  </si>
  <si>
    <t>長野市三輪一丁目４－９</t>
  </si>
  <si>
    <t>20452J</t>
  </si>
  <si>
    <t>ﾅｶﾞﾉ ﾓｳ</t>
  </si>
  <si>
    <t>3810014</t>
  </si>
  <si>
    <t>026-243-7789</t>
  </si>
  <si>
    <t>長野盲</t>
  </si>
  <si>
    <t>長野市大字北尾張部３２１</t>
  </si>
  <si>
    <t>20453G</t>
  </si>
  <si>
    <t>ﾏﾂﾓﾄ ﾛｳ</t>
  </si>
  <si>
    <t>3990021</t>
  </si>
  <si>
    <t>0263-58-3094</t>
  </si>
  <si>
    <t>松本ろう</t>
  </si>
  <si>
    <t>松本市大字寿豊丘字大野田８２０</t>
  </si>
  <si>
    <t>20454E</t>
  </si>
  <si>
    <t>ﾏﾂﾓﾄ ﾓｳ</t>
  </si>
  <si>
    <t>3900802</t>
  </si>
  <si>
    <t>0263-32-1815</t>
  </si>
  <si>
    <t>松本盲</t>
  </si>
  <si>
    <t>松本市旭二丁目１１－６６</t>
  </si>
  <si>
    <t>20455C</t>
  </si>
  <si>
    <t>ｽﾜ ﾖｳｺﾞ</t>
  </si>
  <si>
    <t>0266-62-5600</t>
  </si>
  <si>
    <t>諏訪養護</t>
  </si>
  <si>
    <t>諏訪郡富士見町大字富士見字南原山１１６２３－１</t>
  </si>
  <si>
    <t>20456A</t>
  </si>
  <si>
    <t>ｲﾅﾘﾔﾏ ﾖｳｺﾞ</t>
  </si>
  <si>
    <t>3870022</t>
  </si>
  <si>
    <t>026-272-2068</t>
  </si>
  <si>
    <t>稲荷山養護</t>
  </si>
  <si>
    <t>千曲市大字野高場１７９５</t>
  </si>
  <si>
    <t>20457K</t>
  </si>
  <si>
    <t>ﾏﾂﾓﾄ ﾖｳｺﾞ</t>
  </si>
  <si>
    <t>3901182</t>
  </si>
  <si>
    <t>0263-59-2234</t>
  </si>
  <si>
    <t>松本養護</t>
  </si>
  <si>
    <t>松本市大字今井１５３５</t>
  </si>
  <si>
    <t>20458H</t>
  </si>
  <si>
    <t>ｲﾅ ﾖｳｺﾞ</t>
  </si>
  <si>
    <t>3994577</t>
  </si>
  <si>
    <t>0265-72-2895</t>
  </si>
  <si>
    <t>伊那養護</t>
  </si>
  <si>
    <t>伊那市西箕輪８２７４</t>
  </si>
  <si>
    <t>20459F</t>
  </si>
  <si>
    <t>ｳｴﾀﾞ ﾖｳｺﾞ</t>
  </si>
  <si>
    <t>3860153</t>
  </si>
  <si>
    <t>0268-35-2580</t>
  </si>
  <si>
    <t>上田養護</t>
  </si>
  <si>
    <t>上田市大字岩下字東川原三番通４６２－１</t>
  </si>
  <si>
    <t>20460K</t>
  </si>
  <si>
    <t>ｺﾄﾌﾞｷﾀﾞｲ ﾖｳｺﾞ</t>
  </si>
  <si>
    <t>0263-86-0046</t>
  </si>
  <si>
    <t>寿台養護</t>
  </si>
  <si>
    <t>松本市大字寿豊丘８１１－８８</t>
  </si>
  <si>
    <t>20461H</t>
  </si>
  <si>
    <t>ﾅｶﾞﾉ ﾖｳｺﾞ</t>
  </si>
  <si>
    <t>026-296-8393</t>
  </si>
  <si>
    <t>長野養護</t>
  </si>
  <si>
    <t>長野市大字徳間字宮東１３６０</t>
  </si>
  <si>
    <t>20462F</t>
  </si>
  <si>
    <t>ｲｲﾀﾞ ﾖｳｺﾞ</t>
  </si>
  <si>
    <t>3951101</t>
  </si>
  <si>
    <t>0265-33-3711</t>
  </si>
  <si>
    <t>飯田養護</t>
  </si>
  <si>
    <t>下伊那郡喬木村１３９６－２</t>
  </si>
  <si>
    <t>20463D</t>
  </si>
  <si>
    <t>ﾊﾅﾀﾞ ﾖｳｺﾞ</t>
  </si>
  <si>
    <t>3930093</t>
  </si>
  <si>
    <t>0266-28-3033</t>
  </si>
  <si>
    <t>花田養護</t>
  </si>
  <si>
    <t>諏訪郡下諏訪町社字花田６５２５－１</t>
  </si>
  <si>
    <t>20464B</t>
  </si>
  <si>
    <t>ｱｽﾞﾐ ﾖｳｺﾞ</t>
  </si>
  <si>
    <t>3998602</t>
  </si>
  <si>
    <t>0261-62-4920</t>
  </si>
  <si>
    <t>安曇養護</t>
  </si>
  <si>
    <t>北安曇郡池田町大字会染６１１３－２</t>
  </si>
  <si>
    <t>20465A</t>
  </si>
  <si>
    <t>ｺﾓﾛ ﾖｳｺﾞ</t>
  </si>
  <si>
    <t>3840083</t>
  </si>
  <si>
    <t>0267-22-6300</t>
  </si>
  <si>
    <t>小諸養護</t>
  </si>
  <si>
    <t>小諸市大字市字中原８２４－３</t>
  </si>
  <si>
    <t>20466J</t>
  </si>
  <si>
    <t>ｲｲﾔﾏ ﾖｳｺﾞ</t>
  </si>
  <si>
    <t>3892233</t>
  </si>
  <si>
    <t>0269-67-2580</t>
  </si>
  <si>
    <t>飯山養護</t>
  </si>
  <si>
    <t>飯山市大字野坂田字替田２２０－１</t>
  </si>
  <si>
    <t>20467G</t>
  </si>
  <si>
    <t>ｷｿ ﾖｳｺﾞ</t>
  </si>
  <si>
    <t>3970001</t>
  </si>
  <si>
    <t>0264-22-3553</t>
  </si>
  <si>
    <t>木曽養護</t>
  </si>
  <si>
    <t>木曽郡木曽町福島１１３４－１</t>
  </si>
  <si>
    <t>20501A</t>
  </si>
  <si>
    <t>ﾏﾂｼﾖｳｶﾞｸｴﾝ</t>
  </si>
  <si>
    <t>3908515</t>
  </si>
  <si>
    <t>0263-33-1210</t>
  </si>
  <si>
    <t>松商学園</t>
  </si>
  <si>
    <t>松本市県三丁目６－１</t>
  </si>
  <si>
    <t>20504E</t>
  </si>
  <si>
    <t>ﾅｶﾞﾉｼﾕﾝｴｲ</t>
  </si>
  <si>
    <t>3888006</t>
  </si>
  <si>
    <t>026-292-0726</t>
  </si>
  <si>
    <t>長野俊英</t>
  </si>
  <si>
    <t>長野市篠ノ井御幣川池田１０４５</t>
  </si>
  <si>
    <t>20505C</t>
  </si>
  <si>
    <t>ﾏﾂﾓﾄﾀﾞｲｲﾁ</t>
  </si>
  <si>
    <t>3900303</t>
  </si>
  <si>
    <t>0263-46-0555</t>
  </si>
  <si>
    <t>松本第一</t>
  </si>
  <si>
    <t>松本市浅間温泉一丁目４－１７</t>
  </si>
  <si>
    <t>20506A</t>
  </si>
  <si>
    <t>ｿｳｿﾞｳｶﾞｸｴﾝ</t>
  </si>
  <si>
    <t>3900847</t>
  </si>
  <si>
    <t>0263-25-4113</t>
  </si>
  <si>
    <t>創造学園</t>
  </si>
  <si>
    <t>松本市笹部二丁目１－６</t>
  </si>
  <si>
    <t>20507K</t>
  </si>
  <si>
    <t>ﾅｶﾞﾉｾｲｾﾝｼﾞﾖｶﾞｸｲﾝ</t>
  </si>
  <si>
    <t>3800801</t>
  </si>
  <si>
    <t>026-234-2301</t>
  </si>
  <si>
    <t>長野清泉女学院</t>
  </si>
  <si>
    <t>長野市箱清水一丁目９－１９</t>
  </si>
  <si>
    <t>20508H</t>
  </si>
  <si>
    <t>ﾅｶﾞﾉｼﾞﾖｼ</t>
  </si>
  <si>
    <t>026-241-6800</t>
  </si>
  <si>
    <t>長野女子</t>
  </si>
  <si>
    <t>長野市三輪九丁目３０－１８</t>
  </si>
  <si>
    <t>20509F</t>
  </si>
  <si>
    <t>ﾌﾞﾝｶｶﾞｸｴﾝﾅｶﾞﾉ</t>
  </si>
  <si>
    <t>3800915</t>
  </si>
  <si>
    <t>026-226-8386</t>
  </si>
  <si>
    <t>文化学園長野</t>
  </si>
  <si>
    <t>長野市上千田１４１</t>
  </si>
  <si>
    <t>20510K</t>
  </si>
  <si>
    <t>ﾅｶﾞﾉﾆﾎﾝﾀﾞｲｶﾞｸ</t>
  </si>
  <si>
    <t>3810038</t>
  </si>
  <si>
    <t>026-243-1079</t>
  </si>
  <si>
    <t>長野日本大学</t>
  </si>
  <si>
    <t>長野市東和田中道２５３－３</t>
  </si>
  <si>
    <t>20511H</t>
  </si>
  <si>
    <t>ｳｴﾀﾞﾆｼ</t>
  </si>
  <si>
    <t>3868624</t>
  </si>
  <si>
    <t>0268-22-0412</t>
  </si>
  <si>
    <t>上田西</t>
  </si>
  <si>
    <t>上田市下塩尻８６８</t>
  </si>
  <si>
    <t>20512F</t>
  </si>
  <si>
    <t>ｲｲﾀﾞｼﾞﾖｼ</t>
  </si>
  <si>
    <t>3958528</t>
  </si>
  <si>
    <t>0265-22-1386</t>
  </si>
  <si>
    <t>飯田女子</t>
  </si>
  <si>
    <t>飯田市上郷飯沼３１３５－３</t>
  </si>
  <si>
    <t>20514B</t>
  </si>
  <si>
    <t>ﾄｳｷﾖｳﾄｼﾀﾞｲｶﾞｸｼｵｼﾞﾘ</t>
  </si>
  <si>
    <t>0263-88-0104</t>
  </si>
  <si>
    <t>東京都市大学塩尻</t>
  </si>
  <si>
    <t>塩尻市広丘高出２０８１</t>
  </si>
  <si>
    <t>20515A</t>
  </si>
  <si>
    <t>ﾄｳｶｲﾀﾞｲｶﾞｸﾌｿﾞｸｽﾜ</t>
  </si>
  <si>
    <t>3918512</t>
  </si>
  <si>
    <t>0266-72-3147</t>
  </si>
  <si>
    <t>東海大学付属諏訪</t>
  </si>
  <si>
    <t>茅野市玉川６７５</t>
  </si>
  <si>
    <t>20516J</t>
  </si>
  <si>
    <t>ｻｸﾁﾖｳｾｲ</t>
  </si>
  <si>
    <t>3858588</t>
  </si>
  <si>
    <t>0267-68-5588</t>
  </si>
  <si>
    <t>佐久長聖</t>
  </si>
  <si>
    <t>佐久市岩村田９５１</t>
  </si>
  <si>
    <t>20517G</t>
  </si>
  <si>
    <t>ｲﾅﾆｼ</t>
  </si>
  <si>
    <t>3994493</t>
  </si>
  <si>
    <t>0265-72-4091</t>
  </si>
  <si>
    <t>伊那西</t>
  </si>
  <si>
    <t>伊那市西春近４８５１</t>
  </si>
  <si>
    <t>20518E</t>
  </si>
  <si>
    <t>ｴｸｾﾗﾝ</t>
  </si>
  <si>
    <t>3900221</t>
  </si>
  <si>
    <t>0263-32-3701</t>
  </si>
  <si>
    <t>エクセラン</t>
  </si>
  <si>
    <t>松本市里山辺４２０２</t>
  </si>
  <si>
    <t>20519C</t>
  </si>
  <si>
    <t>ﾁｷﾕｳｶﾝｷﾖｳ</t>
  </si>
  <si>
    <t>3850051</t>
  </si>
  <si>
    <t>0267-63-1411</t>
  </si>
  <si>
    <t>地球環境</t>
  </si>
  <si>
    <t>佐久市大字中込平尾道２９２３－１</t>
  </si>
  <si>
    <t>20520G</t>
  </si>
  <si>
    <t>ｼﾅﾉﾑﾂﾐ</t>
  </si>
  <si>
    <t>3900832</t>
  </si>
  <si>
    <t>0263-27-3700</t>
  </si>
  <si>
    <t>信濃むつみ</t>
  </si>
  <si>
    <t>松本市南松本一丁目１３－２６</t>
  </si>
  <si>
    <t>20521E</t>
  </si>
  <si>
    <t>ｻｸﾗｺｸｻｲ</t>
  </si>
  <si>
    <t>3861433</t>
  </si>
  <si>
    <t>0268-39-7707</t>
  </si>
  <si>
    <t>さくら国際</t>
  </si>
  <si>
    <t>上田市手塚１０６５番地</t>
  </si>
  <si>
    <t>20522C</t>
  </si>
  <si>
    <t>ﾃﾝﾘﾕｳｺｳｼﾞﾖｳ</t>
  </si>
  <si>
    <t>3991202</t>
  </si>
  <si>
    <t>0260-32-3581</t>
  </si>
  <si>
    <t>天龍興譲</t>
  </si>
  <si>
    <t>下伊那郡天龍村神原３９７４</t>
  </si>
  <si>
    <t>20524K</t>
  </si>
  <si>
    <t>ﾏﾂﾓﾄｼﾕｳﾎｳ</t>
  </si>
  <si>
    <t>3900813</t>
  </si>
  <si>
    <t>0263-31-8311</t>
  </si>
  <si>
    <t>松本秀峰</t>
  </si>
  <si>
    <t>松本市埋橋２－１－１</t>
  </si>
  <si>
    <t>20525H</t>
  </si>
  <si>
    <t>ｺ-ﾄﾞｱｶﾃﾞﾐ-</t>
  </si>
  <si>
    <t>3860012</t>
  </si>
  <si>
    <t>0268-75-7877</t>
  </si>
  <si>
    <t>コードアカデミー</t>
  </si>
  <si>
    <t>上田市中央１－２－２１</t>
  </si>
  <si>
    <t>20526F</t>
  </si>
  <si>
    <t>ｱｲｻﾞﾂｸ</t>
  </si>
  <si>
    <t>3890111</t>
  </si>
  <si>
    <t>0267-46-8623</t>
  </si>
  <si>
    <t>ＩＳＡＫ</t>
  </si>
  <si>
    <t>北佐久郡軽井沢町長倉５８２７－１３６</t>
  </si>
  <si>
    <t>20527D</t>
  </si>
  <si>
    <t>ﾂｸﾊﾞｶｲｾｲｶﾞｸｴﾝ</t>
  </si>
  <si>
    <t>0266-75-0581</t>
  </si>
  <si>
    <t>つくば開成学園</t>
  </si>
  <si>
    <t>上伊那郡辰野町伊那富３３０５－９４</t>
  </si>
  <si>
    <t>20999G</t>
  </si>
  <si>
    <t>21091K</t>
  </si>
  <si>
    <t>ｷﾞﾌｺｳｷﾞﾖｳｺｳｾﾝ</t>
  </si>
  <si>
    <t>5010495</t>
  </si>
  <si>
    <t>058-320-1211</t>
  </si>
  <si>
    <t>岐阜工業高専</t>
  </si>
  <si>
    <t>本巣市上真桑２２３６－２</t>
  </si>
  <si>
    <t>21101A</t>
  </si>
  <si>
    <t>ｷﾞﾌ</t>
  </si>
  <si>
    <t>5008889</t>
  </si>
  <si>
    <t>058-251-1234</t>
  </si>
  <si>
    <t>岐阜</t>
  </si>
  <si>
    <t>岐阜市大縄場３－１</t>
  </si>
  <si>
    <t>21102J</t>
  </si>
  <si>
    <t>ｷﾞﾌｷﾀ</t>
  </si>
  <si>
    <t>5020931</t>
  </si>
  <si>
    <t>058-231-6628</t>
  </si>
  <si>
    <t>岐阜北</t>
  </si>
  <si>
    <t>岐阜市則武清水１８４１－１１</t>
  </si>
  <si>
    <t>21103G</t>
  </si>
  <si>
    <t>ﾅｶﾞﾗ</t>
  </si>
  <si>
    <t>5020071</t>
  </si>
  <si>
    <t>058-231-1186</t>
  </si>
  <si>
    <t>長良</t>
  </si>
  <si>
    <t>岐阜市長良西後町１７１６－１</t>
  </si>
  <si>
    <t>21104E</t>
  </si>
  <si>
    <t>ｷﾞｻﾞﾝ</t>
  </si>
  <si>
    <t>058-231-2905</t>
  </si>
  <si>
    <t>岐山</t>
  </si>
  <si>
    <t>岐阜市長良小山田２５８７－１</t>
  </si>
  <si>
    <t>21105C</t>
  </si>
  <si>
    <t>ｶﾉｳ</t>
  </si>
  <si>
    <t>5008276</t>
  </si>
  <si>
    <t>058-271-0431</t>
  </si>
  <si>
    <t>加納</t>
  </si>
  <si>
    <t>岐阜市加納南陽町３－１７</t>
  </si>
  <si>
    <t>21108H</t>
  </si>
  <si>
    <t>ｷﾞﾌｼﾖｳｷﾞﾖｳ (ｹﾝﾘﾂ)</t>
  </si>
  <si>
    <t>058-231-6161</t>
  </si>
  <si>
    <t>岐阜商業（県立）</t>
  </si>
  <si>
    <t>岐阜市則武新屋敷１８１６－６</t>
  </si>
  <si>
    <t>21109F</t>
  </si>
  <si>
    <t>ｷﾞﾅﾝｺｳｷﾞﾖｳ</t>
  </si>
  <si>
    <t>5008389</t>
  </si>
  <si>
    <t>058-271-3151</t>
  </si>
  <si>
    <t>岐南工業</t>
  </si>
  <si>
    <t>岐阜市本荘３４５６－１９</t>
  </si>
  <si>
    <t>21111H</t>
  </si>
  <si>
    <t>ｶｶﾐﾊﾗ</t>
  </si>
  <si>
    <t>5048585</t>
  </si>
  <si>
    <t>058-383-1015</t>
  </si>
  <si>
    <t>各務原</t>
  </si>
  <si>
    <t>各務原市蘇原新生町２－６３</t>
  </si>
  <si>
    <t>21114B</t>
  </si>
  <si>
    <t>ｷﾞﾌﾉｳﾘﾝ</t>
  </si>
  <si>
    <t>5010431</t>
  </si>
  <si>
    <t>058-324-1145</t>
  </si>
  <si>
    <t>岐阜農林</t>
  </si>
  <si>
    <t>本巣郡北方町北方１５０</t>
  </si>
  <si>
    <t>21115A</t>
  </si>
  <si>
    <t>ﾔﾏｶﾞﾀ</t>
  </si>
  <si>
    <t>5012258</t>
  </si>
  <si>
    <t>0581-52-1551</t>
  </si>
  <si>
    <t>山県</t>
  </si>
  <si>
    <t>山県市中洞４４－１</t>
  </si>
  <si>
    <t>21116J</t>
  </si>
  <si>
    <t>ﾊｼﾏ</t>
  </si>
  <si>
    <t>5016241</t>
  </si>
  <si>
    <t>058-392-2500</t>
  </si>
  <si>
    <t>羽島</t>
  </si>
  <si>
    <t>羽島市竹鼻町梅ヶ枝町２００－２</t>
  </si>
  <si>
    <t>21117G</t>
  </si>
  <si>
    <t>ｷﾞﾌｺｳｷﾞﾖｳ</t>
  </si>
  <si>
    <t>5016083</t>
  </si>
  <si>
    <t>058-387-4141</t>
  </si>
  <si>
    <t>岐阜工業</t>
  </si>
  <si>
    <t>羽島郡笠松町常盤町１７００</t>
  </si>
  <si>
    <t>21118E</t>
  </si>
  <si>
    <t>ｲﾋﾞ</t>
  </si>
  <si>
    <t>5010619</t>
  </si>
  <si>
    <t>0585-22-1261</t>
  </si>
  <si>
    <t>揖斐</t>
  </si>
  <si>
    <t>揖斐郡揖斐川町三輪１８５２</t>
  </si>
  <si>
    <t>21119C</t>
  </si>
  <si>
    <t>ｵｵｶﾞｷｷﾀ</t>
  </si>
  <si>
    <t>5030017</t>
  </si>
  <si>
    <t>0584-81-2244</t>
  </si>
  <si>
    <t>大垣北</t>
  </si>
  <si>
    <t>大垣市中川町４－１１０－１</t>
  </si>
  <si>
    <t>21120G</t>
  </si>
  <si>
    <t>ｵｵｶﾞｷﾐﾅﾐ</t>
  </si>
  <si>
    <t>5038522</t>
  </si>
  <si>
    <t>0584-89-2331</t>
  </si>
  <si>
    <t>大垣南</t>
  </si>
  <si>
    <t>大垣市浅中２－６９</t>
  </si>
  <si>
    <t>21121E</t>
  </si>
  <si>
    <t>ｵｵｶﾞｷﾋｶﾞｼ</t>
  </si>
  <si>
    <t>5030857</t>
  </si>
  <si>
    <t>0584-81-2331</t>
  </si>
  <si>
    <t>大垣東</t>
  </si>
  <si>
    <t>大垣市美和町１７８４</t>
  </si>
  <si>
    <t>21122C</t>
  </si>
  <si>
    <t>ｵｵｶﾞｷﾖｳﾛｳ</t>
  </si>
  <si>
    <t>5031305</t>
  </si>
  <si>
    <t>0584-32-3161</t>
  </si>
  <si>
    <t>大垣養老</t>
  </si>
  <si>
    <t>養老郡養老町祖父江向野１４１８－４</t>
  </si>
  <si>
    <t>21123A</t>
  </si>
  <si>
    <t>ｵｵｶﾞｷｼﾖｳｷﾞﾖｳ</t>
  </si>
  <si>
    <t>5030002</t>
  </si>
  <si>
    <t>0584-81-4483</t>
  </si>
  <si>
    <t>大垣商業</t>
  </si>
  <si>
    <t>大垣市開発町４－３００</t>
  </si>
  <si>
    <t>21124K</t>
  </si>
  <si>
    <t>ｵｵｶﾞｷｺｳｷﾞﾖｳ</t>
  </si>
  <si>
    <t>5038521</t>
  </si>
  <si>
    <t>0584-81-1280</t>
  </si>
  <si>
    <t>大垣工業</t>
  </si>
  <si>
    <t>大垣市南若森町３０１－１</t>
  </si>
  <si>
    <t>21125H</t>
  </si>
  <si>
    <t>ｵｵｶﾞｷｻｸﾗ</t>
  </si>
  <si>
    <t>5030103</t>
  </si>
  <si>
    <t>0584-62-6131</t>
  </si>
  <si>
    <t>大垣桜</t>
  </si>
  <si>
    <t>大垣市墨俣町上宿４６５－１</t>
  </si>
  <si>
    <t>21126F</t>
  </si>
  <si>
    <t>ﾌﾜ</t>
  </si>
  <si>
    <t>5032124</t>
  </si>
  <si>
    <t>0584-22-1002</t>
  </si>
  <si>
    <t>不破</t>
  </si>
  <si>
    <t>不破郡垂井町宮代１９１９－１</t>
  </si>
  <si>
    <t>21128B</t>
  </si>
  <si>
    <t>ｶｲﾂﾞﾒｲｾｲ</t>
  </si>
  <si>
    <t>5030653</t>
  </si>
  <si>
    <t>0584-53-1155</t>
  </si>
  <si>
    <t>海津明誠</t>
  </si>
  <si>
    <t>海津市海津町高須町１１－１</t>
  </si>
  <si>
    <t>21129A</t>
  </si>
  <si>
    <t>ｸﾞｼﾞﾖｳｷﾀ</t>
  </si>
  <si>
    <t>5015122</t>
  </si>
  <si>
    <t>0575-82-2073</t>
  </si>
  <si>
    <t>郡上北</t>
  </si>
  <si>
    <t>郡上市白鳥町為真１２６５－２</t>
  </si>
  <si>
    <t>21130D</t>
  </si>
  <si>
    <t>ｸﾞｼﾞﾖｳ</t>
  </si>
  <si>
    <t>5014221</t>
  </si>
  <si>
    <t>0575-65-3178</t>
  </si>
  <si>
    <t>郡上</t>
  </si>
  <si>
    <t>郡上市八幡町小野９７０</t>
  </si>
  <si>
    <t>21131B</t>
  </si>
  <si>
    <t>ﾑｷﾞ</t>
  </si>
  <si>
    <t>5013729</t>
  </si>
  <si>
    <t>0575-33-1133</t>
  </si>
  <si>
    <t>武義</t>
  </si>
  <si>
    <t>美濃市泉町２－３</t>
  </si>
  <si>
    <t>21133J</t>
  </si>
  <si>
    <t>ｾｷ</t>
  </si>
  <si>
    <t>5013903</t>
  </si>
  <si>
    <t>0575-22-5688</t>
  </si>
  <si>
    <t>関</t>
  </si>
  <si>
    <t>関市桜ヶ丘２－１－１</t>
  </si>
  <si>
    <t>21135E</t>
  </si>
  <si>
    <t>5050027</t>
  </si>
  <si>
    <t>0574-25-2133</t>
  </si>
  <si>
    <t>美濃加茂市本郷町２－６－７８</t>
  </si>
  <si>
    <t>21136C</t>
  </si>
  <si>
    <t>0574-26-1238</t>
  </si>
  <si>
    <t>美濃加茂市本郷町３－３－１３</t>
  </si>
  <si>
    <t>21137A</t>
  </si>
  <si>
    <t>ﾔｵﾂ</t>
  </si>
  <si>
    <t>5050303</t>
  </si>
  <si>
    <t>0574-43-1231</t>
  </si>
  <si>
    <t>八百津</t>
  </si>
  <si>
    <t>加茂郡八百津町伊岐津志２８０３－６</t>
  </si>
  <si>
    <t>21139H</t>
  </si>
  <si>
    <t>ﾄｳﾉｳ</t>
  </si>
  <si>
    <t>5050116</t>
  </si>
  <si>
    <t>0574-67-2136</t>
  </si>
  <si>
    <t>東濃</t>
  </si>
  <si>
    <t>可児郡御嵩町御嵩２８５４－１</t>
  </si>
  <si>
    <t>21140A</t>
  </si>
  <si>
    <t>ﾄｳﾉｳｼﾞﾂｷﾞﾖｳ</t>
  </si>
  <si>
    <t>5050125</t>
  </si>
  <si>
    <t>0574-67-0504</t>
  </si>
  <si>
    <t>東濃実業</t>
  </si>
  <si>
    <t>可児郡御嵩町伏見８９１</t>
  </si>
  <si>
    <t>21141K</t>
  </si>
  <si>
    <t>ｶﾆｺｳｷﾞﾖｳ</t>
  </si>
  <si>
    <t>5090202</t>
  </si>
  <si>
    <t>0574-62-1185</t>
  </si>
  <si>
    <t>可児工業</t>
  </si>
  <si>
    <t>可児市中恵土２３５８－１</t>
  </si>
  <si>
    <t>21142H</t>
  </si>
  <si>
    <t>ﾀｼﾞﾐ</t>
  </si>
  <si>
    <t>5070804</t>
  </si>
  <si>
    <t>0572-22-4155</t>
  </si>
  <si>
    <t>多治見</t>
  </si>
  <si>
    <t>多治見市坂上町９－１４１</t>
  </si>
  <si>
    <t>21143F</t>
  </si>
  <si>
    <t>ﾀｼﾞﾐｷﾀ</t>
  </si>
  <si>
    <t>5070022</t>
  </si>
  <si>
    <t>0572-22-3361</t>
  </si>
  <si>
    <t>多治見北</t>
  </si>
  <si>
    <t>多治見市上山町２－４９</t>
  </si>
  <si>
    <t>21144D</t>
  </si>
  <si>
    <t>ﾀｼﾞﾐｺｳｷﾞﾖｳ</t>
  </si>
  <si>
    <t>5078605</t>
  </si>
  <si>
    <t>0572-22-2351</t>
  </si>
  <si>
    <t>多治見工業</t>
  </si>
  <si>
    <t>多治見市陶元町２０７</t>
  </si>
  <si>
    <t>21145B</t>
  </si>
  <si>
    <t>ﾐｽﾞﾅﾐ</t>
  </si>
  <si>
    <t>5096196</t>
  </si>
  <si>
    <t>0572-68-4161</t>
  </si>
  <si>
    <t>瑞浪</t>
  </si>
  <si>
    <t>瑞浪市土岐町７９４２</t>
  </si>
  <si>
    <t>21146A</t>
  </si>
  <si>
    <t>ﾄｷｺｳﾘﾖｳ</t>
  </si>
  <si>
    <t>5095202</t>
  </si>
  <si>
    <t>0572-57-7131</t>
  </si>
  <si>
    <t>土岐紅陵</t>
  </si>
  <si>
    <t>土岐市下石町１７９５－１２</t>
  </si>
  <si>
    <t>21147J</t>
  </si>
  <si>
    <t>ﾄｷｼﾖｳｷﾞﾖｳ</t>
  </si>
  <si>
    <t>5095122</t>
  </si>
  <si>
    <t>0572-54-1291</t>
  </si>
  <si>
    <t>土岐商業</t>
  </si>
  <si>
    <t>土岐市土岐津町土岐口１２５９－１</t>
  </si>
  <si>
    <t>21148G</t>
  </si>
  <si>
    <t>ｴﾅ</t>
  </si>
  <si>
    <t>5097201</t>
  </si>
  <si>
    <t>0573-26-1311</t>
  </si>
  <si>
    <t>恵那</t>
  </si>
  <si>
    <t>恵那市大井町１０２３－１</t>
  </si>
  <si>
    <t>21149E</t>
  </si>
  <si>
    <t>ｴﾅﾉｳｷﾞﾖｳ</t>
  </si>
  <si>
    <t>0573-26-1251</t>
  </si>
  <si>
    <t>恵那農業</t>
  </si>
  <si>
    <t>恵那市大井町２６２５－１７</t>
  </si>
  <si>
    <t>21152E</t>
  </si>
  <si>
    <t>ﾅｶﾂ</t>
  </si>
  <si>
    <t>5080001</t>
  </si>
  <si>
    <t>0573-66-1361</t>
  </si>
  <si>
    <t>中津</t>
  </si>
  <si>
    <t>中津川市中津川１０８８－２</t>
  </si>
  <si>
    <t>21153C</t>
  </si>
  <si>
    <t>ﾅｶﾂｼﾖｳｷﾞﾖｳ</t>
  </si>
  <si>
    <t>5080011</t>
  </si>
  <si>
    <t>0573-66-1358</t>
  </si>
  <si>
    <t>中津商業</t>
  </si>
  <si>
    <t>中津川市駒場大岩１６４６</t>
  </si>
  <si>
    <t>21154A</t>
  </si>
  <si>
    <t>ﾅｶﾂｶﾞﾜｺｳｷﾞﾖｳ</t>
  </si>
  <si>
    <t>5099131</t>
  </si>
  <si>
    <t>0573-68-2115</t>
  </si>
  <si>
    <t>中津川工業</t>
  </si>
  <si>
    <t>中津川市千旦林１５２１－３</t>
  </si>
  <si>
    <t>21156H</t>
  </si>
  <si>
    <t>ｻｶｼﾀ</t>
  </si>
  <si>
    <t>5099232</t>
  </si>
  <si>
    <t>0573-75-2163</t>
  </si>
  <si>
    <t>中津川市坂下６２４－１</t>
  </si>
  <si>
    <t>21158D</t>
  </si>
  <si>
    <t>ﾏｼﾀｾｲﾌｳ</t>
  </si>
  <si>
    <t>5092593</t>
  </si>
  <si>
    <t>0576-52-1021</t>
  </si>
  <si>
    <t>益田清風</t>
  </si>
  <si>
    <t>下呂市萩原町萩原３２６－１</t>
  </si>
  <si>
    <t>21159B</t>
  </si>
  <si>
    <t>ﾋﾀﾞ</t>
  </si>
  <si>
    <t>5060807</t>
  </si>
  <si>
    <t>0577-32-0075</t>
  </si>
  <si>
    <t>斐太</t>
  </si>
  <si>
    <t>高山市三福寺町７３６</t>
  </si>
  <si>
    <t>21160F</t>
  </si>
  <si>
    <t>ﾋﾀﾞﾀｶﾔﾏ</t>
  </si>
  <si>
    <t>5060052</t>
  </si>
  <si>
    <t>0577-32-5320</t>
  </si>
  <si>
    <t>飛騨高山</t>
  </si>
  <si>
    <t>高山市下岡本町２０００－３０</t>
  </si>
  <si>
    <t>21162B</t>
  </si>
  <si>
    <t>ﾀｶﾔﾏｺｳｷﾞﾖｳ</t>
  </si>
  <si>
    <t>5060032</t>
  </si>
  <si>
    <t>0577-32-0418</t>
  </si>
  <si>
    <t>高山工業</t>
  </si>
  <si>
    <t>高山市千島町２９１</t>
  </si>
  <si>
    <t>21163A</t>
  </si>
  <si>
    <t>ﾖｼｷ</t>
  </si>
  <si>
    <t>5094212</t>
  </si>
  <si>
    <t>0577-73-4555</t>
  </si>
  <si>
    <t>吉城</t>
  </si>
  <si>
    <t>飛騨市古川町上気多１９８７－２</t>
  </si>
  <si>
    <t>21165G</t>
  </si>
  <si>
    <t>ｶﾖｳﾌﾛﾝﾃｲｱ</t>
  </si>
  <si>
    <t>5008286</t>
  </si>
  <si>
    <t>058-275-7185</t>
  </si>
  <si>
    <t>華陽フロンティア</t>
  </si>
  <si>
    <t>岐阜市西鶉６－６９</t>
  </si>
  <si>
    <t>21166E</t>
  </si>
  <si>
    <t>ｷﾞﾌｼﾖｳｷﾞﾖｳ (ｲﾁﾘﾂ)</t>
  </si>
  <si>
    <t>5010115</t>
  </si>
  <si>
    <t>058-251-0165</t>
  </si>
  <si>
    <t>岐阜商業（市立）</t>
  </si>
  <si>
    <t>岐阜市鏡島南２－７－１</t>
  </si>
  <si>
    <t>21167C</t>
  </si>
  <si>
    <t>ｾｷｼﾖｳｺｳ</t>
  </si>
  <si>
    <t>5013938</t>
  </si>
  <si>
    <t>0575-22-4221</t>
  </si>
  <si>
    <t>関商工</t>
  </si>
  <si>
    <t>関市桐ヶ丘１－１</t>
  </si>
  <si>
    <t>21170C</t>
  </si>
  <si>
    <t>ｱｷﾞ</t>
  </si>
  <si>
    <t>5097321</t>
  </si>
  <si>
    <t>0573-63-2243</t>
  </si>
  <si>
    <t>阿木</t>
  </si>
  <si>
    <t>中津川市阿木１１９</t>
  </si>
  <si>
    <t>21173H</t>
  </si>
  <si>
    <t>ﾊｼﾏｷﾀ</t>
  </si>
  <si>
    <t>5016112</t>
  </si>
  <si>
    <t>058-388-3611</t>
  </si>
  <si>
    <t>羽島北</t>
  </si>
  <si>
    <t>岐阜市柳津町北塚３－１１０</t>
  </si>
  <si>
    <t>21175D</t>
  </si>
  <si>
    <t>ｷﾞﾌｶｶﾐﾉ</t>
  </si>
  <si>
    <t>5090141</t>
  </si>
  <si>
    <t>058-370-4001</t>
  </si>
  <si>
    <t>岐阜各務野</t>
  </si>
  <si>
    <t>各務原市鵜沼各務原町８－７－２</t>
  </si>
  <si>
    <t>21176B</t>
  </si>
  <si>
    <t>ﾄｳﾉｳﾌﾛﾝﾃｲｱ</t>
  </si>
  <si>
    <t>5095101</t>
  </si>
  <si>
    <t>0572-55-4151</t>
  </si>
  <si>
    <t>東濃フロンティア</t>
  </si>
  <si>
    <t>土岐市泉町河合１１２７－８</t>
  </si>
  <si>
    <t>21177A</t>
  </si>
  <si>
    <t>ｵｵｶﾞｷﾆｼ</t>
  </si>
  <si>
    <t>5038520</t>
  </si>
  <si>
    <t>0584-91-5611</t>
  </si>
  <si>
    <t>大垣西</t>
  </si>
  <si>
    <t>大垣市中曽根町大畔１４７－１</t>
  </si>
  <si>
    <t>21178J</t>
  </si>
  <si>
    <t>ｶﾆ</t>
  </si>
  <si>
    <t>5090241</t>
  </si>
  <si>
    <t>0574-62-1000</t>
  </si>
  <si>
    <t>可児</t>
  </si>
  <si>
    <t>可児市坂戸９８７－２</t>
  </si>
  <si>
    <t>21180A</t>
  </si>
  <si>
    <t>ｶｶﾐｶﾞﾊﾗﾆｼ</t>
  </si>
  <si>
    <t>5048545</t>
  </si>
  <si>
    <t>058-371-0123</t>
  </si>
  <si>
    <t>各務原西</t>
  </si>
  <si>
    <t>各務原市那加東亜町２４－１</t>
  </si>
  <si>
    <t>21182G</t>
  </si>
  <si>
    <t>5032495</t>
  </si>
  <si>
    <t>0585-45-7755</t>
  </si>
  <si>
    <t>揖斐郡池田町六之井２４２－１</t>
  </si>
  <si>
    <t>21183E</t>
  </si>
  <si>
    <t>ｷﾞﾌｿｳｺﾞｳｶﾞｸｴﾝ</t>
  </si>
  <si>
    <t>5008289</t>
  </si>
  <si>
    <t>058-271-5548</t>
  </si>
  <si>
    <t>岐阜総合学園</t>
  </si>
  <si>
    <t>岐阜市須賀２－７－２５</t>
  </si>
  <si>
    <t>21184C</t>
  </si>
  <si>
    <t>ﾋﾀﾞｶﾐｵｶ</t>
  </si>
  <si>
    <t>5061143</t>
  </si>
  <si>
    <t>0578-82-1147</t>
  </si>
  <si>
    <t>飛騨神岡</t>
  </si>
  <si>
    <t>飛騨市神岡町小萱２１３８－２</t>
  </si>
  <si>
    <t>21185A</t>
  </si>
  <si>
    <t>ｷﾞﾌｼﾞﾖｳﾎｸ</t>
  </si>
  <si>
    <t>5020004</t>
  </si>
  <si>
    <t>058-237-5331</t>
  </si>
  <si>
    <t>岐阜城北</t>
  </si>
  <si>
    <t>岐阜市三田洞４６５－１</t>
  </si>
  <si>
    <t>21186K</t>
  </si>
  <si>
    <t>ﾓﾄｽｼﾖｳﾖｳ</t>
  </si>
  <si>
    <t>5010407</t>
  </si>
  <si>
    <t>058-324-1201</t>
  </si>
  <si>
    <t>本巣松陽</t>
  </si>
  <si>
    <t>本巣市仏生寺８５９－１</t>
  </si>
  <si>
    <t>21187H</t>
  </si>
  <si>
    <t>ｾｷｳﾁ</t>
  </si>
  <si>
    <t>5013217</t>
  </si>
  <si>
    <t>0575-23-1675</t>
  </si>
  <si>
    <t>関有知</t>
  </si>
  <si>
    <t>関市下有知字松ヶ洞６１９１－３</t>
  </si>
  <si>
    <t>21188F</t>
  </si>
  <si>
    <t>ｴﾅﾐﾅﾐ</t>
  </si>
  <si>
    <t>5097793</t>
  </si>
  <si>
    <t>0573-54-2537</t>
  </si>
  <si>
    <t>恵那南</t>
  </si>
  <si>
    <t>恵那市明智町大庭４１－２</t>
  </si>
  <si>
    <t>21431A</t>
  </si>
  <si>
    <t>ｶﾓ ﾄｸﾍﾞﾂｼｴﾝ</t>
  </si>
  <si>
    <t>5050016</t>
  </si>
  <si>
    <t>0574-28-3150</t>
  </si>
  <si>
    <t>可茂特別支援</t>
  </si>
  <si>
    <t>美濃加茂市牧野２００７－１</t>
  </si>
  <si>
    <t>21432K</t>
  </si>
  <si>
    <t>ｹﾞﾛﾄｸﾍﾞﾂｼｴﾝ</t>
  </si>
  <si>
    <t>5092203</t>
  </si>
  <si>
    <t>0576-24-1016</t>
  </si>
  <si>
    <t>下呂特別支援</t>
  </si>
  <si>
    <t>下呂市小川４３２－１</t>
  </si>
  <si>
    <t>21433H</t>
  </si>
  <si>
    <t>ﾋﾀﾞﾖｼｷﾄｸﾍﾞﾂｼｴﾝ</t>
  </si>
  <si>
    <t>5094222</t>
  </si>
  <si>
    <t>0577-73-3600</t>
  </si>
  <si>
    <t>飛騨吉城特別支援</t>
  </si>
  <si>
    <t>飛騨市古川町片原町８－１２７</t>
  </si>
  <si>
    <t>21434F</t>
  </si>
  <si>
    <t>ﾊｼﾏ ﾄｸﾍﾞﾂｼｴﾝ</t>
  </si>
  <si>
    <t>5016224</t>
  </si>
  <si>
    <t>058-392-8181</t>
  </si>
  <si>
    <t>羽島特別支援</t>
  </si>
  <si>
    <t>羽島市正木町大浦２３０－１</t>
  </si>
  <si>
    <t>21435D</t>
  </si>
  <si>
    <t>ｷﾞﾌｷﾎﾞｳｶﾞｵｶ ﾄｸﾍﾞﾂｼｴﾝ</t>
  </si>
  <si>
    <t>058-231-6500</t>
  </si>
  <si>
    <t>岐阜希望が丘特別支援</t>
  </si>
  <si>
    <t>岐阜市則武１８１６－１</t>
  </si>
  <si>
    <t>21436B</t>
  </si>
  <si>
    <t>ｷﾞﾌｾｲﾘﾕｳ ｺｳﾄｳﾄｸﾍﾞﾂｼｴﾝ</t>
  </si>
  <si>
    <t>5013133</t>
  </si>
  <si>
    <t>058-243-0710</t>
  </si>
  <si>
    <t>岐阜清流高等特別支援</t>
  </si>
  <si>
    <t>岐阜市芥見南山３－１１－１</t>
  </si>
  <si>
    <t>21441J</t>
  </si>
  <si>
    <t>ｸﾞｼﾞﾖｳ ﾄｸﾍﾞﾂｼｴﾝ</t>
  </si>
  <si>
    <t>5014237</t>
  </si>
  <si>
    <t>0575-63-0020</t>
  </si>
  <si>
    <t>郡上特別支援</t>
  </si>
  <si>
    <t>郡上市八幡町那比３０６８</t>
  </si>
  <si>
    <t>21442G</t>
  </si>
  <si>
    <t>ｷﾞﾌﾓﾄｽ ﾄｸﾍﾞﾂｼｴﾝ</t>
  </si>
  <si>
    <t>5011184</t>
  </si>
  <si>
    <t>058-239-9712</t>
  </si>
  <si>
    <t>岐阜本巣特別支援</t>
  </si>
  <si>
    <t>岐阜市西秋沢２－３６３－１</t>
  </si>
  <si>
    <t>21443E</t>
  </si>
  <si>
    <t>ｶｲﾂﾞ ﾄｸﾍﾞﾂｼｴﾝ</t>
  </si>
  <si>
    <t>5030321</t>
  </si>
  <si>
    <t>0584-66-2888</t>
  </si>
  <si>
    <t>海津特別支援</t>
  </si>
  <si>
    <t>海津市平田町今尾３８８５－２</t>
  </si>
  <si>
    <t>21444C</t>
  </si>
  <si>
    <t>ｴﾅ ﾄｸﾍﾞﾂｼｴﾝ</t>
  </si>
  <si>
    <t>5097403</t>
  </si>
  <si>
    <t>0573-43-4857</t>
  </si>
  <si>
    <t>恵那特別支援</t>
  </si>
  <si>
    <t>恵那市岩村町１３３－３</t>
  </si>
  <si>
    <t>21445A</t>
  </si>
  <si>
    <t>ｲﾋﾞ ﾄｸﾍﾞﾂｼｴﾝ</t>
  </si>
  <si>
    <t>5011313</t>
  </si>
  <si>
    <t>0585-56-0050</t>
  </si>
  <si>
    <t>揖斐特別支援</t>
  </si>
  <si>
    <t>揖斐郡揖斐川町谷汲深坂２７６０</t>
  </si>
  <si>
    <t>21451F</t>
  </si>
  <si>
    <t>ｷﾞﾌ ﾓｳ</t>
  </si>
  <si>
    <t>5008807</t>
  </si>
  <si>
    <t>058-262-1255</t>
  </si>
  <si>
    <t>岐阜盲</t>
  </si>
  <si>
    <t>岐阜市北野町７０－１</t>
  </si>
  <si>
    <t>21452D</t>
  </si>
  <si>
    <t>ｷﾞﾌ ﾛｳ</t>
  </si>
  <si>
    <t>5008488</t>
  </si>
  <si>
    <t>058-271-3700</t>
  </si>
  <si>
    <t>岐阜ろう</t>
  </si>
  <si>
    <t>岐阜市加納西丸町１－７４</t>
  </si>
  <si>
    <t>21453B</t>
  </si>
  <si>
    <t>ｾｷ ﾄｸﾍﾞﾂｼｴﾝ</t>
  </si>
  <si>
    <t>0575-22-4238</t>
  </si>
  <si>
    <t>関特別支援</t>
  </si>
  <si>
    <t>関市桐ヶ丘１－２</t>
  </si>
  <si>
    <t>21454A</t>
  </si>
  <si>
    <t>ｵｵｶﾞｷ ﾄｸﾍﾞﾂｼｴﾝ</t>
  </si>
  <si>
    <t>5030963</t>
  </si>
  <si>
    <t>0584-89-4816</t>
  </si>
  <si>
    <t>大垣特別支援</t>
  </si>
  <si>
    <t>大垣市西大外羽１－２２７－１</t>
  </si>
  <si>
    <t>21455J</t>
  </si>
  <si>
    <t>ｷﾞﾌ ﾄｸﾍﾞﾂｼｴﾝ</t>
  </si>
  <si>
    <t>5011176</t>
  </si>
  <si>
    <t>058-239-2821</t>
  </si>
  <si>
    <t>岐阜特別支援</t>
  </si>
  <si>
    <t>岐阜市小西郷３－１２０－２</t>
  </si>
  <si>
    <t>21456G</t>
  </si>
  <si>
    <t>ﾅｶﾞﾗ ﾄｸﾍﾞﾂｼｴﾝ</t>
  </si>
  <si>
    <t>058-233-7418</t>
  </si>
  <si>
    <t>長良特別支援</t>
  </si>
  <si>
    <t>岐阜市長良１２３７－１</t>
  </si>
  <si>
    <t>21457E</t>
  </si>
  <si>
    <t>ﾄｳﾉｳ ﾄｸﾍﾞﾂｼｴﾝ</t>
  </si>
  <si>
    <t>0572-55-4821</t>
  </si>
  <si>
    <t>東濃特別支援</t>
  </si>
  <si>
    <t>土岐市泉町河合根ノ上１１２７－１０</t>
  </si>
  <si>
    <t>21458C</t>
  </si>
  <si>
    <t>ｶｶﾐｶﾞﾊﾗ ﾄｸﾍﾞﾂｼｴﾝ</t>
  </si>
  <si>
    <t>5040836</t>
  </si>
  <si>
    <t>058-383-1268</t>
  </si>
  <si>
    <t>各務原特別支援</t>
  </si>
  <si>
    <t>各務原市那加雲雀町１</t>
  </si>
  <si>
    <t>21459A</t>
  </si>
  <si>
    <t>ﾋﾀﾞ ﾄｸﾍﾞﾂｼｴﾝ</t>
  </si>
  <si>
    <t>5060058</t>
  </si>
  <si>
    <t>0577-34-7122</t>
  </si>
  <si>
    <t>飛騨特別支援</t>
  </si>
  <si>
    <t>高山市山田町８３１－４４</t>
  </si>
  <si>
    <t>21460E</t>
  </si>
  <si>
    <t>ﾁﾕｳﾉｳ ﾄｸﾍﾞﾂｼｴﾝ</t>
  </si>
  <si>
    <t>0575-24-1773</t>
  </si>
  <si>
    <t>中濃特別支援</t>
  </si>
  <si>
    <t>関市桐ヶ丘２－３</t>
  </si>
  <si>
    <t>21501F</t>
  </si>
  <si>
    <t>ｳｸﾞｲｽﾀﾞﾆ</t>
  </si>
  <si>
    <t>5008053</t>
  </si>
  <si>
    <t>058-265-7571</t>
  </si>
  <si>
    <t>鶯谷</t>
  </si>
  <si>
    <t>岐阜市鶯谷町７</t>
  </si>
  <si>
    <t>21502D</t>
  </si>
  <si>
    <t>ﾄﾐﾀ</t>
  </si>
  <si>
    <t>5008765</t>
  </si>
  <si>
    <t>058-245-3621</t>
  </si>
  <si>
    <t>富田</t>
  </si>
  <si>
    <t>岐阜市野一色四丁目１７－１</t>
  </si>
  <si>
    <t>21503B</t>
  </si>
  <si>
    <t>ｾｲﾋﾞ</t>
  </si>
  <si>
    <t>5008741</t>
  </si>
  <si>
    <t>058-271-0345</t>
  </si>
  <si>
    <t>済美</t>
  </si>
  <si>
    <t>岐阜市正法寺町３３</t>
  </si>
  <si>
    <t>21504A</t>
  </si>
  <si>
    <t>ｷﾞﾌﾋｶﾞｼ</t>
  </si>
  <si>
    <t>058-246-2956</t>
  </si>
  <si>
    <t>岐阜東</t>
  </si>
  <si>
    <t>21505J</t>
  </si>
  <si>
    <t>ｷﾞﾌｼﾖｳﾄｸｶﾞｸｴﾝ</t>
  </si>
  <si>
    <t>5008288</t>
  </si>
  <si>
    <t>058-271-5451</t>
  </si>
  <si>
    <t>岐阜聖徳学園</t>
  </si>
  <si>
    <t>岐阜市中鶉一丁目５０</t>
  </si>
  <si>
    <t>21506G</t>
  </si>
  <si>
    <t>ｾｲﾏﾘｱｼﾞﾖｶﾞｸｲﾝ</t>
  </si>
  <si>
    <t>5012565</t>
  </si>
  <si>
    <t>058-229-1102</t>
  </si>
  <si>
    <t>聖マリア女学院</t>
  </si>
  <si>
    <t>岐阜市福富２０１</t>
  </si>
  <si>
    <t>21507E</t>
  </si>
  <si>
    <t>ｷﾞﾌｼﾞﾖｼ</t>
  </si>
  <si>
    <t>5016002</t>
  </si>
  <si>
    <t>058-245-2670</t>
  </si>
  <si>
    <t>岐阜女子</t>
  </si>
  <si>
    <t>羽島郡岐南町三宅一丁目１３０</t>
  </si>
  <si>
    <t>21508C</t>
  </si>
  <si>
    <t>ｷﾞﾌﾀﾞｲｲﾁ</t>
  </si>
  <si>
    <t>058-324-2161</t>
  </si>
  <si>
    <t>岐阜第一</t>
  </si>
  <si>
    <t>本巣市仏生寺８８４－７</t>
  </si>
  <si>
    <t>21510E</t>
  </si>
  <si>
    <t>ｵｵｶﾞｷﾆﾎﾝﾀﾞｲｶﾞｸ</t>
  </si>
  <si>
    <t>5030015</t>
  </si>
  <si>
    <t>0584-81-7323</t>
  </si>
  <si>
    <t>大垣日本大学</t>
  </si>
  <si>
    <t>大垣市林町六丁目５－２</t>
  </si>
  <si>
    <t>21511C</t>
  </si>
  <si>
    <t>ﾐﾉｶﾓ</t>
  </si>
  <si>
    <t>0574-26-7181</t>
  </si>
  <si>
    <t>美濃加茂</t>
  </si>
  <si>
    <t>美濃加茂市本郷町七丁目６－６０</t>
  </si>
  <si>
    <t>21512A</t>
  </si>
  <si>
    <t>ﾀｼﾞﾐﾆｼ</t>
  </si>
  <si>
    <t>5070072</t>
  </si>
  <si>
    <t>0572-27-2547</t>
  </si>
  <si>
    <t>多治見西</t>
  </si>
  <si>
    <t>多治見市明和町一丁目</t>
  </si>
  <si>
    <t>21513K</t>
  </si>
  <si>
    <t>ﾚｲﾀｸﾐｽﾞﾅﾐ</t>
  </si>
  <si>
    <t>5096102</t>
  </si>
  <si>
    <t>0572-66-3111</t>
  </si>
  <si>
    <t>麗澤瑞浪</t>
  </si>
  <si>
    <t>瑞浪市稲津町萩原１６６１</t>
  </si>
  <si>
    <t>21514H</t>
  </si>
  <si>
    <t>ﾁﾕｳｷﾖｳｶﾞｸｲﾝﾀﾞｲｶﾞｸﾌｿﾞｸﾁﾕｳｷﾖｳ</t>
  </si>
  <si>
    <t>5096101</t>
  </si>
  <si>
    <t>0572-68-4501</t>
  </si>
  <si>
    <t>中京学院大学附属中京</t>
  </si>
  <si>
    <t>瑞浪市土岐町７０７４－１</t>
  </si>
  <si>
    <t>21515F</t>
  </si>
  <si>
    <t>ﾀｶﾔﾏﾆｼ</t>
  </si>
  <si>
    <t>5060059</t>
  </si>
  <si>
    <t>0577-32-2590</t>
  </si>
  <si>
    <t>高山西</t>
  </si>
  <si>
    <t>高山市下林町３５３</t>
  </si>
  <si>
    <t>21516D</t>
  </si>
  <si>
    <t>ﾃｲｷﾖｳﾀﾞｲｶﾞｸｶﾆ</t>
  </si>
  <si>
    <t>5090237</t>
  </si>
  <si>
    <t>0574-64-3211</t>
  </si>
  <si>
    <t>帝京大学可児</t>
  </si>
  <si>
    <t>可児市桂ヶ丘一丁目１</t>
  </si>
  <si>
    <t>21517B</t>
  </si>
  <si>
    <t>ｼﾞﾖｳﾅﾝ</t>
  </si>
  <si>
    <t>5008238</t>
  </si>
  <si>
    <t>058-240-3335</t>
  </si>
  <si>
    <t>城南</t>
  </si>
  <si>
    <t>岐阜市細畑１－１０－１４</t>
  </si>
  <si>
    <t>21518A</t>
  </si>
  <si>
    <t>ｷﾞﾌｺｸｻｲ</t>
  </si>
  <si>
    <t>5008856</t>
  </si>
  <si>
    <t>058-251-8181</t>
  </si>
  <si>
    <t>ぎふ国際</t>
  </si>
  <si>
    <t>岐阜市橋本町３－９</t>
  </si>
  <si>
    <t>21519J</t>
  </si>
  <si>
    <t>5030883</t>
  </si>
  <si>
    <t>0584-78-3383</t>
  </si>
  <si>
    <t>清凌</t>
  </si>
  <si>
    <t>大垣市清水町６５－３</t>
  </si>
  <si>
    <t>21520B</t>
  </si>
  <si>
    <t>ｹｲｾｲ</t>
  </si>
  <si>
    <t>5008407</t>
  </si>
  <si>
    <t>058-265-1666</t>
  </si>
  <si>
    <t>啓晴</t>
  </si>
  <si>
    <t>岐阜市高砂町２－８</t>
  </si>
  <si>
    <t>21999B</t>
  </si>
  <si>
    <t>22051F</t>
  </si>
  <si>
    <t>ｼｽﾞｵｶﾀﾞｲｶﾞｸｷﾖｳｲｸｶﾞｸﾌﾞﾌｿﾞｸ ﾄｸﾍﾞﾂｼｴﾝ</t>
  </si>
  <si>
    <t>4200885</t>
  </si>
  <si>
    <t>054-247-2811</t>
  </si>
  <si>
    <t>静岡大学教育学部附属特別支援</t>
  </si>
  <si>
    <t>静岡市葵区大岩町１－１５</t>
  </si>
  <si>
    <t>22091E</t>
  </si>
  <si>
    <t>ﾇﾏﾂﾞｺｳｷﾞﾖｳｺｳｾﾝ</t>
  </si>
  <si>
    <t>4108501</t>
  </si>
  <si>
    <t>055-921-2700</t>
  </si>
  <si>
    <t>沼津工業高専</t>
  </si>
  <si>
    <t>沼津市大岡３６００</t>
  </si>
  <si>
    <t>22103B</t>
  </si>
  <si>
    <t>ﾏﾂｻﾞｷ</t>
  </si>
  <si>
    <t>4103693</t>
  </si>
  <si>
    <t>0558-42-0131</t>
  </si>
  <si>
    <t>松崎</t>
  </si>
  <si>
    <t>賀茂郡松崎町桜田１８８</t>
  </si>
  <si>
    <t>22104A</t>
  </si>
  <si>
    <t>ｲﾅﾄﾘ</t>
  </si>
  <si>
    <t>4130411</t>
  </si>
  <si>
    <t>0557-95-0175</t>
  </si>
  <si>
    <t>稲取</t>
  </si>
  <si>
    <t>賀茂郡東伊豆町稲取３０１２－２</t>
  </si>
  <si>
    <t>22105J</t>
  </si>
  <si>
    <t>ｲﾄｳ</t>
  </si>
  <si>
    <t>4140055</t>
  </si>
  <si>
    <t>0557-37-8811</t>
  </si>
  <si>
    <t>伊東</t>
  </si>
  <si>
    <t>伊東市岡入の道１２２９－３</t>
  </si>
  <si>
    <t>22106G</t>
  </si>
  <si>
    <t>ｲﾄｳｼﾖｳｷﾞﾖｳ</t>
  </si>
  <si>
    <t>4140051</t>
  </si>
  <si>
    <t>0557-45-0350</t>
  </si>
  <si>
    <t>伊東商業</t>
  </si>
  <si>
    <t>伊東市吉田７４８－１</t>
  </si>
  <si>
    <t>22107E</t>
  </si>
  <si>
    <t>ｱﾀﾐ</t>
  </si>
  <si>
    <t>4130102</t>
  </si>
  <si>
    <t>0557-68-3291</t>
  </si>
  <si>
    <t>熱海</t>
  </si>
  <si>
    <t>熱海市下多賀字向山１４８４－２２</t>
  </si>
  <si>
    <t>22111C</t>
  </si>
  <si>
    <t>ﾆﾗﾔﾏ</t>
  </si>
  <si>
    <t>4102143</t>
  </si>
  <si>
    <t>055-949-1009</t>
  </si>
  <si>
    <t>韮山</t>
  </si>
  <si>
    <t>伊豆の国市韮山韮山２２９</t>
  </si>
  <si>
    <t>22112A</t>
  </si>
  <si>
    <t>ﾀｶﾞﾀﾉｳｷﾞﾖｳ</t>
  </si>
  <si>
    <t>4190124</t>
  </si>
  <si>
    <t>055-978-2265</t>
  </si>
  <si>
    <t>田方農業</t>
  </si>
  <si>
    <t>田方郡函南町塚本９６１</t>
  </si>
  <si>
    <t>22113K</t>
  </si>
  <si>
    <t>ﾐｼﾏﾐﾅﾐ</t>
  </si>
  <si>
    <t>4110803</t>
  </si>
  <si>
    <t>055-977-8333</t>
  </si>
  <si>
    <t>三島南</t>
  </si>
  <si>
    <t>三島市大場６０８</t>
  </si>
  <si>
    <t>22114H</t>
  </si>
  <si>
    <t>ﾐｼﾏｷﾀ</t>
  </si>
  <si>
    <t>4110033</t>
  </si>
  <si>
    <t>055-986-0107</t>
  </si>
  <si>
    <t>三島北</t>
  </si>
  <si>
    <t>三島市文教町一丁目３－１８</t>
  </si>
  <si>
    <t>22115F</t>
  </si>
  <si>
    <t>ｺﾞﾃﾝﾊﾞ</t>
  </si>
  <si>
    <t>4120028</t>
  </si>
  <si>
    <t>0550-82-0111</t>
  </si>
  <si>
    <t>御殿場</t>
  </si>
  <si>
    <t>御殿場市御殿場１９２－１</t>
  </si>
  <si>
    <t>22116D</t>
  </si>
  <si>
    <t>ｺﾞﾃﾝﾊﾞﾐﾅﾐ</t>
  </si>
  <si>
    <t>4120043</t>
  </si>
  <si>
    <t>0550-82-1272</t>
  </si>
  <si>
    <t>御殿場南</t>
  </si>
  <si>
    <t>御殿場市新橋１４５０</t>
  </si>
  <si>
    <t>22117B</t>
  </si>
  <si>
    <t>ｽｿﾉ</t>
  </si>
  <si>
    <t>4101118</t>
  </si>
  <si>
    <t>055-992-1125</t>
  </si>
  <si>
    <t>裾野</t>
  </si>
  <si>
    <t>裾野市佐野９００－１</t>
  </si>
  <si>
    <t>22118A</t>
  </si>
  <si>
    <t>ﾇﾏﾂﾞﾋｶﾞｼ</t>
  </si>
  <si>
    <t>4100011</t>
  </si>
  <si>
    <t>055-921-0341</t>
  </si>
  <si>
    <t>沼津東</t>
  </si>
  <si>
    <t>沼津市岡宮８１２</t>
  </si>
  <si>
    <t>22119J</t>
  </si>
  <si>
    <t>ﾇﾏﾂﾞﾆｼ</t>
  </si>
  <si>
    <t>4100867</t>
  </si>
  <si>
    <t>055-962-0345</t>
  </si>
  <si>
    <t>沼津西</t>
  </si>
  <si>
    <t>沼津市本字千本１９１０－９</t>
  </si>
  <si>
    <t>22120B</t>
  </si>
  <si>
    <t>ﾇﾏﾂﾞｼﾞﾖｳﾎｸ</t>
  </si>
  <si>
    <t>4100012</t>
  </si>
  <si>
    <t>055-921-0344</t>
  </si>
  <si>
    <t>沼津城北</t>
  </si>
  <si>
    <t>沼津市岡一色８７５</t>
  </si>
  <si>
    <t>22121A</t>
  </si>
  <si>
    <t>ﾇﾏﾂﾞｺｳｷﾞﾖｳ</t>
  </si>
  <si>
    <t>4100822</t>
  </si>
  <si>
    <t>055-931-0343</t>
  </si>
  <si>
    <t>沼津工業</t>
  </si>
  <si>
    <t>沼津市下香貫八重１２９－１</t>
  </si>
  <si>
    <t>22122J</t>
  </si>
  <si>
    <t>ﾇﾏﾂﾞｼﾖｳｷﾞﾖｳ</t>
  </si>
  <si>
    <t>4110917</t>
  </si>
  <si>
    <t>055-931-7080</t>
  </si>
  <si>
    <t>沼津商業</t>
  </si>
  <si>
    <t>駿東郡清水町徳倉１２０５</t>
  </si>
  <si>
    <t>22123G</t>
  </si>
  <si>
    <t>ﾖｼﾜﾗ</t>
  </si>
  <si>
    <t>4178545</t>
  </si>
  <si>
    <t>0545-52-1440</t>
  </si>
  <si>
    <t>吉原</t>
  </si>
  <si>
    <t>富士市今泉２１６０</t>
  </si>
  <si>
    <t>22124E</t>
  </si>
  <si>
    <t>ﾖｼﾜﾗｺｳｷﾞﾖｳ</t>
  </si>
  <si>
    <t>4170847</t>
  </si>
  <si>
    <t>0545-34-1045</t>
  </si>
  <si>
    <t>吉原工業</t>
  </si>
  <si>
    <t>富士市比奈２３００</t>
  </si>
  <si>
    <t>22125C</t>
  </si>
  <si>
    <t>4160903</t>
  </si>
  <si>
    <t>0545-61-0100</t>
  </si>
  <si>
    <t>富士市松本１７</t>
  </si>
  <si>
    <t>22126A</t>
  </si>
  <si>
    <t>ﾌｼﾞﾉﾐﾔﾋｶﾞｼ</t>
  </si>
  <si>
    <t>4180022</t>
  </si>
  <si>
    <t>0544-26-4177</t>
  </si>
  <si>
    <t>富士宮東</t>
  </si>
  <si>
    <t>富士宮市小泉１２３４</t>
  </si>
  <si>
    <t>22127K</t>
  </si>
  <si>
    <t>ﾌｼﾞﾉﾐﾔｷﾀ</t>
  </si>
  <si>
    <t>4180053</t>
  </si>
  <si>
    <t>0544-27-2533</t>
  </si>
  <si>
    <t>富士宮北</t>
  </si>
  <si>
    <t>富士宮市宮北町２３０</t>
  </si>
  <si>
    <t>22128H</t>
  </si>
  <si>
    <t>ﾌｶﾞｸｶﾝ</t>
  </si>
  <si>
    <t>4180073</t>
  </si>
  <si>
    <t>0544-27-3205</t>
  </si>
  <si>
    <t>富岳館</t>
  </si>
  <si>
    <t>富士宮市弓沢町７３２</t>
  </si>
  <si>
    <t>22129F</t>
  </si>
  <si>
    <t>ｼﾐｽﾞﾋｶﾞｼ</t>
  </si>
  <si>
    <t>4248550</t>
  </si>
  <si>
    <t>054-366-7030</t>
  </si>
  <si>
    <t>清水東</t>
  </si>
  <si>
    <t>静岡市清水区秋吉町５－１０</t>
  </si>
  <si>
    <t>22130K</t>
  </si>
  <si>
    <t>ｼﾐｽﾞﾆｼ</t>
  </si>
  <si>
    <t>4248637</t>
  </si>
  <si>
    <t>054-352-2225</t>
  </si>
  <si>
    <t>清水西</t>
  </si>
  <si>
    <t>静岡市清水区青葉町５－１</t>
  </si>
  <si>
    <t>22131H</t>
  </si>
  <si>
    <t>ｼﾐｽﾞﾐﾅﾐ</t>
  </si>
  <si>
    <t>4248622</t>
  </si>
  <si>
    <t>054-334-0431</t>
  </si>
  <si>
    <t>清水南</t>
  </si>
  <si>
    <t>静岡市清水区折戸三丁目２－１</t>
  </si>
  <si>
    <t>22133D</t>
  </si>
  <si>
    <t>ｼｽﾞｵｶ</t>
  </si>
  <si>
    <t>4208608</t>
  </si>
  <si>
    <t>054-245-0567</t>
  </si>
  <si>
    <t>静岡</t>
  </si>
  <si>
    <t>静岡市葵区長谷町６６</t>
  </si>
  <si>
    <t>22134B</t>
  </si>
  <si>
    <t>ｼｽﾞｵｶｼﾞﾖｳﾎｸ</t>
  </si>
  <si>
    <t>4200881</t>
  </si>
  <si>
    <t>054-245-5466</t>
  </si>
  <si>
    <t>静岡城北</t>
  </si>
  <si>
    <t>静岡市葵区北安東二丁目３－１</t>
  </si>
  <si>
    <t>22135A</t>
  </si>
  <si>
    <t>ｼｽﾞｵｶﾋｶﾞｼ</t>
  </si>
  <si>
    <t>4200923</t>
  </si>
  <si>
    <t>054-261-6636</t>
  </si>
  <si>
    <t>静岡東</t>
  </si>
  <si>
    <t>静岡市葵区川合三丁目２４－１</t>
  </si>
  <si>
    <t>22136J</t>
  </si>
  <si>
    <t>ｼｽﾞｵｶﾉｳｷﾞﾖｳ</t>
  </si>
  <si>
    <t>4200812</t>
  </si>
  <si>
    <t>054-261-0111</t>
  </si>
  <si>
    <t>静岡農業</t>
  </si>
  <si>
    <t>静岡市葵区古庄三丁目１－１</t>
  </si>
  <si>
    <t>22138E</t>
  </si>
  <si>
    <t>ｼｽﾞｵｶｼﾖｳｷﾞﾖｳ</t>
  </si>
  <si>
    <t>4200068</t>
  </si>
  <si>
    <t>054-255-6241</t>
  </si>
  <si>
    <t>静岡商業</t>
  </si>
  <si>
    <t>静岡市葵区田町七丁目９０</t>
  </si>
  <si>
    <t>22139C</t>
  </si>
  <si>
    <t>ﾔｲﾂﾞﾁﾕｳｵｳ</t>
  </si>
  <si>
    <t>4250086</t>
  </si>
  <si>
    <t>054-628-6000</t>
  </si>
  <si>
    <t>焼津中央</t>
  </si>
  <si>
    <t>焼津市小土１５７－１</t>
  </si>
  <si>
    <t>22140G</t>
  </si>
  <si>
    <t>ﾔｲﾂﾞｽｲｻﾝ</t>
  </si>
  <si>
    <t>4250026</t>
  </si>
  <si>
    <t>054-628-6148</t>
  </si>
  <si>
    <t>焼津水産</t>
  </si>
  <si>
    <t>焼津市焼津五丁目５－２</t>
  </si>
  <si>
    <t>22141E</t>
  </si>
  <si>
    <t>ﾌｼﾞｴﾀﾞﾋｶﾞｼ</t>
  </si>
  <si>
    <t>4268577</t>
  </si>
  <si>
    <t>054-641-1680</t>
  </si>
  <si>
    <t>藤枝東</t>
  </si>
  <si>
    <t>藤枝市天王町一丁目７－１</t>
  </si>
  <si>
    <t>22142C</t>
  </si>
  <si>
    <t>ﾌｼﾞｴﾀﾞﾆｼ</t>
  </si>
  <si>
    <t>4260021</t>
  </si>
  <si>
    <t>054-641-0207</t>
  </si>
  <si>
    <t>藤枝西</t>
  </si>
  <si>
    <t>藤枝市城南二丁目４－６</t>
  </si>
  <si>
    <t>22143A</t>
  </si>
  <si>
    <t>ﾌｼﾞｴﾀﾞｷﾀ</t>
  </si>
  <si>
    <t>4260016</t>
  </si>
  <si>
    <t>054-641-2400</t>
  </si>
  <si>
    <t>藤枝北</t>
  </si>
  <si>
    <t>藤枝市郡９７０</t>
  </si>
  <si>
    <t>22144K</t>
  </si>
  <si>
    <t>ｼﾏﾀﾞ</t>
  </si>
  <si>
    <t>4270038</t>
  </si>
  <si>
    <t>0547-37-2188</t>
  </si>
  <si>
    <t>島田</t>
  </si>
  <si>
    <t>島田市稲荷一丁目７－１</t>
  </si>
  <si>
    <t>22145H</t>
  </si>
  <si>
    <t>ｼﾏﾀﾞｺｳｷﾞﾖｳ</t>
  </si>
  <si>
    <t>4278541</t>
  </si>
  <si>
    <t>0547-37-4194</t>
  </si>
  <si>
    <t>島田工業</t>
  </si>
  <si>
    <t>島田市阿知ヶ谷２０１</t>
  </si>
  <si>
    <t>22146F</t>
  </si>
  <si>
    <t>ｼﾏﾀﾞｼﾖｳｷﾞﾖｳ</t>
  </si>
  <si>
    <t>4270058</t>
  </si>
  <si>
    <t>0547-37-4167</t>
  </si>
  <si>
    <t>島田商業</t>
  </si>
  <si>
    <t>島田市祇園町８７０７</t>
  </si>
  <si>
    <t>22147D</t>
  </si>
  <si>
    <t>ｶﾅﾔ</t>
  </si>
  <si>
    <t>4280018</t>
  </si>
  <si>
    <t>0547-45-4155</t>
  </si>
  <si>
    <t>金谷</t>
  </si>
  <si>
    <t>島田市金谷根岸町３５</t>
  </si>
  <si>
    <t>22148B</t>
  </si>
  <si>
    <t>ｶﾜﾈ</t>
  </si>
  <si>
    <t>4280301</t>
  </si>
  <si>
    <t>0547-57-2221</t>
  </si>
  <si>
    <t>川根</t>
  </si>
  <si>
    <t>榛原郡川根本町徳山１６４４－１</t>
  </si>
  <si>
    <t>22150D</t>
  </si>
  <si>
    <t>ﾊｲﾊﾞﾗ</t>
  </si>
  <si>
    <t>4210422</t>
  </si>
  <si>
    <t>0548-22-0380</t>
  </si>
  <si>
    <t>榛原</t>
  </si>
  <si>
    <t>牧之原市静波８５０</t>
  </si>
  <si>
    <t>22151B</t>
  </si>
  <si>
    <t>ｻｶﾞﾗ</t>
  </si>
  <si>
    <t>4210596</t>
  </si>
  <si>
    <t>0548-52-1133</t>
  </si>
  <si>
    <t>相良</t>
  </si>
  <si>
    <t>牧之原市波津１７００－３</t>
  </si>
  <si>
    <t>22152A</t>
  </si>
  <si>
    <t>ｶｹｶﾞﾜﾋｶﾞｼ</t>
  </si>
  <si>
    <t>4360024</t>
  </si>
  <si>
    <t>0537-22-3155</t>
  </si>
  <si>
    <t>掛川東</t>
  </si>
  <si>
    <t>掛川市南西郷１３５７</t>
  </si>
  <si>
    <t>22153J</t>
  </si>
  <si>
    <t>ｶｹｶﾞﾜﾆｼ</t>
  </si>
  <si>
    <t>4360054</t>
  </si>
  <si>
    <t>0537-22-7165</t>
  </si>
  <si>
    <t>掛川西</t>
  </si>
  <si>
    <t>掛川市城西一丁目１－６</t>
  </si>
  <si>
    <t>22154G</t>
  </si>
  <si>
    <t>ｶｹｶﾞﾜｺｳｷﾞﾖｳ</t>
  </si>
  <si>
    <t>4360018</t>
  </si>
  <si>
    <t>0537-22-7255</t>
  </si>
  <si>
    <t>掛川工業</t>
  </si>
  <si>
    <t>掛川市葵町１５－１</t>
  </si>
  <si>
    <t>22155E</t>
  </si>
  <si>
    <t>ｵｶﾞｻ</t>
  </si>
  <si>
    <t>4390022</t>
  </si>
  <si>
    <t>0537-35-3181</t>
  </si>
  <si>
    <t>小笠</t>
  </si>
  <si>
    <t>菊川市東横地１２２２－３</t>
  </si>
  <si>
    <t>22156C</t>
  </si>
  <si>
    <t>ｲｹｼﾝﾃﾞﾝ</t>
  </si>
  <si>
    <t>4371612</t>
  </si>
  <si>
    <t>0537-86-2460</t>
  </si>
  <si>
    <t>池新田</t>
  </si>
  <si>
    <t>御前崎市池新田２９０７－１</t>
  </si>
  <si>
    <t>22157A</t>
  </si>
  <si>
    <t>ﾖｺｽｶ</t>
  </si>
  <si>
    <t>4371301</t>
  </si>
  <si>
    <t>0537-48-3421</t>
  </si>
  <si>
    <t>横須賀</t>
  </si>
  <si>
    <t>掛川市横須賀１４９１－１</t>
  </si>
  <si>
    <t>22160A</t>
  </si>
  <si>
    <t>ﾌｸﾛｲ</t>
  </si>
  <si>
    <t>4370031</t>
  </si>
  <si>
    <t>0538-42-0191</t>
  </si>
  <si>
    <t>袋井</t>
  </si>
  <si>
    <t>袋井市愛野２４４６－１</t>
  </si>
  <si>
    <t>22161K</t>
  </si>
  <si>
    <t>ﾌｸﾛｲｼﾖｳｷﾞﾖｳ</t>
  </si>
  <si>
    <t>4370061</t>
  </si>
  <si>
    <t>0538-42-2285</t>
  </si>
  <si>
    <t>袋井商業</t>
  </si>
  <si>
    <t>袋井市久能２３５０</t>
  </si>
  <si>
    <t>22165B</t>
  </si>
  <si>
    <t>ｲﾜﾀﾐﾅﾐ</t>
  </si>
  <si>
    <t>4388686</t>
  </si>
  <si>
    <t>0538-32-7286</t>
  </si>
  <si>
    <t>磐田南</t>
  </si>
  <si>
    <t>磐田市見付３０８４</t>
  </si>
  <si>
    <t>22166A</t>
  </si>
  <si>
    <t>ｲﾜﾀｷﾀ</t>
  </si>
  <si>
    <t>4380086</t>
  </si>
  <si>
    <t>0538-32-2181</t>
  </si>
  <si>
    <t>磐田北</t>
  </si>
  <si>
    <t>磐田市見付２０３１－２</t>
  </si>
  <si>
    <t>22167J</t>
  </si>
  <si>
    <t>ｲﾜﾀﾉｳｷﾞﾖｳ</t>
  </si>
  <si>
    <t>4388718</t>
  </si>
  <si>
    <t>0538-32-2161</t>
  </si>
  <si>
    <t>磐田農業</t>
  </si>
  <si>
    <t>磐田市中泉１６８</t>
  </si>
  <si>
    <t>22168G</t>
  </si>
  <si>
    <t>ｲﾜﾀﾆｼ</t>
  </si>
  <si>
    <t>4380078</t>
  </si>
  <si>
    <t>0538-34-5217</t>
  </si>
  <si>
    <t>磐田西</t>
  </si>
  <si>
    <t>磐田市中泉２６８０－１</t>
  </si>
  <si>
    <t>22169E</t>
  </si>
  <si>
    <t>ﾊﾏﾏﾂｷﾀ</t>
  </si>
  <si>
    <t>4328013</t>
  </si>
  <si>
    <t>053-454-5548</t>
  </si>
  <si>
    <t>浜松北</t>
  </si>
  <si>
    <t>浜松市中区広沢一丁目３０－１</t>
  </si>
  <si>
    <t>22170J</t>
  </si>
  <si>
    <t>ﾊﾏﾏﾂﾆｼ</t>
  </si>
  <si>
    <t>4328038</t>
  </si>
  <si>
    <t>053-454-4471</t>
  </si>
  <si>
    <t>浜松西</t>
  </si>
  <si>
    <t>浜松市中区西伊場町３－１</t>
  </si>
  <si>
    <t>22171G</t>
  </si>
  <si>
    <t>ﾊﾏﾏﾂﾐﾅﾐ</t>
  </si>
  <si>
    <t>4328056</t>
  </si>
  <si>
    <t>053-441-1486</t>
  </si>
  <si>
    <t>浜松南</t>
  </si>
  <si>
    <t>浜松市南区米津町９６１</t>
  </si>
  <si>
    <t>22172E</t>
  </si>
  <si>
    <t>ﾊﾏﾏﾂｺﾄｳ</t>
  </si>
  <si>
    <t>4311112</t>
  </si>
  <si>
    <t>053-485-0215</t>
  </si>
  <si>
    <t>浜松湖東</t>
  </si>
  <si>
    <t>浜松市西区大人見町３６００</t>
  </si>
  <si>
    <t>22173C</t>
  </si>
  <si>
    <t>ﾊﾏﾏﾂﾋｶﾞｼ</t>
  </si>
  <si>
    <t>4313105</t>
  </si>
  <si>
    <t>053-434-4401</t>
  </si>
  <si>
    <t>浜松東</t>
  </si>
  <si>
    <t>浜松市東区笠井新田町１４４２</t>
  </si>
  <si>
    <t>22175K</t>
  </si>
  <si>
    <t>ﾊﾏﾏﾂｺｳｷﾞﾖｳ</t>
  </si>
  <si>
    <t>4338567</t>
  </si>
  <si>
    <t>053-436-1101</t>
  </si>
  <si>
    <t>浜松工業</t>
  </si>
  <si>
    <t>浜松市北区初生町１１５０</t>
  </si>
  <si>
    <t>22176H</t>
  </si>
  <si>
    <t>ﾊﾏﾏﾂｼﾞﾖｳﾎｸｺｳｷﾞﾖｳ</t>
  </si>
  <si>
    <t>4300906</t>
  </si>
  <si>
    <t>053-471-8341</t>
  </si>
  <si>
    <t>浜松城北工業</t>
  </si>
  <si>
    <t>浜松市中区住吉五丁目１６－１</t>
  </si>
  <si>
    <t>22177F</t>
  </si>
  <si>
    <t>ﾊﾏﾏﾂｼﾖｳｷﾞﾖｳ</t>
  </si>
  <si>
    <t>4328004</t>
  </si>
  <si>
    <t>053-471-3351</t>
  </si>
  <si>
    <t>浜松商業</t>
  </si>
  <si>
    <t>浜松市中区文丘町４－１１</t>
  </si>
  <si>
    <t>22178D</t>
  </si>
  <si>
    <t>ﾊﾏﾅ</t>
  </si>
  <si>
    <t>4340033</t>
  </si>
  <si>
    <t>053-586-3155</t>
  </si>
  <si>
    <t>浜名</t>
  </si>
  <si>
    <t>浜松市浜北区西美薗２９３９－１</t>
  </si>
  <si>
    <t>22179B</t>
  </si>
  <si>
    <t>4310304</t>
  </si>
  <si>
    <t>053-594-1515</t>
  </si>
  <si>
    <t>新居</t>
  </si>
  <si>
    <t>湖西市新居町内山２０３６</t>
  </si>
  <si>
    <t>22184J</t>
  </si>
  <si>
    <t>ｼｽﾞｵｶﾆｼ</t>
  </si>
  <si>
    <t>4211221</t>
  </si>
  <si>
    <t>054-278-2721</t>
  </si>
  <si>
    <t>静岡西</t>
  </si>
  <si>
    <t>静岡市葵区牧ヶ谷６８０－１</t>
  </si>
  <si>
    <t>22185G</t>
  </si>
  <si>
    <t>ﾇﾏﾂﾞｼﾘﾂﾇﾏﾂﾞ</t>
  </si>
  <si>
    <t>4100031</t>
  </si>
  <si>
    <t>055-921-0805</t>
  </si>
  <si>
    <t>沼津市立沼津</t>
  </si>
  <si>
    <t>沼津市三枚橋字鐘突免６７３</t>
  </si>
  <si>
    <t>22186E</t>
  </si>
  <si>
    <t>ﾌｼﾞｼﾘﾂ</t>
  </si>
  <si>
    <t>0545-34-1024</t>
  </si>
  <si>
    <t>富士市立</t>
  </si>
  <si>
    <t>富士市比奈１６５４</t>
  </si>
  <si>
    <t>22188A</t>
  </si>
  <si>
    <t>ｼｽﾞｵｶｼﾘﾂ</t>
  </si>
  <si>
    <t>4200803</t>
  </si>
  <si>
    <t>054-245-0417</t>
  </si>
  <si>
    <t>静岡市立</t>
  </si>
  <si>
    <t>静岡市葵区千代田三丁目１－１</t>
  </si>
  <si>
    <t>22190C</t>
  </si>
  <si>
    <t>ﾊﾏﾏﾂｼﾘﾂ</t>
  </si>
  <si>
    <t>053-453-1105</t>
  </si>
  <si>
    <t>浜松市立</t>
  </si>
  <si>
    <t>浜松市中区広沢一丁目２１－１</t>
  </si>
  <si>
    <t>22191A</t>
  </si>
  <si>
    <t>ﾌｼﾞﾋｶﾞｼ</t>
  </si>
  <si>
    <t>4178571</t>
  </si>
  <si>
    <t>0545-21-4371</t>
  </si>
  <si>
    <t>富士東</t>
  </si>
  <si>
    <t>富士市今泉２９２１</t>
  </si>
  <si>
    <t>22192K</t>
  </si>
  <si>
    <t>ｲｽﾞﾁﾕｳｵｳ</t>
  </si>
  <si>
    <t>4102122</t>
  </si>
  <si>
    <t>055-949-4771</t>
  </si>
  <si>
    <t>伊豆中央</t>
  </si>
  <si>
    <t>伊豆の国市寺家９７０－１</t>
  </si>
  <si>
    <t>22193H</t>
  </si>
  <si>
    <t>ﾊﾏｷﾀﾆｼ</t>
  </si>
  <si>
    <t>4340003</t>
  </si>
  <si>
    <t>053-587-1135</t>
  </si>
  <si>
    <t>浜北西</t>
  </si>
  <si>
    <t>浜松市浜北区新原４１７５－１</t>
  </si>
  <si>
    <t>22194F</t>
  </si>
  <si>
    <t>ｺｻｲ</t>
  </si>
  <si>
    <t>4310431</t>
  </si>
  <si>
    <t>053-575-0511</t>
  </si>
  <si>
    <t>湖西</t>
  </si>
  <si>
    <t>湖西市鷲津１５１０－２</t>
  </si>
  <si>
    <t>22196B</t>
  </si>
  <si>
    <t>ﾌｼﾞﾉﾐﾔﾆｼ</t>
  </si>
  <si>
    <t>4180051</t>
  </si>
  <si>
    <t>0544-23-1124</t>
  </si>
  <si>
    <t>富士宮西</t>
  </si>
  <si>
    <t>富士宮市淀師１５５０</t>
  </si>
  <si>
    <t>22200D</t>
  </si>
  <si>
    <t>ﾊﾏﾏﾂｺﾅﾝ</t>
  </si>
  <si>
    <t>4310203</t>
  </si>
  <si>
    <t>053-592-1625</t>
  </si>
  <si>
    <t>浜松湖南</t>
  </si>
  <si>
    <t>浜松市西区馬郡町３７９１－１</t>
  </si>
  <si>
    <t>22202A</t>
  </si>
  <si>
    <t>ﾊﾏﾏﾂｴﾉｼﾏ</t>
  </si>
  <si>
    <t>4300844</t>
  </si>
  <si>
    <t>053-425-6020</t>
  </si>
  <si>
    <t>浜松江之島</t>
  </si>
  <si>
    <t>浜松市南区江之島町６３０－１</t>
  </si>
  <si>
    <t>22203J</t>
  </si>
  <si>
    <t>ﾐｼﾏﾁﾖｳﾘﾖｳ</t>
  </si>
  <si>
    <t>055-986-2000</t>
  </si>
  <si>
    <t>三島長陵</t>
  </si>
  <si>
    <t>三島市文教町一丁目３－９３</t>
  </si>
  <si>
    <t>22204G</t>
  </si>
  <si>
    <t>4101313</t>
  </si>
  <si>
    <t>0550-76-1188</t>
  </si>
  <si>
    <t>駿東郡小山町竹之下３６９</t>
  </si>
  <si>
    <t>22205E</t>
  </si>
  <si>
    <t>ｼｽﾞｵｶﾁﾕｳｵｳ</t>
  </si>
  <si>
    <t>4208502</t>
  </si>
  <si>
    <t>054-209-2431</t>
  </si>
  <si>
    <t>静岡中央</t>
  </si>
  <si>
    <t>静岡市葵区城北二丁目２９－１</t>
  </si>
  <si>
    <t>22206C</t>
  </si>
  <si>
    <t>ﾊﾏﾏﾂｵｵﾋﾗﾀﾞｲ</t>
  </si>
  <si>
    <t>4328686</t>
  </si>
  <si>
    <t>053-482-1011</t>
  </si>
  <si>
    <t>浜松大平台</t>
  </si>
  <si>
    <t>浜松市西区大平台四丁目２５番１号</t>
  </si>
  <si>
    <t>22207A</t>
  </si>
  <si>
    <t>ｼﾓﾀﾞ</t>
  </si>
  <si>
    <t>4158527</t>
  </si>
  <si>
    <t>0558-22-3164</t>
  </si>
  <si>
    <t>下田</t>
  </si>
  <si>
    <t>下田市蓮台寺１５２</t>
  </si>
  <si>
    <t>22208K</t>
  </si>
  <si>
    <t>4200813</t>
  </si>
  <si>
    <t>054-267-1100</t>
  </si>
  <si>
    <t>静岡市葵区長沼５００－１</t>
  </si>
  <si>
    <t>22209H</t>
  </si>
  <si>
    <t>ﾄｵﾄｳﾐｿｳｺﾞｳ</t>
  </si>
  <si>
    <t>4370215</t>
  </si>
  <si>
    <t>0538-85-6000</t>
  </si>
  <si>
    <t>遠江総合</t>
  </si>
  <si>
    <t>周智郡森町森２０８５</t>
  </si>
  <si>
    <t>22210A</t>
  </si>
  <si>
    <t>ｲｽﾞｿｳｺﾞｳ</t>
  </si>
  <si>
    <t>4102401</t>
  </si>
  <si>
    <t>0558-72-3322</t>
  </si>
  <si>
    <t>伊豆総合</t>
  </si>
  <si>
    <t>伊豆市牧之郷８９２</t>
  </si>
  <si>
    <t>22211K</t>
  </si>
  <si>
    <t>ｼｽﾞｵｶｼﾘﾂｼﾐｽﾞｻｸﾗｶﾞｵｶ</t>
  </si>
  <si>
    <t>4248752</t>
  </si>
  <si>
    <t>054-353-5388</t>
  </si>
  <si>
    <t>静岡市立清水桜が丘</t>
  </si>
  <si>
    <t>静岡市清水区桜が丘町７－１５</t>
  </si>
  <si>
    <t>22212H</t>
  </si>
  <si>
    <t>ｽﾙｶﾞｿｳｺﾞｳ</t>
  </si>
  <si>
    <t>4228032</t>
  </si>
  <si>
    <t>054-260-6688</t>
  </si>
  <si>
    <t>駿河総合</t>
  </si>
  <si>
    <t>静岡市駿河区有東３－４－１７</t>
  </si>
  <si>
    <t>22213F</t>
  </si>
  <si>
    <t>ｾｲﾘﾕｳｶﾝ</t>
  </si>
  <si>
    <t>4210206</t>
  </si>
  <si>
    <t>054-622-3411</t>
  </si>
  <si>
    <t>清流館</t>
  </si>
  <si>
    <t>焼津市上新田２９２－１</t>
  </si>
  <si>
    <t>22214D</t>
  </si>
  <si>
    <t>ﾃﾝﾘﾕｳ</t>
  </si>
  <si>
    <t>4313314</t>
  </si>
  <si>
    <t>053-925-3139</t>
  </si>
  <si>
    <t>天竜</t>
  </si>
  <si>
    <t>浜松市天竜区二俣町二俣６０１</t>
  </si>
  <si>
    <t>22215B</t>
  </si>
  <si>
    <t>ﾊﾏﾏﾂｺﾎｸ</t>
  </si>
  <si>
    <t>4312213</t>
  </si>
  <si>
    <t>053-542-0016</t>
  </si>
  <si>
    <t>浜松湖北</t>
  </si>
  <si>
    <t>浜松市北区引佐町金指１４２８</t>
  </si>
  <si>
    <t>22431G</t>
  </si>
  <si>
    <t>ｼﾐｽﾞ ﾄｸﾍﾞﾂｼｴﾝ</t>
  </si>
  <si>
    <t>4240024</t>
  </si>
  <si>
    <t>054-368-6800</t>
  </si>
  <si>
    <t>清水特別支援</t>
  </si>
  <si>
    <t>静岡市清水区八坂東１－１６－１</t>
  </si>
  <si>
    <t>22432E</t>
  </si>
  <si>
    <t>4210303</t>
  </si>
  <si>
    <t>0548-23-9871</t>
  </si>
  <si>
    <t>榛原郡吉田町片岡２１３０</t>
  </si>
  <si>
    <t>22433C</t>
  </si>
  <si>
    <t>ｶｹｶﾞﾜ ﾄｸﾍﾞﾂｼｴﾝ</t>
  </si>
  <si>
    <t>4360030</t>
  </si>
  <si>
    <t>0537-29-6791</t>
  </si>
  <si>
    <t>掛川特別支援</t>
  </si>
  <si>
    <t>掛川市杉谷南１－１－２</t>
  </si>
  <si>
    <t>22441D</t>
  </si>
  <si>
    <t>ﾊﾏﾅ ﾄｸﾍﾞﾂｼｴﾝ</t>
  </si>
  <si>
    <t>4310303</t>
  </si>
  <si>
    <t>053-594-5658</t>
  </si>
  <si>
    <t>浜名特別支援</t>
  </si>
  <si>
    <t>湖西市新居町浜名１８５５－７１</t>
  </si>
  <si>
    <t>22442B</t>
  </si>
  <si>
    <t>ﾊﾏｷﾀ ﾄｸﾍﾞﾂｼｴﾝ</t>
  </si>
  <si>
    <t>4348505</t>
  </si>
  <si>
    <t>053-580-3377</t>
  </si>
  <si>
    <t>浜北特別支援</t>
  </si>
  <si>
    <t>浜松市浜北区中瀬１６２１</t>
  </si>
  <si>
    <t>22451A</t>
  </si>
  <si>
    <t>ﾃﾝﾘﾕｳ ﾄｸﾍﾞﾂｼｴﾝ</t>
  </si>
  <si>
    <t>4313423</t>
  </si>
  <si>
    <t>053-926-2255</t>
  </si>
  <si>
    <t>天竜特別支援</t>
  </si>
  <si>
    <t>浜松市天竜区渡ケ島２０１－２</t>
  </si>
  <si>
    <t>22453H</t>
  </si>
  <si>
    <t>ﾊﾏﾏﾂｼｶｸ ﾄｸﾍﾞﾂｼｴﾝ</t>
  </si>
  <si>
    <t>4338111</t>
  </si>
  <si>
    <t>053-436-1261</t>
  </si>
  <si>
    <t>浜松視覚特別支援</t>
  </si>
  <si>
    <t>浜松市中区葵西五丁目９－１</t>
  </si>
  <si>
    <t>22454F</t>
  </si>
  <si>
    <t>ﾇﾏﾂﾞﾁﾖｳｶｸ ﾄｸﾍﾞﾂｼｴﾝ</t>
  </si>
  <si>
    <t>4100045</t>
  </si>
  <si>
    <t>055-921-3398</t>
  </si>
  <si>
    <t>沼津聴覚特別支援</t>
  </si>
  <si>
    <t>沼津市泉町４－１</t>
  </si>
  <si>
    <t>22455D</t>
  </si>
  <si>
    <t>ﾇﾏﾂﾞ ﾄｸﾍﾞﾂｼｴﾝ</t>
  </si>
  <si>
    <t>4100306</t>
  </si>
  <si>
    <t>055-966-0980</t>
  </si>
  <si>
    <t>沼津特別支援</t>
  </si>
  <si>
    <t>沼津市大塚８２３－１</t>
  </si>
  <si>
    <t>22456B</t>
  </si>
  <si>
    <t>ﾊﾏﾏﾂ ﾄｸﾍﾞﾂｼｴﾝ</t>
  </si>
  <si>
    <t>053-425-7461</t>
  </si>
  <si>
    <t>浜松特別支援</t>
  </si>
  <si>
    <t>浜松市南区江之島町１２６６－２</t>
  </si>
  <si>
    <t>22457A</t>
  </si>
  <si>
    <t>ｼｽﾞｵｶｷﾀ ﾄｸﾍﾞﾂｼｴﾝ</t>
  </si>
  <si>
    <t>4200953</t>
  </si>
  <si>
    <t>054-245-8191</t>
  </si>
  <si>
    <t>静岡北特別支援</t>
  </si>
  <si>
    <t>静岡市葵区漆山７９６</t>
  </si>
  <si>
    <t>22458J</t>
  </si>
  <si>
    <t>ﾄｳﾌﾞ ﾄｸﾍﾞﾂｼｴﾝ</t>
  </si>
  <si>
    <t>055-949-2309</t>
  </si>
  <si>
    <t>東部特別支援</t>
  </si>
  <si>
    <t>伊豆の国市寺家２３５</t>
  </si>
  <si>
    <t>22459G</t>
  </si>
  <si>
    <t>ﾁﾕｳｵｳ ﾄｸﾍﾞﾂｼｴﾝ</t>
  </si>
  <si>
    <t>054-246-5504</t>
  </si>
  <si>
    <t>中央特別支援</t>
  </si>
  <si>
    <t>静岡市葵区漆山７７７</t>
  </si>
  <si>
    <t>22460A</t>
  </si>
  <si>
    <t>ｾｲﾌﾞ ﾄｸﾍﾞﾂｼｴﾝ</t>
  </si>
  <si>
    <t>4338108</t>
  </si>
  <si>
    <t>053-436-1370</t>
  </si>
  <si>
    <t>西部特別支援</t>
  </si>
  <si>
    <t>浜松市北区根洗町５９７－１</t>
  </si>
  <si>
    <t>22461J</t>
  </si>
  <si>
    <t>ﾌｼﾞｴﾀﾞ ﾄｸﾍﾞﾂｼｴﾝ</t>
  </si>
  <si>
    <t>4260067</t>
  </si>
  <si>
    <t>054-636-1891</t>
  </si>
  <si>
    <t>藤枝特別支援</t>
  </si>
  <si>
    <t>藤枝市前島２２８１－１</t>
  </si>
  <si>
    <t>22462G</t>
  </si>
  <si>
    <t>ﾌｼﾞ ﾄｸﾍﾞﾂｼｴﾝ</t>
  </si>
  <si>
    <t>4170801</t>
  </si>
  <si>
    <t>0545-36-2345</t>
  </si>
  <si>
    <t>富士特別支援</t>
  </si>
  <si>
    <t>富士市大渕３７７３－１</t>
  </si>
  <si>
    <t>22463E</t>
  </si>
  <si>
    <t>ﾌｸﾛｲ ﾄｸﾍﾞﾂｼｴﾝ</t>
  </si>
  <si>
    <t>4370023</t>
  </si>
  <si>
    <t>0538-43-6611</t>
  </si>
  <si>
    <t>袋井特別支援</t>
  </si>
  <si>
    <t>袋井市高尾２７５３－１</t>
  </si>
  <si>
    <t>22464C</t>
  </si>
  <si>
    <t>ｺﾞﾃﾝﾊﾞ ﾄｸﾍﾞﾂｼｴﾝ</t>
  </si>
  <si>
    <t>4120033</t>
  </si>
  <si>
    <t>0550-87-8200</t>
  </si>
  <si>
    <t>御殿場特別支援</t>
  </si>
  <si>
    <t>御殿場市神山１５５３－３</t>
  </si>
  <si>
    <t>22501A</t>
  </si>
  <si>
    <t>ｺﾞﾃﾝﾊﾞﾆｼ</t>
  </si>
  <si>
    <t>4120041</t>
  </si>
  <si>
    <t>0550-89-2466</t>
  </si>
  <si>
    <t>御殿場西</t>
  </si>
  <si>
    <t>御殿場市茱萸沢６４４－１</t>
  </si>
  <si>
    <t>22502K</t>
  </si>
  <si>
    <t>ﾌｼﾞｾｲｼﾝｼﾞﾖｼｶﾞｸｲﾝ</t>
  </si>
  <si>
    <t>4101126</t>
  </si>
  <si>
    <t>055-992-0213</t>
  </si>
  <si>
    <t>不二聖心女子学院</t>
  </si>
  <si>
    <t>裾野市桃園１９８</t>
  </si>
  <si>
    <t>22503H</t>
  </si>
  <si>
    <t>ﾁﾄｸ</t>
  </si>
  <si>
    <t>4110944</t>
  </si>
  <si>
    <t>055-975-0080</t>
  </si>
  <si>
    <t>知徳</t>
  </si>
  <si>
    <t>駿東郡長泉町竹原３５４</t>
  </si>
  <si>
    <t>22504F</t>
  </si>
  <si>
    <t>ﾆﾎﾝﾀﾞｲｶﾞｸﾐｼﾏ</t>
  </si>
  <si>
    <t>055-988-3500</t>
  </si>
  <si>
    <t>日本大学三島</t>
  </si>
  <si>
    <t>三島市文教町二丁目３１番１４５号</t>
  </si>
  <si>
    <t>22505D</t>
  </si>
  <si>
    <t>ﾇﾏﾂﾞﾁﾕｳｵｳ</t>
  </si>
  <si>
    <t>4100033</t>
  </si>
  <si>
    <t>055-921-0346</t>
  </si>
  <si>
    <t>沼津中央</t>
  </si>
  <si>
    <t>沼津市杉崎町１１－２０</t>
  </si>
  <si>
    <t>22506B</t>
  </si>
  <si>
    <t>ﾋﾘﾕｳ</t>
  </si>
  <si>
    <t>4100013</t>
  </si>
  <si>
    <t>055-921-0348</t>
  </si>
  <si>
    <t>飛龍</t>
  </si>
  <si>
    <t>沼津市東熊堂４９１</t>
  </si>
  <si>
    <t>22507A</t>
  </si>
  <si>
    <t>ｶﾄｳｶﾞｸｴﾝｷﾞﾖｳｼﾕｳ</t>
  </si>
  <si>
    <t>055-924-1900</t>
  </si>
  <si>
    <t>加藤学園暁秀</t>
  </si>
  <si>
    <t>沼津市岡宮字中見代１３６１－１</t>
  </si>
  <si>
    <t>22508J</t>
  </si>
  <si>
    <t>ｶﾄｳｶﾞｸｴﾝ</t>
  </si>
  <si>
    <t>4100022</t>
  </si>
  <si>
    <t>055-921-0347</t>
  </si>
  <si>
    <t>加藤学園</t>
  </si>
  <si>
    <t>沼津市大岡自由ヶ丘１９７９</t>
  </si>
  <si>
    <t>22509G</t>
  </si>
  <si>
    <t>4180035</t>
  </si>
  <si>
    <t>0544-24-4811</t>
  </si>
  <si>
    <t>星陵</t>
  </si>
  <si>
    <t>富士宮市星山１０６８</t>
  </si>
  <si>
    <t>22510A</t>
  </si>
  <si>
    <t>ｼｽﾞｵｶｹﾝﾌｼﾞﾐ</t>
  </si>
  <si>
    <t>4168555</t>
  </si>
  <si>
    <t>0545-61-0250</t>
  </si>
  <si>
    <t>静岡県富士見</t>
  </si>
  <si>
    <t>富士市平垣町１－１</t>
  </si>
  <si>
    <t>22511J</t>
  </si>
  <si>
    <t>ｼﾐｽﾞｺｸｻｲ</t>
  </si>
  <si>
    <t>4240809</t>
  </si>
  <si>
    <t>054-366-4155</t>
  </si>
  <si>
    <t>清水国際</t>
  </si>
  <si>
    <t>静岡市清水区天神一丁目４－１</t>
  </si>
  <si>
    <t>22512G</t>
  </si>
  <si>
    <t>ｼｽﾞｵｶｻﾚｼﾞｵ</t>
  </si>
  <si>
    <t>4248624</t>
  </si>
  <si>
    <t>054-345-2296</t>
  </si>
  <si>
    <t>静岡サレジオ</t>
  </si>
  <si>
    <t>静岡市清水区中之郷三丁目２－１</t>
  </si>
  <si>
    <t>22514C</t>
  </si>
  <si>
    <t>ﾄｳｶｲﾀﾞｲｶﾞｸﾌｿﾞｸｼｽﾞｵｶｼﾖｳﾖｳ</t>
  </si>
  <si>
    <t>4248611</t>
  </si>
  <si>
    <t>054-334-0726</t>
  </si>
  <si>
    <t>東海大学付属静岡翔洋</t>
  </si>
  <si>
    <t>静岡市清水区折戸三丁目２０－１</t>
  </si>
  <si>
    <t>22516K</t>
  </si>
  <si>
    <t>ｼｽﾞｵｶﾀｲｾｲ</t>
  </si>
  <si>
    <t>4200839</t>
  </si>
  <si>
    <t>054-254-7334</t>
  </si>
  <si>
    <t>静岡大成</t>
  </si>
  <si>
    <t>静岡市葵区鷹匠２丁目４－１８</t>
  </si>
  <si>
    <t>22517H</t>
  </si>
  <si>
    <t>ｼｽﾞｵｶｴｲﾜｼﾞﾖｶﾞｸｲﾝ</t>
  </si>
  <si>
    <t>4200866</t>
  </si>
  <si>
    <t>054-254-7401</t>
  </si>
  <si>
    <t>静岡英和女学院</t>
  </si>
  <si>
    <t>静岡市葵区西草深町８－１</t>
  </si>
  <si>
    <t>22518F</t>
  </si>
  <si>
    <t>ｼﾞﾖｳﾅﾝｼｽﾞｵｶ</t>
  </si>
  <si>
    <t>4228074</t>
  </si>
  <si>
    <t>054-285-6156</t>
  </si>
  <si>
    <t>城南静岡</t>
  </si>
  <si>
    <t>静岡市駿河区南八幡町１－１</t>
  </si>
  <si>
    <t>22519D</t>
  </si>
  <si>
    <t>ｼｽﾞｵｶｼﾞﾖｼ</t>
  </si>
  <si>
    <t>4228076</t>
  </si>
  <si>
    <t>054-285-2274</t>
  </si>
  <si>
    <t>静岡女子</t>
  </si>
  <si>
    <t>静岡市駿河区八幡３丁目６－１</t>
  </si>
  <si>
    <t>22520H</t>
  </si>
  <si>
    <t>ｼｽﾞｵｶﾌﾀﾊﾞ</t>
  </si>
  <si>
    <t>4208628</t>
  </si>
  <si>
    <t>054-255-0305</t>
  </si>
  <si>
    <t>静岡雙葉</t>
  </si>
  <si>
    <t>静岡市葵区追手町１０－７１</t>
  </si>
  <si>
    <t>22521F</t>
  </si>
  <si>
    <t>ﾄｺﾊﾀﾞｲｶﾞｸﾌｿﾞｸﾄｺﾊ</t>
  </si>
  <si>
    <t>4208588</t>
  </si>
  <si>
    <t>054-245-5401</t>
  </si>
  <si>
    <t>常葉大学附属常葉</t>
  </si>
  <si>
    <t>静岡市葵区水落町１－３０</t>
  </si>
  <si>
    <t>22522D</t>
  </si>
  <si>
    <t>ﾄｺﾊﾀﾞｲｶﾞｸﾌｿﾞｸﾀﾁﾊﾞﾅ</t>
  </si>
  <si>
    <t>4200911</t>
  </si>
  <si>
    <t>054-261-2256</t>
  </si>
  <si>
    <t>常葉大学附属橘</t>
  </si>
  <si>
    <t>静岡市葵区瀬名二丁目１－１</t>
  </si>
  <si>
    <t>22523B</t>
  </si>
  <si>
    <t>ｼｽﾞｵｶｷﾀ</t>
  </si>
  <si>
    <t>054-261-5801</t>
  </si>
  <si>
    <t>静岡北</t>
  </si>
  <si>
    <t>静岡市葵区瀬名五丁目１４－１</t>
  </si>
  <si>
    <t>22524A</t>
  </si>
  <si>
    <t>ｼｽﾞｵｶｶﾞｸｴﾝ</t>
  </si>
  <si>
    <t>4200833</t>
  </si>
  <si>
    <t>054-200-0191</t>
  </si>
  <si>
    <t>静岡学園</t>
  </si>
  <si>
    <t>静岡市葵区東鷹匠町２５</t>
  </si>
  <si>
    <t>22525J</t>
  </si>
  <si>
    <t>ｼｽﾞｵｶｾｲｺｳｶﾞｸｲﾝ</t>
  </si>
  <si>
    <t>4228021</t>
  </si>
  <si>
    <t>054-285-9136</t>
  </si>
  <si>
    <t>静岡聖光学院</t>
  </si>
  <si>
    <t>静岡市駿河区小鹿１４４０</t>
  </si>
  <si>
    <t>22526G</t>
  </si>
  <si>
    <t>ﾔｲﾂﾞ</t>
  </si>
  <si>
    <t>4250021</t>
  </si>
  <si>
    <t>054-628-7235</t>
  </si>
  <si>
    <t>焼津</t>
  </si>
  <si>
    <t>焼津市中港１丁目１－８</t>
  </si>
  <si>
    <t>22527E</t>
  </si>
  <si>
    <t>ｾｲｾｲ</t>
  </si>
  <si>
    <t>4260007</t>
  </si>
  <si>
    <t>054-641-6693</t>
  </si>
  <si>
    <t>静清</t>
  </si>
  <si>
    <t>藤枝市潮８７</t>
  </si>
  <si>
    <t>22528C</t>
  </si>
  <si>
    <t>ﾌｼﾞｴﾀﾞｼﾞﾕﾝｼﾝ</t>
  </si>
  <si>
    <t>054-635-1311</t>
  </si>
  <si>
    <t>藤枝順心</t>
  </si>
  <si>
    <t>藤枝市前島２丁目３－１</t>
  </si>
  <si>
    <t>22529A</t>
  </si>
  <si>
    <t>ｼﾏﾀﾞｼﾖｳｾｲ</t>
  </si>
  <si>
    <t>4270034</t>
  </si>
  <si>
    <t>0547-37-3116</t>
  </si>
  <si>
    <t>島田樟誠</t>
  </si>
  <si>
    <t>島田市伊太２０７５－１</t>
  </si>
  <si>
    <t>22530E</t>
  </si>
  <si>
    <t>ﾄｺﾊﾀﾞｲｶﾞｸﾌｿﾞｸｷｸｶﾞﾜ</t>
  </si>
  <si>
    <t>4390019</t>
  </si>
  <si>
    <t>0537-35-3171</t>
  </si>
  <si>
    <t>常葉大学附属菊川</t>
  </si>
  <si>
    <t>菊川市半済１５５０</t>
  </si>
  <si>
    <t>22531C</t>
  </si>
  <si>
    <t>ｲﾜﾀﾋｶﾞｼ</t>
  </si>
  <si>
    <t>0538-32-6118</t>
  </si>
  <si>
    <t>磐田東</t>
  </si>
  <si>
    <t>磐田市見付１８０－５</t>
  </si>
  <si>
    <t>22532A</t>
  </si>
  <si>
    <t>ﾊﾏﾏﾂｶﾞｸｲﾝ</t>
  </si>
  <si>
    <t>4300907</t>
  </si>
  <si>
    <t>053-471-4136</t>
  </si>
  <si>
    <t>浜松学院</t>
  </si>
  <si>
    <t>浜松市中区高林一丁目１７－２</t>
  </si>
  <si>
    <t>22533K</t>
  </si>
  <si>
    <t>ﾊﾏﾏﾂｼﾕｳｶﾞｸｼﾔ</t>
  </si>
  <si>
    <t>4300851</t>
  </si>
  <si>
    <t>053-461-7356</t>
  </si>
  <si>
    <t>浜松修学舎</t>
  </si>
  <si>
    <t>浜松市中区向宿二丁目２０－１</t>
  </si>
  <si>
    <t>22534H</t>
  </si>
  <si>
    <t>ﾊﾏﾏﾂｶｲｾｲｶﾝ</t>
  </si>
  <si>
    <t>4300947</t>
  </si>
  <si>
    <t>053-456-7111</t>
  </si>
  <si>
    <t>浜松開誠館</t>
  </si>
  <si>
    <t>浜松市中区松城町２０７－２</t>
  </si>
  <si>
    <t>22535F</t>
  </si>
  <si>
    <t>ﾊﾏﾏﾂｶﾞｸｹﾞｲ</t>
  </si>
  <si>
    <t>4300905</t>
  </si>
  <si>
    <t>053-471-5336</t>
  </si>
  <si>
    <t>浜松学芸</t>
  </si>
  <si>
    <t>浜松市中区下池川町３４－３</t>
  </si>
  <si>
    <t>22536D</t>
  </si>
  <si>
    <t>ｼｽﾞｵｶｹﾝｾｲｴﾝｼﾞﾖｼｶﾞｸｴﾝ</t>
  </si>
  <si>
    <t>4300807</t>
  </si>
  <si>
    <t>053-461-0374</t>
  </si>
  <si>
    <t>静岡県西遠女子学園</t>
  </si>
  <si>
    <t>浜松市中区佐藤三丁目２０－１</t>
  </si>
  <si>
    <t>22537B</t>
  </si>
  <si>
    <t>ﾊﾏﾏﾂｾｲｾｲ</t>
  </si>
  <si>
    <t>4328018</t>
  </si>
  <si>
    <t>053-454-5376</t>
  </si>
  <si>
    <t>浜松聖星</t>
  </si>
  <si>
    <t>浜松市中区蜆塚３丁目１４－１</t>
  </si>
  <si>
    <t>22538A</t>
  </si>
  <si>
    <t>ﾊﾏﾏﾂﾆﾂﾀｲ</t>
  </si>
  <si>
    <t>4313125</t>
  </si>
  <si>
    <t>053-434-0632</t>
  </si>
  <si>
    <t>浜松日体</t>
  </si>
  <si>
    <t>浜松市東区半田山３丁目３０－１</t>
  </si>
  <si>
    <t>22539J</t>
  </si>
  <si>
    <t>ｾｲﾚｲｸﾘｽﾄﾌｱ</t>
  </si>
  <si>
    <t>4338558</t>
  </si>
  <si>
    <t>053-436-5313</t>
  </si>
  <si>
    <t>聖隷クリストファー</t>
  </si>
  <si>
    <t>浜松市北区三方原町３４５３</t>
  </si>
  <si>
    <t>22540B</t>
  </si>
  <si>
    <t>4100058</t>
  </si>
  <si>
    <t>055-921-5088</t>
  </si>
  <si>
    <t>誠恵</t>
  </si>
  <si>
    <t>沼津市沼北町二丁目９－１２</t>
  </si>
  <si>
    <t>22541A</t>
  </si>
  <si>
    <t>4100055</t>
  </si>
  <si>
    <t>055-921-0350</t>
  </si>
  <si>
    <t>桐陽</t>
  </si>
  <si>
    <t>沼津市高島本町８－５２</t>
  </si>
  <si>
    <t>22542J</t>
  </si>
  <si>
    <t>ﾌｼﾞｴﾀﾞﾒｲｾｲ</t>
  </si>
  <si>
    <t>4260051</t>
  </si>
  <si>
    <t>054-635-8155</t>
  </si>
  <si>
    <t>藤枝明誠</t>
  </si>
  <si>
    <t>藤枝市大洲二丁目２－１</t>
  </si>
  <si>
    <t>22543G</t>
  </si>
  <si>
    <t>ｵｲｽｶ</t>
  </si>
  <si>
    <t>4311115</t>
  </si>
  <si>
    <t>053-486-3011</t>
  </si>
  <si>
    <t>オイスカ</t>
  </si>
  <si>
    <t>浜松市西区和地町５８３５</t>
  </si>
  <si>
    <t>22544E</t>
  </si>
  <si>
    <t>ｷｸｶﾞﾜﾅﾝﾘﾖｳ</t>
  </si>
  <si>
    <t>4371506</t>
  </si>
  <si>
    <t>0537-73-5141</t>
  </si>
  <si>
    <t>菊川南陵</t>
  </si>
  <si>
    <t>菊川市河東５４４２－５</t>
  </si>
  <si>
    <t>22545C</t>
  </si>
  <si>
    <t>ﾊﾏﾏﾂｹｲﾖｳ</t>
  </si>
  <si>
    <t>4338101</t>
  </si>
  <si>
    <t>053-420-0431</t>
  </si>
  <si>
    <t>浜松啓陽</t>
  </si>
  <si>
    <t>浜松市北区三幸町４２１</t>
  </si>
  <si>
    <t>22546A</t>
  </si>
  <si>
    <t>ｷﾗﾘ</t>
  </si>
  <si>
    <t>4210304</t>
  </si>
  <si>
    <t>0548-33-4976</t>
  </si>
  <si>
    <t>キラリ</t>
  </si>
  <si>
    <t>榛原郡吉田町神戸７２６－４</t>
  </si>
  <si>
    <t>22951C</t>
  </si>
  <si>
    <t>ﾈﾑﾉｷ</t>
  </si>
  <si>
    <t>4360221</t>
  </si>
  <si>
    <t>0537-26-3900</t>
  </si>
  <si>
    <t>ねむの木</t>
  </si>
  <si>
    <t>掛川市上垂木２９７９－２</t>
  </si>
  <si>
    <t>22999H</t>
  </si>
  <si>
    <t>23001E</t>
  </si>
  <si>
    <t>ﾅｺﾞﾔﾀﾞｲｶﾞｸｷﾖｳｲｸｶﾞｸﾌﾞﾌｿﾞｸ</t>
  </si>
  <si>
    <t>4648601</t>
  </si>
  <si>
    <t>052-789-2672</t>
  </si>
  <si>
    <t>名古屋大学教育学部附属</t>
  </si>
  <si>
    <t>名古屋市千種区不老町</t>
  </si>
  <si>
    <t>23002C</t>
  </si>
  <si>
    <t>ｱｲﾁｷﾖｳｲｸﾀﾞｲｶﾞｸﾌｿﾞｸ</t>
  </si>
  <si>
    <t>4488545</t>
  </si>
  <si>
    <t>0566-36-1881</t>
  </si>
  <si>
    <t>愛知教育大学附属</t>
  </si>
  <si>
    <t>刈谷市井ケ谷町広沢１</t>
  </si>
  <si>
    <t>23051A</t>
  </si>
  <si>
    <t>ｱｲﾁｷﾖｳｲｸﾀﾞｲｶﾞｸﾌｿﾞｸ ﾄｸﾍﾞﾂｼｴﾝ</t>
  </si>
  <si>
    <t>4440072</t>
  </si>
  <si>
    <t>0564-21-7300</t>
  </si>
  <si>
    <t>愛知教育大学附属特別支援</t>
  </si>
  <si>
    <t>岡崎市六供町八貫１５</t>
  </si>
  <si>
    <t>23091A</t>
  </si>
  <si>
    <t>ﾄﾖﾀｺｳｷﾞﾖｳｺｳｾﾝ</t>
  </si>
  <si>
    <t>4718525</t>
  </si>
  <si>
    <t>0565-32-8811</t>
  </si>
  <si>
    <t>豊田工業高専</t>
  </si>
  <si>
    <t>豊田市栄生町二丁目１番地</t>
  </si>
  <si>
    <t>23101A</t>
  </si>
  <si>
    <t>4610032</t>
  </si>
  <si>
    <t>052-721-5351</t>
  </si>
  <si>
    <t>名古屋市東区出来町３－６－１５</t>
  </si>
  <si>
    <t>23102K</t>
  </si>
  <si>
    <t>ﾒｲﾜ</t>
  </si>
  <si>
    <t>4610011</t>
  </si>
  <si>
    <t>052-961-2551</t>
  </si>
  <si>
    <t>明和</t>
  </si>
  <si>
    <t>名古屋市東区白壁２－３２－６</t>
  </si>
  <si>
    <t>23103H</t>
  </si>
  <si>
    <t>ﾁｸﾞｻ</t>
  </si>
  <si>
    <t>4658507</t>
  </si>
  <si>
    <t>052-771-2121</t>
  </si>
  <si>
    <t>千種</t>
  </si>
  <si>
    <t>名古屋市名東区社台２－２０６</t>
  </si>
  <si>
    <t>23104F</t>
  </si>
  <si>
    <t>ｽﾞｲﾘﾖｳ</t>
  </si>
  <si>
    <t>4670811</t>
  </si>
  <si>
    <t>052-851-7141</t>
  </si>
  <si>
    <t>瑞陵</t>
  </si>
  <si>
    <t>名古屋市瑞穂区北原町２－１</t>
  </si>
  <si>
    <t>23105D</t>
  </si>
  <si>
    <t>ｲｼﾝ</t>
  </si>
  <si>
    <t>4550823</t>
  </si>
  <si>
    <t>052-382-1355</t>
  </si>
  <si>
    <t>惟信</t>
  </si>
  <si>
    <t>名古屋市港区惟信町２－２６２</t>
  </si>
  <si>
    <t>23106B</t>
  </si>
  <si>
    <t>4530855</t>
  </si>
  <si>
    <t>052-481-9471</t>
  </si>
  <si>
    <t>名古屋市中村区烏森町２－２</t>
  </si>
  <si>
    <t>23107A</t>
  </si>
  <si>
    <t>4678639</t>
  </si>
  <si>
    <t>052-831-6326</t>
  </si>
  <si>
    <t>名古屋市瑞穂区玉水町１－１８</t>
  </si>
  <si>
    <t>23108J</t>
  </si>
  <si>
    <t>ﾅｺﾞﾔﾆｼ</t>
  </si>
  <si>
    <t>4518561</t>
  </si>
  <si>
    <t>052-522-2451</t>
  </si>
  <si>
    <t>名古屋西</t>
  </si>
  <si>
    <t>名古屋市西区天神山町４－７</t>
  </si>
  <si>
    <t>23109G</t>
  </si>
  <si>
    <t>ｱﾂﾀ</t>
  </si>
  <si>
    <t>4560054</t>
  </si>
  <si>
    <t>052-652-5858</t>
  </si>
  <si>
    <t>熱田</t>
  </si>
  <si>
    <t>名古屋市熱田区千年１－１７－７１</t>
  </si>
  <si>
    <t>23110A</t>
  </si>
  <si>
    <t>4530068</t>
  </si>
  <si>
    <t>052-411-7760</t>
  </si>
  <si>
    <t>名古屋市中村区菊水町１－２－１８</t>
  </si>
  <si>
    <t>23111J</t>
  </si>
  <si>
    <t>4550861</t>
  </si>
  <si>
    <t>052-301-1973</t>
  </si>
  <si>
    <t>名古屋市港区大西２－９９</t>
  </si>
  <si>
    <t>23112G</t>
  </si>
  <si>
    <t>ﾅﾙﾐ</t>
  </si>
  <si>
    <t>4580825</t>
  </si>
  <si>
    <t>052-623-3001</t>
  </si>
  <si>
    <t>鳴海</t>
  </si>
  <si>
    <t>名古屋市緑区左京山８０１</t>
  </si>
  <si>
    <t>23113E</t>
  </si>
  <si>
    <t>ﾓﾘﾔﾏ</t>
  </si>
  <si>
    <t>4638503</t>
  </si>
  <si>
    <t>052-736-3500</t>
  </si>
  <si>
    <t>守山</t>
  </si>
  <si>
    <t>名古屋市守山区中志段味元屋敷１２６７</t>
  </si>
  <si>
    <t>23114C</t>
  </si>
  <si>
    <t>ｱｲﾁｺｳｷﾞﾖｳ</t>
  </si>
  <si>
    <t>4620052</t>
  </si>
  <si>
    <t>052-911-4421</t>
  </si>
  <si>
    <t>愛知工業</t>
  </si>
  <si>
    <t>名古屋市北区福徳町広瀬島３５０－４</t>
  </si>
  <si>
    <t>23116K</t>
  </si>
  <si>
    <t>ﾒｲﾅﾝｺｳｷﾞﾖｳ</t>
  </si>
  <si>
    <t>4570063</t>
  </si>
  <si>
    <t>052-822-0242</t>
  </si>
  <si>
    <t>名南工業</t>
  </si>
  <si>
    <t>名古屋市南区阿原町１</t>
  </si>
  <si>
    <t>23117H</t>
  </si>
  <si>
    <t>ｱｲﾁｼﾖｳｷﾞﾖｳ</t>
  </si>
  <si>
    <t>4610025</t>
  </si>
  <si>
    <t>052-935-3480</t>
  </si>
  <si>
    <t>愛知商業</t>
  </si>
  <si>
    <t>名古屋市東区徳川１－１２－１</t>
  </si>
  <si>
    <t>23118F</t>
  </si>
  <si>
    <t>ﾅｶｶﾞﾜｼﾖｳｷﾞﾖｳ</t>
  </si>
  <si>
    <t>4540912</t>
  </si>
  <si>
    <t>052-361-7457</t>
  </si>
  <si>
    <t>中川商業</t>
  </si>
  <si>
    <t>名古屋市中川区野田３－２８０</t>
  </si>
  <si>
    <t>23119D</t>
  </si>
  <si>
    <t>ﾐﾄﾞﾘｶﾞｵｶｼﾖｳｷﾞﾖｳ</t>
  </si>
  <si>
    <t>4638511</t>
  </si>
  <si>
    <t>052-791-8226</t>
  </si>
  <si>
    <t>緑丘商業</t>
  </si>
  <si>
    <t>名古屋市守山区緑ヶ丘１００８</t>
  </si>
  <si>
    <t>23123B</t>
  </si>
  <si>
    <t>ｷﾖｸﾘﾖｳ</t>
  </si>
  <si>
    <t>4618654</t>
  </si>
  <si>
    <t>052-721-5371</t>
  </si>
  <si>
    <t>旭陵</t>
  </si>
  <si>
    <t>名古屋市東区出来町３－６－２３</t>
  </si>
  <si>
    <t>23124A</t>
  </si>
  <si>
    <t>ｶｽｶﾞｲ</t>
  </si>
  <si>
    <t>4860844</t>
  </si>
  <si>
    <t>0568-81-2251</t>
  </si>
  <si>
    <t>春日井</t>
  </si>
  <si>
    <t>春日井市鳥居松町１－５５</t>
  </si>
  <si>
    <t>23125J</t>
  </si>
  <si>
    <t>ｶｽｶﾞｲﾆｼ</t>
  </si>
  <si>
    <t>4860808</t>
  </si>
  <si>
    <t>0568-32-9631</t>
  </si>
  <si>
    <t>春日井西</t>
  </si>
  <si>
    <t>春日井市田楽町１３２０</t>
  </si>
  <si>
    <t>23126G</t>
  </si>
  <si>
    <t>ｶｽｶﾞｲｼﾖｳｷﾞﾖｳ</t>
  </si>
  <si>
    <t>4860812</t>
  </si>
  <si>
    <t>0568-81-1885</t>
  </si>
  <si>
    <t>春日井商業</t>
  </si>
  <si>
    <t>春日井市大泉寺町１０５９－１</t>
  </si>
  <si>
    <t>23127E</t>
  </si>
  <si>
    <t>ｱｻﾋﾉ</t>
  </si>
  <si>
    <t>4880830</t>
  </si>
  <si>
    <t>0561-53-5200</t>
  </si>
  <si>
    <t>旭野</t>
  </si>
  <si>
    <t>尾張旭市東印場町３－４－１</t>
  </si>
  <si>
    <t>23128C</t>
  </si>
  <si>
    <t>ﾅｶﾞｸﾃ</t>
  </si>
  <si>
    <t>4801103</t>
  </si>
  <si>
    <t>0561-62-0016</t>
  </si>
  <si>
    <t>長久手</t>
  </si>
  <si>
    <t>長久手市岩作高山３８</t>
  </si>
  <si>
    <t>23129A</t>
  </si>
  <si>
    <t>ﾄｳｺﾞｳ</t>
  </si>
  <si>
    <t>4700162</t>
  </si>
  <si>
    <t>0561-39-1515</t>
  </si>
  <si>
    <t>東郷</t>
  </si>
  <si>
    <t>愛知郡東郷町春木狐塚３８０１－２</t>
  </si>
  <si>
    <t>23130E</t>
  </si>
  <si>
    <t>ｾﾄ</t>
  </si>
  <si>
    <t>4890988</t>
  </si>
  <si>
    <t>0561-82-7710</t>
  </si>
  <si>
    <t>瀬戸</t>
  </si>
  <si>
    <t>瀬戸市東山町１－５</t>
  </si>
  <si>
    <t>23131C</t>
  </si>
  <si>
    <t>ｾﾄﾖｳｷﾞﾖｳ</t>
  </si>
  <si>
    <t>4890883</t>
  </si>
  <si>
    <t>0561-82-2003</t>
  </si>
  <si>
    <t>瀬戸窯業</t>
  </si>
  <si>
    <t>瀬戸市東権現町２２－１</t>
  </si>
  <si>
    <t>23133K</t>
  </si>
  <si>
    <t>ﾄﾖｱｹ</t>
  </si>
  <si>
    <t>4701101</t>
  </si>
  <si>
    <t>0562-93-1166</t>
  </si>
  <si>
    <t>豊明</t>
  </si>
  <si>
    <t>豊明市沓掛町海老池１０</t>
  </si>
  <si>
    <t>23134H</t>
  </si>
  <si>
    <t>ｲﾇﾔﾏ</t>
  </si>
  <si>
    <t>4840081</t>
  </si>
  <si>
    <t>0568-61-0236</t>
  </si>
  <si>
    <t>犬山</t>
  </si>
  <si>
    <t>犬山市犬山北首塚２</t>
  </si>
  <si>
    <t>23135F</t>
  </si>
  <si>
    <t>ﾋﾞﾎｸ</t>
  </si>
  <si>
    <t>4838157</t>
  </si>
  <si>
    <t>0587-56-3038</t>
  </si>
  <si>
    <t>尾北</t>
  </si>
  <si>
    <t>江南市北山町西４</t>
  </si>
  <si>
    <t>23136D</t>
  </si>
  <si>
    <t>ｺﾁﾉ</t>
  </si>
  <si>
    <t>4838331</t>
  </si>
  <si>
    <t>0587-56-2508</t>
  </si>
  <si>
    <t>古知野</t>
  </si>
  <si>
    <t>江南市古知野町高瀬１</t>
  </si>
  <si>
    <t>23137B</t>
  </si>
  <si>
    <t>ｺﾏｷ</t>
  </si>
  <si>
    <t>4850041</t>
  </si>
  <si>
    <t>0568-77-1231</t>
  </si>
  <si>
    <t>小牧</t>
  </si>
  <si>
    <t>小牧市小牧１－３２１</t>
  </si>
  <si>
    <t>23138A</t>
  </si>
  <si>
    <t>ｺﾏｷｺｳｷﾞﾖｳ</t>
  </si>
  <si>
    <t>4850003</t>
  </si>
  <si>
    <t>0568-77-6275</t>
  </si>
  <si>
    <t>小牧工業</t>
  </si>
  <si>
    <t>小牧市久保一色３７３７－１</t>
  </si>
  <si>
    <t>23139J</t>
  </si>
  <si>
    <t>ｲﾜｸﾗｿｳｺﾞｳ</t>
  </si>
  <si>
    <t>4828555</t>
  </si>
  <si>
    <t>0587-37-4141</t>
  </si>
  <si>
    <t>岩倉総合</t>
  </si>
  <si>
    <t>岩倉市北島町川田１</t>
  </si>
  <si>
    <t>23140B</t>
  </si>
  <si>
    <t>ﾆﾜ</t>
  </si>
  <si>
    <t>4800102</t>
  </si>
  <si>
    <t>0587-93-7575</t>
  </si>
  <si>
    <t>丹羽</t>
  </si>
  <si>
    <t>丹羽郡扶桑町高雄柳前９５</t>
  </si>
  <si>
    <t>23141A</t>
  </si>
  <si>
    <t>ｲﾁﾉﾐﾔ</t>
  </si>
  <si>
    <t>4918533</t>
  </si>
  <si>
    <t>0586-72-0191</t>
  </si>
  <si>
    <t>一宮</t>
  </si>
  <si>
    <t>一宮市北園通６－９</t>
  </si>
  <si>
    <t>23142J</t>
  </si>
  <si>
    <t>ｲﾁﾉﾐﾔﾆｼ</t>
  </si>
  <si>
    <t>4910376</t>
  </si>
  <si>
    <t>0586-68-1191</t>
  </si>
  <si>
    <t>一宮西</t>
  </si>
  <si>
    <t>一宮市萩原町串作河田１</t>
  </si>
  <si>
    <t>23143G</t>
  </si>
  <si>
    <t>ｲﾁﾉﾐﾔｷﾀ</t>
  </si>
  <si>
    <t>4910131</t>
  </si>
  <si>
    <t>0586-51-1171</t>
  </si>
  <si>
    <t>一宮北</t>
  </si>
  <si>
    <t>一宮市笹野氏神東１</t>
  </si>
  <si>
    <t>23144E</t>
  </si>
  <si>
    <t>ｲﾁﾉﾐﾔｺｳｷﾞﾖｳ</t>
  </si>
  <si>
    <t>4910804</t>
  </si>
  <si>
    <t>0586-76-2255</t>
  </si>
  <si>
    <t>一宮工業</t>
  </si>
  <si>
    <t>一宮市千秋町佐野辻田２１１２</t>
  </si>
  <si>
    <t>23145C</t>
  </si>
  <si>
    <t>4910041</t>
  </si>
  <si>
    <t>0586-73-7191</t>
  </si>
  <si>
    <t>一宮市文京２－１－７</t>
  </si>
  <si>
    <t>23147K</t>
  </si>
  <si>
    <t>ｷｿｶﾞﾜ</t>
  </si>
  <si>
    <t>4940001</t>
  </si>
  <si>
    <t>0586-62-6155</t>
  </si>
  <si>
    <t>木曽川</t>
  </si>
  <si>
    <t>一宮市開明樋西１１－１</t>
  </si>
  <si>
    <t>23148H</t>
  </si>
  <si>
    <t>ｵｺｼｺｳｷﾞﾖｳ</t>
  </si>
  <si>
    <t>4940007</t>
  </si>
  <si>
    <t>0586-61-1188</t>
  </si>
  <si>
    <t>起工業</t>
  </si>
  <si>
    <t>一宮市小信中島郷南２</t>
  </si>
  <si>
    <t>23149F</t>
  </si>
  <si>
    <t>ｲﾅｻﾞﾜ</t>
  </si>
  <si>
    <t>4928264</t>
  </si>
  <si>
    <t>0587-32-3168</t>
  </si>
  <si>
    <t>稲沢</t>
  </si>
  <si>
    <t>稲沢市平野町加世１１</t>
  </si>
  <si>
    <t>23150K</t>
  </si>
  <si>
    <t>ｲﾅｻﾞﾜﾋｶﾞｼ</t>
  </si>
  <si>
    <t>4928214</t>
  </si>
  <si>
    <t>0587-21-2631</t>
  </si>
  <si>
    <t>稲沢東</t>
  </si>
  <si>
    <t>稲沢市大塚南６－３３</t>
  </si>
  <si>
    <t>23152F</t>
  </si>
  <si>
    <t>ﾂｼﾏ</t>
  </si>
  <si>
    <t>4960853</t>
  </si>
  <si>
    <t>0567-28-4158</t>
  </si>
  <si>
    <t>津島</t>
  </si>
  <si>
    <t>津島市宮川町３－８０</t>
  </si>
  <si>
    <t>23153D</t>
  </si>
  <si>
    <t>ﾂｼﾏｷﾀ</t>
  </si>
  <si>
    <t>4960819</t>
  </si>
  <si>
    <t>0567-28-3414</t>
  </si>
  <si>
    <t>津島北</t>
  </si>
  <si>
    <t>津島市又吉町４－１</t>
  </si>
  <si>
    <t>23154B</t>
  </si>
  <si>
    <t>ｻﾔ</t>
  </si>
  <si>
    <t>4960914</t>
  </si>
  <si>
    <t>0567-31-0579</t>
  </si>
  <si>
    <t>佐屋</t>
  </si>
  <si>
    <t>愛西市東條町高田３９</t>
  </si>
  <si>
    <t>23156J</t>
  </si>
  <si>
    <t>ｺﾞｼﾞﾖｳ</t>
  </si>
  <si>
    <t>4901104</t>
  </si>
  <si>
    <t>052-442-1515</t>
  </si>
  <si>
    <t>五条</t>
  </si>
  <si>
    <t>あま市西今宿阿弥陀寺５６</t>
  </si>
  <si>
    <t>23158E</t>
  </si>
  <si>
    <t>ｻｵﾘｺｳｷﾞﾖｳ</t>
  </si>
  <si>
    <t>4968018</t>
  </si>
  <si>
    <t>0567-37-1288</t>
  </si>
  <si>
    <t>佐織工業</t>
  </si>
  <si>
    <t>愛西市渕高町蔭島１</t>
  </si>
  <si>
    <t>23159C</t>
  </si>
  <si>
    <t>ｵｵﾌﾞ</t>
  </si>
  <si>
    <t>4740036</t>
  </si>
  <si>
    <t>0562-46-5101</t>
  </si>
  <si>
    <t>大府</t>
  </si>
  <si>
    <t>大府市月見町６－１８０</t>
  </si>
  <si>
    <t>23160G</t>
  </si>
  <si>
    <t>4740025</t>
  </si>
  <si>
    <t>0562-46-5351</t>
  </si>
  <si>
    <t>桃陵</t>
  </si>
  <si>
    <t>大府市中央町５－１５</t>
  </si>
  <si>
    <t>23161E</t>
  </si>
  <si>
    <t>4770037</t>
  </si>
  <si>
    <t>0562-32-1278</t>
  </si>
  <si>
    <t>東海市高横須賀町広脇１</t>
  </si>
  <si>
    <t>23162C</t>
  </si>
  <si>
    <t>ﾄｳｶｲｼﾖｳｷﾞﾖｳ</t>
  </si>
  <si>
    <t>4770031</t>
  </si>
  <si>
    <t>0562-32-5158</t>
  </si>
  <si>
    <t>東海商業</t>
  </si>
  <si>
    <t>東海市大田町曽根１</t>
  </si>
  <si>
    <t>23165H</t>
  </si>
  <si>
    <t>ｳﾂﾐ</t>
  </si>
  <si>
    <t>4703321</t>
  </si>
  <si>
    <t>0569-62-0139</t>
  </si>
  <si>
    <t>内海</t>
  </si>
  <si>
    <t>知多郡南知多町内海奥鈴ヶ谷１－１</t>
  </si>
  <si>
    <t>23166F</t>
  </si>
  <si>
    <t>ﾊﾝﾀﾞ</t>
  </si>
  <si>
    <t>4750903</t>
  </si>
  <si>
    <t>0569-21-0272</t>
  </si>
  <si>
    <t>半田</t>
  </si>
  <si>
    <t>半田市出口町１－３０</t>
  </si>
  <si>
    <t>23167D</t>
  </si>
  <si>
    <t>ﾊﾝﾀﾞﾉｳｷﾞﾖｳ</t>
  </si>
  <si>
    <t>4750916</t>
  </si>
  <si>
    <t>0569-21-0247</t>
  </si>
  <si>
    <t>半田農業</t>
  </si>
  <si>
    <t>半田市柊町１－１</t>
  </si>
  <si>
    <t>23168B</t>
  </si>
  <si>
    <t>ﾊﾝﾀﾞｺｳｷﾞﾖｳ</t>
  </si>
  <si>
    <t>0569-21-2164</t>
  </si>
  <si>
    <t>半田工業</t>
  </si>
  <si>
    <t>半田市柊町３－１</t>
  </si>
  <si>
    <t>23169A</t>
  </si>
  <si>
    <t>ﾊﾝﾀﾞｼﾖｳｷﾞﾖｳ</t>
  </si>
  <si>
    <t>4750912</t>
  </si>
  <si>
    <t>0569-21-0251</t>
  </si>
  <si>
    <t>半田商業</t>
  </si>
  <si>
    <t>半田市白山町２－３０</t>
  </si>
  <si>
    <t>23170D</t>
  </si>
  <si>
    <t>ﾋｶﾞｼｳﾗ</t>
  </si>
  <si>
    <t>4702104</t>
  </si>
  <si>
    <t>0562-83-0111</t>
  </si>
  <si>
    <t>東浦</t>
  </si>
  <si>
    <t>知多郡東浦町生路冨士塚２０</t>
  </si>
  <si>
    <t>23172A</t>
  </si>
  <si>
    <t>ﾀｹﾄﾖ</t>
  </si>
  <si>
    <t>4702366</t>
  </si>
  <si>
    <t>0569-72-0706</t>
  </si>
  <si>
    <t>武豊</t>
  </si>
  <si>
    <t>知多郡武豊町ヲヲガケ８</t>
  </si>
  <si>
    <t>23173J</t>
  </si>
  <si>
    <t>ﾍｷﾅﾝ</t>
  </si>
  <si>
    <t>4470871</t>
  </si>
  <si>
    <t>0566-41-2564</t>
  </si>
  <si>
    <t>碧南</t>
  </si>
  <si>
    <t>碧南市向陽町４－１２</t>
  </si>
  <si>
    <t>23174G</t>
  </si>
  <si>
    <t>ﾍｷﾅﾝｺｳｷﾞﾖｳ</t>
  </si>
  <si>
    <t>4470066</t>
  </si>
  <si>
    <t>0566-42-2500</t>
  </si>
  <si>
    <t>碧南工業</t>
  </si>
  <si>
    <t>碧南市丸山町３－１０</t>
  </si>
  <si>
    <t>23175E</t>
  </si>
  <si>
    <t>4441311</t>
  </si>
  <si>
    <t>0566-52-2100</t>
  </si>
  <si>
    <t>高浜市本郷町１－６－１</t>
  </si>
  <si>
    <t>23176C</t>
  </si>
  <si>
    <t>ｶﾘﾔ</t>
  </si>
  <si>
    <t>4488504</t>
  </si>
  <si>
    <t>0566-21-3171</t>
  </si>
  <si>
    <t>刈谷</t>
  </si>
  <si>
    <t>刈谷市寿町５－１０１</t>
  </si>
  <si>
    <t>23177A</t>
  </si>
  <si>
    <t>ｶﾘﾔｷﾀ</t>
  </si>
  <si>
    <t>4480846</t>
  </si>
  <si>
    <t>0566-21-5107</t>
  </si>
  <si>
    <t>刈谷北</t>
  </si>
  <si>
    <t>刈谷市寺横町１－６７</t>
  </si>
  <si>
    <t>23178K</t>
  </si>
  <si>
    <t>ｶﾘﾔｺｳｷﾞﾖｳ</t>
  </si>
  <si>
    <t>4480035</t>
  </si>
  <si>
    <t>0566-21-2227</t>
  </si>
  <si>
    <t>刈谷工業</t>
  </si>
  <si>
    <t>刈谷市矢場町２－２１０</t>
  </si>
  <si>
    <t>23179H</t>
  </si>
  <si>
    <t>ｶﾘﾔﾋｶﾞｼ</t>
  </si>
  <si>
    <t>4488653</t>
  </si>
  <si>
    <t>0566-21-3347</t>
  </si>
  <si>
    <t>刈谷東</t>
  </si>
  <si>
    <t>刈谷市半城土町三ッ又２０</t>
  </si>
  <si>
    <t>23180A</t>
  </si>
  <si>
    <t>ﾁﾘﾕｳ</t>
  </si>
  <si>
    <t>4728585</t>
  </si>
  <si>
    <t>0566-81-0319</t>
  </si>
  <si>
    <t>知立</t>
  </si>
  <si>
    <t>知立市弘法２－５－８</t>
  </si>
  <si>
    <t>23181K</t>
  </si>
  <si>
    <t>ｱﾝｼﾞﾖｳ</t>
  </si>
  <si>
    <t>4460046</t>
  </si>
  <si>
    <t>0566-76-6218</t>
  </si>
  <si>
    <t>安城</t>
  </si>
  <si>
    <t>安城市赤松町大北１０３</t>
  </si>
  <si>
    <t>23182H</t>
  </si>
  <si>
    <t>ｱﾝｼﾞﾖｳﾋｶﾞｼ</t>
  </si>
  <si>
    <t>4460011</t>
  </si>
  <si>
    <t>0566-74-1231</t>
  </si>
  <si>
    <t>安城東</t>
  </si>
  <si>
    <t>安城市北山崎町大土塚１０</t>
  </si>
  <si>
    <t>23183F</t>
  </si>
  <si>
    <t>ｱﾝｼﾞﾖｳﾉｳﾘﾝ</t>
  </si>
  <si>
    <t>4460066</t>
  </si>
  <si>
    <t>0566-76-6144</t>
  </si>
  <si>
    <t>安城農林</t>
  </si>
  <si>
    <t>安城市池浦町茶筅木１</t>
  </si>
  <si>
    <t>23184D</t>
  </si>
  <si>
    <t>ﾆｼｵ</t>
  </si>
  <si>
    <t>4450803</t>
  </si>
  <si>
    <t>0563-57-2270</t>
  </si>
  <si>
    <t>西尾</t>
  </si>
  <si>
    <t>西尾市桜町奥新田２－２</t>
  </si>
  <si>
    <t>23185B</t>
  </si>
  <si>
    <t>ﾆｼｵﾋｶﾞｼ</t>
  </si>
  <si>
    <t>4450006</t>
  </si>
  <si>
    <t>0563-56-1911</t>
  </si>
  <si>
    <t>西尾東</t>
  </si>
  <si>
    <t>西尾市小島町大郷１－４</t>
  </si>
  <si>
    <t>23186A</t>
  </si>
  <si>
    <t>ｶｸｼﾞﾖｳｶﾞｵｶ</t>
  </si>
  <si>
    <t>4450847</t>
  </si>
  <si>
    <t>0563-57-5165</t>
  </si>
  <si>
    <t>鶴城丘</t>
  </si>
  <si>
    <t>西尾市亀沢町３００</t>
  </si>
  <si>
    <t>23187J</t>
  </si>
  <si>
    <t>ｷﾗ</t>
  </si>
  <si>
    <t>4440514</t>
  </si>
  <si>
    <t>0563-32-2231</t>
  </si>
  <si>
    <t>吉良</t>
  </si>
  <si>
    <t>西尾市吉良町白浜新田南切１－４</t>
  </si>
  <si>
    <t>23188G</t>
  </si>
  <si>
    <t>ｲﾂｼｷ</t>
  </si>
  <si>
    <t>4440496</t>
  </si>
  <si>
    <t>0563-72-8165</t>
  </si>
  <si>
    <t>一色</t>
  </si>
  <si>
    <t>西尾市一色町赤羽上郷中１４</t>
  </si>
  <si>
    <t>23189E</t>
  </si>
  <si>
    <t>ｵｶｻﾞｷ</t>
  </si>
  <si>
    <t>4440864</t>
  </si>
  <si>
    <t>0564-51-0202</t>
  </si>
  <si>
    <t>岡崎</t>
  </si>
  <si>
    <t>岡崎市明大寺町伝馬１</t>
  </si>
  <si>
    <t>23190J</t>
  </si>
  <si>
    <t>ｵｶｻﾞｷｷﾀ</t>
  </si>
  <si>
    <t>4440079</t>
  </si>
  <si>
    <t>0564-22-2536</t>
  </si>
  <si>
    <t>岡崎北</t>
  </si>
  <si>
    <t>岡崎市石神町１７－１</t>
  </si>
  <si>
    <t>23191G</t>
  </si>
  <si>
    <t>ｵｶｻﾞｷﾋｶﾞｼ</t>
  </si>
  <si>
    <t>4443524</t>
  </si>
  <si>
    <t>0564-52-8911</t>
  </si>
  <si>
    <t>岡崎東</t>
  </si>
  <si>
    <t>岡崎市竜泉寺町後山２７</t>
  </si>
  <si>
    <t>23192E</t>
  </si>
  <si>
    <t>ｵｶｻﾞｷｺｳｷﾞﾖｳ</t>
  </si>
  <si>
    <t>4448555</t>
  </si>
  <si>
    <t>0564-51-1646</t>
  </si>
  <si>
    <t>岡崎工業</t>
  </si>
  <si>
    <t>岡崎市羽根町陣場４７</t>
  </si>
  <si>
    <t>23193C</t>
  </si>
  <si>
    <t>ｵｶｻﾞｷｼﾖｳｷﾞﾖｳ</t>
  </si>
  <si>
    <t>4440012</t>
  </si>
  <si>
    <t>0564-21-3599</t>
  </si>
  <si>
    <t>岡崎商業</t>
  </si>
  <si>
    <t>岡崎市栄町３－７６</t>
  </si>
  <si>
    <t>23194A</t>
  </si>
  <si>
    <t>ｲﾜﾂﾞ</t>
  </si>
  <si>
    <t>4442146</t>
  </si>
  <si>
    <t>0564-45-2005</t>
  </si>
  <si>
    <t>岩津</t>
  </si>
  <si>
    <t>岡崎市東蔵前町馬場５</t>
  </si>
  <si>
    <t>23195K</t>
  </si>
  <si>
    <t>ｺｳﾀ</t>
  </si>
  <si>
    <t>4440111</t>
  </si>
  <si>
    <t>0564-62-1445</t>
  </si>
  <si>
    <t>幸田</t>
  </si>
  <si>
    <t>額田郡幸田町高力神山７８</t>
  </si>
  <si>
    <t>23196H</t>
  </si>
  <si>
    <t>ﾄﾖﾀﾆｼ</t>
  </si>
  <si>
    <t>4710035</t>
  </si>
  <si>
    <t>0565-31-0313</t>
  </si>
  <si>
    <t>豊田西</t>
  </si>
  <si>
    <t>豊田市小坂町１４－６５</t>
  </si>
  <si>
    <t>23197F</t>
  </si>
  <si>
    <t>ﾄﾖﾀﾋｶﾞｼ</t>
  </si>
  <si>
    <t>4710811</t>
  </si>
  <si>
    <t>0565-80-1177</t>
  </si>
  <si>
    <t>豊田東</t>
  </si>
  <si>
    <t>豊田市御立町１１－１</t>
  </si>
  <si>
    <t>23198D</t>
  </si>
  <si>
    <t>ｺﾛﾓﾀﾞｲ</t>
  </si>
  <si>
    <t>4710057</t>
  </si>
  <si>
    <t>0565-33-1080</t>
  </si>
  <si>
    <t>衣台</t>
  </si>
  <si>
    <t>豊田市太平町平山５</t>
  </si>
  <si>
    <t>23199B</t>
  </si>
  <si>
    <t>ｻﾅｹﾞﾉｳﾘﾝ</t>
  </si>
  <si>
    <t>4700372</t>
  </si>
  <si>
    <t>0565-45-0621</t>
  </si>
  <si>
    <t>猿投農林</t>
  </si>
  <si>
    <t>豊田市井上町１２－１７９</t>
  </si>
  <si>
    <t>23200K</t>
  </si>
  <si>
    <t>ﾏﾂﾀﾞｲﾗ</t>
  </si>
  <si>
    <t>4442204</t>
  </si>
  <si>
    <t>0565-58-1144</t>
  </si>
  <si>
    <t>松平</t>
  </si>
  <si>
    <t>豊田市鵜ヶ瀬町桐山１</t>
  </si>
  <si>
    <t>23201H</t>
  </si>
  <si>
    <t>ﾄﾖﾀｺｳｷﾞﾖｳ</t>
  </si>
  <si>
    <t>4730913</t>
  </si>
  <si>
    <t>0565-52-4311</t>
  </si>
  <si>
    <t>豊田工業</t>
  </si>
  <si>
    <t>豊田市竹元町南細畔３</t>
  </si>
  <si>
    <t>23202F</t>
  </si>
  <si>
    <t>ｱｽｹ</t>
  </si>
  <si>
    <t>4442451</t>
  </si>
  <si>
    <t>0565-62-1661</t>
  </si>
  <si>
    <t>足助</t>
  </si>
  <si>
    <t>豊田市岩神町川原５</t>
  </si>
  <si>
    <t>23203D</t>
  </si>
  <si>
    <t>ｶﾓｶﾞｵｶ</t>
  </si>
  <si>
    <t>4700451</t>
  </si>
  <si>
    <t>0565-76-2241</t>
  </si>
  <si>
    <t>加茂丘</t>
  </si>
  <si>
    <t>豊田市藤岡飯野町太田代１１３７－３０</t>
  </si>
  <si>
    <t>23204B</t>
  </si>
  <si>
    <t>ﾐﾖｼ</t>
  </si>
  <si>
    <t>4700224</t>
  </si>
  <si>
    <t>0561-34-4881</t>
  </si>
  <si>
    <t>三好</t>
  </si>
  <si>
    <t>みよし市三好町東山１１０－１</t>
  </si>
  <si>
    <t>23205A</t>
  </si>
  <si>
    <t>ﾀｸﾞﾁ</t>
  </si>
  <si>
    <t>4412302</t>
  </si>
  <si>
    <t>0536-62-0575</t>
  </si>
  <si>
    <t>田口</t>
  </si>
  <si>
    <t>北設楽郡設楽町清崎林の後５－２</t>
  </si>
  <si>
    <t>23208E</t>
  </si>
  <si>
    <t>ｼﾝｼﾛ</t>
  </si>
  <si>
    <t>4411328</t>
  </si>
  <si>
    <t>0536-22-1176</t>
  </si>
  <si>
    <t>新城市桜渕・中野合併地</t>
  </si>
  <si>
    <t>23209C</t>
  </si>
  <si>
    <t>ｼﾝｼﾛﾋｶﾞｼ</t>
  </si>
  <si>
    <t>4411301</t>
  </si>
  <si>
    <t>0536-22-2725</t>
  </si>
  <si>
    <t>新城東</t>
  </si>
  <si>
    <t>新城市矢部広見１００</t>
  </si>
  <si>
    <t>23210G</t>
  </si>
  <si>
    <t>ﾎｳﾘﾖｳ</t>
  </si>
  <si>
    <t>4411205</t>
  </si>
  <si>
    <t>0533-93-2041</t>
  </si>
  <si>
    <t>宝陵</t>
  </si>
  <si>
    <t>豊川市大木町鑓水４４５</t>
  </si>
  <si>
    <t>23211E</t>
  </si>
  <si>
    <t>ｺｳ</t>
  </si>
  <si>
    <t>4428586</t>
  </si>
  <si>
    <t>0533-87-3141</t>
  </si>
  <si>
    <t>国府</t>
  </si>
  <si>
    <t>豊川市国府町下坊入１０－１</t>
  </si>
  <si>
    <t>23212C</t>
  </si>
  <si>
    <t>ﾄﾖｶﾜｺｳｷﾞﾖｳ</t>
  </si>
  <si>
    <t>4428573</t>
  </si>
  <si>
    <t>0533-85-4425</t>
  </si>
  <si>
    <t>豊川工業</t>
  </si>
  <si>
    <t>豊川市新道町１－３</t>
  </si>
  <si>
    <t>23213A</t>
  </si>
  <si>
    <t>4418064</t>
  </si>
  <si>
    <t>0532-45-3171</t>
  </si>
  <si>
    <t>時習館</t>
  </si>
  <si>
    <t>豊橋市富本町</t>
  </si>
  <si>
    <t>23214K</t>
  </si>
  <si>
    <t>ﾄﾖﾊｼﾋｶﾞｼ</t>
  </si>
  <si>
    <t>4400864</t>
  </si>
  <si>
    <t>0532-61-3146</t>
  </si>
  <si>
    <t>豊橋東</t>
  </si>
  <si>
    <t>豊橋市向山町西猿２２</t>
  </si>
  <si>
    <t>23215H</t>
  </si>
  <si>
    <t>ﾕﾀｶｶﾞｵｶ</t>
  </si>
  <si>
    <t>4400034</t>
  </si>
  <si>
    <t>0532-62-3281</t>
  </si>
  <si>
    <t>豊丘</t>
  </si>
  <si>
    <t>豊橋市豊岡町７４</t>
  </si>
  <si>
    <t>23216F</t>
  </si>
  <si>
    <t>ﾄﾖﾊｼﾐﾅﾐ</t>
  </si>
  <si>
    <t>4418132</t>
  </si>
  <si>
    <t>0532-25-1476</t>
  </si>
  <si>
    <t>豊橋南</t>
  </si>
  <si>
    <t>豊橋市南大清水町元町４５０</t>
  </si>
  <si>
    <t>23217D</t>
  </si>
  <si>
    <t>ﾄﾖﾊｼｺｳｷﾞﾖｳ</t>
  </si>
  <si>
    <t>4418141</t>
  </si>
  <si>
    <t>0532-45-5635</t>
  </si>
  <si>
    <t>豊橋工業</t>
  </si>
  <si>
    <t>豊橋市草間町官有地</t>
  </si>
  <si>
    <t>23218B</t>
  </si>
  <si>
    <t>ﾄﾖﾊｼｼﾖｳｷﾞﾖｳ</t>
  </si>
  <si>
    <t>0532-52-2256</t>
  </si>
  <si>
    <t>豊橋商業</t>
  </si>
  <si>
    <t>豊橋市向山町官有地</t>
  </si>
  <si>
    <t>23219A</t>
  </si>
  <si>
    <t>ｶﾞﾏｺﾞｵﾘ</t>
  </si>
  <si>
    <t>4430058</t>
  </si>
  <si>
    <t>0533-68-2074</t>
  </si>
  <si>
    <t>蒲郡</t>
  </si>
  <si>
    <t>蒲郡市上本町８－９</t>
  </si>
  <si>
    <t>23220D</t>
  </si>
  <si>
    <t>ｶﾞﾏｺﾞｵﾘﾋｶﾞｼ</t>
  </si>
  <si>
    <t>4430013</t>
  </si>
  <si>
    <t>0533-59-8621</t>
  </si>
  <si>
    <t>蒲郡東</t>
  </si>
  <si>
    <t>蒲郡市大塚町上千尾１２－２</t>
  </si>
  <si>
    <t>23221B</t>
  </si>
  <si>
    <t>ﾐﾔｽｲｻﾝ</t>
  </si>
  <si>
    <t>4430021</t>
  </si>
  <si>
    <t>0533-69-2265</t>
  </si>
  <si>
    <t>三谷水産</t>
  </si>
  <si>
    <t>蒲郡市三谷町水神町通２－１</t>
  </si>
  <si>
    <t>23222A</t>
  </si>
  <si>
    <t>4413421</t>
  </si>
  <si>
    <t>0531-22-0141</t>
  </si>
  <si>
    <t>成章</t>
  </si>
  <si>
    <t>田原市田原町池ノ原１</t>
  </si>
  <si>
    <t>23223J</t>
  </si>
  <si>
    <t>ｱﾂﾐﾉｳｷﾞﾖｳ</t>
  </si>
  <si>
    <t>4413427</t>
  </si>
  <si>
    <t>0531-22-0406</t>
  </si>
  <si>
    <t>渥美農業</t>
  </si>
  <si>
    <t>田原市加治町奥恩中１－１</t>
  </si>
  <si>
    <t>23224G</t>
  </si>
  <si>
    <t>ﾌｸｴ</t>
  </si>
  <si>
    <t>4413613</t>
  </si>
  <si>
    <t>0531-32-0132</t>
  </si>
  <si>
    <t>福江</t>
  </si>
  <si>
    <t>田原市古田町岡ノ越６</t>
  </si>
  <si>
    <t>23225E</t>
  </si>
  <si>
    <t>ｺｻﾞｶｲ</t>
  </si>
  <si>
    <t>4410103</t>
  </si>
  <si>
    <t>0533-72-2211</t>
  </si>
  <si>
    <t>小坂井</t>
  </si>
  <si>
    <t>豊川市小坂井町欠田１００－１</t>
  </si>
  <si>
    <t>23226C</t>
  </si>
  <si>
    <t>ﾃﾝﾊﾟｸ</t>
  </si>
  <si>
    <t>4680006</t>
  </si>
  <si>
    <t>052-801-1145</t>
  </si>
  <si>
    <t>天白</t>
  </si>
  <si>
    <t>名古屋市天白区植田東１－６０１</t>
  </si>
  <si>
    <t>23227A</t>
  </si>
  <si>
    <t>ﾋﾞｻｲ</t>
  </si>
  <si>
    <t>4940014</t>
  </si>
  <si>
    <t>0586-69-6161</t>
  </si>
  <si>
    <t>尾西</t>
  </si>
  <si>
    <t>一宮市上祖父江小稲葉１８</t>
  </si>
  <si>
    <t>23228K</t>
  </si>
  <si>
    <t>ﾄｳｶｲﾐﾅﾐ</t>
  </si>
  <si>
    <t>4770032</t>
  </si>
  <si>
    <t>0562-34-3811</t>
  </si>
  <si>
    <t>東海南</t>
  </si>
  <si>
    <t>東海市加木屋町社山５５</t>
  </si>
  <si>
    <t>23229H</t>
  </si>
  <si>
    <t>ﾄﾖﾊｼ</t>
  </si>
  <si>
    <t>4400068</t>
  </si>
  <si>
    <t>0532-62-0278</t>
  </si>
  <si>
    <t>豊橋</t>
  </si>
  <si>
    <t>豊橋市東郷町４３－１</t>
  </si>
  <si>
    <t>23230A</t>
  </si>
  <si>
    <t>ｷｸｻﾞﾄ</t>
  </si>
  <si>
    <t>4640802</t>
  </si>
  <si>
    <t>052-781-0445</t>
  </si>
  <si>
    <t>菊里</t>
  </si>
  <si>
    <t>名古屋市千種区星が丘元町１３－７</t>
  </si>
  <si>
    <t>23231K</t>
  </si>
  <si>
    <t>ｺｳﾖｳ</t>
  </si>
  <si>
    <t>4660042</t>
  </si>
  <si>
    <t>052-841-7138</t>
  </si>
  <si>
    <t>向陽</t>
  </si>
  <si>
    <t>名古屋市昭和区広池町４７</t>
  </si>
  <si>
    <t>23232H</t>
  </si>
  <si>
    <t>ｻｸﾗﾀﾞｲ</t>
  </si>
  <si>
    <t>4570033</t>
  </si>
  <si>
    <t>052-821-0186</t>
  </si>
  <si>
    <t>桜台</t>
  </si>
  <si>
    <t>名古屋市南区霞町２１</t>
  </si>
  <si>
    <t>23233F</t>
  </si>
  <si>
    <t>ｷﾀ</t>
  </si>
  <si>
    <t>4620008</t>
  </si>
  <si>
    <t>052-901-0338</t>
  </si>
  <si>
    <t>北</t>
  </si>
  <si>
    <t>名古屋市北区如来町５０</t>
  </si>
  <si>
    <t>23234D</t>
  </si>
  <si>
    <t>ｺｳｷﾞﾖｳ (ｲﾁﾘﾂ)</t>
  </si>
  <si>
    <t>4540851</t>
  </si>
  <si>
    <t>052-361-3116</t>
  </si>
  <si>
    <t>工業（市立）</t>
  </si>
  <si>
    <t>名古屋市中川区北江町３－１３</t>
  </si>
  <si>
    <t>23235B</t>
  </si>
  <si>
    <t>4610027</t>
  </si>
  <si>
    <t>052-931-7541</t>
  </si>
  <si>
    <t>名古屋市東区芳野二丁目７－５１</t>
  </si>
  <si>
    <t>23236A</t>
  </si>
  <si>
    <t>4510066</t>
  </si>
  <si>
    <t>052-521-5551</t>
  </si>
  <si>
    <t>西陵</t>
  </si>
  <si>
    <t>名古屋市西区児玉二丁目２０－６５</t>
  </si>
  <si>
    <t>23237J</t>
  </si>
  <si>
    <t>ﾅｺﾞﾔｼﾖｳｷﾞﾖｳ</t>
  </si>
  <si>
    <t>4640044</t>
  </si>
  <si>
    <t>052-751-6111</t>
  </si>
  <si>
    <t>名古屋商業</t>
  </si>
  <si>
    <t>名古屋市千種区自由ヶ丘二丁目１１－４８</t>
  </si>
  <si>
    <t>23238G</t>
  </si>
  <si>
    <t>ﾜｶﾐﾔｼﾖｳｷﾞﾖｳ</t>
  </si>
  <si>
    <t>4680046</t>
  </si>
  <si>
    <t>052-891-2176</t>
  </si>
  <si>
    <t>若宮商業</t>
  </si>
  <si>
    <t>名古屋市天白区古川町７６</t>
  </si>
  <si>
    <t>23239E</t>
  </si>
  <si>
    <t>ﾐﾄﾞﾘ</t>
  </si>
  <si>
    <t>4580031</t>
  </si>
  <si>
    <t>052-895-0461</t>
  </si>
  <si>
    <t>緑</t>
  </si>
  <si>
    <t>名古屋市緑区旭出一丁目１１０４</t>
  </si>
  <si>
    <t>23240J</t>
  </si>
  <si>
    <t>4600007</t>
  </si>
  <si>
    <t>052-241-6538</t>
  </si>
  <si>
    <t>名古屋市中区新栄三丁目１５－４５</t>
  </si>
  <si>
    <t>23243C</t>
  </si>
  <si>
    <t>ﾄﾐﾀﾞ</t>
  </si>
  <si>
    <t>4540953</t>
  </si>
  <si>
    <t>052-301-1975</t>
  </si>
  <si>
    <t>名古屋市中川区富田町大字榎津字上鵜垂１１１</t>
  </si>
  <si>
    <t>23244A</t>
  </si>
  <si>
    <t>4520817</t>
  </si>
  <si>
    <t>052-501-7800</t>
  </si>
  <si>
    <t>名古屋市西区二方町１９－１</t>
  </si>
  <si>
    <t>23245K</t>
  </si>
  <si>
    <t>ｾﾄﾆｼ</t>
  </si>
  <si>
    <t>4890875</t>
  </si>
  <si>
    <t>0561-84-7400</t>
  </si>
  <si>
    <t>瀬戸西</t>
  </si>
  <si>
    <t>瀬戸市緑町１－１４０</t>
  </si>
  <si>
    <t>23246H</t>
  </si>
  <si>
    <t>ｶｽｶﾞｲﾋｶﾞｼ</t>
  </si>
  <si>
    <t>4870031</t>
  </si>
  <si>
    <t>0568-88-4801</t>
  </si>
  <si>
    <t>春日井東</t>
  </si>
  <si>
    <t>春日井市廻間町神屋洞７０３－７３</t>
  </si>
  <si>
    <t>23247F</t>
  </si>
  <si>
    <t>ﾆﾂｼﾝ</t>
  </si>
  <si>
    <t>4700111</t>
  </si>
  <si>
    <t>0561-73-6221</t>
  </si>
  <si>
    <t>日進</t>
  </si>
  <si>
    <t>日進市米野木町三ヶ峯４－１８</t>
  </si>
  <si>
    <t>23248D</t>
  </si>
  <si>
    <t>ﾂｼﾏﾋｶﾞｼ</t>
  </si>
  <si>
    <t>4960004</t>
  </si>
  <si>
    <t>0567-24-6001</t>
  </si>
  <si>
    <t>津島東</t>
  </si>
  <si>
    <t>津島市蛭間町弁日１</t>
  </si>
  <si>
    <t>23249B</t>
  </si>
  <si>
    <t>ｲﾇﾔﾏﾐﾅﾐ</t>
  </si>
  <si>
    <t>4840835</t>
  </si>
  <si>
    <t>0568-67-5211</t>
  </si>
  <si>
    <t>犬山南</t>
  </si>
  <si>
    <t>犬山市蓮池２－２１</t>
  </si>
  <si>
    <t>23250F</t>
  </si>
  <si>
    <t>ﾆｼﾊﾙ</t>
  </si>
  <si>
    <t>4810032</t>
  </si>
  <si>
    <t>0568-23-6166</t>
  </si>
  <si>
    <t>西春</t>
  </si>
  <si>
    <t>北名古屋市弥勒寺西２－１</t>
  </si>
  <si>
    <t>23252B</t>
  </si>
  <si>
    <t>ｲﾁﾉﾐﾔﾐﾅﾐ</t>
  </si>
  <si>
    <t>4910813</t>
  </si>
  <si>
    <t>0586-76-1400</t>
  </si>
  <si>
    <t>一宮南</t>
  </si>
  <si>
    <t>一宮市千秋町町屋平松６－１</t>
  </si>
  <si>
    <t>23255G</t>
  </si>
  <si>
    <t>ｱｸﾞｲ</t>
  </si>
  <si>
    <t>4702213</t>
  </si>
  <si>
    <t>0569-48-7111</t>
  </si>
  <si>
    <t>阿久比</t>
  </si>
  <si>
    <t>知多郡阿久比町阿久比尾社２－１</t>
  </si>
  <si>
    <t>23256E</t>
  </si>
  <si>
    <t>ﾄﾖﾀｷﾀ</t>
  </si>
  <si>
    <t>4710016</t>
  </si>
  <si>
    <t>0565-80-5111</t>
  </si>
  <si>
    <t>豊田北</t>
  </si>
  <si>
    <t>豊田市千石町２－１００－１</t>
  </si>
  <si>
    <t>23257C</t>
  </si>
  <si>
    <t>ｺｳｿﾞｳｼﾞ</t>
  </si>
  <si>
    <t>4870035</t>
  </si>
  <si>
    <t>0568-92-9000</t>
  </si>
  <si>
    <t>高蔵寺</t>
  </si>
  <si>
    <t>春日井市藤山台１－３－２</t>
  </si>
  <si>
    <t>23258A</t>
  </si>
  <si>
    <t>4838177</t>
  </si>
  <si>
    <t>0587-56-3511</t>
  </si>
  <si>
    <t>江南</t>
  </si>
  <si>
    <t>江南市北野町川石２５－２</t>
  </si>
  <si>
    <t>23259K</t>
  </si>
  <si>
    <t>ｺﾏｷﾐﾅﾐ</t>
  </si>
  <si>
    <t>4850059</t>
  </si>
  <si>
    <t>0568-73-1911</t>
  </si>
  <si>
    <t>小牧南</t>
  </si>
  <si>
    <t>小牧市小木東２－１８３</t>
  </si>
  <si>
    <t>23260C</t>
  </si>
  <si>
    <t>ﾄﾖﾀﾐﾅﾐ</t>
  </si>
  <si>
    <t>4730915</t>
  </si>
  <si>
    <t>0565-53-1011</t>
  </si>
  <si>
    <t>豊田南</t>
  </si>
  <si>
    <t>豊田市若林東町中外根１－１</t>
  </si>
  <si>
    <t>23261A</t>
  </si>
  <si>
    <t>ﾊﾝﾀﾞﾋｶﾞｼ</t>
  </si>
  <si>
    <t>4750016</t>
  </si>
  <si>
    <t>0569-29-1122</t>
  </si>
  <si>
    <t>半田東</t>
  </si>
  <si>
    <t>半田市西生見町３０</t>
  </si>
  <si>
    <t>23262K</t>
  </si>
  <si>
    <t>ｶｽｶﾞｲｺｳｷﾞﾖｳ</t>
  </si>
  <si>
    <t>4860822</t>
  </si>
  <si>
    <t>0568-84-1115</t>
  </si>
  <si>
    <t>春日井工業</t>
  </si>
  <si>
    <t>春日井市熊野町五反田１１８０－１</t>
  </si>
  <si>
    <t>23263H</t>
  </si>
  <si>
    <t>ﾆﾂｼﾝﾆｼ</t>
  </si>
  <si>
    <t>4700124</t>
  </si>
  <si>
    <t>052-804-2131</t>
  </si>
  <si>
    <t>日進西</t>
  </si>
  <si>
    <t>日進市浅田町上小深田８－４</t>
  </si>
  <si>
    <t>23264F</t>
  </si>
  <si>
    <t>ｲﾁﾉﾐﾔｺｳﾄﾞｳ</t>
  </si>
  <si>
    <t>4910924</t>
  </si>
  <si>
    <t>0586-46-0221</t>
  </si>
  <si>
    <t>一宮興道</t>
  </si>
  <si>
    <t>一宮市大和町於保十二１－１</t>
  </si>
  <si>
    <t>23265D</t>
  </si>
  <si>
    <t>ﾐﾜ</t>
  </si>
  <si>
    <t>4901295</t>
  </si>
  <si>
    <t>052-443-1700</t>
  </si>
  <si>
    <t>美和</t>
  </si>
  <si>
    <t>あま市篠田五ツ藤１</t>
  </si>
  <si>
    <t>23266B</t>
  </si>
  <si>
    <t>ｵｵﾌﾞﾋｶﾞｼ</t>
  </si>
  <si>
    <t>4740011</t>
  </si>
  <si>
    <t>0562-48-5811</t>
  </si>
  <si>
    <t>大府東</t>
  </si>
  <si>
    <t>大府市横根町膝折１－４</t>
  </si>
  <si>
    <t>23268J</t>
  </si>
  <si>
    <t>ﾄﾖﾀ</t>
  </si>
  <si>
    <t>4700374</t>
  </si>
  <si>
    <t>0565-45-8622</t>
  </si>
  <si>
    <t>豊田</t>
  </si>
  <si>
    <t>豊田市伊保町三本松１</t>
  </si>
  <si>
    <t>23269G</t>
  </si>
  <si>
    <t>ｱﾝｼﾞﾖｳﾐﾅﾐ</t>
  </si>
  <si>
    <t>4441154</t>
  </si>
  <si>
    <t>0566-99-2000</t>
  </si>
  <si>
    <t>安城南</t>
  </si>
  <si>
    <t>安城市桜井町門原１</t>
  </si>
  <si>
    <t>23270A</t>
  </si>
  <si>
    <t>ﾄﾖﾊｼﾆｼ</t>
  </si>
  <si>
    <t>4418087</t>
  </si>
  <si>
    <t>0532-31-8800</t>
  </si>
  <si>
    <t>豊橋西</t>
  </si>
  <si>
    <t>豊橋市牟呂町西明治新右前４</t>
  </si>
  <si>
    <t>23271J</t>
  </si>
  <si>
    <t>ﾅｺﾞﾔﾐﾅﾐ</t>
  </si>
  <si>
    <t>4570833</t>
  </si>
  <si>
    <t>052-613-0001</t>
  </si>
  <si>
    <t>名古屋南</t>
  </si>
  <si>
    <t>名古屋市南区東又兵ヱ町５－１－１１</t>
  </si>
  <si>
    <t>23272G</t>
  </si>
  <si>
    <t>ｾﾄｷﾀｿｳｺﾞｳ</t>
  </si>
  <si>
    <t>4890906</t>
  </si>
  <si>
    <t>0561-48-1500</t>
  </si>
  <si>
    <t>瀬戸北総合</t>
  </si>
  <si>
    <t>瀬戸市本郷町２６０</t>
  </si>
  <si>
    <t>23273E</t>
  </si>
  <si>
    <t>ｵｶｻﾞｷﾆｼ</t>
  </si>
  <si>
    <t>4440915</t>
  </si>
  <si>
    <t>0564-25-0751</t>
  </si>
  <si>
    <t>岡崎西</t>
  </si>
  <si>
    <t>岡崎市日名南町７</t>
  </si>
  <si>
    <t>23274C</t>
  </si>
  <si>
    <t>ﾒｲﾄｳ</t>
  </si>
  <si>
    <t>4650064</t>
  </si>
  <si>
    <t>052-703-3313</t>
  </si>
  <si>
    <t>名東</t>
  </si>
  <si>
    <t>名古屋市名東区大針一丁目３５１</t>
  </si>
  <si>
    <t>23275A</t>
  </si>
  <si>
    <t>ｶｽｶﾞｲﾐﾅﾐ</t>
  </si>
  <si>
    <t>4860918</t>
  </si>
  <si>
    <t>0568-32-7688</t>
  </si>
  <si>
    <t>春日井南</t>
  </si>
  <si>
    <t>春日井市如意申町３－５－１</t>
  </si>
  <si>
    <t>23276K</t>
  </si>
  <si>
    <t>ﾕﾀｶﾉ</t>
  </si>
  <si>
    <t>4701202</t>
  </si>
  <si>
    <t>0565-28-8800</t>
  </si>
  <si>
    <t>豊野</t>
  </si>
  <si>
    <t>豊田市渡刈町３－３－１</t>
  </si>
  <si>
    <t>23277H</t>
  </si>
  <si>
    <t>ﾁﾘﾕｳﾋｶﾞｼ</t>
  </si>
  <si>
    <t>4728639</t>
  </si>
  <si>
    <t>0566-82-0568</t>
  </si>
  <si>
    <t>知立東</t>
  </si>
  <si>
    <t>知立市長篠町大山１８－６</t>
  </si>
  <si>
    <t>23278F</t>
  </si>
  <si>
    <t>ｼﾝｶﾜ</t>
  </si>
  <si>
    <t>4520901</t>
  </si>
  <si>
    <t>052-400-1108</t>
  </si>
  <si>
    <t>清須市阿原北野１８</t>
  </si>
  <si>
    <t>23279D</t>
  </si>
  <si>
    <t>ﾐﾄ</t>
  </si>
  <si>
    <t>4410322</t>
  </si>
  <si>
    <t>0533-75-4155</t>
  </si>
  <si>
    <t>御津</t>
  </si>
  <si>
    <t>豊川市御津町豊沢松ノ下１</t>
  </si>
  <si>
    <t>23280H</t>
  </si>
  <si>
    <t>4958505</t>
  </si>
  <si>
    <t>0587-97-1311</t>
  </si>
  <si>
    <t>杏和</t>
  </si>
  <si>
    <t>稲沢市祖父江町二俣宮西１－１</t>
  </si>
  <si>
    <t>23281F</t>
  </si>
  <si>
    <t>ｶｲｼﾖｳ</t>
  </si>
  <si>
    <t>4901401</t>
  </si>
  <si>
    <t>0567-52-3061</t>
  </si>
  <si>
    <t>海翔</t>
  </si>
  <si>
    <t>弥富市六條町大崎２２</t>
  </si>
  <si>
    <t>23282D</t>
  </si>
  <si>
    <t>ﾁﾀｼﾖｳﾖｳ</t>
  </si>
  <si>
    <t>4780001</t>
  </si>
  <si>
    <t>0562-33-2100</t>
  </si>
  <si>
    <t>知多翔洋</t>
  </si>
  <si>
    <t>知多市八幡堂ヶ島５０－１</t>
  </si>
  <si>
    <t>23283B</t>
  </si>
  <si>
    <t>ﾄｺﾅﾒ</t>
  </si>
  <si>
    <t>4790003</t>
  </si>
  <si>
    <t>0569-43-1151</t>
  </si>
  <si>
    <t>常滑</t>
  </si>
  <si>
    <t>常滑市金山四井池１０</t>
  </si>
  <si>
    <t>23284A</t>
  </si>
  <si>
    <t>ｱｲﾁｿｳｺﾞｳｺｳｶ</t>
  </si>
  <si>
    <t>4640808</t>
  </si>
  <si>
    <t>052-788-2020</t>
  </si>
  <si>
    <t>愛知総合工科</t>
  </si>
  <si>
    <t>名古屋市千種区星が丘山手１０７</t>
  </si>
  <si>
    <t>23285J</t>
  </si>
  <si>
    <t>ｼﾞﾖｳﾎｸﾂﾊﾞｻ</t>
  </si>
  <si>
    <t>052-915-8643</t>
  </si>
  <si>
    <t>城北つばさ</t>
  </si>
  <si>
    <t>23431B</t>
  </si>
  <si>
    <t>ｾﾄ ﾄｸﾍﾞﾂｼｴﾝ</t>
  </si>
  <si>
    <t>4890886</t>
  </si>
  <si>
    <t>0561-76-2263</t>
  </si>
  <si>
    <t>瀬戸特別支援</t>
  </si>
  <si>
    <t>瀬戸市萩山台９－２４４</t>
  </si>
  <si>
    <t>23432A</t>
  </si>
  <si>
    <t>ｲﾅｻﾞﾜ ﾄｸﾍﾞﾂｼｴﾝ</t>
  </si>
  <si>
    <t>4928364</t>
  </si>
  <si>
    <t>0587-35-2005</t>
  </si>
  <si>
    <t>いなざわ特別支援</t>
  </si>
  <si>
    <t>稲沢市一色森山町２２５－１</t>
  </si>
  <si>
    <t>23433J</t>
  </si>
  <si>
    <t>ｸｽﾉｷ ﾄｸﾍﾞﾂｼｴﾝ</t>
  </si>
  <si>
    <t>4418124</t>
  </si>
  <si>
    <t>0532-29-7660</t>
  </si>
  <si>
    <t>くすのき特別支援</t>
  </si>
  <si>
    <t>豊橋市野依町上ノ山３－２</t>
  </si>
  <si>
    <t>23441K</t>
  </si>
  <si>
    <t>ﾋｲﾗｷﾞ ﾄｸﾍﾞﾂｼｴﾝ</t>
  </si>
  <si>
    <t>0569-26-7131</t>
  </si>
  <si>
    <t>ひいらぎ特別支援</t>
  </si>
  <si>
    <t>半田市出口町１－８－１</t>
  </si>
  <si>
    <t>23442H</t>
  </si>
  <si>
    <t>ﾐｱｲ ﾄｸﾍﾞﾂｼｴﾝ</t>
  </si>
  <si>
    <t>4440802</t>
  </si>
  <si>
    <t>0564-57-0013</t>
  </si>
  <si>
    <t>みあい特別支援</t>
  </si>
  <si>
    <t>岡崎市美合町並松１－５１</t>
  </si>
  <si>
    <t>23451G</t>
  </si>
  <si>
    <t>ﾅｺﾞﾔ ﾓｳ</t>
  </si>
  <si>
    <t>4640083</t>
  </si>
  <si>
    <t>052-711-0009</t>
  </si>
  <si>
    <t>名古屋盲</t>
  </si>
  <si>
    <t>名古屋市千種区北千種１－８－２２</t>
  </si>
  <si>
    <t>23452E</t>
  </si>
  <si>
    <t>ｵｶｻﾞｷ ﾓｳ</t>
  </si>
  <si>
    <t>4440875</t>
  </si>
  <si>
    <t>0564-51-1270</t>
  </si>
  <si>
    <t>岡崎盲</t>
  </si>
  <si>
    <t>岡崎市竜美西１－１１－５</t>
  </si>
  <si>
    <t>23454A</t>
  </si>
  <si>
    <t>ﾅｺﾞﾔ ﾛｳ</t>
  </si>
  <si>
    <t>4640021</t>
  </si>
  <si>
    <t>052-762-6846</t>
  </si>
  <si>
    <t>名古屋ろう</t>
  </si>
  <si>
    <t>名古屋市千種区鹿子殿２１－１</t>
  </si>
  <si>
    <t>23455K</t>
  </si>
  <si>
    <t>ｲﾁﾉﾐﾔﾋｶﾞｼ ﾄｸﾍﾞﾂｼｴﾝ</t>
  </si>
  <si>
    <t>4910083</t>
  </si>
  <si>
    <t>0586-51-5311</t>
  </si>
  <si>
    <t>一宮東特別支援</t>
  </si>
  <si>
    <t>一宮市丹羽中山１１５１－１</t>
  </si>
  <si>
    <t>23456H</t>
  </si>
  <si>
    <t>ｲﾁﾉﾐﾔ ﾛｳ</t>
  </si>
  <si>
    <t>4910934</t>
  </si>
  <si>
    <t>0586-45-6000</t>
  </si>
  <si>
    <t>一宮ろう</t>
  </si>
  <si>
    <t>一宮市大和町苅安賀上西之杁３０</t>
  </si>
  <si>
    <t>23457F</t>
  </si>
  <si>
    <t>ｵｶｻﾞｷ ﾛｳ</t>
  </si>
  <si>
    <t>4442111</t>
  </si>
  <si>
    <t>0564-45-2830</t>
  </si>
  <si>
    <t>岡崎ろう</t>
  </si>
  <si>
    <t>岡崎市西阿知和町御用田１－２３</t>
  </si>
  <si>
    <t>23458D</t>
  </si>
  <si>
    <t>ﾄﾖﾊｼ ﾛｳ</t>
  </si>
  <si>
    <t>0532-45-2049</t>
  </si>
  <si>
    <t>豊橋ろう</t>
  </si>
  <si>
    <t>豊橋市草間町平東１００</t>
  </si>
  <si>
    <t>23459B</t>
  </si>
  <si>
    <t>ﾅｺﾞﾔ ﾄｸﾍﾞﾂｼｴﾝ</t>
  </si>
  <si>
    <t>4520822</t>
  </si>
  <si>
    <t>052-502-8866</t>
  </si>
  <si>
    <t>名古屋特別支援</t>
  </si>
  <si>
    <t>名古屋市西区中小田井５－８８</t>
  </si>
  <si>
    <t>23460F</t>
  </si>
  <si>
    <t>ﾊﾙﾋﾀﾞｲ ﾄｸﾍﾞﾂｼｴﾝ</t>
  </si>
  <si>
    <t>4800392</t>
  </si>
  <si>
    <t>0568-88-0811</t>
  </si>
  <si>
    <t>春日台特別支援</t>
  </si>
  <si>
    <t>春日井市神屋町７１３－８</t>
  </si>
  <si>
    <t>23461D</t>
  </si>
  <si>
    <t>ｲﾁﾉﾐﾔ ﾄｸﾍﾞﾂｼｴﾝ</t>
  </si>
  <si>
    <t>4910136</t>
  </si>
  <si>
    <t>0586-78-4635</t>
  </si>
  <si>
    <t>一宮特別支援</t>
  </si>
  <si>
    <t>一宮市杉山氏神廻１</t>
  </si>
  <si>
    <t>23462B</t>
  </si>
  <si>
    <t>ｵｵﾌﾞ ﾄｸﾍﾞﾂｼｴﾝ</t>
  </si>
  <si>
    <t>4740038</t>
  </si>
  <si>
    <t>0562-48-5311</t>
  </si>
  <si>
    <t>大府特別支援</t>
  </si>
  <si>
    <t>大府市森岡町７－４２７</t>
  </si>
  <si>
    <t>23463A</t>
  </si>
  <si>
    <t>ｵｶｻﾞｷ ﾄｸﾍﾞﾂｼｴﾝ</t>
  </si>
  <si>
    <t>4443505</t>
  </si>
  <si>
    <t>0564-48-2601</t>
  </si>
  <si>
    <t>岡崎特別支援</t>
  </si>
  <si>
    <t>岡崎市本宿町古新田７８</t>
  </si>
  <si>
    <t>23464J</t>
  </si>
  <si>
    <t>ﾐﾖｼ ﾄｸﾍﾞﾂｼｴﾝ</t>
  </si>
  <si>
    <t>4700213</t>
  </si>
  <si>
    <t>0561-34-4832</t>
  </si>
  <si>
    <t>三好特別支援</t>
  </si>
  <si>
    <t>みよし市打越町山ノ神１－２</t>
  </si>
  <si>
    <t>23465G</t>
  </si>
  <si>
    <t>ﾄﾖﾊｼ ﾄｸﾍﾞﾂｼｴﾝ</t>
  </si>
  <si>
    <t>4400841</t>
  </si>
  <si>
    <t>0532-61-8118</t>
  </si>
  <si>
    <t>豊橋特別支援</t>
  </si>
  <si>
    <t>豊橋市西口町西ノ口２５－１０</t>
  </si>
  <si>
    <t>23466E</t>
  </si>
  <si>
    <t>ｺﾏｷ ﾄｸﾍﾞﾂｼｴﾝ</t>
  </si>
  <si>
    <t>0568-73-7661</t>
  </si>
  <si>
    <t>小牧特別支援</t>
  </si>
  <si>
    <t>小牧市久保一色１１２９－２</t>
  </si>
  <si>
    <t>23467C</t>
  </si>
  <si>
    <t>ﾆｼ ﾖｳｺﾞ</t>
  </si>
  <si>
    <t>4540828</t>
  </si>
  <si>
    <t>052-354-3881</t>
  </si>
  <si>
    <t>西養護</t>
  </si>
  <si>
    <t>名古屋市中川区小本一丁目１９－３８</t>
  </si>
  <si>
    <t>23468A</t>
  </si>
  <si>
    <t>ﾐﾅﾐ ﾖｳｺﾞ</t>
  </si>
  <si>
    <t>4560032</t>
  </si>
  <si>
    <t>052-871-7390</t>
  </si>
  <si>
    <t>南養護</t>
  </si>
  <si>
    <t>名古屋市熱田区三本松町２３番２６号</t>
  </si>
  <si>
    <t>23469K</t>
  </si>
  <si>
    <t>ﾊﾝﾀﾞ ﾄｸﾍﾞﾂｼｴﾝ</t>
  </si>
  <si>
    <t>4750945</t>
  </si>
  <si>
    <t>0569-27-7061</t>
  </si>
  <si>
    <t>半田特別支援</t>
  </si>
  <si>
    <t>半田市池田町２－３０</t>
  </si>
  <si>
    <t>23470C</t>
  </si>
  <si>
    <t>ｱﾝｼﾞﾖｳ ﾄｸﾍﾞﾂｼｴﾝ</t>
  </si>
  <si>
    <t>0566-99-3345</t>
  </si>
  <si>
    <t>安城特別支援</t>
  </si>
  <si>
    <t>安城市桜井町伝左２０</t>
  </si>
  <si>
    <t>23471A</t>
  </si>
  <si>
    <t>ﾃﾝﾊﾟｸ ﾖｳｺﾞ</t>
  </si>
  <si>
    <t>4680001</t>
  </si>
  <si>
    <t>052-781-5610</t>
  </si>
  <si>
    <t>天白養護</t>
  </si>
  <si>
    <t>名古屋市天白区植田山二丁目１０１</t>
  </si>
  <si>
    <t>23472K</t>
  </si>
  <si>
    <t>ﾄﾖｶﾜ ﾄｸﾍﾞﾂｼｴﾝ</t>
  </si>
  <si>
    <t>4420863</t>
  </si>
  <si>
    <t>0533-88-2553</t>
  </si>
  <si>
    <t>豊川特別支援</t>
  </si>
  <si>
    <t>豊川市平尾町門田７７</t>
  </si>
  <si>
    <t>23473H</t>
  </si>
  <si>
    <t>ｻｵﾘ ﾄｸﾍﾞﾂｼｴﾝ</t>
  </si>
  <si>
    <t>4968019</t>
  </si>
  <si>
    <t>0567-37-2061</t>
  </si>
  <si>
    <t>佐織特別支援</t>
  </si>
  <si>
    <t>愛西市西川端町中東山３７</t>
  </si>
  <si>
    <t>23474F</t>
  </si>
  <si>
    <t>ﾓﾘﾔﾏ ﾖｳｺﾞ</t>
  </si>
  <si>
    <t>4630011</t>
  </si>
  <si>
    <t>052-794-5466</t>
  </si>
  <si>
    <t>守山養護</t>
  </si>
  <si>
    <t>名古屋市守山区小幡一丁目１４－６</t>
  </si>
  <si>
    <t>23475D</t>
  </si>
  <si>
    <t>ﾄﾖﾀｺｳﾄｳ ﾄｸﾍﾞﾂｼｴﾝ</t>
  </si>
  <si>
    <t>4730906</t>
  </si>
  <si>
    <t>0565-54-0011</t>
  </si>
  <si>
    <t>豊田高等特別支援</t>
  </si>
  <si>
    <t>豊田市竹町栄２１－１</t>
  </si>
  <si>
    <t>23476B</t>
  </si>
  <si>
    <t>4550018</t>
  </si>
  <si>
    <t>052-651-3710</t>
  </si>
  <si>
    <t>名古屋市港区港明１－１０－２</t>
  </si>
  <si>
    <t>23477A</t>
  </si>
  <si>
    <t>ﾄﾖﾀ ﾄｸﾍﾞﾂｼｴﾝ</t>
  </si>
  <si>
    <t>4700342</t>
  </si>
  <si>
    <t>0565-44-1151</t>
  </si>
  <si>
    <t>豊田特別支援</t>
  </si>
  <si>
    <t>豊田市大清水町原山６６</t>
  </si>
  <si>
    <t>23478J</t>
  </si>
  <si>
    <t>ｶｽｶﾞｲｺｳﾄｳ ﾄｸﾍﾞﾂｼｴﾝ</t>
  </si>
  <si>
    <t>4860925</t>
  </si>
  <si>
    <t>0568-85-3511</t>
  </si>
  <si>
    <t>春日井高等特別支援</t>
  </si>
  <si>
    <t>春日井市中切町２－３－８</t>
  </si>
  <si>
    <t>23501G</t>
  </si>
  <si>
    <t>ｱｲﾁ</t>
  </si>
  <si>
    <t>4648520</t>
  </si>
  <si>
    <t>052-721-1521</t>
  </si>
  <si>
    <t>愛知</t>
  </si>
  <si>
    <t>名古屋市千種区光が丘二丁目１１番４１号</t>
  </si>
  <si>
    <t>23502E</t>
  </si>
  <si>
    <t>ｱｲﾁｼﾕｸﾄｸ</t>
  </si>
  <si>
    <t>4648671</t>
  </si>
  <si>
    <t>052-781-1151</t>
  </si>
  <si>
    <t>愛知淑徳</t>
  </si>
  <si>
    <t>名古屋市千種区桜が丘２３</t>
  </si>
  <si>
    <t>23503C</t>
  </si>
  <si>
    <t>ｹｲﾒｲｶﾞﾂｶﾝ</t>
  </si>
  <si>
    <t>4510043</t>
  </si>
  <si>
    <t>052-571-2561</t>
  </si>
  <si>
    <t>啓明学館</t>
  </si>
  <si>
    <t>名古屋市西区新道一丁目２３－１５</t>
  </si>
  <si>
    <t>23504A</t>
  </si>
  <si>
    <t>ﾅｺﾞﾔｹｲｻﾞｲﾀﾞｲｶﾞｸｲﾁﾑﾗ</t>
  </si>
  <si>
    <t>4648533</t>
  </si>
  <si>
    <t>052-721-0161</t>
  </si>
  <si>
    <t>名古屋経済大学市邨</t>
  </si>
  <si>
    <t>名古屋市千種区北千種三丁目１－３７</t>
  </si>
  <si>
    <t>23505K</t>
  </si>
  <si>
    <t>ﾅｺﾞﾔｹｲｻﾞｲﾀﾞｲｶﾞｸﾀｶｸﾗ</t>
  </si>
  <si>
    <t>4678558</t>
  </si>
  <si>
    <t>052-853-0050</t>
  </si>
  <si>
    <t>名古屋経済大学高蔵</t>
  </si>
  <si>
    <t>名古屋市瑞穂区高田町３－２８－１</t>
  </si>
  <si>
    <t>23506H</t>
  </si>
  <si>
    <t>ﾅｺﾞﾔｵｵﾀﾆ</t>
  </si>
  <si>
    <t>4678511</t>
  </si>
  <si>
    <t>052-852-1121</t>
  </si>
  <si>
    <t>名古屋大谷</t>
  </si>
  <si>
    <t>名古屋市瑞穂区高田町４－１９</t>
  </si>
  <si>
    <t>23507F</t>
  </si>
  <si>
    <t>ｷﾖｳｴｲ</t>
  </si>
  <si>
    <t>4678626</t>
  </si>
  <si>
    <t>052-841-8151</t>
  </si>
  <si>
    <t>享栄</t>
  </si>
  <si>
    <t>名古屋市瑞穂区汐路町１－２６</t>
  </si>
  <si>
    <t>23508D</t>
  </si>
  <si>
    <t>ｷﾝｼﾞﾖｳｶﾞｸｲﾝ</t>
  </si>
  <si>
    <t>052-931-6236</t>
  </si>
  <si>
    <t>金城学院</t>
  </si>
  <si>
    <t>名古屋市東区白壁四丁目６４</t>
  </si>
  <si>
    <t>23509B</t>
  </si>
  <si>
    <t>ｽｷﾞﾔﾏｼﾞﾖｶﾞｸｴﾝ</t>
  </si>
  <si>
    <t>4640832</t>
  </si>
  <si>
    <t>052-751-8131</t>
  </si>
  <si>
    <t>椙山女学園</t>
  </si>
  <si>
    <t>名古屋市千種区山添町２－２</t>
  </si>
  <si>
    <t>23510F</t>
  </si>
  <si>
    <t>ﾀﾞｲﾄﾞｳﾀﾞｲｶﾞｸﾀﾞｲﾄﾞｳ</t>
  </si>
  <si>
    <t>4570811</t>
  </si>
  <si>
    <t>052-611-0511</t>
  </si>
  <si>
    <t>大同大学大同</t>
  </si>
  <si>
    <t>名古屋市南区大同町２－２１</t>
  </si>
  <si>
    <t>23511D</t>
  </si>
  <si>
    <t>ﾆﾎﾝﾌｸｼﾀﾞｲｶﾞｸﾌｿﾞｸ</t>
  </si>
  <si>
    <t>4703233</t>
  </si>
  <si>
    <t>0569-87-2311</t>
  </si>
  <si>
    <t>日本福祉大学付属</t>
  </si>
  <si>
    <t>知多郡美浜町大字奥田字中之谷２－１</t>
  </si>
  <si>
    <t>23512B</t>
  </si>
  <si>
    <t>ﾁﾕｳｷﾖｳﾀﾞｲｶﾞｸﾌｿﾞｸﾁﾕｳｷﾖｳ</t>
  </si>
  <si>
    <t>4668525</t>
  </si>
  <si>
    <t>052-761-5311</t>
  </si>
  <si>
    <t>中京大学附属中京</t>
  </si>
  <si>
    <t>名古屋市昭和区川名山町１２２</t>
  </si>
  <si>
    <t>23513A</t>
  </si>
  <si>
    <t>ｼｶﾞｸｶﾝ</t>
  </si>
  <si>
    <t>4610047</t>
  </si>
  <si>
    <t>052-723-0851</t>
  </si>
  <si>
    <t>至学館</t>
  </si>
  <si>
    <t>名古屋市東区大幸南二丁目１－１０</t>
  </si>
  <si>
    <t>23514J</t>
  </si>
  <si>
    <t>4610003</t>
  </si>
  <si>
    <t>052-936-5112</t>
  </si>
  <si>
    <t>名古屋市東区筒井一丁目２－３５</t>
  </si>
  <si>
    <t>23515G</t>
  </si>
  <si>
    <t>ﾄｳｶｲｶﾞｸｴﾝ</t>
  </si>
  <si>
    <t>4680014</t>
  </si>
  <si>
    <t>052-801-6222</t>
  </si>
  <si>
    <t>東海学園</t>
  </si>
  <si>
    <t>名古屋市天白区中平二丁目９０１</t>
  </si>
  <si>
    <t>23516E</t>
  </si>
  <si>
    <t>ｱｲﾁｻﾝｷﾞﾖｳﾀﾞｲｶﾞｸｺｳｷﾞﾖｳ</t>
  </si>
  <si>
    <t>4600016</t>
  </si>
  <si>
    <t>052-322-1911</t>
  </si>
  <si>
    <t>愛知産業大学工業</t>
  </si>
  <si>
    <t>名古屋市中区伊勢山１－２－２９</t>
  </si>
  <si>
    <t>23517C</t>
  </si>
  <si>
    <t>4658516</t>
  </si>
  <si>
    <t>052-782-1171</t>
  </si>
  <si>
    <t>東邦</t>
  </si>
  <si>
    <t>名古屋市名東区平和が丘三丁目１１</t>
  </si>
  <si>
    <t>23518A</t>
  </si>
  <si>
    <t>ﾄﾞｳﾎｳ</t>
  </si>
  <si>
    <t>4538540</t>
  </si>
  <si>
    <t>052-411-1117</t>
  </si>
  <si>
    <t>同朋</t>
  </si>
  <si>
    <t>名古屋市中村区稲葉地町７－１</t>
  </si>
  <si>
    <t>23519K</t>
  </si>
  <si>
    <t>ﾅｺﾞﾔ</t>
  </si>
  <si>
    <t>4618676</t>
  </si>
  <si>
    <t>052-721-5271</t>
  </si>
  <si>
    <t>名古屋市東区砂田橋二丁目１番５８号</t>
  </si>
  <si>
    <t>23520C</t>
  </si>
  <si>
    <t>ﾅｺﾞﾔｺｳｷﾞﾖｳ</t>
  </si>
  <si>
    <t>4660054</t>
  </si>
  <si>
    <t>052-871-2681</t>
  </si>
  <si>
    <t>名古屋工業</t>
  </si>
  <si>
    <t>名古屋市昭和区円上町２２－３８</t>
  </si>
  <si>
    <t>23521A</t>
  </si>
  <si>
    <t>ﾅｺﾞﾔｺｸｻｲ</t>
  </si>
  <si>
    <t>4660841</t>
  </si>
  <si>
    <t>052-853-5151</t>
  </si>
  <si>
    <t>名古屋国際</t>
  </si>
  <si>
    <t>名古屋市昭和区広路本町１－１６</t>
  </si>
  <si>
    <t>23522K</t>
  </si>
  <si>
    <t>ﾅｺﾞﾔｼﾞﾖｼﾀﾞｲｶﾞｸ</t>
  </si>
  <si>
    <t>4678611</t>
  </si>
  <si>
    <t>052-841-8181</t>
  </si>
  <si>
    <t>名古屋女子大学</t>
  </si>
  <si>
    <t>名古屋市瑞穂区汐路町４－２１</t>
  </si>
  <si>
    <t>23523H</t>
  </si>
  <si>
    <t>ﾁﾕｳﾌﾞﾀﾞｲｶﾞｸﾀﾞｲｲﾁ</t>
  </si>
  <si>
    <t>4700101</t>
  </si>
  <si>
    <t>0561-73-8111</t>
  </si>
  <si>
    <t>中部大学第一</t>
  </si>
  <si>
    <t>日進市三本木町細廻間４２５</t>
  </si>
  <si>
    <t>23524F</t>
  </si>
  <si>
    <t>ｵｳｶｶﾞｸｴﾝ</t>
  </si>
  <si>
    <t>4660013</t>
  </si>
  <si>
    <t>052-741-1221</t>
  </si>
  <si>
    <t>桜花学園</t>
  </si>
  <si>
    <t>名古屋市昭和区緑町１－７</t>
  </si>
  <si>
    <t>23525D</t>
  </si>
  <si>
    <t>ｱｲﾁｺｳｷﾞﾖｳﾀﾞｲｶﾞｸﾒｲﾃﾞﾝ</t>
  </si>
  <si>
    <t>4648540</t>
  </si>
  <si>
    <t>052-721-0311</t>
  </si>
  <si>
    <t>愛知工業大学名電</t>
  </si>
  <si>
    <t>名古屋市千種区若水三丁目２－１２</t>
  </si>
  <si>
    <t>23526B</t>
  </si>
  <si>
    <t>ﾅﾝｻﾞﾝ</t>
  </si>
  <si>
    <t>4660838</t>
  </si>
  <si>
    <t>052-831-6455</t>
  </si>
  <si>
    <t>南山</t>
  </si>
  <si>
    <t>名古屋市昭和区五軒家町６</t>
  </si>
  <si>
    <t>23527A</t>
  </si>
  <si>
    <t>ｱｲﾁﾐｽﾞﾎﾀﾞｲｶﾞｸﾐｽﾞﾎ</t>
  </si>
  <si>
    <t>4678521</t>
  </si>
  <si>
    <t>052-882-1811</t>
  </si>
  <si>
    <t>愛知みずほ大学瑞穂</t>
  </si>
  <si>
    <t>名古屋市瑞穂区春敲町２－１３</t>
  </si>
  <si>
    <t>23528J</t>
  </si>
  <si>
    <t>ﾒｲｼﾞﾖｳﾀﾞｲｶﾞｸﾌｿﾞｸ</t>
  </si>
  <si>
    <t>4530031</t>
  </si>
  <si>
    <t>052-481-7436</t>
  </si>
  <si>
    <t>名城大学附属</t>
  </si>
  <si>
    <t>名古屋市中村区新富町１－３－１６</t>
  </si>
  <si>
    <t>23529G</t>
  </si>
  <si>
    <t>ｷｸｶ</t>
  </si>
  <si>
    <t>4638718</t>
  </si>
  <si>
    <t>052-791-8261</t>
  </si>
  <si>
    <t>菊華</t>
  </si>
  <si>
    <t>名古屋市守山区小幡５丁目８－１３</t>
  </si>
  <si>
    <t>23530A</t>
  </si>
  <si>
    <t>ｼﾕｳﾌﾞﾝｼﾞﾖｼ</t>
  </si>
  <si>
    <t>4910938</t>
  </si>
  <si>
    <t>0586-45-2102</t>
  </si>
  <si>
    <t>修文女子</t>
  </si>
  <si>
    <t>一宮市日光町６－１</t>
  </si>
  <si>
    <t>23531J</t>
  </si>
  <si>
    <t>ｱｲﾁｹｲｾｲ</t>
  </si>
  <si>
    <t>4928529</t>
  </si>
  <si>
    <t>0587-32-5141</t>
  </si>
  <si>
    <t>愛知啓成</t>
  </si>
  <si>
    <t>稲沢市西町一丁目１－４１</t>
  </si>
  <si>
    <t>23532G</t>
  </si>
  <si>
    <t>ｾｲｶﾋﾟﾀﾆｵｼﾞﾖｼ</t>
  </si>
  <si>
    <t>4890929</t>
  </si>
  <si>
    <t>0561-82-7711</t>
  </si>
  <si>
    <t>聖カピタニオ女子</t>
  </si>
  <si>
    <t>瀬戸市西長根町１３７</t>
  </si>
  <si>
    <t>23533E</t>
  </si>
  <si>
    <t>4701161</t>
  </si>
  <si>
    <t>0562-97-3111</t>
  </si>
  <si>
    <t>星城</t>
  </si>
  <si>
    <t>豊明市栄町新左山２０</t>
  </si>
  <si>
    <t>23534C</t>
  </si>
  <si>
    <t>ｾｲﾚｲ</t>
  </si>
  <si>
    <t>4890863</t>
  </si>
  <si>
    <t>0561-21-3121</t>
  </si>
  <si>
    <t>聖霊</t>
  </si>
  <si>
    <t>瀬戸市せいれい町２</t>
  </si>
  <si>
    <t>23535A</t>
  </si>
  <si>
    <t>ﾀｷ</t>
  </si>
  <si>
    <t>4838418</t>
  </si>
  <si>
    <t>0587-56-2127</t>
  </si>
  <si>
    <t>滝</t>
  </si>
  <si>
    <t>江南市東野町米野１</t>
  </si>
  <si>
    <t>23536K</t>
  </si>
  <si>
    <t>ﾁﾕｳﾌﾞﾀﾞｲｶﾞｸﾊﾙﾋｶﾞｵｶ</t>
  </si>
  <si>
    <t>4878501</t>
  </si>
  <si>
    <t>0568-51-1131</t>
  </si>
  <si>
    <t>中部大学春日丘</t>
  </si>
  <si>
    <t>春日井市松本町１１０５</t>
  </si>
  <si>
    <t>23537H</t>
  </si>
  <si>
    <t>ｾｲﾘﾝｶﾝ</t>
  </si>
  <si>
    <t>4960805</t>
  </si>
  <si>
    <t>0567-28-3010</t>
  </si>
  <si>
    <t>清林館</t>
  </si>
  <si>
    <t>津島市本町５－２</t>
  </si>
  <si>
    <t>23538F</t>
  </si>
  <si>
    <t>ｱｲﾁﾚｲﾒｲ</t>
  </si>
  <si>
    <t>4980048</t>
  </si>
  <si>
    <t>0567-68-2233</t>
  </si>
  <si>
    <t>愛知黎明</t>
  </si>
  <si>
    <t>弥富市稲吉２－５２</t>
  </si>
  <si>
    <t>23540H</t>
  </si>
  <si>
    <t>ｾｲｼﾝ</t>
  </si>
  <si>
    <t>4800104</t>
  </si>
  <si>
    <t>0587-93-5380</t>
  </si>
  <si>
    <t>誠信</t>
  </si>
  <si>
    <t>丹羽郡扶桑町大字斉藤字本新須１</t>
  </si>
  <si>
    <t>23541F</t>
  </si>
  <si>
    <t>ｱﾝｼﾞﾖｳｶﾞｸｴﾝ</t>
  </si>
  <si>
    <t>4468635</t>
  </si>
  <si>
    <t>0566-76-5105</t>
  </si>
  <si>
    <t>安城学園</t>
  </si>
  <si>
    <t>安城市小堤町４－２５</t>
  </si>
  <si>
    <t>23542D</t>
  </si>
  <si>
    <t>ｵｶｻﾞｷｼﾞﾖｳｾｲ</t>
  </si>
  <si>
    <t>4440942</t>
  </si>
  <si>
    <t>0564-31-4165</t>
  </si>
  <si>
    <t>岡崎城西</t>
  </si>
  <si>
    <t>岡崎市中園町字川成９８</t>
  </si>
  <si>
    <t>23543B</t>
  </si>
  <si>
    <t>ｵｶｻﾞｷｶﾞｸｴﾝ</t>
  </si>
  <si>
    <t>4440071</t>
  </si>
  <si>
    <t>0564-22-0274</t>
  </si>
  <si>
    <t>岡崎学園</t>
  </si>
  <si>
    <t>岡崎市稲熊町３－１１０</t>
  </si>
  <si>
    <t>23544A</t>
  </si>
  <si>
    <t>4408516</t>
  </si>
  <si>
    <t>0532-61-6421</t>
  </si>
  <si>
    <t>豊橋市南牛川２－１－１１</t>
  </si>
  <si>
    <t>23545J</t>
  </si>
  <si>
    <t>ﾄｼﾞﾔｸ</t>
  </si>
  <si>
    <t>4700331</t>
  </si>
  <si>
    <t>0565-45-5000</t>
  </si>
  <si>
    <t>杜若</t>
  </si>
  <si>
    <t>豊田市平戸橋町波岩８７－１</t>
  </si>
  <si>
    <t>23546G</t>
  </si>
  <si>
    <t>ﾄﾖｶﾜ</t>
  </si>
  <si>
    <t>4420029</t>
  </si>
  <si>
    <t>0533-86-4121</t>
  </si>
  <si>
    <t>豊川</t>
  </si>
  <si>
    <t>豊川市末広通１－３７</t>
  </si>
  <si>
    <t>23547E</t>
  </si>
  <si>
    <t>ﾄﾖﾊｼﾁﾕｳｵｳ</t>
  </si>
  <si>
    <t>4400856</t>
  </si>
  <si>
    <t>0532-54-1301</t>
  </si>
  <si>
    <t>豊橋中央</t>
  </si>
  <si>
    <t>豊橋市鍵田町１０６</t>
  </si>
  <si>
    <t>23548C</t>
  </si>
  <si>
    <t>ﾋｶﾘｶﾞｵｶｼﾞﾖｼ</t>
  </si>
  <si>
    <t>4440811</t>
  </si>
  <si>
    <t>0564-51-5651</t>
  </si>
  <si>
    <t>光ケ丘女子</t>
  </si>
  <si>
    <t>岡崎市大西町奥長入５２</t>
  </si>
  <si>
    <t>23549A</t>
  </si>
  <si>
    <t>ﾌｼﾞﾉﾊﾅｼﾞﾖｼ</t>
  </si>
  <si>
    <t>4400053</t>
  </si>
  <si>
    <t>0532-61-5468</t>
  </si>
  <si>
    <t>藤ノ花女子</t>
  </si>
  <si>
    <t>豊橋市老松町１０９</t>
  </si>
  <si>
    <t>23550E</t>
  </si>
  <si>
    <t>ｱｲﾁｻﾝｷﾞﾖｳﾀﾞｲｶﾞｸﾐｶﾜ</t>
  </si>
  <si>
    <t>4440005</t>
  </si>
  <si>
    <t>0564-48-5211</t>
  </si>
  <si>
    <t>愛知産業大学三河</t>
  </si>
  <si>
    <t>岡崎市岡町字原山１２－１０</t>
  </si>
  <si>
    <t>23551C</t>
  </si>
  <si>
    <t>ﾎﾏﾚ</t>
  </si>
  <si>
    <t>4850821</t>
  </si>
  <si>
    <t>0568-79-7700</t>
  </si>
  <si>
    <t>誉</t>
  </si>
  <si>
    <t>小牧市大字本庄字郷浦２６１３－２</t>
  </si>
  <si>
    <t>23552A</t>
  </si>
  <si>
    <t>ｴｲﾄｸ</t>
  </si>
  <si>
    <t>0561-62-5000</t>
  </si>
  <si>
    <t>栄徳</t>
  </si>
  <si>
    <t>長久手市大字岩作字三ヶ峯１－３２</t>
  </si>
  <si>
    <t>23553K</t>
  </si>
  <si>
    <t>ﾄﾖﾀｵｵﾀﾆ</t>
  </si>
  <si>
    <t>4700344</t>
  </si>
  <si>
    <t>0565-48-3511</t>
  </si>
  <si>
    <t>豊田大谷</t>
  </si>
  <si>
    <t>豊田市保見町南山１</t>
  </si>
  <si>
    <t>23554H</t>
  </si>
  <si>
    <t>4910814</t>
  </si>
  <si>
    <t>0586-77-9900</t>
  </si>
  <si>
    <t>一宮市千秋町小山字大福田１８７８番地の２</t>
  </si>
  <si>
    <t>23555F</t>
  </si>
  <si>
    <t>ﾅﾝｻﾞﾝｺｸｻｲ</t>
  </si>
  <si>
    <t>4700375</t>
  </si>
  <si>
    <t>0565-46-5300</t>
  </si>
  <si>
    <t>南山国際</t>
  </si>
  <si>
    <t>豊田市亀首町八ツ口洞１３－４５</t>
  </si>
  <si>
    <t>23556D</t>
  </si>
  <si>
    <t>ﾂｹﾞﾉ</t>
  </si>
  <si>
    <t>4411623</t>
  </si>
  <si>
    <t>0536-34-0330</t>
  </si>
  <si>
    <t>黄柳野</t>
  </si>
  <si>
    <t>新城市黄柳野字池田６６３－１</t>
  </si>
  <si>
    <t>23557B</t>
  </si>
  <si>
    <t>4438588</t>
  </si>
  <si>
    <t>0533-58-2406</t>
  </si>
  <si>
    <t>海陽</t>
  </si>
  <si>
    <t>蒲郡市海陽町３－１２－１</t>
  </si>
  <si>
    <t>23558A</t>
  </si>
  <si>
    <t>ﾙﾈｻﾝｽﾄﾖﾀ</t>
  </si>
  <si>
    <t>4700302</t>
  </si>
  <si>
    <t>0565-49-0051</t>
  </si>
  <si>
    <t>ルネサンス豊田</t>
  </si>
  <si>
    <t>豊田市藤沢町丸竹１８２番地</t>
  </si>
  <si>
    <t>23999C</t>
  </si>
  <si>
    <t>24051G</t>
  </si>
  <si>
    <t>ﾐｴﾀﾞｲｶﾞｸｷﾖｳｲｸｶﾞｸﾌﾞﾌｿﾞｸ ﾄｸﾍﾞﾂｼｴﾝ</t>
  </si>
  <si>
    <t>5140062</t>
  </si>
  <si>
    <t>059-226-5193</t>
  </si>
  <si>
    <t>三重大学教育学部附属特別支援</t>
  </si>
  <si>
    <t>津市観音寺町４８４</t>
  </si>
  <si>
    <t>24091F</t>
  </si>
  <si>
    <t>ﾄﾊﾞｼﾖｳｾﾝｺｳｾﾝ</t>
  </si>
  <si>
    <t>5178501</t>
  </si>
  <si>
    <t>0599-25-8000</t>
  </si>
  <si>
    <t>鳥羽商船高専</t>
  </si>
  <si>
    <t>鳥羽市池上町１－１</t>
  </si>
  <si>
    <t>24092D</t>
  </si>
  <si>
    <t>ｽｽﾞｶｺｳｷﾞﾖｳｺｳｾﾝ</t>
  </si>
  <si>
    <t>5100294</t>
  </si>
  <si>
    <t>059-368-1711</t>
  </si>
  <si>
    <t>鈴鹿工業高専</t>
  </si>
  <si>
    <t>鈴鹿市白子町</t>
  </si>
  <si>
    <t>24101G</t>
  </si>
  <si>
    <t>ｸﾜﾅ</t>
  </si>
  <si>
    <t>5110811</t>
  </si>
  <si>
    <t>0594-22-5221</t>
  </si>
  <si>
    <t>桑名</t>
  </si>
  <si>
    <t>桑名市東方１７９５</t>
  </si>
  <si>
    <t>24102E</t>
  </si>
  <si>
    <t>ｸﾜﾅﾆｼ</t>
  </si>
  <si>
    <t>5110937</t>
  </si>
  <si>
    <t>0594-31-2521</t>
  </si>
  <si>
    <t>桑名西</t>
  </si>
  <si>
    <t>桑名市大字志知字東山２８３９</t>
  </si>
  <si>
    <t>24103C</t>
  </si>
  <si>
    <t>ｸﾜﾅｺｳｷﾞﾖｳ</t>
  </si>
  <si>
    <t>5110944</t>
  </si>
  <si>
    <t>0594-31-5231</t>
  </si>
  <si>
    <t>桑名工業</t>
  </si>
  <si>
    <t>桑名市大字芳ヶ崎１３３０－１</t>
  </si>
  <si>
    <t>24104A</t>
  </si>
  <si>
    <t>ｲﾅﾍﾞｿｳｺﾞｳｶﾞｸｴﾝ</t>
  </si>
  <si>
    <t>5110222</t>
  </si>
  <si>
    <t>0594-74-2006</t>
  </si>
  <si>
    <t>いなべ総合学園</t>
  </si>
  <si>
    <t>いなべ市員弁町御薗６３２</t>
  </si>
  <si>
    <t>24105K</t>
  </si>
  <si>
    <t>ﾖﾂｶｲﾁ</t>
  </si>
  <si>
    <t>5108510</t>
  </si>
  <si>
    <t>059-365-8221</t>
  </si>
  <si>
    <t>四日市</t>
  </si>
  <si>
    <t>四日市市富田四丁目１－４３</t>
  </si>
  <si>
    <t>24106H</t>
  </si>
  <si>
    <t>ﾖﾂｶｲﾁﾐﾅﾐ</t>
  </si>
  <si>
    <t>5108562</t>
  </si>
  <si>
    <t>059-345-3177</t>
  </si>
  <si>
    <t>四日市南</t>
  </si>
  <si>
    <t>四日市市大字日永字岡山４９１７</t>
  </si>
  <si>
    <t>24107F</t>
  </si>
  <si>
    <t>ﾖﾂｶｲﾁﾆｼ</t>
  </si>
  <si>
    <t>5121211</t>
  </si>
  <si>
    <t>059-326-2010</t>
  </si>
  <si>
    <t>四日市西</t>
  </si>
  <si>
    <t>四日市市桜町６１００</t>
  </si>
  <si>
    <t>24108D</t>
  </si>
  <si>
    <t>ﾖﾂｶｲﾁﾉｳｹﾞｲ</t>
  </si>
  <si>
    <t>5100874</t>
  </si>
  <si>
    <t>059-345-5021</t>
  </si>
  <si>
    <t>四日市農芸</t>
  </si>
  <si>
    <t>四日市市河原田町２８４７</t>
  </si>
  <si>
    <t>24109B</t>
  </si>
  <si>
    <t>ﾖﾂｶｲﾁｺｳｷﾞﾖｳ</t>
  </si>
  <si>
    <t>5100886</t>
  </si>
  <si>
    <t>059-346-2331</t>
  </si>
  <si>
    <t>四日市工業</t>
  </si>
  <si>
    <t>四日市市日永東三丁目４－６３</t>
  </si>
  <si>
    <t>24110F</t>
  </si>
  <si>
    <t>ﾖﾂｶｲﾁﾁﾕｳｵｳｺｳｷﾞﾖｳ</t>
  </si>
  <si>
    <t>5120925</t>
  </si>
  <si>
    <t>059-326-3100</t>
  </si>
  <si>
    <t>四日市中央工業</t>
  </si>
  <si>
    <t>四日市市菅原町６７８</t>
  </si>
  <si>
    <t>24111D</t>
  </si>
  <si>
    <t>ﾖﾂｶｲﾁｼﾖｳｷﾞﾖｳ</t>
  </si>
  <si>
    <t>5120921</t>
  </si>
  <si>
    <t>059-331-8324</t>
  </si>
  <si>
    <t>四日市商業</t>
  </si>
  <si>
    <t>四日市市尾平町永代寺２７４５</t>
  </si>
  <si>
    <t>24112B</t>
  </si>
  <si>
    <t>ﾎｸｾｲ</t>
  </si>
  <si>
    <t>5108027</t>
  </si>
  <si>
    <t>059-363-8110</t>
  </si>
  <si>
    <t>北星</t>
  </si>
  <si>
    <t>四日市市茂福横座６６８－１</t>
  </si>
  <si>
    <t>24113A</t>
  </si>
  <si>
    <t>ｺﾓﾉ</t>
  </si>
  <si>
    <t>5101234</t>
  </si>
  <si>
    <t>059-393-1131</t>
  </si>
  <si>
    <t>菰野</t>
  </si>
  <si>
    <t>三重郡菰野町福村８７０</t>
  </si>
  <si>
    <t>24114J</t>
  </si>
  <si>
    <t>ｶﾝﾍﾞ</t>
  </si>
  <si>
    <t>5130801</t>
  </si>
  <si>
    <t>059-382-0071</t>
  </si>
  <si>
    <t>神戸</t>
  </si>
  <si>
    <t>鈴鹿市神戸四丁目１－８０</t>
  </si>
  <si>
    <t>24115G</t>
  </si>
  <si>
    <t>ｲｲﾉ</t>
  </si>
  <si>
    <t>5130803</t>
  </si>
  <si>
    <t>059-383-3011</t>
  </si>
  <si>
    <t>飯野</t>
  </si>
  <si>
    <t>鈴鹿市三日市町東新田場１６９５</t>
  </si>
  <si>
    <t>24116E</t>
  </si>
  <si>
    <t>ｼﾛｺ</t>
  </si>
  <si>
    <t>5100243</t>
  </si>
  <si>
    <t>059-386-0017</t>
  </si>
  <si>
    <t>白子</t>
  </si>
  <si>
    <t>鈴鹿市白子四丁目１７－１</t>
  </si>
  <si>
    <t>24117C</t>
  </si>
  <si>
    <t>ｶﾒﾔﾏ</t>
  </si>
  <si>
    <t>5190116</t>
  </si>
  <si>
    <t>0595-83-4561</t>
  </si>
  <si>
    <t>亀山</t>
  </si>
  <si>
    <t>亀山市本町一丁目１０－１</t>
  </si>
  <si>
    <t>24118A</t>
  </si>
  <si>
    <t>ﾂ</t>
  </si>
  <si>
    <t>5140042</t>
  </si>
  <si>
    <t>059-228-0256</t>
  </si>
  <si>
    <t>津</t>
  </si>
  <si>
    <t>津市新町三丁目１－１</t>
  </si>
  <si>
    <t>24119K</t>
  </si>
  <si>
    <t>ﾂﾆｼ</t>
  </si>
  <si>
    <t>5140065</t>
  </si>
  <si>
    <t>059-225-1361</t>
  </si>
  <si>
    <t>津西</t>
  </si>
  <si>
    <t>津市河辺町２２１０－２</t>
  </si>
  <si>
    <t>24120C</t>
  </si>
  <si>
    <t>ﾂﾋｶﾞｼ</t>
  </si>
  <si>
    <t>5140061</t>
  </si>
  <si>
    <t>059-227-0166</t>
  </si>
  <si>
    <t>津東</t>
  </si>
  <si>
    <t>津市一身田上津部田１４７０</t>
  </si>
  <si>
    <t>24121A</t>
  </si>
  <si>
    <t>ﾂｺｳｷﾞﾖｳ</t>
  </si>
  <si>
    <t>5140823</t>
  </si>
  <si>
    <t>059-226-1285</t>
  </si>
  <si>
    <t>津工業</t>
  </si>
  <si>
    <t>津市半田５３４</t>
  </si>
  <si>
    <t>24122K</t>
  </si>
  <si>
    <t>ﾂｼﾖｳｷﾞﾖｳ</t>
  </si>
  <si>
    <t>5140063</t>
  </si>
  <si>
    <t>059-227-0271</t>
  </si>
  <si>
    <t>津商業</t>
  </si>
  <si>
    <t>津市渋見町６９９</t>
  </si>
  <si>
    <t>24123H</t>
  </si>
  <si>
    <t>ﾐｴﾕﾒｶﾞｸｴﾝ</t>
  </si>
  <si>
    <t>5140803</t>
  </si>
  <si>
    <t>059-226-6217</t>
  </si>
  <si>
    <t>みえ夢学園</t>
  </si>
  <si>
    <t>津市柳山津興１２３９</t>
  </si>
  <si>
    <t>24124F</t>
  </si>
  <si>
    <t>ﾋｻｲﾉｳﾘﾝ</t>
  </si>
  <si>
    <t>5141136</t>
  </si>
  <si>
    <t>059-255-2013</t>
  </si>
  <si>
    <t>久居農林</t>
  </si>
  <si>
    <t>津市久居東鷹跡町１０５</t>
  </si>
  <si>
    <t>24125D</t>
  </si>
  <si>
    <t>5153133</t>
  </si>
  <si>
    <t>059-262-3525</t>
  </si>
  <si>
    <t>津市白山町南家城６７８</t>
  </si>
  <si>
    <t>24126B</t>
  </si>
  <si>
    <t>ﾏﾂｻｶ</t>
  </si>
  <si>
    <t>5158577</t>
  </si>
  <si>
    <t>0598-21-3511</t>
  </si>
  <si>
    <t>松阪</t>
  </si>
  <si>
    <t>松阪市垣鼻町１６６４</t>
  </si>
  <si>
    <t>24127A</t>
  </si>
  <si>
    <t>ﾏﾂｻｶｺｳｷﾞﾖｳ</t>
  </si>
  <si>
    <t>5150073</t>
  </si>
  <si>
    <t>0598-21-5313</t>
  </si>
  <si>
    <t>松阪工業</t>
  </si>
  <si>
    <t>松阪市殿町１４１７</t>
  </si>
  <si>
    <t>24128J</t>
  </si>
  <si>
    <t>ﾏﾂｻｶｼﾖｳｷﾞﾖｳ</t>
  </si>
  <si>
    <t>5150205</t>
  </si>
  <si>
    <t>0598-28-3011</t>
  </si>
  <si>
    <t>松阪商業</t>
  </si>
  <si>
    <t>松阪市豊原町１６００</t>
  </si>
  <si>
    <t>24129G</t>
  </si>
  <si>
    <t>ｲｲﾅﾝ</t>
  </si>
  <si>
    <t>5151411</t>
  </si>
  <si>
    <t>0598-32-2203</t>
  </si>
  <si>
    <t>飯南</t>
  </si>
  <si>
    <t>松阪市飯南町粥見５４８０－１</t>
  </si>
  <si>
    <t>24130A</t>
  </si>
  <si>
    <t>ｵｳｶ</t>
  </si>
  <si>
    <t>5192181</t>
  </si>
  <si>
    <t>0598-38-2811</t>
  </si>
  <si>
    <t>相可</t>
  </si>
  <si>
    <t>多気郡多気町相可５０</t>
  </si>
  <si>
    <t>24132G</t>
  </si>
  <si>
    <t>ｳｼﾞﾔﾏﾀﾞ</t>
  </si>
  <si>
    <t>5160062</t>
  </si>
  <si>
    <t>0596-28-7158</t>
  </si>
  <si>
    <t>宇治山田</t>
  </si>
  <si>
    <t>伊勢市浦口三丁目１３－１</t>
  </si>
  <si>
    <t>24133E</t>
  </si>
  <si>
    <t>ｲｾ</t>
  </si>
  <si>
    <t>5168515</t>
  </si>
  <si>
    <t>0596-22-0281</t>
  </si>
  <si>
    <t>伊勢</t>
  </si>
  <si>
    <t>伊勢市神田久志本町１７０３－１</t>
  </si>
  <si>
    <t>24134C</t>
  </si>
  <si>
    <t>ｲｾｺｳｷﾞﾖｳ</t>
  </si>
  <si>
    <t>5160017</t>
  </si>
  <si>
    <t>0596-23-2234</t>
  </si>
  <si>
    <t>伊勢工業</t>
  </si>
  <si>
    <t>伊勢市神久二丁目７－１８</t>
  </si>
  <si>
    <t>24135A</t>
  </si>
  <si>
    <t>ｳｼﾞﾔﾏﾀﾞｼﾖｳｷﾞﾖｳ</t>
  </si>
  <si>
    <t>5160018</t>
  </si>
  <si>
    <t>0596-22-1101</t>
  </si>
  <si>
    <t>宇治山田商業</t>
  </si>
  <si>
    <t>伊勢市黒瀬町１１９３</t>
  </si>
  <si>
    <t>24136K</t>
  </si>
  <si>
    <t>ｲｾﾏﾅﾋﾞ</t>
  </si>
  <si>
    <t>5160016</t>
  </si>
  <si>
    <t>0596-25-3690</t>
  </si>
  <si>
    <t>伊勢まなび</t>
  </si>
  <si>
    <t>伊勢市神田久志本町１５６０</t>
  </si>
  <si>
    <t>24137H</t>
  </si>
  <si>
    <t>5190501</t>
  </si>
  <si>
    <t>0596-37-4125</t>
  </si>
  <si>
    <t>伊勢市小俣町明野１４８１</t>
  </si>
  <si>
    <t>24141F</t>
  </si>
  <si>
    <t>ﾄﾊﾞ</t>
  </si>
  <si>
    <t>5170021</t>
  </si>
  <si>
    <t>0599-25-2935</t>
  </si>
  <si>
    <t>鳥羽</t>
  </si>
  <si>
    <t>鳥羽市安楽島町１４５９</t>
  </si>
  <si>
    <t>24142D</t>
  </si>
  <si>
    <t>ｼﾏ</t>
  </si>
  <si>
    <t>5170209</t>
  </si>
  <si>
    <t>0599-55-1166</t>
  </si>
  <si>
    <t>志摩</t>
  </si>
  <si>
    <t>志摩市磯部町恵利原１３０８</t>
  </si>
  <si>
    <t>24143B</t>
  </si>
  <si>
    <t>5170703</t>
  </si>
  <si>
    <t>0599-85-0021</t>
  </si>
  <si>
    <t>志摩市志摩町和具２５７８</t>
  </si>
  <si>
    <t>24144A</t>
  </si>
  <si>
    <t>5180873</t>
  </si>
  <si>
    <t>0595-21-2550</t>
  </si>
  <si>
    <t>伊賀市上野丸之内１０７</t>
  </si>
  <si>
    <t>24148C</t>
  </si>
  <si>
    <t>ｱｹﾎﾞﾉｶﾞｸｴﾝ</t>
  </si>
  <si>
    <t>5191424</t>
  </si>
  <si>
    <t>0595-45-3050</t>
  </si>
  <si>
    <t>あけぼの学園</t>
  </si>
  <si>
    <t>伊賀市川東４１２</t>
  </si>
  <si>
    <t>24149A</t>
  </si>
  <si>
    <t>ﾅﾊﾞﾘ</t>
  </si>
  <si>
    <t>5180711</t>
  </si>
  <si>
    <t>0595-63-2131</t>
  </si>
  <si>
    <t>名張</t>
  </si>
  <si>
    <t>名張市東町２０６７－２</t>
  </si>
  <si>
    <t>24150E</t>
  </si>
  <si>
    <t>ﾅﾊﾞﾘｷｷﾖｳｶﾞｵｶ</t>
  </si>
  <si>
    <t>5180627</t>
  </si>
  <si>
    <t>0595-65-1721</t>
  </si>
  <si>
    <t>名張桔梗丘</t>
  </si>
  <si>
    <t>名張市桔梗が丘七番町一街区１９２６－１</t>
  </si>
  <si>
    <t>24151C</t>
  </si>
  <si>
    <t>ｵﾜｾ</t>
  </si>
  <si>
    <t>5193659</t>
  </si>
  <si>
    <t>0597-22-2115</t>
  </si>
  <si>
    <t>尾鷲</t>
  </si>
  <si>
    <t>尾鷲市古戸野町３－１２</t>
  </si>
  <si>
    <t>24154H</t>
  </si>
  <si>
    <t>ｷﾉﾓﾄ</t>
  </si>
  <si>
    <t>5194394</t>
  </si>
  <si>
    <t>0597-85-3811</t>
  </si>
  <si>
    <t>木本</t>
  </si>
  <si>
    <t>熊野市木本町１１０１－４</t>
  </si>
  <si>
    <t>24155F</t>
  </si>
  <si>
    <t>ｷﾅﾝ</t>
  </si>
  <si>
    <t>5195204</t>
  </si>
  <si>
    <t>05979-2-1351</t>
  </si>
  <si>
    <t>紀南</t>
  </si>
  <si>
    <t>南牟婁郡御浜町阿田和１９６０</t>
  </si>
  <si>
    <t>24156D</t>
  </si>
  <si>
    <t>ｱｻｹ</t>
  </si>
  <si>
    <t>5121304</t>
  </si>
  <si>
    <t>059-339-0212</t>
  </si>
  <si>
    <t>朝明</t>
  </si>
  <si>
    <t>四日市市中野町２２１６</t>
  </si>
  <si>
    <t>24157B</t>
  </si>
  <si>
    <t>ｲｼﾔｸｼ</t>
  </si>
  <si>
    <t>5130012</t>
  </si>
  <si>
    <t>059-374-3101</t>
  </si>
  <si>
    <t>石薬師</t>
  </si>
  <si>
    <t>鈴鹿市石薬師町字寺東４５２</t>
  </si>
  <si>
    <t>24158A</t>
  </si>
  <si>
    <t>ｸﾜﾅｷﾀ</t>
  </si>
  <si>
    <t>5110808</t>
  </si>
  <si>
    <t>0594-29-3610</t>
  </si>
  <si>
    <t>桑名北</t>
  </si>
  <si>
    <t>桑名市大字下深谷部字山王２５２７</t>
  </si>
  <si>
    <t>24159J</t>
  </si>
  <si>
    <t>ﾖﾂｶｲﾁﾖｺﾞｳ</t>
  </si>
  <si>
    <t>5100947</t>
  </si>
  <si>
    <t>059-322-1145</t>
  </si>
  <si>
    <t>四日市四郷</t>
  </si>
  <si>
    <t>四日市市八王子町字高花１６５４</t>
  </si>
  <si>
    <t>24160B</t>
  </si>
  <si>
    <t>ｲﾉｳ</t>
  </si>
  <si>
    <t>5100201</t>
  </si>
  <si>
    <t>059-368-3900</t>
  </si>
  <si>
    <t>稲生</t>
  </si>
  <si>
    <t>鈴鹿市稲生町８２３２－１</t>
  </si>
  <si>
    <t>24161A</t>
  </si>
  <si>
    <t>ﾋｻｲ</t>
  </si>
  <si>
    <t>5141138</t>
  </si>
  <si>
    <t>059-271-8120</t>
  </si>
  <si>
    <t>久居</t>
  </si>
  <si>
    <t>津市戸木町３５６９－１</t>
  </si>
  <si>
    <t>24162J</t>
  </si>
  <si>
    <t>ｶﾜｺﾞｴ</t>
  </si>
  <si>
    <t>5108566</t>
  </si>
  <si>
    <t>059-364-5800</t>
  </si>
  <si>
    <t>川越</t>
  </si>
  <si>
    <t>三重郡川越町豊田２３０２－１</t>
  </si>
  <si>
    <t>24163G</t>
  </si>
  <si>
    <t>ﾅﾊﾞﾘﾆｼ</t>
  </si>
  <si>
    <t>5180476</t>
  </si>
  <si>
    <t>0595-64-1500</t>
  </si>
  <si>
    <t>名張西</t>
  </si>
  <si>
    <t>名張市百合が丘東六番町１</t>
  </si>
  <si>
    <t>24164E</t>
  </si>
  <si>
    <t>ｽﾊﾞﾙｶﾞｸｴﾝ</t>
  </si>
  <si>
    <t>5192593</t>
  </si>
  <si>
    <t>0598-76-0040</t>
  </si>
  <si>
    <t>昴学園</t>
  </si>
  <si>
    <t>多気郡大台町茂原４８</t>
  </si>
  <si>
    <t>24165C</t>
  </si>
  <si>
    <t>ﾐﾅﾐｲｾ</t>
  </si>
  <si>
    <t>5160109</t>
  </si>
  <si>
    <t>0599-66-0034</t>
  </si>
  <si>
    <t>南伊勢</t>
  </si>
  <si>
    <t>度会郡南伊勢町船越２９２６－１</t>
  </si>
  <si>
    <t>24166A</t>
  </si>
  <si>
    <t>ｲｶﾞﾊｸﾎｳ</t>
  </si>
  <si>
    <t>5180837</t>
  </si>
  <si>
    <t>0595-21-2110</t>
  </si>
  <si>
    <t>伊賀白鳳</t>
  </si>
  <si>
    <t>伊賀市緑ヶ丘西町２２７０－１</t>
  </si>
  <si>
    <t>24167K</t>
  </si>
  <si>
    <t>ﾅﾊﾞﾘｾｲﾎｳ</t>
  </si>
  <si>
    <t>名張青峰</t>
  </si>
  <si>
    <t>名張市百合が丘東６番町１</t>
  </si>
  <si>
    <t>24431H</t>
  </si>
  <si>
    <t>ｸﾜﾅﾄｸﾍﾞﾂｼｴﾝ</t>
  </si>
  <si>
    <t>0594-87-6061</t>
  </si>
  <si>
    <t>くわな特別支援</t>
  </si>
  <si>
    <t>桑名市　大字東方　字尾弓田１０７３</t>
  </si>
  <si>
    <t>24441E</t>
  </si>
  <si>
    <t>ﾄｸﾍﾞﾂｼｴﾝｶﾞﾂｺｳﾎｸｾｲｷﾗﾗｶﾞｸｴﾝ</t>
  </si>
  <si>
    <t>5121203</t>
  </si>
  <si>
    <t>059-327-0541</t>
  </si>
  <si>
    <t>特別支援学校北勢きらら学園</t>
  </si>
  <si>
    <t>四日市市下海老町高松１６１</t>
  </si>
  <si>
    <t>24442C</t>
  </si>
  <si>
    <t>ﾄｸﾍﾞﾂｼｴﾝｶﾞﾂｺｳﾋｶﾞｼｷｼﾕｳｸﾛｼｵｶﾞｸｴﾝ</t>
  </si>
  <si>
    <t>5194327</t>
  </si>
  <si>
    <t>0597-89-2623</t>
  </si>
  <si>
    <t>特別支援学校東紀州くろしお学園</t>
  </si>
  <si>
    <t>熊野市金山町２４９６</t>
  </si>
  <si>
    <t>24451B</t>
  </si>
  <si>
    <t>5140819</t>
  </si>
  <si>
    <t>059-234-2188</t>
  </si>
  <si>
    <t>津市高茶屋四丁目３９－１</t>
  </si>
  <si>
    <t>24452A</t>
  </si>
  <si>
    <t>5140815</t>
  </si>
  <si>
    <t>059-226-4774</t>
  </si>
  <si>
    <t>津市藤方２３０４－２</t>
  </si>
  <si>
    <t>24453J</t>
  </si>
  <si>
    <t>ｼﾛﾔﾏ ﾄｸﾍﾞﾂｼｴﾝ</t>
  </si>
  <si>
    <t>5140818</t>
  </si>
  <si>
    <t>059-234-3431</t>
  </si>
  <si>
    <t>城山特別支援</t>
  </si>
  <si>
    <t>津市城山一丁目５－２９</t>
  </si>
  <si>
    <t>24454G</t>
  </si>
  <si>
    <t>ｲﾅﾊﾞ ﾄｸﾍﾞﾂｼｴﾝ</t>
  </si>
  <si>
    <t>5141252</t>
  </si>
  <si>
    <t>059-252-1221</t>
  </si>
  <si>
    <t>稲葉特別支援</t>
  </si>
  <si>
    <t>津市稲葉町字上野４１０１</t>
  </si>
  <si>
    <t>24455E</t>
  </si>
  <si>
    <t>ﾄｸﾍﾞﾂｼｴﾝｶﾞﾂｺｳﾆｼﾋﾉﾆｼﾞｶﾞｸｴﾝ</t>
  </si>
  <si>
    <t>5100943</t>
  </si>
  <si>
    <t>059-322-2558</t>
  </si>
  <si>
    <t>特別支援学校西日野にじ学園</t>
  </si>
  <si>
    <t>四日市市西日野町４０７０－３５</t>
  </si>
  <si>
    <t>24456C</t>
  </si>
  <si>
    <t>ﾜﾀﾗｲ ﾄｸﾍﾞﾂｼｴﾝ</t>
  </si>
  <si>
    <t>5162102</t>
  </si>
  <si>
    <t>0596-62-0001</t>
  </si>
  <si>
    <t>度会特別支援</t>
  </si>
  <si>
    <t>度会郡度会町大野木１８２５</t>
  </si>
  <si>
    <t>24457A</t>
  </si>
  <si>
    <t>ｽｷﾞﾉｺ ﾄｸﾍﾞﾂｼｴﾝ</t>
  </si>
  <si>
    <t>5130004</t>
  </si>
  <si>
    <t>059-379-1611</t>
  </si>
  <si>
    <t>杉の子特別支援</t>
  </si>
  <si>
    <t>鈴鹿市加佐登三丁目２－２</t>
  </si>
  <si>
    <t>24458K</t>
  </si>
  <si>
    <t>ｶｶﾞﾔｷ ﾄｸﾍﾞﾂｼｴﾝ</t>
  </si>
  <si>
    <t>5140125</t>
  </si>
  <si>
    <t>059-232-1139</t>
  </si>
  <si>
    <t>かがやき特別支援</t>
  </si>
  <si>
    <t>津市大里窪田町３５７</t>
  </si>
  <si>
    <t>24460A</t>
  </si>
  <si>
    <t>ﾄｸﾍﾞﾂｼｴﾝｶﾞﾂｺｳﾀﾏｷﾜｶﾊﾞｶﾞｸｴﾝ</t>
  </si>
  <si>
    <t>5190427</t>
  </si>
  <si>
    <t>0596-58-2716</t>
  </si>
  <si>
    <t>特別支援学校玉城わかば学園</t>
  </si>
  <si>
    <t>度会郡玉城町宮古７２６－１７</t>
  </si>
  <si>
    <t>24461K</t>
  </si>
  <si>
    <t>ﾄｸﾍﾞﾂｼｴﾝｶﾞﾂｺｳｲｶﾞﾂﾊﾞｻｶﾞｸｴﾝ</t>
  </si>
  <si>
    <t>5180616</t>
  </si>
  <si>
    <t>0595-67-1050</t>
  </si>
  <si>
    <t>特別支援学校伊賀つばさ学園</t>
  </si>
  <si>
    <t>名張市美旗町南西原２２９－２</t>
  </si>
  <si>
    <t>24501B</t>
  </si>
  <si>
    <t>ｱｶﾂｷ</t>
  </si>
  <si>
    <t>5128045</t>
  </si>
  <si>
    <t>059-337-2345</t>
  </si>
  <si>
    <t>暁</t>
  </si>
  <si>
    <t>四日市市萱生町２３８</t>
  </si>
  <si>
    <t>24502A</t>
  </si>
  <si>
    <t>5100882</t>
  </si>
  <si>
    <t>059-345-0036</t>
  </si>
  <si>
    <t>海星</t>
  </si>
  <si>
    <t>四日市市追分１－９－３４</t>
  </si>
  <si>
    <t>24503J</t>
  </si>
  <si>
    <t>ﾖﾂｶｲﾁﾒﾘﾉ-ﾙｶﾞｸｲﾝ</t>
  </si>
  <si>
    <t>5121205</t>
  </si>
  <si>
    <t>059-326-0067</t>
  </si>
  <si>
    <t>四日市メリノール学院</t>
  </si>
  <si>
    <t>四日市市平尾町２８００</t>
  </si>
  <si>
    <t>24504G</t>
  </si>
  <si>
    <t>ｽｽﾞｶ</t>
  </si>
  <si>
    <t>5130831</t>
  </si>
  <si>
    <t>059-378-0307</t>
  </si>
  <si>
    <t>鈴鹿</t>
  </si>
  <si>
    <t>鈴鹿市庄野町１２６０</t>
  </si>
  <si>
    <t>24505E</t>
  </si>
  <si>
    <t>5140114</t>
  </si>
  <si>
    <t>059-232-2004</t>
  </si>
  <si>
    <t>津市一身田町２８４３</t>
  </si>
  <si>
    <t>24506C</t>
  </si>
  <si>
    <t>ｾﾝﾄﾖｾﾞﾌｼﾞﾖｼｶﾞｸｴﾝ</t>
  </si>
  <si>
    <t>059-227-6465</t>
  </si>
  <si>
    <t>セントヨゼフ女子学園</t>
  </si>
  <si>
    <t>津市半田１３３０</t>
  </si>
  <si>
    <t>24507A</t>
  </si>
  <si>
    <t>ﾐｴ</t>
  </si>
  <si>
    <t>5158533</t>
  </si>
  <si>
    <t>0598-29-2959</t>
  </si>
  <si>
    <t>三重</t>
  </si>
  <si>
    <t>松阪市久保町１２３２</t>
  </si>
  <si>
    <t>24509H</t>
  </si>
  <si>
    <t>ｲｾｶﾞｸｴﾝ</t>
  </si>
  <si>
    <t>0596-22-4155</t>
  </si>
  <si>
    <t>伊勢学園</t>
  </si>
  <si>
    <t>伊勢市黒瀬町５６２－１３</t>
  </si>
  <si>
    <t>24510A</t>
  </si>
  <si>
    <t>ｺｳｶﾞﾂｶﾝ</t>
  </si>
  <si>
    <t>5168577</t>
  </si>
  <si>
    <t>0596-22-0205</t>
  </si>
  <si>
    <t>皇學館</t>
  </si>
  <si>
    <t>伊勢市楠部町１３８</t>
  </si>
  <si>
    <t>24512H</t>
  </si>
  <si>
    <t>ｱｲﾉｳｶﾞｸｴﾝﾉｳｷﾞﾖｳ</t>
  </si>
  <si>
    <t>5180221</t>
  </si>
  <si>
    <t>0595-52-0327</t>
  </si>
  <si>
    <t>愛農学園農業</t>
  </si>
  <si>
    <t>伊賀市別府６９０</t>
  </si>
  <si>
    <t>24513F</t>
  </si>
  <si>
    <t>5180192</t>
  </si>
  <si>
    <t>0595-38-1201</t>
  </si>
  <si>
    <t>伊賀市下神戸２７５６</t>
  </si>
  <si>
    <t>24514D</t>
  </si>
  <si>
    <t>5152692</t>
  </si>
  <si>
    <t>059-262-4321</t>
  </si>
  <si>
    <t>津市白山町八対野２７３９</t>
  </si>
  <si>
    <t>24515B</t>
  </si>
  <si>
    <t>ｶﾞｸﾎｳﾂﾀﾞｶﾞｸｴﾝ</t>
  </si>
  <si>
    <t>5110904</t>
  </si>
  <si>
    <t>0594-31-6311</t>
  </si>
  <si>
    <t>学法津田学園</t>
  </si>
  <si>
    <t>桑名市野田５－３－１２</t>
  </si>
  <si>
    <t>24517J</t>
  </si>
  <si>
    <t>ｵｵﾊｼｶﾞｸｴﾝ</t>
  </si>
  <si>
    <t>5100863</t>
  </si>
  <si>
    <t>059-354-1357</t>
  </si>
  <si>
    <t>大橋学園</t>
  </si>
  <si>
    <t>四日市市大字塩浜１４９番地の８</t>
  </si>
  <si>
    <t>24518G</t>
  </si>
  <si>
    <t>ﾄｸﾌｳ</t>
  </si>
  <si>
    <t>5190145</t>
  </si>
  <si>
    <t>0595-82-3561</t>
  </si>
  <si>
    <t>徳風</t>
  </si>
  <si>
    <t>亀山市和賀町１７８９－４</t>
  </si>
  <si>
    <t>24519E</t>
  </si>
  <si>
    <t>ｴｲｼﾝ</t>
  </si>
  <si>
    <t>5160009</t>
  </si>
  <si>
    <t>0596-28-2077</t>
  </si>
  <si>
    <t>英心</t>
  </si>
  <si>
    <t>伊勢市河崎一丁目３－２５</t>
  </si>
  <si>
    <t>24520J</t>
  </si>
  <si>
    <t>ﾖﾖｷﾞ</t>
  </si>
  <si>
    <t>5170502</t>
  </si>
  <si>
    <t>0599-43-6177</t>
  </si>
  <si>
    <t>代々木</t>
  </si>
  <si>
    <t>志摩市阿児町神明７２３－８</t>
  </si>
  <si>
    <t>24522E</t>
  </si>
  <si>
    <t>ｲﾁｼｶﾞｸｴﾝ</t>
  </si>
  <si>
    <t>5152524</t>
  </si>
  <si>
    <t>059-271-6700</t>
  </si>
  <si>
    <t>一志学園</t>
  </si>
  <si>
    <t>津市一志町大仰３２６番地</t>
  </si>
  <si>
    <t>24523C</t>
  </si>
  <si>
    <t>059-370-0760</t>
  </si>
  <si>
    <t>鈴鹿市庄野町１２３０</t>
  </si>
  <si>
    <t>24951D</t>
  </si>
  <si>
    <t>ｾｲﾎﾞﾉｲｴｶﾞｸｴﾝ</t>
  </si>
  <si>
    <t>5100961</t>
  </si>
  <si>
    <t>059-321-4502</t>
  </si>
  <si>
    <t>聖母の家学園</t>
  </si>
  <si>
    <t>四日市市波木町３３０の５</t>
  </si>
  <si>
    <t>24991C</t>
  </si>
  <si>
    <t>ｷﾝｷﾀﾞｲｶﾞｸｺｳｷﾞﾖｳｺｳｾﾝ</t>
  </si>
  <si>
    <t>5180459</t>
  </si>
  <si>
    <t>0595-41-0111</t>
  </si>
  <si>
    <t>近畿大学工業高専</t>
  </si>
  <si>
    <t>名張市春日丘７番町１番地</t>
  </si>
  <si>
    <t>24999J</t>
  </si>
  <si>
    <t>25051B</t>
  </si>
  <si>
    <t>ｼｶﾞﾀﾞｲｶﾞｸｷﾖｳｲｸｶﾞｸﾌﾞﾌｿﾞｸ ﾄｸﾍﾞﾂｼｴﾝ</t>
  </si>
  <si>
    <t>5200002</t>
  </si>
  <si>
    <t>077-522-6569</t>
  </si>
  <si>
    <t>滋賀大学教育学部附属特別支援</t>
  </si>
  <si>
    <t>大津市際川三丁目９－１</t>
  </si>
  <si>
    <t>25101B</t>
  </si>
  <si>
    <t>ｾﾞｾﾞ</t>
  </si>
  <si>
    <t>5200815</t>
  </si>
  <si>
    <t>077-523-2304</t>
  </si>
  <si>
    <t>膳所</t>
  </si>
  <si>
    <t>大津市膳所二丁目１１－１</t>
  </si>
  <si>
    <t>25103J</t>
  </si>
  <si>
    <t>ｶﾀﾀ</t>
  </si>
  <si>
    <t>5200242</t>
  </si>
  <si>
    <t>077-572-1206</t>
  </si>
  <si>
    <t>堅田</t>
  </si>
  <si>
    <t>大津市本堅田三丁目９－１</t>
  </si>
  <si>
    <t>25104G</t>
  </si>
  <si>
    <t>ﾋｶﾞｼｵｵﾂ</t>
  </si>
  <si>
    <t>5202122</t>
  </si>
  <si>
    <t>077-545-8025</t>
  </si>
  <si>
    <t>東大津</t>
  </si>
  <si>
    <t>大津市瀬田南大萱町１７３２－２</t>
  </si>
  <si>
    <t>25106C</t>
  </si>
  <si>
    <t>ｵｵﾂ</t>
  </si>
  <si>
    <t>5200802</t>
  </si>
  <si>
    <t>077-523-0386</t>
  </si>
  <si>
    <t>大津</t>
  </si>
  <si>
    <t>大津市馬場一丁目１－１</t>
  </si>
  <si>
    <t>25107A</t>
  </si>
  <si>
    <t>ｲｼﾔﾏ</t>
  </si>
  <si>
    <t>5200844</t>
  </si>
  <si>
    <t>077-537-3371</t>
  </si>
  <si>
    <t>石山</t>
  </si>
  <si>
    <t>大津市国分一丁目１５－１</t>
  </si>
  <si>
    <t>25108K</t>
  </si>
  <si>
    <t>ｾﾀｺｳｷﾞﾖｳ</t>
  </si>
  <si>
    <t>5202132</t>
  </si>
  <si>
    <t>077-545-2510</t>
  </si>
  <si>
    <t>瀬田工業</t>
  </si>
  <si>
    <t>大津市神領三丁目１８－１</t>
  </si>
  <si>
    <t>25110A</t>
  </si>
  <si>
    <t>ｵｵﾂｼﾖｳｷﾞﾖｳ</t>
  </si>
  <si>
    <t>5200037</t>
  </si>
  <si>
    <t>077-524-4284</t>
  </si>
  <si>
    <t>大津商業</t>
  </si>
  <si>
    <t>大津市御陵町２－１</t>
  </si>
  <si>
    <t>25111K</t>
  </si>
  <si>
    <t>ﾋｺﾈﾋｶﾞｼ</t>
  </si>
  <si>
    <t>5220061</t>
  </si>
  <si>
    <t>0749-22-4800</t>
  </si>
  <si>
    <t>彦根東</t>
  </si>
  <si>
    <t>彦根市金亀町４－７</t>
  </si>
  <si>
    <t>25112H</t>
  </si>
  <si>
    <t>ﾋｺﾈﾆｼ</t>
  </si>
  <si>
    <t>5220033</t>
  </si>
  <si>
    <t>0749-22-4890</t>
  </si>
  <si>
    <t>彦根西</t>
  </si>
  <si>
    <t>彦根市芹川町５８０</t>
  </si>
  <si>
    <t>25113F</t>
  </si>
  <si>
    <t>ﾋｺﾈｺｳｷﾞﾖｳ</t>
  </si>
  <si>
    <t>5220222</t>
  </si>
  <si>
    <t>0749-28-2201</t>
  </si>
  <si>
    <t>彦根工業</t>
  </si>
  <si>
    <t>彦根市南川瀬町１３１０</t>
  </si>
  <si>
    <t>25114D</t>
  </si>
  <si>
    <t>ﾋｺﾈｼﾖｳﾖｳ</t>
  </si>
  <si>
    <t>0749-23-1491</t>
  </si>
  <si>
    <t>彦根翔陽</t>
  </si>
  <si>
    <t>25115B</t>
  </si>
  <si>
    <t>ﾅｶﾞﾊﾏ</t>
  </si>
  <si>
    <t>5260847</t>
  </si>
  <si>
    <t>0749-62-0238</t>
  </si>
  <si>
    <t>長浜</t>
  </si>
  <si>
    <t>長浜市山階町３５２</t>
  </si>
  <si>
    <t>25116A</t>
  </si>
  <si>
    <t>ﾅｶﾞﾊﾏｷﾀ</t>
  </si>
  <si>
    <t>長浜北</t>
  </si>
  <si>
    <t>25117J</t>
  </si>
  <si>
    <t>ﾅｶﾞﾊﾏﾉｳｷﾞﾖｳ</t>
  </si>
  <si>
    <t>5260824</t>
  </si>
  <si>
    <t>0749-62-0876</t>
  </si>
  <si>
    <t>長浜農業</t>
  </si>
  <si>
    <t>長浜市名越町６００</t>
  </si>
  <si>
    <t>25118G</t>
  </si>
  <si>
    <t>ﾅｶﾞﾊﾏﾎｸｾｲ</t>
  </si>
  <si>
    <t>5260036</t>
  </si>
  <si>
    <t>0749-62-3370</t>
  </si>
  <si>
    <t>長浜北星</t>
  </si>
  <si>
    <t>長浜市地福寺町３－７２</t>
  </si>
  <si>
    <t>25119E</t>
  </si>
  <si>
    <t>ﾊﾁﾏﾝ</t>
  </si>
  <si>
    <t>5230031</t>
  </si>
  <si>
    <t>0748-33-2302</t>
  </si>
  <si>
    <t>八幡</t>
  </si>
  <si>
    <t>近江八幡市堀上町１０５</t>
  </si>
  <si>
    <t>25120J</t>
  </si>
  <si>
    <t>ﾊﾁﾏﾝｺｳｷﾞﾖｳ</t>
  </si>
  <si>
    <t>5230816</t>
  </si>
  <si>
    <t>0748-37-7227</t>
  </si>
  <si>
    <t>八幡工業</t>
  </si>
  <si>
    <t>近江八幡市西庄町５</t>
  </si>
  <si>
    <t>25121G</t>
  </si>
  <si>
    <t>ﾊﾁﾏﾝｼﾖｳｷﾞﾖｳ</t>
  </si>
  <si>
    <t>5230895</t>
  </si>
  <si>
    <t>0748-32-2072</t>
  </si>
  <si>
    <t>八幡商業</t>
  </si>
  <si>
    <t>近江八幡市宇津呂町１０</t>
  </si>
  <si>
    <t>25122E</t>
  </si>
  <si>
    <t>ﾖｳｶｲﾁ</t>
  </si>
  <si>
    <t>5270022</t>
  </si>
  <si>
    <t>0748-22-1515</t>
  </si>
  <si>
    <t>八日市</t>
  </si>
  <si>
    <t>東近江市八日市上之町１－２５</t>
  </si>
  <si>
    <t>25123C</t>
  </si>
  <si>
    <t>ﾖｳｶｲﾁﾐﾅﾐ</t>
  </si>
  <si>
    <t>5270032</t>
  </si>
  <si>
    <t>0748-22-1513</t>
  </si>
  <si>
    <t>八日市南</t>
  </si>
  <si>
    <t>東近江市春日町１－１５</t>
  </si>
  <si>
    <t>25124A</t>
  </si>
  <si>
    <t>ｸｻﾂ</t>
  </si>
  <si>
    <t>5250051</t>
  </si>
  <si>
    <t>077-562-1220</t>
  </si>
  <si>
    <t>草津</t>
  </si>
  <si>
    <t>草津市木川町９５５－１</t>
  </si>
  <si>
    <t>25125K</t>
  </si>
  <si>
    <t>5240022</t>
  </si>
  <si>
    <t>077-582-2289</t>
  </si>
  <si>
    <t>守山市守山三丁目１２－３４</t>
  </si>
  <si>
    <t>25126H</t>
  </si>
  <si>
    <t>ﾘﾂﾄｳ</t>
  </si>
  <si>
    <t>5203016</t>
  </si>
  <si>
    <t>077-553-3350</t>
  </si>
  <si>
    <t>栗東</t>
  </si>
  <si>
    <t>栗東市小野６１８</t>
  </si>
  <si>
    <t>25127F</t>
  </si>
  <si>
    <t>ﾔｽ</t>
  </si>
  <si>
    <t>5202341</t>
  </si>
  <si>
    <t>077-587-0059</t>
  </si>
  <si>
    <t>野洲</t>
  </si>
  <si>
    <t>野洲市行畑二丁目９－１</t>
  </si>
  <si>
    <t>25128D</t>
  </si>
  <si>
    <t>ﾐﾅｸﾁ</t>
  </si>
  <si>
    <t>5280022</t>
  </si>
  <si>
    <t>0748-62-4104</t>
  </si>
  <si>
    <t>水口</t>
  </si>
  <si>
    <t>甲賀市水口町梅が丘３－１</t>
  </si>
  <si>
    <t>25129B</t>
  </si>
  <si>
    <t>ﾐﾅｸﾁﾋｶﾞｼ</t>
  </si>
  <si>
    <t>5280073</t>
  </si>
  <si>
    <t>0748-62-6745</t>
  </si>
  <si>
    <t>水口東</t>
  </si>
  <si>
    <t>甲賀市水口町古城が丘７－１</t>
  </si>
  <si>
    <t>25130F</t>
  </si>
  <si>
    <t>5203301</t>
  </si>
  <si>
    <t>0748-86-4145</t>
  </si>
  <si>
    <t>甲南</t>
  </si>
  <si>
    <t>甲賀市甲南町寺庄４２７</t>
  </si>
  <si>
    <t>25131D</t>
  </si>
  <si>
    <t>ｼｶﾞﾗｷ</t>
  </si>
  <si>
    <t>5291851</t>
  </si>
  <si>
    <t>0748-82-0167</t>
  </si>
  <si>
    <t>信楽</t>
  </si>
  <si>
    <t>甲賀市信楽町長野３１７－１</t>
  </si>
  <si>
    <t>25132B</t>
  </si>
  <si>
    <t>5291642</t>
  </si>
  <si>
    <t>0748-52-1200</t>
  </si>
  <si>
    <t>蒲生郡日野町上野田１５０</t>
  </si>
  <si>
    <t>25133A</t>
  </si>
  <si>
    <t>ﾉﾄｶﾞﾜ</t>
  </si>
  <si>
    <t>5211235</t>
  </si>
  <si>
    <t>0748-42-1305</t>
  </si>
  <si>
    <t>能登川</t>
  </si>
  <si>
    <t>東近江市伊庭町１３</t>
  </si>
  <si>
    <t>25134J</t>
  </si>
  <si>
    <t>5291331</t>
  </si>
  <si>
    <t>0749-42-2150</t>
  </si>
  <si>
    <t>愛知郡愛荘町愛知川１０２</t>
  </si>
  <si>
    <t>25135G</t>
  </si>
  <si>
    <t>ﾏｲﾊﾞﾗ</t>
  </si>
  <si>
    <t>5210092</t>
  </si>
  <si>
    <t>0749-52-1601</t>
  </si>
  <si>
    <t>米原</t>
  </si>
  <si>
    <t>米原市西円寺１２００</t>
  </si>
  <si>
    <t>25136E</t>
  </si>
  <si>
    <t>ﾄﾗﾋﾒ</t>
  </si>
  <si>
    <t>5290112</t>
  </si>
  <si>
    <t>0749-73-3055</t>
  </si>
  <si>
    <t>虎姫</t>
  </si>
  <si>
    <t>長浜市宮部町２４１０</t>
  </si>
  <si>
    <t>25137C</t>
  </si>
  <si>
    <t>ｲｶ</t>
  </si>
  <si>
    <t>5290425</t>
  </si>
  <si>
    <t>0749-82-4141</t>
  </si>
  <si>
    <t>伊香</t>
  </si>
  <si>
    <t>長浜市木之本町木之本２５１</t>
  </si>
  <si>
    <t>25138A</t>
  </si>
  <si>
    <t>5201621</t>
  </si>
  <si>
    <t>0740-22-2002</t>
  </si>
  <si>
    <t>高島市今津町今津１９３６</t>
  </si>
  <si>
    <t>25139K</t>
  </si>
  <si>
    <t>ｱﾄﾞｶﾞﾜ</t>
  </si>
  <si>
    <t>5201212</t>
  </si>
  <si>
    <t>0740-32-0477</t>
  </si>
  <si>
    <t>安曇川</t>
  </si>
  <si>
    <t>高島市安曇川町西万木１１６８</t>
  </si>
  <si>
    <t>25140C</t>
  </si>
  <si>
    <t>ﾘﾂﾒｲｶﾝﾓﾘﾔﾏ</t>
  </si>
  <si>
    <t>5248577</t>
  </si>
  <si>
    <t>077-582-8000</t>
  </si>
  <si>
    <t>立命館守山</t>
  </si>
  <si>
    <t>守山市三宅町２５０</t>
  </si>
  <si>
    <t>25141A</t>
  </si>
  <si>
    <t>ｸｻﾂﾋｶﾞｼ</t>
  </si>
  <si>
    <t>5250025</t>
  </si>
  <si>
    <t>077-564-4681</t>
  </si>
  <si>
    <t>草津東</t>
  </si>
  <si>
    <t>草津市西渋川二丁目８－６５</t>
  </si>
  <si>
    <t>25142K</t>
  </si>
  <si>
    <t>ｺﾅﾝﾉｳｷﾞﾖｳ</t>
  </si>
  <si>
    <t>5250036</t>
  </si>
  <si>
    <t>077-564-5255</t>
  </si>
  <si>
    <t>湖南農業</t>
  </si>
  <si>
    <t>草津市草津町１８３９</t>
  </si>
  <si>
    <t>25143H</t>
  </si>
  <si>
    <t>ｶﾜｾ</t>
  </si>
  <si>
    <t>5220223</t>
  </si>
  <si>
    <t>0749-25-2200</t>
  </si>
  <si>
    <t>河瀬</t>
  </si>
  <si>
    <t>彦根市川瀬馬場町９７５</t>
  </si>
  <si>
    <t>25144F</t>
  </si>
  <si>
    <t>ﾀﾏｶﾞﾜ</t>
  </si>
  <si>
    <t>5250058</t>
  </si>
  <si>
    <t>077-565-1581</t>
  </si>
  <si>
    <t>玉川</t>
  </si>
  <si>
    <t>草津市野路東三丁目２－１</t>
  </si>
  <si>
    <t>25145D</t>
  </si>
  <si>
    <t>ﾓﾘﾔﾏｷﾀ</t>
  </si>
  <si>
    <t>5240004</t>
  </si>
  <si>
    <t>077-585-0431</t>
  </si>
  <si>
    <t>守山北</t>
  </si>
  <si>
    <t>守山市笠原町１２６３</t>
  </si>
  <si>
    <t>25146B</t>
  </si>
  <si>
    <t>ｺｳｾｲ</t>
  </si>
  <si>
    <t>5203231</t>
  </si>
  <si>
    <t>0748-72-3611</t>
  </si>
  <si>
    <t>甲西</t>
  </si>
  <si>
    <t>湖南市針１</t>
  </si>
  <si>
    <t>25147A</t>
  </si>
  <si>
    <t>ｲﾌﾞｷ</t>
  </si>
  <si>
    <t>5210226</t>
  </si>
  <si>
    <t>0749-55-2350</t>
  </si>
  <si>
    <t>伊吹</t>
  </si>
  <si>
    <t>米原市朝日３０２</t>
  </si>
  <si>
    <t>25148J</t>
  </si>
  <si>
    <t>ｷﾀｵｵﾂ</t>
  </si>
  <si>
    <t>5200246</t>
  </si>
  <si>
    <t>077-573-5881</t>
  </si>
  <si>
    <t>北大津</t>
  </si>
  <si>
    <t>大津市仰木の里一丁目２３－１</t>
  </si>
  <si>
    <t>25149G</t>
  </si>
  <si>
    <t>077-554-0600</t>
  </si>
  <si>
    <t>栗東市小野３６</t>
  </si>
  <si>
    <t>25150A</t>
  </si>
  <si>
    <t>ｵｵﾂｾｲﾘﾖｳ</t>
  </si>
  <si>
    <t>5200867</t>
  </si>
  <si>
    <t>077-537-5004</t>
  </si>
  <si>
    <t>大津清陵</t>
  </si>
  <si>
    <t>大津市大平一丁目１４－１</t>
  </si>
  <si>
    <t>25151J</t>
  </si>
  <si>
    <t>ｲｼﾍﾞ</t>
  </si>
  <si>
    <t>5203112</t>
  </si>
  <si>
    <t>0748-77-0311</t>
  </si>
  <si>
    <t>石部</t>
  </si>
  <si>
    <t>湖南市丸山二丁目３－１</t>
  </si>
  <si>
    <t>25152G</t>
  </si>
  <si>
    <t>ﾋｺﾈｼﾖｳｾｲｶﾝ</t>
  </si>
  <si>
    <t>彦根翔西館</t>
  </si>
  <si>
    <t>25441A</t>
  </si>
  <si>
    <t>ｼﾝｱｻﾋ ﾖｳｺﾞ</t>
  </si>
  <si>
    <t>5201512</t>
  </si>
  <si>
    <t>0740-25-6810</t>
  </si>
  <si>
    <t>新旭養護</t>
  </si>
  <si>
    <t>高島市新旭町太田９８８－６</t>
  </si>
  <si>
    <t>25442J</t>
  </si>
  <si>
    <t>ﾅｶﾞﾊﾏﾎｸｾｲ ｺｳﾄｳﾖｳｺﾞ</t>
  </si>
  <si>
    <t>0749-62-0920</t>
  </si>
  <si>
    <t>長浜北星高等養護</t>
  </si>
  <si>
    <t>25443G</t>
  </si>
  <si>
    <t>ｺｳﾅﾝ ｺｳﾄｳﾖｳｺﾞ</t>
  </si>
  <si>
    <t>0748-86-8401</t>
  </si>
  <si>
    <t>甲南高等養護</t>
  </si>
  <si>
    <t>25450K</t>
  </si>
  <si>
    <t>ｴﾁｺｳﾄｳﾖｳｺﾞ</t>
  </si>
  <si>
    <t>0749-49-4000</t>
  </si>
  <si>
    <t>愛知高等養護</t>
  </si>
  <si>
    <t>25451H</t>
  </si>
  <si>
    <t>5220054</t>
  </si>
  <si>
    <t>0749-22-2321</t>
  </si>
  <si>
    <t>彦根市西今町８００</t>
  </si>
  <si>
    <t>25452F</t>
  </si>
  <si>
    <t>ﾛｳﾜ</t>
  </si>
  <si>
    <t>5203014</t>
  </si>
  <si>
    <t>077-552-1380</t>
  </si>
  <si>
    <t>ろう話</t>
  </si>
  <si>
    <t>栗東市川辺６６４</t>
  </si>
  <si>
    <t>25453D</t>
  </si>
  <si>
    <t>ﾔｽ ﾖｳｺﾞ</t>
  </si>
  <si>
    <t>5202301</t>
  </si>
  <si>
    <t>077-586-6850</t>
  </si>
  <si>
    <t>野洲養護</t>
  </si>
  <si>
    <t>野洲市小南５８８</t>
  </si>
  <si>
    <t>25454B</t>
  </si>
  <si>
    <t>ﾖｳｶｲﾁ ﾖｳｺﾞ</t>
  </si>
  <si>
    <t>5270086</t>
  </si>
  <si>
    <t>0748-23-1774</t>
  </si>
  <si>
    <t>八日市養護</t>
  </si>
  <si>
    <t>東近江市上平木町２９０</t>
  </si>
  <si>
    <t>25455A</t>
  </si>
  <si>
    <t>ﾅｶﾞﾊﾏ ﾖｳｺﾞ</t>
  </si>
  <si>
    <t>5260806</t>
  </si>
  <si>
    <t>0749-63-9721</t>
  </si>
  <si>
    <t>長浜養護</t>
  </si>
  <si>
    <t>長浜市今町９２０</t>
  </si>
  <si>
    <t>25456J</t>
  </si>
  <si>
    <t>ﾄﾘｲﾓﾄ ﾖｳｺﾞ</t>
  </si>
  <si>
    <t>5220004</t>
  </si>
  <si>
    <t>0749-24-1768</t>
  </si>
  <si>
    <t>鳥居本養護</t>
  </si>
  <si>
    <t>彦根市鳥居本町１４３１－２</t>
  </si>
  <si>
    <t>25457G</t>
  </si>
  <si>
    <t>ﾐｸﾓ ﾖｳｺﾞ</t>
  </si>
  <si>
    <t>5203233</t>
  </si>
  <si>
    <t>0748-72-4011</t>
  </si>
  <si>
    <t>三雲養護</t>
  </si>
  <si>
    <t>湖南市柑子袋１５４６</t>
  </si>
  <si>
    <t>25458E</t>
  </si>
  <si>
    <t>ｷﾀｵｵﾂ ﾖｳｺﾞ</t>
  </si>
  <si>
    <t>5200353</t>
  </si>
  <si>
    <t>077-598-3174</t>
  </si>
  <si>
    <t>北大津養護</t>
  </si>
  <si>
    <t>大津市伊香立向在地町２５</t>
  </si>
  <si>
    <t>25459C</t>
  </si>
  <si>
    <t>ｸｻﾂ ﾖｳｺﾞ</t>
  </si>
  <si>
    <t>5250072</t>
  </si>
  <si>
    <t>077-566-0012</t>
  </si>
  <si>
    <t>草津養護</t>
  </si>
  <si>
    <t>草津市笠山八丁目３－１１１</t>
  </si>
  <si>
    <t>25460G</t>
  </si>
  <si>
    <t>ｺｳﾗ ﾖｳｺﾞ</t>
  </si>
  <si>
    <t>5220252</t>
  </si>
  <si>
    <t>0749-38-4880</t>
  </si>
  <si>
    <t>甲良養護</t>
  </si>
  <si>
    <t>犬上郡甲良町金屋１７９８</t>
  </si>
  <si>
    <t>25501H</t>
  </si>
  <si>
    <t>ｼｶﾞﾀﾝｷﾀﾞｲｶﾞｸﾌｿﾞｸ</t>
  </si>
  <si>
    <t>5200052</t>
  </si>
  <si>
    <t>077-522-3465</t>
  </si>
  <si>
    <t>滋賀短期大学附属</t>
  </si>
  <si>
    <t>大津市朝日が丘１－１８－１</t>
  </si>
  <si>
    <t>25502F</t>
  </si>
  <si>
    <t>ﾋｴｲｻﾞﾝ</t>
  </si>
  <si>
    <t>5200113</t>
  </si>
  <si>
    <t>077-578-0091</t>
  </si>
  <si>
    <t>比叡山</t>
  </si>
  <si>
    <t>大津市坂本四丁目３－１</t>
  </si>
  <si>
    <t>25503D</t>
  </si>
  <si>
    <t>ｵｳﾐ</t>
  </si>
  <si>
    <t>5220002</t>
  </si>
  <si>
    <t>0749-22-2323</t>
  </si>
  <si>
    <t>近江</t>
  </si>
  <si>
    <t>彦根市松原町大黒前３５１１－１</t>
  </si>
  <si>
    <t>25504B</t>
  </si>
  <si>
    <t>ｵｳﾐｷﾖｳﾀﾞｲｼﾔ</t>
  </si>
  <si>
    <t>5230851</t>
  </si>
  <si>
    <t>0748-32-3444</t>
  </si>
  <si>
    <t>近江兄弟社</t>
  </si>
  <si>
    <t>近江八幡市市井町１７７</t>
  </si>
  <si>
    <t>25506J</t>
  </si>
  <si>
    <t>ｱﾔﾊ</t>
  </si>
  <si>
    <t>077-563-3435</t>
  </si>
  <si>
    <t>綾羽</t>
  </si>
  <si>
    <t>草津市西渋川１－１８－１</t>
  </si>
  <si>
    <t>25507G</t>
  </si>
  <si>
    <t>ｼｶﾞｶﾞｸｴﾝ</t>
  </si>
  <si>
    <t>5270003</t>
  </si>
  <si>
    <t>0748-23-0858</t>
  </si>
  <si>
    <t>滋賀学園</t>
  </si>
  <si>
    <t>東近江市建部北町５２０－１</t>
  </si>
  <si>
    <t>25508E</t>
  </si>
  <si>
    <t>ｺｳｾﾝ</t>
  </si>
  <si>
    <t>5258566</t>
  </si>
  <si>
    <t>077-564-5600</t>
  </si>
  <si>
    <t>光泉</t>
  </si>
  <si>
    <t>草津市野路町１７８</t>
  </si>
  <si>
    <t>25509C</t>
  </si>
  <si>
    <t>5270026</t>
  </si>
  <si>
    <t>0748-22-1176</t>
  </si>
  <si>
    <t>司学館</t>
  </si>
  <si>
    <t>東近江市八日市野々宮町２－３０</t>
  </si>
  <si>
    <t>25510G</t>
  </si>
  <si>
    <t>ﾋｺﾈｿｳｺﾞｳ</t>
  </si>
  <si>
    <t>0749-26-0016</t>
  </si>
  <si>
    <t>彦根総合</t>
  </si>
  <si>
    <t>彦根市芹川町３２８</t>
  </si>
  <si>
    <t>25511E</t>
  </si>
  <si>
    <t>ｲ-ｼ-ｼ-ｶﾞｸｴﾝ</t>
  </si>
  <si>
    <t>5201645</t>
  </si>
  <si>
    <t>0740-24-8101</t>
  </si>
  <si>
    <t>ＥＣＣ学園</t>
  </si>
  <si>
    <t>高島市今津町椋川５１２番地１</t>
  </si>
  <si>
    <t>25512C</t>
  </si>
  <si>
    <t>ﾐﾎﾋﾞｶﾞｸｲﾝ</t>
  </si>
  <si>
    <t>5291813</t>
  </si>
  <si>
    <t>0748-82-3435</t>
  </si>
  <si>
    <t>ＭＩＨＯ美学院</t>
  </si>
  <si>
    <t>甲賀市信楽町畑３６９</t>
  </si>
  <si>
    <t>25513A</t>
  </si>
  <si>
    <t>ｺｳﾌｸﾉｶｶﾞｸｶﾞｸｴﾝｶﾝｻｲ</t>
  </si>
  <si>
    <t>5200248</t>
  </si>
  <si>
    <t>077-573-7774</t>
  </si>
  <si>
    <t>幸福の科学学園関西</t>
  </si>
  <si>
    <t>大津市仰木の里東２－１６－１</t>
  </si>
  <si>
    <t>25999D</t>
  </si>
  <si>
    <t>26001A</t>
  </si>
  <si>
    <t>ｷﾖｳﾄｷﾖｳｲｸﾀﾞｲｶﾞｸﾌｿﾞｸ</t>
  </si>
  <si>
    <t>6128431</t>
  </si>
  <si>
    <t>075-641-9195</t>
  </si>
  <si>
    <t>京都教育大学附属</t>
  </si>
  <si>
    <t>京都市伏見区深草越後屋敷町１１１</t>
  </si>
  <si>
    <t>26051H</t>
  </si>
  <si>
    <t>ｷﾖｳﾄｷﾖｳｲｸﾀﾞｲｶﾞｸﾌｿﾞｸ ﾄｸﾍﾞﾂｼｴﾝ</t>
  </si>
  <si>
    <t>6120847</t>
  </si>
  <si>
    <t>075-641-3531</t>
  </si>
  <si>
    <t>京都教育大学附属特別支援</t>
  </si>
  <si>
    <t>京都市伏見区深草大亀谷大山町９０</t>
  </si>
  <si>
    <t>26091G</t>
  </si>
  <si>
    <t>ﾏｲﾂﾞﾙｺｳｷﾞﾖｳｺｳｾﾝ</t>
  </si>
  <si>
    <t>6258511</t>
  </si>
  <si>
    <t>0773-62-5600</t>
  </si>
  <si>
    <t>舞鶴工業高専</t>
  </si>
  <si>
    <t>舞鶴市字白屋２３４</t>
  </si>
  <si>
    <t>26101H</t>
  </si>
  <si>
    <t>ﾔﾏｼﾛ</t>
  </si>
  <si>
    <t>6038335</t>
  </si>
  <si>
    <t>075-463-8261</t>
  </si>
  <si>
    <t>山城</t>
  </si>
  <si>
    <t>京都市北区大将軍坂田町２９</t>
  </si>
  <si>
    <t>26102F</t>
  </si>
  <si>
    <t>ｵｳｷ</t>
  </si>
  <si>
    <t>6020898</t>
  </si>
  <si>
    <t>075-231-1512</t>
  </si>
  <si>
    <t>鴨沂</t>
  </si>
  <si>
    <t>京都市上京区相国寺門前町７０９</t>
  </si>
  <si>
    <t>26103D</t>
  </si>
  <si>
    <t>ﾗｸﾎｸ</t>
  </si>
  <si>
    <t>6060851</t>
  </si>
  <si>
    <t>075-781-0020</t>
  </si>
  <si>
    <t>洛北</t>
  </si>
  <si>
    <t>京都市左京区下鴨梅ノ木町５９</t>
  </si>
  <si>
    <t>26104B</t>
  </si>
  <si>
    <t>ｽｻﾞｸ</t>
  </si>
  <si>
    <t>6048384</t>
  </si>
  <si>
    <t>075-841-0127</t>
  </si>
  <si>
    <t>朱雀</t>
  </si>
  <si>
    <t>京都市中京区西ノ京式部町１</t>
  </si>
  <si>
    <t>26105A</t>
  </si>
  <si>
    <t>ﾗｸﾄｳ</t>
  </si>
  <si>
    <t>6078017</t>
  </si>
  <si>
    <t>075-581-1124</t>
  </si>
  <si>
    <t>洛東</t>
  </si>
  <si>
    <t>京都市山科区安朱川向町１０</t>
  </si>
  <si>
    <t>26106J</t>
  </si>
  <si>
    <t>ｻｶﾞﾉ</t>
  </si>
  <si>
    <t>6168226</t>
  </si>
  <si>
    <t>075-871-0723</t>
  </si>
  <si>
    <t>嵯峨野</t>
  </si>
  <si>
    <t>京都市右京区常盤段ノ上町１５</t>
  </si>
  <si>
    <t>26107G</t>
  </si>
  <si>
    <t>ｶﾂﾗ</t>
  </si>
  <si>
    <t>6158102</t>
  </si>
  <si>
    <t>075-391-2151</t>
  </si>
  <si>
    <t>桂</t>
  </si>
  <si>
    <t>京都市西京区川島松ノ木本町２７</t>
  </si>
  <si>
    <t>26108E</t>
  </si>
  <si>
    <t>ｷﾀｻｶﾞ</t>
  </si>
  <si>
    <t>6168353</t>
  </si>
  <si>
    <t>075-872-1700</t>
  </si>
  <si>
    <t>北嵯峨</t>
  </si>
  <si>
    <t>京都市右京区嵯峨大沢柳井手町</t>
  </si>
  <si>
    <t>26109C</t>
  </si>
  <si>
    <t>ﾓﾓﾔﾏ</t>
  </si>
  <si>
    <t>6120063</t>
  </si>
  <si>
    <t>075-601-8387</t>
  </si>
  <si>
    <t>桃山</t>
  </si>
  <si>
    <t>京都市伏見区桃山毛利長門東町８</t>
  </si>
  <si>
    <t>26110G</t>
  </si>
  <si>
    <t>ｵﾄｸﾆ</t>
  </si>
  <si>
    <t>6170843</t>
  </si>
  <si>
    <t>075-951-1008</t>
  </si>
  <si>
    <t>乙訓</t>
  </si>
  <si>
    <t>長岡京市友岡１丁目１－１</t>
  </si>
  <si>
    <t>26111E</t>
  </si>
  <si>
    <t>6170006</t>
  </si>
  <si>
    <t>075-922-4500</t>
  </si>
  <si>
    <t>向日市上植野町西大田</t>
  </si>
  <si>
    <t>26112C</t>
  </si>
  <si>
    <t>ﾋｶﾞｼｳｼﾞ</t>
  </si>
  <si>
    <t>6110002</t>
  </si>
  <si>
    <t>0774-32-6390</t>
  </si>
  <si>
    <t>東宇治</t>
  </si>
  <si>
    <t>宇治市木幡平尾４３－２</t>
  </si>
  <si>
    <t>26114K</t>
  </si>
  <si>
    <t>ｼﾞﾖｳﾖｳ</t>
  </si>
  <si>
    <t>6100121</t>
  </si>
  <si>
    <t>0774-52-6811</t>
  </si>
  <si>
    <t>城陽</t>
  </si>
  <si>
    <t>城陽市寺田宮ノ平１</t>
  </si>
  <si>
    <t>26116F</t>
  </si>
  <si>
    <t>ﾀﾅﾍﾞ</t>
  </si>
  <si>
    <t>6100361</t>
  </si>
  <si>
    <t>0774-62-0572</t>
  </si>
  <si>
    <t>田辺</t>
  </si>
  <si>
    <t>京田辺市河原神谷２４</t>
  </si>
  <si>
    <t>26117D</t>
  </si>
  <si>
    <t>ｷﾂﾞ</t>
  </si>
  <si>
    <t>6190214</t>
  </si>
  <si>
    <t>0774-72-0031</t>
  </si>
  <si>
    <t>木津</t>
  </si>
  <si>
    <t>木津川市木津内田山３４</t>
  </si>
  <si>
    <t>26118B</t>
  </si>
  <si>
    <t>ｷﾀｸﾜﾀﾞ</t>
  </si>
  <si>
    <t>6010534</t>
  </si>
  <si>
    <t>075-854-0022</t>
  </si>
  <si>
    <t>北桑田</t>
  </si>
  <si>
    <t>京都市右京区京北下弓削町沢ノ奥１５</t>
  </si>
  <si>
    <t>26119A</t>
  </si>
  <si>
    <t>ｶﾒｵｶ</t>
  </si>
  <si>
    <t>6210812</t>
  </si>
  <si>
    <t>0771-22-0103</t>
  </si>
  <si>
    <t>亀岡</t>
  </si>
  <si>
    <t>亀岡市横町２３</t>
  </si>
  <si>
    <t>26120D</t>
  </si>
  <si>
    <t>ｿﾉﾍﾞ</t>
  </si>
  <si>
    <t>6220004</t>
  </si>
  <si>
    <t>0771-62-0051</t>
  </si>
  <si>
    <t>園部</t>
  </si>
  <si>
    <t>南丹市園部町小桜町９７</t>
  </si>
  <si>
    <t>26121B</t>
  </si>
  <si>
    <t>ｼﾕｳﾁ</t>
  </si>
  <si>
    <t>6220231</t>
  </si>
  <si>
    <t>0771-82-1171</t>
  </si>
  <si>
    <t>須知</t>
  </si>
  <si>
    <t>船井郡京丹波町豊田下川原１６６</t>
  </si>
  <si>
    <t>26122A</t>
  </si>
  <si>
    <t>ｱﾔﾍﾞ</t>
  </si>
  <si>
    <t>6230042</t>
  </si>
  <si>
    <t>0773-42-0451</t>
  </si>
  <si>
    <t>綾部</t>
  </si>
  <si>
    <t>綾部市岡町長田１８</t>
  </si>
  <si>
    <t>26123J</t>
  </si>
  <si>
    <t>ﾌｸﾁﾔﾏ</t>
  </si>
  <si>
    <t>6200857</t>
  </si>
  <si>
    <t>0773-27-2151</t>
  </si>
  <si>
    <t>福知山</t>
  </si>
  <si>
    <t>福知山市字土師６５０</t>
  </si>
  <si>
    <t>26124G</t>
  </si>
  <si>
    <t>6200804</t>
  </si>
  <si>
    <t>0773-27-5161</t>
  </si>
  <si>
    <t>福知山市字石原小字上野４５</t>
  </si>
  <si>
    <t>26125E</t>
  </si>
  <si>
    <t>ﾋｶﾞｼﾏｲﾂﾞﾙ</t>
  </si>
  <si>
    <t>6250026</t>
  </si>
  <si>
    <t>0773-62-5510</t>
  </si>
  <si>
    <t>東舞鶴</t>
  </si>
  <si>
    <t>舞鶴市字泉源寺７６６</t>
  </si>
  <si>
    <t>26126C</t>
  </si>
  <si>
    <t>ﾆｼﾏｲﾂﾞﾙ</t>
  </si>
  <si>
    <t>6240841</t>
  </si>
  <si>
    <t>0773-75-3131</t>
  </si>
  <si>
    <t>西舞鶴</t>
  </si>
  <si>
    <t>舞鶴市字引土１４５</t>
  </si>
  <si>
    <t>26127A</t>
  </si>
  <si>
    <t>ｵｵｴ</t>
  </si>
  <si>
    <t>6200303</t>
  </si>
  <si>
    <t>0773-56-0033</t>
  </si>
  <si>
    <t>大江</t>
  </si>
  <si>
    <t>福知山市大江町金屋５７８</t>
  </si>
  <si>
    <t>26128K</t>
  </si>
  <si>
    <t>ﾐﾔﾂﾞ</t>
  </si>
  <si>
    <t>6260034</t>
  </si>
  <si>
    <t>0772-22-2116</t>
  </si>
  <si>
    <t>宮津</t>
  </si>
  <si>
    <t>宮津市字滝馬２３</t>
  </si>
  <si>
    <t>26129H</t>
  </si>
  <si>
    <t>6260074</t>
  </si>
  <si>
    <t>0772-25-0331</t>
  </si>
  <si>
    <t>宮津市字上司１５６７－１</t>
  </si>
  <si>
    <t>26130A</t>
  </si>
  <si>
    <t>ｶﾔﾀﾞﾆ</t>
  </si>
  <si>
    <t>6292313</t>
  </si>
  <si>
    <t>0772-42-2171</t>
  </si>
  <si>
    <t>加悦谷</t>
  </si>
  <si>
    <t>与謝郡与謝野町字三河内８１０</t>
  </si>
  <si>
    <t>26131K</t>
  </si>
  <si>
    <t>ﾐﾈﾔﾏ</t>
  </si>
  <si>
    <t>6278688</t>
  </si>
  <si>
    <t>0772-62-1012</t>
  </si>
  <si>
    <t>峰山</t>
  </si>
  <si>
    <t>京丹後市峰山町古殿１１８５</t>
  </si>
  <si>
    <t>26132H</t>
  </si>
  <si>
    <t>ｱﾐﾉ</t>
  </si>
  <si>
    <t>6293101</t>
  </si>
  <si>
    <t>0772-72-0379</t>
  </si>
  <si>
    <t>網野</t>
  </si>
  <si>
    <t>京丹後市網野町網野２８２０</t>
  </si>
  <si>
    <t>26133F</t>
  </si>
  <si>
    <t>ｸﾐﾊﾏ</t>
  </si>
  <si>
    <t>6293444</t>
  </si>
  <si>
    <t>0772-82-0069</t>
  </si>
  <si>
    <t>久美浜</t>
  </si>
  <si>
    <t>京丹後市久美浜町橋爪６５</t>
  </si>
  <si>
    <t>26134D</t>
  </si>
  <si>
    <t>6011326</t>
  </si>
  <si>
    <t>075-572-2323</t>
  </si>
  <si>
    <t>東稜</t>
  </si>
  <si>
    <t>京都市伏見区醍醐新町裏町２５－１</t>
  </si>
  <si>
    <t>26136A</t>
  </si>
  <si>
    <t>ﾗｸﾖｳｺｳｷﾞﾖｳ</t>
  </si>
  <si>
    <t>6120884</t>
  </si>
  <si>
    <t>075-646-1515</t>
  </si>
  <si>
    <t>洛陽工業</t>
  </si>
  <si>
    <t>京都市伏見区深草西出山町２３</t>
  </si>
  <si>
    <t>26137J</t>
  </si>
  <si>
    <t>ﾌｼﾐｺｳｷﾞﾖｳ</t>
  </si>
  <si>
    <t>6120011</t>
  </si>
  <si>
    <t>075-641-5121</t>
  </si>
  <si>
    <t>伏見工業</t>
  </si>
  <si>
    <t>京都市伏見区深草鈴塚町１３</t>
  </si>
  <si>
    <t>26138G</t>
  </si>
  <si>
    <t>ｻｲｷﾖｳ</t>
  </si>
  <si>
    <t>6048437</t>
  </si>
  <si>
    <t>075-841-0010</t>
  </si>
  <si>
    <t>西京</t>
  </si>
  <si>
    <t>京都市中京区西ノ京東中合町１</t>
  </si>
  <si>
    <t>26139E</t>
  </si>
  <si>
    <t>ﾎﾘｶﾜ</t>
  </si>
  <si>
    <t>6048254</t>
  </si>
  <si>
    <t>075-211-5351</t>
  </si>
  <si>
    <t>堀川</t>
  </si>
  <si>
    <t>京都市中京区東堀川通錦小路上る四坊堀川町６２２－２</t>
  </si>
  <si>
    <t>26140J</t>
  </si>
  <si>
    <t>ﾋﾖｼｶﾞｵｶ</t>
  </si>
  <si>
    <t>6050000</t>
  </si>
  <si>
    <t>075-561-0710</t>
  </si>
  <si>
    <t>日吉ケ丘</t>
  </si>
  <si>
    <t>京都市東山区今熊野悲田院山町５－２２</t>
  </si>
  <si>
    <t>26141G</t>
  </si>
  <si>
    <t>ﾑﾗｻｷﾉ</t>
  </si>
  <si>
    <t>6038231</t>
  </si>
  <si>
    <t>075-491-0221</t>
  </si>
  <si>
    <t>紫野</t>
  </si>
  <si>
    <t>京都市北区紫野大徳寺町２２</t>
  </si>
  <si>
    <t>26142E</t>
  </si>
  <si>
    <t>ﾄｳﾅﾝ</t>
  </si>
  <si>
    <t>6018348</t>
  </si>
  <si>
    <t>075-681-0701</t>
  </si>
  <si>
    <t>塔南</t>
  </si>
  <si>
    <t>京都市南区吉祥院観音堂町４１</t>
  </si>
  <si>
    <t>26143C</t>
  </si>
  <si>
    <t>ﾗｸｽｲ</t>
  </si>
  <si>
    <t>6128283</t>
  </si>
  <si>
    <t>075-621-6330</t>
  </si>
  <si>
    <t>洛水</t>
  </si>
  <si>
    <t>京都市伏見区横大路向ヒ１８</t>
  </si>
  <si>
    <t>26144A</t>
  </si>
  <si>
    <t>ﾅﾝﾀﾝ</t>
  </si>
  <si>
    <t>6210008</t>
  </si>
  <si>
    <t>0771-24-1821</t>
  </si>
  <si>
    <t>南丹</t>
  </si>
  <si>
    <t>亀岡市馬路町中島１</t>
  </si>
  <si>
    <t>26145K</t>
  </si>
  <si>
    <t>ﾄﾞｳﾀﾞﾋﾞｼﾞﾕﾂｺｳｹﾞｲ</t>
  </si>
  <si>
    <t>6040902</t>
  </si>
  <si>
    <t>075-211-4984</t>
  </si>
  <si>
    <t>銅駝美術工芸</t>
  </si>
  <si>
    <t>京都市中京区土手町通竹屋町下る鉾田町５４２</t>
  </si>
  <si>
    <t>26146H</t>
  </si>
  <si>
    <t>ﾗｸｻｲ</t>
  </si>
  <si>
    <t>6101146</t>
  </si>
  <si>
    <t>075-332-0555</t>
  </si>
  <si>
    <t>洛西</t>
  </si>
  <si>
    <t>京都市西京区大原野西境谷町１丁目１２－１・２</t>
  </si>
  <si>
    <t>26147F</t>
  </si>
  <si>
    <t>ｸﾐﾔﾏ</t>
  </si>
  <si>
    <t>6130033</t>
  </si>
  <si>
    <t>0774-43-9611</t>
  </si>
  <si>
    <t>久御山</t>
  </si>
  <si>
    <t>久世郡久御山町林</t>
  </si>
  <si>
    <t>26148D</t>
  </si>
  <si>
    <t>ﾎｸﾘﾖｳ</t>
  </si>
  <si>
    <t>6060015</t>
  </si>
  <si>
    <t>075-701-2900</t>
  </si>
  <si>
    <t>北稜</t>
  </si>
  <si>
    <t>京都市左京区岩倉幡枝町２１０５</t>
  </si>
  <si>
    <t>26149B</t>
  </si>
  <si>
    <t>ﾆｼｼﾞﾖｳﾖｳ</t>
  </si>
  <si>
    <t>6100117</t>
  </si>
  <si>
    <t>0774-53-5455</t>
  </si>
  <si>
    <t>西城陽</t>
  </si>
  <si>
    <t>城陽市枇杷庄京縄手４６－１</t>
  </si>
  <si>
    <t>26151D</t>
  </si>
  <si>
    <t>6220059</t>
  </si>
  <si>
    <t>0771-65-0013</t>
  </si>
  <si>
    <t>南丹市園部町南大谷下芝１２</t>
  </si>
  <si>
    <t>26152B</t>
  </si>
  <si>
    <t>6018449</t>
  </si>
  <si>
    <t>075-672-6788</t>
  </si>
  <si>
    <t>京都市南区西九条大国町１</t>
  </si>
  <si>
    <t>26153A</t>
  </si>
  <si>
    <t>ﾆｼｵﾄｸﾆ</t>
  </si>
  <si>
    <t>6170845</t>
  </si>
  <si>
    <t>075-955-2210</t>
  </si>
  <si>
    <t>西乙訓</t>
  </si>
  <si>
    <t>長岡京市下海印寺西明寺４１</t>
  </si>
  <si>
    <t>26154J</t>
  </si>
  <si>
    <t>ﾄﾄﾞｳ</t>
  </si>
  <si>
    <t>6110011</t>
  </si>
  <si>
    <t>0774-33-1691</t>
  </si>
  <si>
    <t>莵道</t>
  </si>
  <si>
    <t>宇治市五ケ庄五雲峰４－１</t>
  </si>
  <si>
    <t>26155G</t>
  </si>
  <si>
    <t>ｷﾖｳﾄｽﾊﾞﾙ</t>
  </si>
  <si>
    <t>6128156</t>
  </si>
  <si>
    <t>075-621-4788</t>
  </si>
  <si>
    <t>京都すばる</t>
  </si>
  <si>
    <t>京都市伏見区向島西定請１２０</t>
  </si>
  <si>
    <t>26156E</t>
  </si>
  <si>
    <t>6190224</t>
  </si>
  <si>
    <t>0774-72-8730</t>
  </si>
  <si>
    <t>木津川市兜台６丁目２</t>
  </si>
  <si>
    <t>26157C</t>
  </si>
  <si>
    <t>ｷﾖｳﾄﾎﾘｶﾜｵﾝｶﾞｸ</t>
  </si>
  <si>
    <t>6040052</t>
  </si>
  <si>
    <t>075-253-1581</t>
  </si>
  <si>
    <t>京都堀川音楽</t>
  </si>
  <si>
    <t>京都市中京区油小路通御池押油小路町２３８番地の１</t>
  </si>
  <si>
    <t>26158A</t>
  </si>
  <si>
    <t>ｷﾖｳﾄﾔﾜﾀ</t>
  </si>
  <si>
    <t>6148363</t>
  </si>
  <si>
    <t>075-981-3508</t>
  </si>
  <si>
    <t>京都八幡</t>
  </si>
  <si>
    <t>八幡市男山吉井７</t>
  </si>
  <si>
    <t>26159K</t>
  </si>
  <si>
    <t>ｼﾞﾖｳﾅﾝﾘﾖｳｿｳ</t>
  </si>
  <si>
    <t>6110042</t>
  </si>
  <si>
    <t>0774-23-5030</t>
  </si>
  <si>
    <t>城南菱創</t>
  </si>
  <si>
    <t>宇治市小倉町南堀池</t>
  </si>
  <si>
    <t>26160C</t>
  </si>
  <si>
    <t>ｾｲﾒｲ</t>
  </si>
  <si>
    <t>6038163</t>
  </si>
  <si>
    <t>075-417-4031</t>
  </si>
  <si>
    <t>清明</t>
  </si>
  <si>
    <t>京都市北区小山南大野町</t>
  </si>
  <si>
    <t>26161A</t>
  </si>
  <si>
    <t>ｷﾖｳﾄｺｳｶﾞｸｲﾝ</t>
  </si>
  <si>
    <t>京都工学院</t>
  </si>
  <si>
    <t>26162K</t>
  </si>
  <si>
    <t>ﾋｶﾞｼﾔﾏｿｳｺﾞｳ ｼｴﾝ</t>
  </si>
  <si>
    <t>6050932</t>
  </si>
  <si>
    <t>075-561-3373</t>
  </si>
  <si>
    <t>東山総合支援</t>
  </si>
  <si>
    <t>京都市東山区東大路渋谷下る妙法院前側町４４１</t>
  </si>
  <si>
    <t>26431J</t>
  </si>
  <si>
    <t>ﾔﾜﾀ ｼｴﾝ</t>
  </si>
  <si>
    <t>6148236</t>
  </si>
  <si>
    <t>075-982-7321</t>
  </si>
  <si>
    <t>八幡支援</t>
  </si>
  <si>
    <t>八幡市内里柿谷１６－１</t>
  </si>
  <si>
    <t>26432G</t>
  </si>
  <si>
    <t>ｳｼﾞ ｼｴﾝ</t>
  </si>
  <si>
    <t>6110031</t>
  </si>
  <si>
    <t>0774-41-3701</t>
  </si>
  <si>
    <t>宇治支援</t>
  </si>
  <si>
    <t>宇治市広野町丸山１０</t>
  </si>
  <si>
    <t>26441F</t>
  </si>
  <si>
    <t>ｷﾀ ｿｳｺﾞｳｼｴﾝ</t>
  </si>
  <si>
    <t>6020074</t>
  </si>
  <si>
    <t>075-431-6636</t>
  </si>
  <si>
    <t>北総合支援</t>
  </si>
  <si>
    <t>京都市上京区堀川通寺之内上る２丁目下天神町６５０－１</t>
  </si>
  <si>
    <t>26442D</t>
  </si>
  <si>
    <t>ﾏｲﾂﾞﾙ ｼｴﾝ</t>
  </si>
  <si>
    <t>6240812</t>
  </si>
  <si>
    <t>0773-78-3133</t>
  </si>
  <si>
    <t>舞鶴支援</t>
  </si>
  <si>
    <t>舞鶴市字堀４－１</t>
  </si>
  <si>
    <t>26451C</t>
  </si>
  <si>
    <t>6038302</t>
  </si>
  <si>
    <t>075-462-5083</t>
  </si>
  <si>
    <t>京都市北区紫野花ノ坊町１</t>
  </si>
  <si>
    <t>26452A</t>
  </si>
  <si>
    <t>6168092</t>
  </si>
  <si>
    <t>075-461-8121</t>
  </si>
  <si>
    <t>京都市右京区御室大内４</t>
  </si>
  <si>
    <t>26453K</t>
  </si>
  <si>
    <t>ﾑｺｳｶﾞｵｶ ｼｴﾝ</t>
  </si>
  <si>
    <t>6170813</t>
  </si>
  <si>
    <t>075-951-8361</t>
  </si>
  <si>
    <t>向日が丘支援</t>
  </si>
  <si>
    <t>長岡京市井ノ内朝日寺１１</t>
  </si>
  <si>
    <t>26454H</t>
  </si>
  <si>
    <t>ﾖｻﾉｳﾐ ｼｴﾝ</t>
  </si>
  <si>
    <t>6292261</t>
  </si>
  <si>
    <t>0772-46-2770</t>
  </si>
  <si>
    <t>与謝の海支援</t>
  </si>
  <si>
    <t>与謝郡与謝野町字男山９４５</t>
  </si>
  <si>
    <t>26456D</t>
  </si>
  <si>
    <t>ﾅﾙﾀｷ ｿｳｺﾞｳｼｴﾝ</t>
  </si>
  <si>
    <t>6168245</t>
  </si>
  <si>
    <t>075-461-3221</t>
  </si>
  <si>
    <t>鳴滝総合支援</t>
  </si>
  <si>
    <t>京都市右京区音戸山山ノ茶屋町９－２</t>
  </si>
  <si>
    <t>26457B</t>
  </si>
  <si>
    <t>ｸﾚﾀｹ ｿｳｺﾞｳｼｴﾝ</t>
  </si>
  <si>
    <t>6120061</t>
  </si>
  <si>
    <t>075-601-9104</t>
  </si>
  <si>
    <t>呉竹総合支援</t>
  </si>
  <si>
    <t>京都市伏見区桃山福島太夫北町５２</t>
  </si>
  <si>
    <t>26458A</t>
  </si>
  <si>
    <t>ｼﾗｶﾜ ｿｳｺﾞｳｼｴﾝ</t>
  </si>
  <si>
    <t>6068321</t>
  </si>
  <si>
    <t>075-771-5510</t>
  </si>
  <si>
    <t>白河総合支援</t>
  </si>
  <si>
    <t>京都市左京区岡崎東福ノ川町９－２</t>
  </si>
  <si>
    <t>26459J</t>
  </si>
  <si>
    <t>ﾀﾝﾊﾞ ｼｴﾝ</t>
  </si>
  <si>
    <t>6290154</t>
  </si>
  <si>
    <t>0771-42-5185</t>
  </si>
  <si>
    <t>丹波支援</t>
  </si>
  <si>
    <t>南丹市八木町柴山坊田１１８</t>
  </si>
  <si>
    <t>26460B</t>
  </si>
  <si>
    <t>ﾋｶﾞｼ ｿｳｺﾞｳｼｴﾝ</t>
  </si>
  <si>
    <t>6078122</t>
  </si>
  <si>
    <t>075-594-6501</t>
  </si>
  <si>
    <t>東総合支援</t>
  </si>
  <si>
    <t>京都市山科区大塚高岩３</t>
  </si>
  <si>
    <t>26461A</t>
  </si>
  <si>
    <t>ﾐﾅﾐﾔﾏｼﾛ ｼｴﾝ</t>
  </si>
  <si>
    <t>6190231</t>
  </si>
  <si>
    <t>0774-72-7255</t>
  </si>
  <si>
    <t>南山城支援</t>
  </si>
  <si>
    <t>相楽郡精華町山田医王寺１</t>
  </si>
  <si>
    <t>26462J</t>
  </si>
  <si>
    <t>ﾁﾕｳﾀﾝ ｼｴﾝ</t>
  </si>
  <si>
    <t>6200003</t>
  </si>
  <si>
    <t>0773-32-0011</t>
  </si>
  <si>
    <t>中丹支援</t>
  </si>
  <si>
    <t>福知山市大字私市小字打溝８</t>
  </si>
  <si>
    <t>26463G</t>
  </si>
  <si>
    <t>ｼﾞﾖｳﾖｳ ｼｴﾝ</t>
  </si>
  <si>
    <t>6100113</t>
  </si>
  <si>
    <t>0774-53-7100</t>
  </si>
  <si>
    <t>城陽支援</t>
  </si>
  <si>
    <t>城陽市中芦原１－４</t>
  </si>
  <si>
    <t>26464E</t>
  </si>
  <si>
    <t>ﾆｼ ｿｳｺﾞｳｼｴﾝ</t>
  </si>
  <si>
    <t>6101101</t>
  </si>
  <si>
    <t>075-332-4275</t>
  </si>
  <si>
    <t>西総合支援</t>
  </si>
  <si>
    <t>京都市西京区大枝北沓掛町一丁目２１番地の２１</t>
  </si>
  <si>
    <t>26501C</t>
  </si>
  <si>
    <t>ｲﾂﾄｳｴﾝ</t>
  </si>
  <si>
    <t>6078025</t>
  </si>
  <si>
    <t>075-595-3711</t>
  </si>
  <si>
    <t>一燈園</t>
  </si>
  <si>
    <t>京都市山科区四ノ宮柳山町２９</t>
  </si>
  <si>
    <t>26502A</t>
  </si>
  <si>
    <t>ｵｵﾀﾆ</t>
  </si>
  <si>
    <t>6050965</t>
  </si>
  <si>
    <t>075-541-1312</t>
  </si>
  <si>
    <t>大谷</t>
  </si>
  <si>
    <t>京都市東山区今熊野池田町１２</t>
  </si>
  <si>
    <t>26503K</t>
  </si>
  <si>
    <t>ｷﾖｳﾄｶﾞｸｴﾝ</t>
  </si>
  <si>
    <t>6168036</t>
  </si>
  <si>
    <t>075-461-5105</t>
  </si>
  <si>
    <t>京都学園</t>
  </si>
  <si>
    <t>京都市右京区花園寺ノ中町８</t>
  </si>
  <si>
    <t>26504H</t>
  </si>
  <si>
    <t>ｷﾖｳﾄｶﾞｲﾀﾞｲﾆｼ</t>
  </si>
  <si>
    <t>6150074</t>
  </si>
  <si>
    <t>075-321-0712</t>
  </si>
  <si>
    <t>京都外大西</t>
  </si>
  <si>
    <t>京都市右京区山ノ内苗町３７</t>
  </si>
  <si>
    <t>26505F</t>
  </si>
  <si>
    <t>ﾄﾞｳｼｼﾔ</t>
  </si>
  <si>
    <t>6068558</t>
  </si>
  <si>
    <t>075-781-7121</t>
  </si>
  <si>
    <t>同志社</t>
  </si>
  <si>
    <t>京都市左京区岩倉大鷺町８９</t>
  </si>
  <si>
    <t>26506D</t>
  </si>
  <si>
    <t>ﾊﾅｿﾞﾉ</t>
  </si>
  <si>
    <t>6168034</t>
  </si>
  <si>
    <t>075-463-5221</t>
  </si>
  <si>
    <t>花園</t>
  </si>
  <si>
    <t>京都市右京区花園木辻北町１</t>
  </si>
  <si>
    <t>26507B</t>
  </si>
  <si>
    <t>ﾋｶﾞｼﾔﾏ</t>
  </si>
  <si>
    <t>6068445</t>
  </si>
  <si>
    <t>075-771-9121</t>
  </si>
  <si>
    <t>東山</t>
  </si>
  <si>
    <t>京都市左京区永観堂町５１</t>
  </si>
  <si>
    <t>26508A</t>
  </si>
  <si>
    <t>ﾘﾕｳｺｸﾀﾞｲｶﾞｸﾌｿﾞｸﾍｲｱﾝ</t>
  </si>
  <si>
    <t>6008267</t>
  </si>
  <si>
    <t>075-361-4231</t>
  </si>
  <si>
    <t>龍谷大学付属平安</t>
  </si>
  <si>
    <t>京都市下京区北小路通大宮西入御器屋町３０</t>
  </si>
  <si>
    <t>26509J</t>
  </si>
  <si>
    <t>ﾗｸｾｲ</t>
  </si>
  <si>
    <t>6038342</t>
  </si>
  <si>
    <t>075-466-0001</t>
  </si>
  <si>
    <t>洛星</t>
  </si>
  <si>
    <t>京都市北区小松原南町３３</t>
  </si>
  <si>
    <t>26510B</t>
  </si>
  <si>
    <t>ﾗｸﾅﾝ</t>
  </si>
  <si>
    <t>6018478</t>
  </si>
  <si>
    <t>075-681-6511</t>
  </si>
  <si>
    <t>洛南</t>
  </si>
  <si>
    <t>京都市南区壬生通八条下ル東寺町５５９</t>
  </si>
  <si>
    <t>26511A</t>
  </si>
  <si>
    <t>ﾘﾂﾒｲｶﾝ</t>
  </si>
  <si>
    <t>6178577</t>
  </si>
  <si>
    <t>075-323-7111</t>
  </si>
  <si>
    <t>立命館</t>
  </si>
  <si>
    <t>長岡京市調子１－１－１</t>
  </si>
  <si>
    <t>26512J</t>
  </si>
  <si>
    <t>ｷﾖｳﾄﾘﾖｳﾖｳ</t>
  </si>
  <si>
    <t>6048851</t>
  </si>
  <si>
    <t>075-841-2025</t>
  </si>
  <si>
    <t>京都両洋</t>
  </si>
  <si>
    <t>京都市中京区壬生上大竹町１３</t>
  </si>
  <si>
    <t>26513G</t>
  </si>
  <si>
    <t>ｷﾖｳﾄﾌﾞﾝｷﾖｳ</t>
  </si>
  <si>
    <t>6068344</t>
  </si>
  <si>
    <t>075-771-6155</t>
  </si>
  <si>
    <t>京都文教</t>
  </si>
  <si>
    <t>京都市左京区岡崎円勝寺町５</t>
  </si>
  <si>
    <t>26514E</t>
  </si>
  <si>
    <t>ｶﾁﾖｳｼﾞﾖｼ</t>
  </si>
  <si>
    <t>6050062</t>
  </si>
  <si>
    <t>075-541-0391</t>
  </si>
  <si>
    <t>華頂女子</t>
  </si>
  <si>
    <t>京都市東山区林下町３－４５６</t>
  </si>
  <si>
    <t>26515C</t>
  </si>
  <si>
    <t>ｷﾖｳﾄｼﾞﾖｼ</t>
  </si>
  <si>
    <t>6058501</t>
  </si>
  <si>
    <t>075-531-7358</t>
  </si>
  <si>
    <t>京都女子</t>
  </si>
  <si>
    <t>京都市東山区今熊野北日吉町１７</t>
  </si>
  <si>
    <t>26516A</t>
  </si>
  <si>
    <t>ｷﾖｳﾄｾｲｶｶﾞｸｴﾝ</t>
  </si>
  <si>
    <t>6068305</t>
  </si>
  <si>
    <t>075-771-4181</t>
  </si>
  <si>
    <t>京都精華学園</t>
  </si>
  <si>
    <t>京都市左京区吉田河原町５－１</t>
  </si>
  <si>
    <t>26517K</t>
  </si>
  <si>
    <t>ｷﾖｳﾄﾀﾁﾊﾞﾅ</t>
  </si>
  <si>
    <t>6128026</t>
  </si>
  <si>
    <t>075-623-0066</t>
  </si>
  <si>
    <t>京都橘</t>
  </si>
  <si>
    <t>京都市伏見区桃山町伊賀５０</t>
  </si>
  <si>
    <t>26518H</t>
  </si>
  <si>
    <t>ｷﾖｳﾄｺｳｶ</t>
  </si>
  <si>
    <t>6150861</t>
  </si>
  <si>
    <t>075-325-5223</t>
  </si>
  <si>
    <t>京都光華</t>
  </si>
  <si>
    <t>京都市右京区西京極野田町３９</t>
  </si>
  <si>
    <t>26519F</t>
  </si>
  <si>
    <t>ｷﾖｳﾄｻﾝｷﾞﾖｳﾀﾞｲｶﾞｸﾌｿﾞｸ</t>
  </si>
  <si>
    <t>6008577</t>
  </si>
  <si>
    <t>075-279-0001</t>
  </si>
  <si>
    <t>京都産業大学附属</t>
  </si>
  <si>
    <t>京都下京区中堂寺命婦町１－１０</t>
  </si>
  <si>
    <t>26520K</t>
  </si>
  <si>
    <t>ｷﾖｳﾄｾｲﾎﾞｶﾞｸｲﾝ</t>
  </si>
  <si>
    <t>6120878</t>
  </si>
  <si>
    <t>075-645-8103</t>
  </si>
  <si>
    <t>京都聖母学院</t>
  </si>
  <si>
    <t>京都市伏見区深草田谷町１</t>
  </si>
  <si>
    <t>26521H</t>
  </si>
  <si>
    <t>ﾄﾞｳｼｼﾔｼﾞﾖｼ</t>
  </si>
  <si>
    <t>6020893</t>
  </si>
  <si>
    <t>075-251-4305</t>
  </si>
  <si>
    <t>同志社女子</t>
  </si>
  <si>
    <t>京都市上京区今出川通寺町西入玄武町６０２－１</t>
  </si>
  <si>
    <t>26522F</t>
  </si>
  <si>
    <t>ｷﾖｳﾄﾆｼﾔﾏ</t>
  </si>
  <si>
    <t>6170002</t>
  </si>
  <si>
    <t>075-934-2480</t>
  </si>
  <si>
    <t>京都西山</t>
  </si>
  <si>
    <t>向日市寺戸町西野辺２５</t>
  </si>
  <si>
    <t>26523D</t>
  </si>
  <si>
    <t>ﾉ-ﾄﾙﾀﾞﾑｼﾞﾖｶﾞｸｲﾝ</t>
  </si>
  <si>
    <t>6068423</t>
  </si>
  <si>
    <t>075-771-0570</t>
  </si>
  <si>
    <t>ノートルダム女学院</t>
  </si>
  <si>
    <t>京都市左京区鹿ヶ谷桜谷町１１０</t>
  </si>
  <si>
    <t>26524B</t>
  </si>
  <si>
    <t>ﾍｲｱﾝｼﾞﾖｶﾞｸｲﾝ</t>
  </si>
  <si>
    <t>6028013</t>
  </si>
  <si>
    <t>075-414-8111</t>
  </si>
  <si>
    <t>平安女学院</t>
  </si>
  <si>
    <t>京都市上京区下立売通烏丸西入五町目町１７２－２</t>
  </si>
  <si>
    <t>26525A</t>
  </si>
  <si>
    <t>ｷﾖｳﾄﾒｲﾄｸ</t>
  </si>
  <si>
    <t>6101111</t>
  </si>
  <si>
    <t>075-331-3361</t>
  </si>
  <si>
    <t>京都明徳</t>
  </si>
  <si>
    <t>京都市西京区大枝東長町３－８</t>
  </si>
  <si>
    <t>26527G</t>
  </si>
  <si>
    <t>ﾗｸﾖｳｿｳｺﾞｳ</t>
  </si>
  <si>
    <t>6048453</t>
  </si>
  <si>
    <t>075-802-0394</t>
  </si>
  <si>
    <t>洛陽総合</t>
  </si>
  <si>
    <t>京都市中京区西ノ京春日町８</t>
  </si>
  <si>
    <t>26528E</t>
  </si>
  <si>
    <t>ﾘﾂﾒｲｶﾝｳｼﾞ</t>
  </si>
  <si>
    <t>0774-41-3000</t>
  </si>
  <si>
    <t>立命館宇治</t>
  </si>
  <si>
    <t>宇治市広野町八軒屋谷３３－１</t>
  </si>
  <si>
    <t>26529C</t>
  </si>
  <si>
    <t>ｷﾖｳﾄｷﾖｳｴｲｶﾞｸｴﾝ</t>
  </si>
  <si>
    <t>6200933</t>
  </si>
  <si>
    <t>0773-22-6241</t>
  </si>
  <si>
    <t>京都共栄学園</t>
  </si>
  <si>
    <t>福知山市字篠尾小字稲子谷６２－５</t>
  </si>
  <si>
    <t>26530G</t>
  </si>
  <si>
    <t>ﾌｸﾁﾔﾏｾｲﾋﾞ</t>
  </si>
  <si>
    <t>6200876</t>
  </si>
  <si>
    <t>0773-22-6224</t>
  </si>
  <si>
    <t>福知山成美</t>
  </si>
  <si>
    <t>福知山市字堀３４７１－１</t>
  </si>
  <si>
    <t>26531E</t>
  </si>
  <si>
    <t>ｷﾖｳﾄｾｲｶﾀﾘﾅ</t>
  </si>
  <si>
    <t>6220002</t>
  </si>
  <si>
    <t>0771-62-0163</t>
  </si>
  <si>
    <t>京都聖カタリナ</t>
  </si>
  <si>
    <t>南丹市園部町美園町１号７８</t>
  </si>
  <si>
    <t>26532C</t>
  </si>
  <si>
    <t>ｷﾖｳﾄｷﾞﾖｳｾｲ</t>
  </si>
  <si>
    <t>6260065</t>
  </si>
  <si>
    <t>0772-22-2560</t>
  </si>
  <si>
    <t>京都暁星</t>
  </si>
  <si>
    <t>宮津市字獅子崎３０</t>
  </si>
  <si>
    <t>26533A</t>
  </si>
  <si>
    <t>ﾆﾂｾｲ</t>
  </si>
  <si>
    <t>6240913</t>
  </si>
  <si>
    <t>0773-75-0452</t>
  </si>
  <si>
    <t>日星</t>
  </si>
  <si>
    <t>舞鶴市字上安久３８１</t>
  </si>
  <si>
    <t>26534K</t>
  </si>
  <si>
    <t>ﾌｸﾁﾔﾏｼﾕｸﾄｸ</t>
  </si>
  <si>
    <t>6200936</t>
  </si>
  <si>
    <t>0773-22-3763</t>
  </si>
  <si>
    <t>福知山淑徳</t>
  </si>
  <si>
    <t>福知山市字正明寺３６番地１０</t>
  </si>
  <si>
    <t>26536F</t>
  </si>
  <si>
    <t>ﾄﾞｳｼｼﾔｺｸｻｲ</t>
  </si>
  <si>
    <t>6100321</t>
  </si>
  <si>
    <t>0774-65-8911</t>
  </si>
  <si>
    <t>同志社国際</t>
  </si>
  <si>
    <t>京田辺市多々羅都谷６０－１</t>
  </si>
  <si>
    <t>26537D</t>
  </si>
  <si>
    <t>ｷﾖｳﾄｺｳｶﾞﾂｶﾝ</t>
  </si>
  <si>
    <t>6190245</t>
  </si>
  <si>
    <t>0774-93-0518</t>
  </si>
  <si>
    <t>京都廣学館</t>
  </si>
  <si>
    <t>相楽郡精華町大字下狛小字中垣内４８</t>
  </si>
  <si>
    <t>26538B</t>
  </si>
  <si>
    <t>ｷﾖｳﾄﾐﾔﾏ</t>
  </si>
  <si>
    <t>6020926</t>
  </si>
  <si>
    <t>075-441-3401</t>
  </si>
  <si>
    <t>京都美山</t>
  </si>
  <si>
    <t>京都市上京区元真如堂町３５８</t>
  </si>
  <si>
    <t>26539A</t>
  </si>
  <si>
    <t>ｷﾖｳﾄｾｲｼﾖｳ</t>
  </si>
  <si>
    <t>6101106</t>
  </si>
  <si>
    <t>075-332-4830</t>
  </si>
  <si>
    <t>京都成章</t>
  </si>
  <si>
    <t>京都市西京区大枝沓掛町２６</t>
  </si>
  <si>
    <t>26540D</t>
  </si>
  <si>
    <t>ｷﾖｳﾄｼﾖｳｴｲ</t>
  </si>
  <si>
    <t>6110013</t>
  </si>
  <si>
    <t>0774-23-2238</t>
  </si>
  <si>
    <t>京都翔英</t>
  </si>
  <si>
    <t>宇治市莵道大垣内３３－１０</t>
  </si>
  <si>
    <t>26541B</t>
  </si>
  <si>
    <t>ｷﾖｳﾄｹﾞｲｼﾞﾕﾂ</t>
  </si>
  <si>
    <t>0774-32-7012</t>
  </si>
  <si>
    <t>京都芸術</t>
  </si>
  <si>
    <t>宇治市五ケ庄西浦６番地２</t>
  </si>
  <si>
    <t>26542A</t>
  </si>
  <si>
    <t>ｷﾖｳﾄｺｸｻｲ</t>
  </si>
  <si>
    <t>6050978</t>
  </si>
  <si>
    <t>075-525-3535</t>
  </si>
  <si>
    <t>京都国際</t>
  </si>
  <si>
    <t>京都市東山区今熊野本多山町１</t>
  </si>
  <si>
    <t>26543J</t>
  </si>
  <si>
    <t>ｷﾖｳﾄﾂｸﾊﾞｶｲｾｲ</t>
  </si>
  <si>
    <t>6008320</t>
  </si>
  <si>
    <t>075-371-0020</t>
  </si>
  <si>
    <t>京都つくば開成</t>
  </si>
  <si>
    <t>京都市下京区西洞院通七条上る福本町４０６</t>
  </si>
  <si>
    <t>26999K</t>
  </si>
  <si>
    <t>27001G</t>
  </si>
  <si>
    <t>ｵｵｻｶｷﾖｳｲｸﾀﾞｲｶﾞｸﾌｿﾞｸﾃﾝﾉｳｼﾞ</t>
  </si>
  <si>
    <t>5430054</t>
  </si>
  <si>
    <t>06-6775-6053</t>
  </si>
  <si>
    <t>大阪教育大学附属天王寺</t>
  </si>
  <si>
    <t>大阪市天王寺区南河堀町４－８８</t>
  </si>
  <si>
    <t>27002E</t>
  </si>
  <si>
    <t>ｵｵｻｶｷﾖｳｲｸﾀﾞｲｶﾞｸﾌｿﾞｸｲｹﾀﾞ</t>
  </si>
  <si>
    <t>5630026</t>
  </si>
  <si>
    <t>072-761-8473</t>
  </si>
  <si>
    <t>大阪教育大学附属池田</t>
  </si>
  <si>
    <t>池田市緑丘１－５－１</t>
  </si>
  <si>
    <t>27003C</t>
  </si>
  <si>
    <t>ｵｵｻｶｷﾖｳｲｸﾀﾞｲｶﾞｸﾌｿﾞｸﾋﾗﾉ</t>
  </si>
  <si>
    <t>5470032</t>
  </si>
  <si>
    <t>06-6707-5800</t>
  </si>
  <si>
    <t>大阪教育大学附属平野</t>
  </si>
  <si>
    <t>大阪市平野区流町２－１－２４</t>
  </si>
  <si>
    <t>27051C</t>
  </si>
  <si>
    <t>ｵｵｻｶｷﾖｳｲｸﾀﾞｲｶﾞｸﾌｿﾞｸ ﾄｸﾍﾞﾂｼｴﾝ</t>
  </si>
  <si>
    <t>5470027</t>
  </si>
  <si>
    <t>06-6708-2580</t>
  </si>
  <si>
    <t>大阪教育大学附属特別支援</t>
  </si>
  <si>
    <t>大阪市平野区喜連４－８－７１</t>
  </si>
  <si>
    <t>27101C</t>
  </si>
  <si>
    <t>ｷﾀﾉ</t>
  </si>
  <si>
    <t>5320025</t>
  </si>
  <si>
    <t>06-6303-5661</t>
  </si>
  <si>
    <t>北野</t>
  </si>
  <si>
    <t>大阪市淀川区新北野二丁目５－１３</t>
  </si>
  <si>
    <t>27102A</t>
  </si>
  <si>
    <t>ﾋｶﾞｼﾖﾄﾞｶﾞﾜ</t>
  </si>
  <si>
    <t>5320003</t>
  </si>
  <si>
    <t>06-6391-2427</t>
  </si>
  <si>
    <t>東淀川</t>
  </si>
  <si>
    <t>大阪市淀川区宮原四丁目４－５</t>
  </si>
  <si>
    <t>27103K</t>
  </si>
  <si>
    <t>5630022</t>
  </si>
  <si>
    <t>072-761-1131</t>
  </si>
  <si>
    <t>池田市旭丘二丁目２－１</t>
  </si>
  <si>
    <t>27104H</t>
  </si>
  <si>
    <t>ｼﾌﾞﾀﾆ</t>
  </si>
  <si>
    <t>5630021</t>
  </si>
  <si>
    <t>072-751-2895</t>
  </si>
  <si>
    <t>渋谷</t>
  </si>
  <si>
    <t>池田市畑四丁目１－１</t>
  </si>
  <si>
    <t>27105F</t>
  </si>
  <si>
    <t>ﾄﾖﾅｶ</t>
  </si>
  <si>
    <t>5600011</t>
  </si>
  <si>
    <t>06-6854-1207</t>
  </si>
  <si>
    <t>豊中</t>
  </si>
  <si>
    <t>豊中市上野西二丁目５－１２</t>
  </si>
  <si>
    <t>27106D</t>
  </si>
  <si>
    <t>ｻｸﾗﾂﾞｶ</t>
  </si>
  <si>
    <t>5610881</t>
  </si>
  <si>
    <t>06-6853-2244</t>
  </si>
  <si>
    <t>桜塚</t>
  </si>
  <si>
    <t>豊中市中桜塚四丁目１－１</t>
  </si>
  <si>
    <t>27108A</t>
  </si>
  <si>
    <t>ﾃｼﾏ</t>
  </si>
  <si>
    <t>5600001</t>
  </si>
  <si>
    <t>06-6849-7651</t>
  </si>
  <si>
    <t>豊中市北緑丘三丁目２－１</t>
  </si>
  <si>
    <t>27109J</t>
  </si>
  <si>
    <t>ﾉｾ</t>
  </si>
  <si>
    <t>5630122</t>
  </si>
  <si>
    <t>072-737-0666</t>
  </si>
  <si>
    <t>能勢</t>
  </si>
  <si>
    <t>豊能郡能勢町上田尻５８０</t>
  </si>
  <si>
    <t>27110B</t>
  </si>
  <si>
    <t>ﾐﾉｵ</t>
  </si>
  <si>
    <t>5620004</t>
  </si>
  <si>
    <t>072-721-7091</t>
  </si>
  <si>
    <t>箕面</t>
  </si>
  <si>
    <t>箕面市牧落四丁目８－６６</t>
  </si>
  <si>
    <t>27111A</t>
  </si>
  <si>
    <t>ﾐﾉｵﾋｶﾞｼ</t>
  </si>
  <si>
    <t>5620025</t>
  </si>
  <si>
    <t>072-729-4008</t>
  </si>
  <si>
    <t>箕面東</t>
  </si>
  <si>
    <t>箕面市粟生外院五丁目４－６３</t>
  </si>
  <si>
    <t>27113G</t>
  </si>
  <si>
    <t>ｷﾀﾖﾄﾞ</t>
  </si>
  <si>
    <t>5330013</t>
  </si>
  <si>
    <t>06-6328-2331</t>
  </si>
  <si>
    <t>北淀</t>
  </si>
  <si>
    <t>大阪市東淀川区豊里二丁目１１－３５</t>
  </si>
  <si>
    <t>27114E</t>
  </si>
  <si>
    <t>ｸﾆｼﾞﾏ</t>
  </si>
  <si>
    <t>5330024</t>
  </si>
  <si>
    <t>06-6323-8351</t>
  </si>
  <si>
    <t>柴島</t>
  </si>
  <si>
    <t>大阪市東淀川区柴島一丁目７－１０６</t>
  </si>
  <si>
    <t>27115C</t>
  </si>
  <si>
    <t>ｶｽｶﾞｵｶ</t>
  </si>
  <si>
    <t>5670031</t>
  </si>
  <si>
    <t>072-623-2061</t>
  </si>
  <si>
    <t>春日丘</t>
  </si>
  <si>
    <t>茨木市春日二丁目１－２</t>
  </si>
  <si>
    <t>27116A</t>
  </si>
  <si>
    <t>5670884</t>
  </si>
  <si>
    <t>072-622-3423</t>
  </si>
  <si>
    <t>茨木</t>
  </si>
  <si>
    <t>茨木市新庄町１２－１</t>
  </si>
  <si>
    <t>27117K</t>
  </si>
  <si>
    <t>ｲﾊﾞﾗｷﾆｼ</t>
  </si>
  <si>
    <t>5670045</t>
  </si>
  <si>
    <t>072-625-5711</t>
  </si>
  <si>
    <t>茨木西</t>
  </si>
  <si>
    <t>茨木市紫明園１０－６８</t>
  </si>
  <si>
    <t>27118H</t>
  </si>
  <si>
    <t>ｽｲﾀ</t>
  </si>
  <si>
    <t>5640004</t>
  </si>
  <si>
    <t>06-6387-6651</t>
  </si>
  <si>
    <t>吹田</t>
  </si>
  <si>
    <t>吹田市原町四丁目２４－１４</t>
  </si>
  <si>
    <t>27119F</t>
  </si>
  <si>
    <t>ｾﾝﾘ</t>
  </si>
  <si>
    <t>5650861</t>
  </si>
  <si>
    <t>06-6871-0050</t>
  </si>
  <si>
    <t>千里</t>
  </si>
  <si>
    <t>吹田市高野台二丁目１７－１</t>
  </si>
  <si>
    <t>27120K</t>
  </si>
  <si>
    <t>ｽｲﾀﾋｶﾞｼ</t>
  </si>
  <si>
    <t>5650802</t>
  </si>
  <si>
    <t>06-6877-6715</t>
  </si>
  <si>
    <t>吹田東</t>
  </si>
  <si>
    <t>吹田市青葉丘南１６－１</t>
  </si>
  <si>
    <t>27122F</t>
  </si>
  <si>
    <t>ﾐｼﾏ</t>
  </si>
  <si>
    <t>5691135</t>
  </si>
  <si>
    <t>072-682-5884</t>
  </si>
  <si>
    <t>三島</t>
  </si>
  <si>
    <t>高槻市今城町２７－１</t>
  </si>
  <si>
    <t>27124B</t>
  </si>
  <si>
    <t>ｾﾂﾂ</t>
  </si>
  <si>
    <t>5660033</t>
  </si>
  <si>
    <t>072-635-1441</t>
  </si>
  <si>
    <t>摂津</t>
  </si>
  <si>
    <t>摂津市学園町一丁目５－１</t>
  </si>
  <si>
    <t>27125A</t>
  </si>
  <si>
    <t>ｼﾏﾓﾄ</t>
  </si>
  <si>
    <t>6180023</t>
  </si>
  <si>
    <t>075-962-3265</t>
  </si>
  <si>
    <t>島本</t>
  </si>
  <si>
    <t>三島郡島本町桜井台１５－１</t>
  </si>
  <si>
    <t>27126J</t>
  </si>
  <si>
    <t>ｵｵﾃﾏｴ</t>
  </si>
  <si>
    <t>5400008</t>
  </si>
  <si>
    <t>06-6941-0051</t>
  </si>
  <si>
    <t>大手前</t>
  </si>
  <si>
    <t>大阪市中央区大手前二丁目１－１１</t>
  </si>
  <si>
    <t>27127G</t>
  </si>
  <si>
    <t>5350031</t>
  </si>
  <si>
    <t>06-6951-3133</t>
  </si>
  <si>
    <t>大阪市旭区高殿五丁目６－４１</t>
  </si>
  <si>
    <t>27128E</t>
  </si>
  <si>
    <t>ﾏﾂﾀ</t>
  </si>
  <si>
    <t>5380032</t>
  </si>
  <si>
    <t>06-6911-0001</t>
  </si>
  <si>
    <t>茨田</t>
  </si>
  <si>
    <t>大阪市鶴見区安田一丁目５－４９</t>
  </si>
  <si>
    <t>27129C</t>
  </si>
  <si>
    <t>ﾐﾅﾄ</t>
  </si>
  <si>
    <t>5520001</t>
  </si>
  <si>
    <t>06-6583-1401</t>
  </si>
  <si>
    <t>港</t>
  </si>
  <si>
    <t>大阪市港区波除二丁目３－１</t>
  </si>
  <si>
    <t>27130G</t>
  </si>
  <si>
    <t>ｲﾁｵｶ</t>
  </si>
  <si>
    <t>5520002</t>
  </si>
  <si>
    <t>06-6582-0330</t>
  </si>
  <si>
    <t>市岡</t>
  </si>
  <si>
    <t>大阪市港区市岡元町二丁目１２－１２</t>
  </si>
  <si>
    <t>27131E</t>
  </si>
  <si>
    <t>ｲｽﾞｵ</t>
  </si>
  <si>
    <t>5510031</t>
  </si>
  <si>
    <t>06-6552-0026</t>
  </si>
  <si>
    <t>泉尾</t>
  </si>
  <si>
    <t>大阪市大正区泉尾三丁目１９－５０</t>
  </si>
  <si>
    <t>27132C</t>
  </si>
  <si>
    <t>ｼｼﾞﾖｳﾅﾜﾃ</t>
  </si>
  <si>
    <t>5750035</t>
  </si>
  <si>
    <t>072-877-0004</t>
  </si>
  <si>
    <t>四條畷</t>
  </si>
  <si>
    <t>四條畷市雁屋北町１－１</t>
  </si>
  <si>
    <t>27133A</t>
  </si>
  <si>
    <t>ﾈﾔｶﾞﾜ</t>
  </si>
  <si>
    <t>5720832</t>
  </si>
  <si>
    <t>072-821-0546</t>
  </si>
  <si>
    <t>寝屋川</t>
  </si>
  <si>
    <t>寝屋川市本町１５－６４</t>
  </si>
  <si>
    <t>27135H</t>
  </si>
  <si>
    <t>ﾋﾗｶﾀ</t>
  </si>
  <si>
    <t>5730027</t>
  </si>
  <si>
    <t>072-843-3081</t>
  </si>
  <si>
    <t>枚方</t>
  </si>
  <si>
    <t>枚方市大垣内町三丁目１６－１</t>
  </si>
  <si>
    <t>27136F</t>
  </si>
  <si>
    <t>ﾅｶﾞｵ</t>
  </si>
  <si>
    <t>5730102</t>
  </si>
  <si>
    <t>072-855-1700</t>
  </si>
  <si>
    <t>長尾</t>
  </si>
  <si>
    <t>枚方市長尾家具町五丁目１－１</t>
  </si>
  <si>
    <t>27137D</t>
  </si>
  <si>
    <t>ﾏｷﾉ</t>
  </si>
  <si>
    <t>5731123</t>
  </si>
  <si>
    <t>072-851-1050</t>
  </si>
  <si>
    <t>牧野</t>
  </si>
  <si>
    <t>枚方市南船橋一丁目１１－１</t>
  </si>
  <si>
    <t>27141B</t>
  </si>
  <si>
    <t>ﾉｻﾞｷ</t>
  </si>
  <si>
    <t>5740014</t>
  </si>
  <si>
    <t>072-874-0911</t>
  </si>
  <si>
    <t>野崎</t>
  </si>
  <si>
    <t>大東市寺川一丁目２－１</t>
  </si>
  <si>
    <t>27142A</t>
  </si>
  <si>
    <t>5760064</t>
  </si>
  <si>
    <t>072-891-9251</t>
  </si>
  <si>
    <t>交野</t>
  </si>
  <si>
    <t>交野市寺南野１０－１</t>
  </si>
  <si>
    <t>27143J</t>
  </si>
  <si>
    <t>ｼﾐｽﾞﾀﾞﾆ</t>
  </si>
  <si>
    <t>5430011</t>
  </si>
  <si>
    <t>06-6762-0185</t>
  </si>
  <si>
    <t>清水谷</t>
  </si>
  <si>
    <t>大阪市天王寺区清水谷町２－４４</t>
  </si>
  <si>
    <t>27144G</t>
  </si>
  <si>
    <t>5430016</t>
  </si>
  <si>
    <t>06-6761-0336</t>
  </si>
  <si>
    <t>大阪市天王寺区餌差町１０－４７</t>
  </si>
  <si>
    <t>27145E</t>
  </si>
  <si>
    <t>ﾕｳﾋｶﾞｵｶ</t>
  </si>
  <si>
    <t>5430035</t>
  </si>
  <si>
    <t>06-6771-0665</t>
  </si>
  <si>
    <t>夕陽丘</t>
  </si>
  <si>
    <t>大阪市天王寺区北山町１０－１０</t>
  </si>
  <si>
    <t>27146C</t>
  </si>
  <si>
    <t>ﾌｾ</t>
  </si>
  <si>
    <t>5770803</t>
  </si>
  <si>
    <t>06-6723-7500</t>
  </si>
  <si>
    <t>布施</t>
  </si>
  <si>
    <t>東大阪市下小阪三丁目１４－２１</t>
  </si>
  <si>
    <t>27147A</t>
  </si>
  <si>
    <t>5780931</t>
  </si>
  <si>
    <t>072-961-4925</t>
  </si>
  <si>
    <t>東大阪市花園東町三丁目１－２５</t>
  </si>
  <si>
    <t>27150A</t>
  </si>
  <si>
    <t>ﾔﾏﾓﾄ</t>
  </si>
  <si>
    <t>5810831</t>
  </si>
  <si>
    <t>072-999-0552</t>
  </si>
  <si>
    <t>山本</t>
  </si>
  <si>
    <t>八尾市山本町北一丁目１－４４</t>
  </si>
  <si>
    <t>27151K</t>
  </si>
  <si>
    <t>ﾔｵ</t>
  </si>
  <si>
    <t>5810073</t>
  </si>
  <si>
    <t>072-923-4261</t>
  </si>
  <si>
    <t>八尾市高町１－７４</t>
  </si>
  <si>
    <t>27153F</t>
  </si>
  <si>
    <t>ｲﾏﾐﾔ</t>
  </si>
  <si>
    <t>5560013</t>
  </si>
  <si>
    <t>06-6641-2612</t>
  </si>
  <si>
    <t>今宮</t>
  </si>
  <si>
    <t>大阪市浪速区戎本町二丁目７－３９</t>
  </si>
  <si>
    <t>27154D</t>
  </si>
  <si>
    <t>5440014</t>
  </si>
  <si>
    <t>06-6757-9171</t>
  </si>
  <si>
    <t>大阪市生野区巽東三丁目１０－７５</t>
  </si>
  <si>
    <t>27155B</t>
  </si>
  <si>
    <t>ﾆｼﾅﾘ</t>
  </si>
  <si>
    <t>5570062</t>
  </si>
  <si>
    <t>06-6562-5751</t>
  </si>
  <si>
    <t>西成</t>
  </si>
  <si>
    <t>大阪市西成区津守一丁目１３－１０</t>
  </si>
  <si>
    <t>27156A</t>
  </si>
  <si>
    <t>ﾃﾝﾉｳｼﾞ</t>
  </si>
  <si>
    <t>5450005</t>
  </si>
  <si>
    <t>06-6629-6801</t>
  </si>
  <si>
    <t>天王寺</t>
  </si>
  <si>
    <t>大阪市阿倍野区三明町二丁目４－２３</t>
  </si>
  <si>
    <t>27157J</t>
  </si>
  <si>
    <t>ｱﾍﾞﾉ</t>
  </si>
  <si>
    <t>5450021</t>
  </si>
  <si>
    <t>06-6628-1461</t>
  </si>
  <si>
    <t>阿倍野</t>
  </si>
  <si>
    <t>大阪市阿倍野区阪南町一丁目３０－３４</t>
  </si>
  <si>
    <t>27158G</t>
  </si>
  <si>
    <t>5450035</t>
  </si>
  <si>
    <t>06-6651-0525</t>
  </si>
  <si>
    <t>大阪市阿倍野区北畠二丁目４－１</t>
  </si>
  <si>
    <t>27159E</t>
  </si>
  <si>
    <t>ﾊﾝﾅﾝ</t>
  </si>
  <si>
    <t>5580012</t>
  </si>
  <si>
    <t>06-6692-0356</t>
  </si>
  <si>
    <t>阪南</t>
  </si>
  <si>
    <t>大阪市住吉区庭井二丁目１８－８１</t>
  </si>
  <si>
    <t>27161G</t>
  </si>
  <si>
    <t>ﾋｶﾞｼｽﾐﾖｼ</t>
  </si>
  <si>
    <t>5470033</t>
  </si>
  <si>
    <t>06-6702-3838</t>
  </si>
  <si>
    <t>東住吉</t>
  </si>
  <si>
    <t>大阪市平野区平野西二丁目３－７７</t>
  </si>
  <si>
    <t>27162E</t>
  </si>
  <si>
    <t>ﾅｶﾞﾖｼ</t>
  </si>
  <si>
    <t>5470015</t>
  </si>
  <si>
    <t>06-6790-0700</t>
  </si>
  <si>
    <t>長吉</t>
  </si>
  <si>
    <t>大阪市平野区長吉長原西三丁目１１－３３</t>
  </si>
  <si>
    <t>27163C</t>
  </si>
  <si>
    <t>ｲｸﾉ</t>
  </si>
  <si>
    <t>5800015</t>
  </si>
  <si>
    <t>072-332-0531</t>
  </si>
  <si>
    <t>生野</t>
  </si>
  <si>
    <t>松原市新堂一丁目５５２</t>
  </si>
  <si>
    <t>27164A</t>
  </si>
  <si>
    <t>5800041</t>
  </si>
  <si>
    <t>072-334-8008</t>
  </si>
  <si>
    <t>松原市三宅東三丁目４－１</t>
  </si>
  <si>
    <t>27165K</t>
  </si>
  <si>
    <t>ｶﾅﾝ</t>
  </si>
  <si>
    <t>5840038</t>
  </si>
  <si>
    <t>0721-23-2081</t>
  </si>
  <si>
    <t>河南</t>
  </si>
  <si>
    <t>富田林市錦ヶ丘町１－１５</t>
  </si>
  <si>
    <t>27166H</t>
  </si>
  <si>
    <t>ﾄﾝﾀﾞﾊﾞﾔｼ</t>
  </si>
  <si>
    <t>5840035</t>
  </si>
  <si>
    <t>0721-23-2281</t>
  </si>
  <si>
    <t>富田林</t>
  </si>
  <si>
    <t>富田林市谷川町４－３０</t>
  </si>
  <si>
    <t>27168D</t>
  </si>
  <si>
    <t>ﾅｶﾞﾉ</t>
  </si>
  <si>
    <t>5860021</t>
  </si>
  <si>
    <t>0721-53-7371</t>
  </si>
  <si>
    <t>長野</t>
  </si>
  <si>
    <t>河内長野市原町二丁目１番１号</t>
  </si>
  <si>
    <t>27169B</t>
  </si>
  <si>
    <t>ﾅｶﾞﾉｷﾀ</t>
  </si>
  <si>
    <t>5860008</t>
  </si>
  <si>
    <t>0721-54-2781</t>
  </si>
  <si>
    <t>長野北</t>
  </si>
  <si>
    <t>河内長野市木戸東町３番１号</t>
  </si>
  <si>
    <t>27170F</t>
  </si>
  <si>
    <t>ﾌｼﾞｲﾃﾞﾗ</t>
  </si>
  <si>
    <t>5830037</t>
  </si>
  <si>
    <t>072-939-7750</t>
  </si>
  <si>
    <t>藤井寺</t>
  </si>
  <si>
    <t>藤井寺市津堂三丁目５１６</t>
  </si>
  <si>
    <t>27171D</t>
  </si>
  <si>
    <t>5870022</t>
  </si>
  <si>
    <t>072-362-3100</t>
  </si>
  <si>
    <t>堺市美原区平尾２３４－１</t>
  </si>
  <si>
    <t>27172B</t>
  </si>
  <si>
    <t>5998125</t>
  </si>
  <si>
    <t>072-236-5041</t>
  </si>
  <si>
    <t>登美丘</t>
  </si>
  <si>
    <t>堺市東区西野５１</t>
  </si>
  <si>
    <t>27173A</t>
  </si>
  <si>
    <t>ｾﾝﾖｳ</t>
  </si>
  <si>
    <t>5900943</t>
  </si>
  <si>
    <t>072-233-0588</t>
  </si>
  <si>
    <t>泉陽</t>
  </si>
  <si>
    <t>堺市堺区車之町東三丁２－１</t>
  </si>
  <si>
    <t>27174J</t>
  </si>
  <si>
    <t>ﾐｸﾆｶﾞｵｶ</t>
  </si>
  <si>
    <t>5900023</t>
  </si>
  <si>
    <t>072-233-6005</t>
  </si>
  <si>
    <t>三国丘</t>
  </si>
  <si>
    <t>堺市堺区南三国ヶ丘町二丁２－３６</t>
  </si>
  <si>
    <t>27175G</t>
  </si>
  <si>
    <t>ｵｵﾄﾘ</t>
  </si>
  <si>
    <t>5938317</t>
  </si>
  <si>
    <t>072-271-5151</t>
  </si>
  <si>
    <t>鳳</t>
  </si>
  <si>
    <t>堺市西区原田１５０</t>
  </si>
  <si>
    <t>27176E</t>
  </si>
  <si>
    <t>ｾﾝﾎﾞｸ</t>
  </si>
  <si>
    <t>5900116</t>
  </si>
  <si>
    <t>072-297-1065</t>
  </si>
  <si>
    <t>泉北</t>
  </si>
  <si>
    <t>堺市南区若松台三丁２－２</t>
  </si>
  <si>
    <t>27177C</t>
  </si>
  <si>
    <t>ｻｶｲﾋｶﾞｼ</t>
  </si>
  <si>
    <t>5900113</t>
  </si>
  <si>
    <t>072-291-5510</t>
  </si>
  <si>
    <t>堺東</t>
  </si>
  <si>
    <t>堺市南区晴美台一丁１－２</t>
  </si>
  <si>
    <t>27178A</t>
  </si>
  <si>
    <t>ｶﾅｵｶ</t>
  </si>
  <si>
    <t>5918022</t>
  </si>
  <si>
    <t>072-257-1431</t>
  </si>
  <si>
    <t>金岡</t>
  </si>
  <si>
    <t>堺市北区金岡町２６５１</t>
  </si>
  <si>
    <t>27179K</t>
  </si>
  <si>
    <t>ﾋｶﾞｼﾓｽﾞ</t>
  </si>
  <si>
    <t>5998234</t>
  </si>
  <si>
    <t>072-235-3781</t>
  </si>
  <si>
    <t>東百舌鳥</t>
  </si>
  <si>
    <t>堺市中区土塔町２３７７－５</t>
  </si>
  <si>
    <t>27180C</t>
  </si>
  <si>
    <t>ｲｽﾞﾐｵｵﾂ</t>
  </si>
  <si>
    <t>5950012</t>
  </si>
  <si>
    <t>0725-32-2876</t>
  </si>
  <si>
    <t>泉大津</t>
  </si>
  <si>
    <t>泉大津市北豊中町一丁目１－１</t>
  </si>
  <si>
    <t>27182K</t>
  </si>
  <si>
    <t>5960825</t>
  </si>
  <si>
    <t>072-423-1926</t>
  </si>
  <si>
    <t>和泉</t>
  </si>
  <si>
    <t>岸和田市土生町一丁目２番１号</t>
  </si>
  <si>
    <t>27183H</t>
  </si>
  <si>
    <t>ｷｼﾜﾀﾞ</t>
  </si>
  <si>
    <t>5960073</t>
  </si>
  <si>
    <t>072-422-3691</t>
  </si>
  <si>
    <t>岸和田</t>
  </si>
  <si>
    <t>岸和田市岸城町１０－１</t>
  </si>
  <si>
    <t>27184F</t>
  </si>
  <si>
    <t>5980005</t>
  </si>
  <si>
    <t>072-462-3825</t>
  </si>
  <si>
    <t>泉佐野市市場東二丁目３９８</t>
  </si>
  <si>
    <t>27185D</t>
  </si>
  <si>
    <t>ｶｲﾂﾞｶ</t>
  </si>
  <si>
    <t>5970072</t>
  </si>
  <si>
    <t>072-423-1401</t>
  </si>
  <si>
    <t>貝塚</t>
  </si>
  <si>
    <t>貝塚市畠中一丁目１－１</t>
  </si>
  <si>
    <t>27186B</t>
  </si>
  <si>
    <t>ｶｲﾂﾞｶﾐﾅﾐ</t>
  </si>
  <si>
    <t>5970043</t>
  </si>
  <si>
    <t>072-432-2004</t>
  </si>
  <si>
    <t>貝塚南</t>
  </si>
  <si>
    <t>貝塚市橋本６２０</t>
  </si>
  <si>
    <t>27188J</t>
  </si>
  <si>
    <t>ｲｽﾞﾐﾄﾂﾄﾘ</t>
  </si>
  <si>
    <t>5990216</t>
  </si>
  <si>
    <t>072-471-2921</t>
  </si>
  <si>
    <t>泉鳥取</t>
  </si>
  <si>
    <t>阪南市緑ケ丘一丁目１－１０</t>
  </si>
  <si>
    <t>27189G</t>
  </si>
  <si>
    <t>5630037</t>
  </si>
  <si>
    <t>072-761-8830</t>
  </si>
  <si>
    <t>池田市八王寺二丁目５－１</t>
  </si>
  <si>
    <t>27190A</t>
  </si>
  <si>
    <t>5870051</t>
  </si>
  <si>
    <t>072-361-0581</t>
  </si>
  <si>
    <t>堺市美原区北余部５９５－１</t>
  </si>
  <si>
    <t>27205B</t>
  </si>
  <si>
    <t>ﾓﾓﾀﾞﾆ</t>
  </si>
  <si>
    <t>5440021</t>
  </si>
  <si>
    <t>06-6712-0371</t>
  </si>
  <si>
    <t>桃谷</t>
  </si>
  <si>
    <t>大阪市生野区勝山南三丁目１－４</t>
  </si>
  <si>
    <t>27206A</t>
  </si>
  <si>
    <t>ﾄﾈﾔﾏ</t>
  </si>
  <si>
    <t>5600045</t>
  </si>
  <si>
    <t>06-6843-3781</t>
  </si>
  <si>
    <t>刀根山</t>
  </si>
  <si>
    <t>豊中市刀根山六丁目９－１</t>
  </si>
  <si>
    <t>27207J</t>
  </si>
  <si>
    <t>ﾀｶﾂｷｷﾀ</t>
  </si>
  <si>
    <t>5691112</t>
  </si>
  <si>
    <t>072-683-8739</t>
  </si>
  <si>
    <t>高槻北</t>
  </si>
  <si>
    <t>高槻市別所本町３６－３</t>
  </si>
  <si>
    <t>27208G</t>
  </si>
  <si>
    <t>ｶﾄﾞﾏﾆｼ</t>
  </si>
  <si>
    <t>5710038</t>
  </si>
  <si>
    <t>06-6909-0318</t>
  </si>
  <si>
    <t>門真西</t>
  </si>
  <si>
    <t>門真市柳田町２９－１</t>
  </si>
  <si>
    <t>27209E</t>
  </si>
  <si>
    <t>ｶｼﾜﾗﾋｶﾞｼ</t>
  </si>
  <si>
    <t>5820015</t>
  </si>
  <si>
    <t>072-976-0501</t>
  </si>
  <si>
    <t>柏原東</t>
  </si>
  <si>
    <t>柏原市高井田１０１５</t>
  </si>
  <si>
    <t>27211G</t>
  </si>
  <si>
    <t>ﾀｶｲｼ</t>
  </si>
  <si>
    <t>5920005</t>
  </si>
  <si>
    <t>072-265-1941</t>
  </si>
  <si>
    <t>高石</t>
  </si>
  <si>
    <t>高石市千代田六丁目１２－１</t>
  </si>
  <si>
    <t>27212E</t>
  </si>
  <si>
    <t>ﾋｶﾞｼｵｵｻｶｼﾘﾂﾆﾂｼﾝ</t>
  </si>
  <si>
    <t>5798003</t>
  </si>
  <si>
    <t>072-985-5551</t>
  </si>
  <si>
    <t>東大阪市立日新</t>
  </si>
  <si>
    <t>東大阪市日下町七丁目９－１１</t>
  </si>
  <si>
    <t>27213C</t>
  </si>
  <si>
    <t>ｻｶｲﾆｼ</t>
  </si>
  <si>
    <t>5900141</t>
  </si>
  <si>
    <t>072-298-4410</t>
  </si>
  <si>
    <t>堺西</t>
  </si>
  <si>
    <t>堺市南区桃山台四丁１６</t>
  </si>
  <si>
    <t>27218D</t>
  </si>
  <si>
    <t>ｷｼﾜﾀﾞｼﾘﾂｻﾝｷﾞﾖｳ</t>
  </si>
  <si>
    <t>5960045</t>
  </si>
  <si>
    <t>072-422-4861</t>
  </si>
  <si>
    <t>岸和田市立産業</t>
  </si>
  <si>
    <t>岸和田市別所町三丁目３３－１</t>
  </si>
  <si>
    <t>27221D</t>
  </si>
  <si>
    <t>ｻｸﾗﾉﾐﾔ</t>
  </si>
  <si>
    <t>5340001</t>
  </si>
  <si>
    <t>06-6921-5231</t>
  </si>
  <si>
    <t>桜宮</t>
  </si>
  <si>
    <t>大阪市都島区毛馬町五丁目２２－２８</t>
  </si>
  <si>
    <t>27222B</t>
  </si>
  <si>
    <t>5340024</t>
  </si>
  <si>
    <t>06-6354-1251</t>
  </si>
  <si>
    <t>大阪市都島区東野田町四丁目１５－１４</t>
  </si>
  <si>
    <t>27223A</t>
  </si>
  <si>
    <t>5420012</t>
  </si>
  <si>
    <t>06-6762-0105</t>
  </si>
  <si>
    <t>大阪市中央区谷町六丁目１７－３２</t>
  </si>
  <si>
    <t>27224J</t>
  </si>
  <si>
    <t>ﾊﾝｱｲ</t>
  </si>
  <si>
    <t>5380042</t>
  </si>
  <si>
    <t>06-6961-0431</t>
  </si>
  <si>
    <t>汎愛</t>
  </si>
  <si>
    <t>大阪市鶴見区今津中二丁目１－５２</t>
  </si>
  <si>
    <t>27225G</t>
  </si>
  <si>
    <t>ｵｵｻｶｼﾘﾂ</t>
  </si>
  <si>
    <t>5730064</t>
  </si>
  <si>
    <t>072-833-0101</t>
  </si>
  <si>
    <t>大阪市立</t>
  </si>
  <si>
    <t>枚方市北中振二丁目８－１</t>
  </si>
  <si>
    <t>27226E</t>
  </si>
  <si>
    <t>ｵｳｷﾞﾏﾁｿｳｺﾞｳ</t>
  </si>
  <si>
    <t>5300037</t>
  </si>
  <si>
    <t>06-6351-0036</t>
  </si>
  <si>
    <t>扇町総合</t>
  </si>
  <si>
    <t>大阪市北区松ヶ枝町一丁目３８</t>
  </si>
  <si>
    <t>27228A</t>
  </si>
  <si>
    <t>5500014</t>
  </si>
  <si>
    <t>06-6531-0505</t>
  </si>
  <si>
    <t>大阪市西区北堀江四丁目７－１</t>
  </si>
  <si>
    <t>27231A</t>
  </si>
  <si>
    <t>ﾖﾄﾞｼﾖｳｷﾞﾖｳ</t>
  </si>
  <si>
    <t>5550024</t>
  </si>
  <si>
    <t>06-6474-2221</t>
  </si>
  <si>
    <t>淀商業</t>
  </si>
  <si>
    <t>大阪市西淀川区野里三丁目３－１５</t>
  </si>
  <si>
    <t>27232K</t>
  </si>
  <si>
    <t>ﾂﾙﾐｼﾖｳｷﾞﾖｳ</t>
  </si>
  <si>
    <t>5380054</t>
  </si>
  <si>
    <t>06-6911-0415</t>
  </si>
  <si>
    <t>鶴見商業</t>
  </si>
  <si>
    <t>大阪市鶴見区緑二丁目１０－９</t>
  </si>
  <si>
    <t>27233H</t>
  </si>
  <si>
    <t>ｽﾐﾖｼｼﾖｳｷﾞﾖｳ</t>
  </si>
  <si>
    <t>5590013</t>
  </si>
  <si>
    <t>06-6681-0577</t>
  </si>
  <si>
    <t>住吉商業</t>
  </si>
  <si>
    <t>大阪市住之江区御崎七丁目１２－５５</t>
  </si>
  <si>
    <t>27234F</t>
  </si>
  <si>
    <t>ﾐﾔｺｼﾞﾏｺｳｷﾞﾖｳ</t>
  </si>
  <si>
    <t>5340015</t>
  </si>
  <si>
    <t>06-6921-0231</t>
  </si>
  <si>
    <t>都島工業</t>
  </si>
  <si>
    <t>大阪市都島区善源寺町一丁目５－６４</t>
  </si>
  <si>
    <t>27236B</t>
  </si>
  <si>
    <t>ｲｽﾞｵｺｳｷﾞﾖｳ</t>
  </si>
  <si>
    <t>06-6552-2221</t>
  </si>
  <si>
    <t>泉尾工業</t>
  </si>
  <si>
    <t>大阪市大正区泉尾五丁目１６－７</t>
  </si>
  <si>
    <t>27237A</t>
  </si>
  <si>
    <t>ﾋｶﾞｼﾖﾄﾞｺｳｷﾞﾖｳ</t>
  </si>
  <si>
    <t>5320031</t>
  </si>
  <si>
    <t>06-6302-1035</t>
  </si>
  <si>
    <t>東淀工業</t>
  </si>
  <si>
    <t>大阪市淀川区加島一丁目５２－８１</t>
  </si>
  <si>
    <t>27238J</t>
  </si>
  <si>
    <t>ｲｸﾉｺｳｷﾞﾖｳ</t>
  </si>
  <si>
    <t>5440025</t>
  </si>
  <si>
    <t>06-6731-5551</t>
  </si>
  <si>
    <t>生野工業</t>
  </si>
  <si>
    <t>大阪市生野区生野東二丁目３－６６</t>
  </si>
  <si>
    <t>27239G</t>
  </si>
  <si>
    <t>5450004</t>
  </si>
  <si>
    <t>06-6623-0485</t>
  </si>
  <si>
    <t>大阪市阿倍野区文の里一丁目７－２</t>
  </si>
  <si>
    <t>27246K</t>
  </si>
  <si>
    <t>ﾐﾔｺｼﾞﾏﾀﾞｲﾆｺｳｷﾞﾖｳ</t>
  </si>
  <si>
    <t>06-6921-4236</t>
  </si>
  <si>
    <t>都島第二工業</t>
  </si>
  <si>
    <t>27249D</t>
  </si>
  <si>
    <t>ﾀﾞｲﾆｺｳｹﾞｲ</t>
  </si>
  <si>
    <t>06-6623-0150</t>
  </si>
  <si>
    <t>第二工芸</t>
  </si>
  <si>
    <t>27251F</t>
  </si>
  <si>
    <t>ﾆｼﾖﾄﾞｶﾞﾜ</t>
  </si>
  <si>
    <t>5550031</t>
  </si>
  <si>
    <t>06-6471-7211</t>
  </si>
  <si>
    <t>西淀川</t>
  </si>
  <si>
    <t>大阪市西淀川区出来島三丁目３－６</t>
  </si>
  <si>
    <t>27252D</t>
  </si>
  <si>
    <t>ｷﾀｾﾝﾘ</t>
  </si>
  <si>
    <t>5650873</t>
  </si>
  <si>
    <t>06-6872-0535</t>
  </si>
  <si>
    <t>北千里</t>
  </si>
  <si>
    <t>吹田市藤白台五丁目６－１</t>
  </si>
  <si>
    <t>27253B</t>
  </si>
  <si>
    <t>ﾀｲｼﾖｳ</t>
  </si>
  <si>
    <t>06-6554-3100</t>
  </si>
  <si>
    <t>大正</t>
  </si>
  <si>
    <t>大阪市大正区泉尾七丁目１１－２０</t>
  </si>
  <si>
    <t>27256G</t>
  </si>
  <si>
    <t>ﾌｾｷﾀ</t>
  </si>
  <si>
    <t>5770024</t>
  </si>
  <si>
    <t>06-6787-2666</t>
  </si>
  <si>
    <t>布施北</t>
  </si>
  <si>
    <t>東大阪市荒本西一丁目２－７２</t>
  </si>
  <si>
    <t>27258C</t>
  </si>
  <si>
    <t>ﾊｶﾀ</t>
  </si>
  <si>
    <t>5940023</t>
  </si>
  <si>
    <t>0725-45-9321</t>
  </si>
  <si>
    <t>伯太</t>
  </si>
  <si>
    <t>和泉市伯太町二丁目４－１１</t>
  </si>
  <si>
    <t>27259A</t>
  </si>
  <si>
    <t>ｸﾒﾀﾞ</t>
  </si>
  <si>
    <t>5960822</t>
  </si>
  <si>
    <t>072-443-6651</t>
  </si>
  <si>
    <t>久米田</t>
  </si>
  <si>
    <t>岸和田市額原町１１００</t>
  </si>
  <si>
    <t>27260E</t>
  </si>
  <si>
    <t>ﾐｻｷ</t>
  </si>
  <si>
    <t>5990301</t>
  </si>
  <si>
    <t>072-494-0301</t>
  </si>
  <si>
    <t>岬</t>
  </si>
  <si>
    <t>泉南郡岬町淡輪３２４６</t>
  </si>
  <si>
    <t>27264H</t>
  </si>
  <si>
    <t>ｻﾔﾏ</t>
  </si>
  <si>
    <t>5890011</t>
  </si>
  <si>
    <t>072-366-8400</t>
  </si>
  <si>
    <t>狭山</t>
  </si>
  <si>
    <t>大阪狭山市半田四丁目１５１０</t>
  </si>
  <si>
    <t>27268A</t>
  </si>
  <si>
    <t>ﾋﾗﾉ</t>
  </si>
  <si>
    <t>5470014</t>
  </si>
  <si>
    <t>072-334-7400</t>
  </si>
  <si>
    <t>平野</t>
  </si>
  <si>
    <t>大阪市平野区長吉川辺四丁目２－１１</t>
  </si>
  <si>
    <t>27269J</t>
  </si>
  <si>
    <t>ｺﾝｺﾞｳ</t>
  </si>
  <si>
    <t>5840071</t>
  </si>
  <si>
    <t>0721-28-3811</t>
  </si>
  <si>
    <t>金剛</t>
  </si>
  <si>
    <t>富田林市藤沢台二丁目１－１</t>
  </si>
  <si>
    <t>27270B</t>
  </si>
  <si>
    <t>ｱｸﾀｶﾞﾜ</t>
  </si>
  <si>
    <t>5691027</t>
  </si>
  <si>
    <t>072-689-0109</t>
  </si>
  <si>
    <t>芥川</t>
  </si>
  <si>
    <t>高槻市浦堂一丁目１２－１</t>
  </si>
  <si>
    <t>27272J</t>
  </si>
  <si>
    <t>ﾆｼﾈﾔｶﾞﾜ</t>
  </si>
  <si>
    <t>5720075</t>
  </si>
  <si>
    <t>072-828-6700</t>
  </si>
  <si>
    <t>西寝屋川</t>
  </si>
  <si>
    <t>寝屋川市葛原二丁目１９－１</t>
  </si>
  <si>
    <t>27273G</t>
  </si>
  <si>
    <t>ｺｳﾘｶﾞｵｶ</t>
  </si>
  <si>
    <t>5730093</t>
  </si>
  <si>
    <t>072-832-3421</t>
  </si>
  <si>
    <t>香里丘</t>
  </si>
  <si>
    <t>枚方市東中振二丁目１８－１</t>
  </si>
  <si>
    <t>27276A</t>
  </si>
  <si>
    <t>ｱﾌﾞﾉ</t>
  </si>
  <si>
    <t>5691141</t>
  </si>
  <si>
    <t>072-693-4670</t>
  </si>
  <si>
    <t>阿武野</t>
  </si>
  <si>
    <t>高槻市氷室町三丁目３８－１</t>
  </si>
  <si>
    <t>27279F</t>
  </si>
  <si>
    <t>ﾓﾘｸﾞﾁﾋｶﾞｼ</t>
  </si>
  <si>
    <t>5700005</t>
  </si>
  <si>
    <t>06-6906-8211</t>
  </si>
  <si>
    <t>守口東</t>
  </si>
  <si>
    <t>守口市八雲中町二丁目１－３２</t>
  </si>
  <si>
    <t>27280K</t>
  </si>
  <si>
    <t>ﾔｵｷﾀ</t>
  </si>
  <si>
    <t>5810834</t>
  </si>
  <si>
    <t>072-998-2100</t>
  </si>
  <si>
    <t>八尾北</t>
  </si>
  <si>
    <t>八尾市萱振町七丁目４２</t>
  </si>
  <si>
    <t>27281H</t>
  </si>
  <si>
    <t>ｵｵﾂｶ</t>
  </si>
  <si>
    <t>5800011</t>
  </si>
  <si>
    <t>072-332-7515</t>
  </si>
  <si>
    <t>大塚</t>
  </si>
  <si>
    <t>松原市西大塚二丁目１００５</t>
  </si>
  <si>
    <t>27282F</t>
  </si>
  <si>
    <t>ﾌｸｲｽﾞﾐ</t>
  </si>
  <si>
    <t>5938314</t>
  </si>
  <si>
    <t>072-299-9500</t>
  </si>
  <si>
    <t>福泉</t>
  </si>
  <si>
    <t>堺市西区太平寺３２３</t>
  </si>
  <si>
    <t>27283D</t>
  </si>
  <si>
    <t>ｼﾉﾀﾞ</t>
  </si>
  <si>
    <t>5940081</t>
  </si>
  <si>
    <t>0725-23-3631</t>
  </si>
  <si>
    <t>信太</t>
  </si>
  <si>
    <t>和泉市葛の葉町三丁目６－８</t>
  </si>
  <si>
    <t>27285A</t>
  </si>
  <si>
    <t>ｲｹﾀﾞｷﾀ</t>
  </si>
  <si>
    <t>5630017</t>
  </si>
  <si>
    <t>072-752-8240</t>
  </si>
  <si>
    <t>池田北</t>
  </si>
  <si>
    <t>池田市伏尾台二丁目１２</t>
  </si>
  <si>
    <t>27286J</t>
  </si>
  <si>
    <t>ﾌｸｲ</t>
  </si>
  <si>
    <t>5670067</t>
  </si>
  <si>
    <t>072-641-4361</t>
  </si>
  <si>
    <t>福井</t>
  </si>
  <si>
    <t>茨木市西福井三丁目３３－１１</t>
  </si>
  <si>
    <t>27287G</t>
  </si>
  <si>
    <t>5650821</t>
  </si>
  <si>
    <t>06-6875-5010</t>
  </si>
  <si>
    <t>吹田市山田東三丁目２８－１</t>
  </si>
  <si>
    <t>27290G</t>
  </si>
  <si>
    <t>ｻｶｲｶﾐ</t>
  </si>
  <si>
    <t>5938311</t>
  </si>
  <si>
    <t>072-271-0808</t>
  </si>
  <si>
    <t>堺上</t>
  </si>
  <si>
    <t>堺市西区上６１</t>
  </si>
  <si>
    <t>27291E</t>
  </si>
  <si>
    <t>ｵｵｶﾝﾑﾘ</t>
  </si>
  <si>
    <t>5690034</t>
  </si>
  <si>
    <t>072-672-3450</t>
  </si>
  <si>
    <t>大冠</t>
  </si>
  <si>
    <t>高槻市大塚町四丁目５０－１</t>
  </si>
  <si>
    <t>27292C</t>
  </si>
  <si>
    <t>ﾋﾗｶﾀﾂﾀﾞ</t>
  </si>
  <si>
    <t>5730121</t>
  </si>
  <si>
    <t>072-858-7003</t>
  </si>
  <si>
    <t>枚方津田</t>
  </si>
  <si>
    <t>枚方市津田北町二丁目５０－１</t>
  </si>
  <si>
    <t>27293A</t>
  </si>
  <si>
    <t>ﾋﾈﾉ</t>
  </si>
  <si>
    <t>5980021</t>
  </si>
  <si>
    <t>072-467-1555</t>
  </si>
  <si>
    <t>日根野</t>
  </si>
  <si>
    <t>泉佐野市日根野２３７２－１</t>
  </si>
  <si>
    <t>27294K</t>
  </si>
  <si>
    <t>5400035</t>
  </si>
  <si>
    <t>06-6944-4401</t>
  </si>
  <si>
    <t>大阪市中央区釣鐘町一丁目１－５</t>
  </si>
  <si>
    <t>27295H</t>
  </si>
  <si>
    <t>ｶﾄﾞﾏﾅﾐﾊﾔ</t>
  </si>
  <si>
    <t>5710016</t>
  </si>
  <si>
    <t>072-881-2331</t>
  </si>
  <si>
    <t>門真なみはや</t>
  </si>
  <si>
    <t>門真市島頭四丁目９－１</t>
  </si>
  <si>
    <t>27296F</t>
  </si>
  <si>
    <t>ﾋﾗｵｶｼﾖｳﾌｳ</t>
  </si>
  <si>
    <t>5798036</t>
  </si>
  <si>
    <t>072-982-5437</t>
  </si>
  <si>
    <t>枚岡樟風</t>
  </si>
  <si>
    <t>東大阪市鷹殿町１８－１</t>
  </si>
  <si>
    <t>27297D</t>
  </si>
  <si>
    <t>ﾔｵｽｲｼﾖｳ</t>
  </si>
  <si>
    <t>5810885</t>
  </si>
  <si>
    <t>072-943-8107</t>
  </si>
  <si>
    <t>八尾翠翔</t>
  </si>
  <si>
    <t>八尾市神宮寺三丁目１０７</t>
  </si>
  <si>
    <t>27298B</t>
  </si>
  <si>
    <t>ｱｼﾏ</t>
  </si>
  <si>
    <t>5700096</t>
  </si>
  <si>
    <t>06-6993-7687</t>
  </si>
  <si>
    <t>芦間</t>
  </si>
  <si>
    <t>守口市外島町１－４３</t>
  </si>
  <si>
    <t>27299A</t>
  </si>
  <si>
    <t>ｻｷｼﾏ</t>
  </si>
  <si>
    <t>5590033</t>
  </si>
  <si>
    <t>06-6612-4688</t>
  </si>
  <si>
    <t>咲洲</t>
  </si>
  <si>
    <t>大阪市住之江区南港中四丁目６－４３</t>
  </si>
  <si>
    <t>27300H</t>
  </si>
  <si>
    <t>ｺｳﾅﾝｿﾞｳｹｲ</t>
  </si>
  <si>
    <t>5590031</t>
  </si>
  <si>
    <t>06-6613-1000</t>
  </si>
  <si>
    <t>港南造形</t>
  </si>
  <si>
    <t>大阪市住之江区南港東二丁目５－７２</t>
  </si>
  <si>
    <t>27301F</t>
  </si>
  <si>
    <t>ﾂｷﾉｷ</t>
  </si>
  <si>
    <t>5690075</t>
  </si>
  <si>
    <t>072-675-2600</t>
  </si>
  <si>
    <t>槻の木</t>
  </si>
  <si>
    <t>高槻市城内町２－１３</t>
  </si>
  <si>
    <t>27302D</t>
  </si>
  <si>
    <t>5900137</t>
  </si>
  <si>
    <t>072-299-9000</t>
  </si>
  <si>
    <t>成美</t>
  </si>
  <si>
    <t>堺市南区城山台４丁１－１</t>
  </si>
  <si>
    <t>27303B</t>
  </si>
  <si>
    <t>ﾋﾗｶﾀﾅｷﾞｻ</t>
  </si>
  <si>
    <t>5731187</t>
  </si>
  <si>
    <t>072-847-1001</t>
  </si>
  <si>
    <t>枚方なぎさ</t>
  </si>
  <si>
    <t>枚方市磯島元町２０－１</t>
  </si>
  <si>
    <t>27304A</t>
  </si>
  <si>
    <t>ｶﾜﾁﾉ</t>
  </si>
  <si>
    <t>5780963</t>
  </si>
  <si>
    <t>072-963-7002</t>
  </si>
  <si>
    <t>かわち野</t>
  </si>
  <si>
    <t>東大阪市新庄四丁目１１－９５</t>
  </si>
  <si>
    <t>27305J</t>
  </si>
  <si>
    <t>ﾖﾄﾞｶﾞﾜｺｳｶ</t>
  </si>
  <si>
    <t>5350001</t>
  </si>
  <si>
    <t>06-6952-0001</t>
  </si>
  <si>
    <t>淀川工科</t>
  </si>
  <si>
    <t>大阪市旭区太子橋三丁目１－３２</t>
  </si>
  <si>
    <t>27306G</t>
  </si>
  <si>
    <t>ﾆｼﾉﾀﾞｺｳｶ</t>
  </si>
  <si>
    <t>5530007</t>
  </si>
  <si>
    <t>06-6461-0023</t>
  </si>
  <si>
    <t>西野田工科</t>
  </si>
  <si>
    <t>大阪市福島区大開二丁目１７－６２</t>
  </si>
  <si>
    <t>27307E</t>
  </si>
  <si>
    <t>ｲﾏﾐﾔｺｳｶ</t>
  </si>
  <si>
    <t>5570024</t>
  </si>
  <si>
    <t>06-6631-0055</t>
  </si>
  <si>
    <t>今宮工科</t>
  </si>
  <si>
    <t>大阪市西成区出城一丁目１－６</t>
  </si>
  <si>
    <t>27308C</t>
  </si>
  <si>
    <t>ｲﾊﾞﾗｷｺｳｶ</t>
  </si>
  <si>
    <t>072-623-1331</t>
  </si>
  <si>
    <t>茨木工科</t>
  </si>
  <si>
    <t>茨木市春日五丁目６－４１</t>
  </si>
  <si>
    <t>27309A</t>
  </si>
  <si>
    <t>ｼﾞﾖｳﾄｳｺｳｶ</t>
  </si>
  <si>
    <t>5780976</t>
  </si>
  <si>
    <t>06-6745-0051</t>
  </si>
  <si>
    <t>城東工科</t>
  </si>
  <si>
    <t>東大阪市西鴻池町２－５－３３</t>
  </si>
  <si>
    <t>27310E</t>
  </si>
  <si>
    <t>ﾌｾｺｳｶ</t>
  </si>
  <si>
    <t>5770805</t>
  </si>
  <si>
    <t>06-6722-0221</t>
  </si>
  <si>
    <t>布施工科</t>
  </si>
  <si>
    <t>東大阪市宝持三丁目７－５</t>
  </si>
  <si>
    <t>27311C</t>
  </si>
  <si>
    <t>ﾌｼﾞｲﾃﾞﾗｺｳｶ</t>
  </si>
  <si>
    <t>5830021</t>
  </si>
  <si>
    <t>072-955-0281</t>
  </si>
  <si>
    <t>藤井寺工科</t>
  </si>
  <si>
    <t>藤井寺市御舟町１０－１</t>
  </si>
  <si>
    <t>27312A</t>
  </si>
  <si>
    <t>ｻｶｲｺｳｶ</t>
  </si>
  <si>
    <t>5900801</t>
  </si>
  <si>
    <t>072-241-1401</t>
  </si>
  <si>
    <t>堺工科</t>
  </si>
  <si>
    <t>堺市堺区大仙中町１２－１</t>
  </si>
  <si>
    <t>27313K</t>
  </si>
  <si>
    <t>ｻﾉｺｳｶ</t>
  </si>
  <si>
    <t>5980012</t>
  </si>
  <si>
    <t>072-462-2772</t>
  </si>
  <si>
    <t>佐野工科</t>
  </si>
  <si>
    <t>泉佐野市高松東一丁目３－５０</t>
  </si>
  <si>
    <t>27314H</t>
  </si>
  <si>
    <t>5360021</t>
  </si>
  <si>
    <t>06-6962-2801</t>
  </si>
  <si>
    <t>大阪市城東区諏訪三丁目１１－４１</t>
  </si>
  <si>
    <t>27315F</t>
  </si>
  <si>
    <t>ﾋｶﾞｼｽﾐﾖｼｿｳｺﾞｳ</t>
  </si>
  <si>
    <t>5470026</t>
  </si>
  <si>
    <t>06-6702-1286</t>
  </si>
  <si>
    <t>東住吉総合</t>
  </si>
  <si>
    <t>大阪市平野区喜連西二丁目１１－６６</t>
  </si>
  <si>
    <t>27316D</t>
  </si>
  <si>
    <t>ｲｽﾞﾐｿｳｺﾞｳ</t>
  </si>
  <si>
    <t>5940082</t>
  </si>
  <si>
    <t>0725-41-1250</t>
  </si>
  <si>
    <t>和泉総合</t>
  </si>
  <si>
    <t>和泉市富秋町一丁目１４－４</t>
  </si>
  <si>
    <t>27317B</t>
  </si>
  <si>
    <t>ﾘﾖｸﾌｳｶﾝ</t>
  </si>
  <si>
    <t>5740072</t>
  </si>
  <si>
    <t>072-871-5473</t>
  </si>
  <si>
    <t>緑風冠</t>
  </si>
  <si>
    <t>大東市深野四丁目１２－１</t>
  </si>
  <si>
    <t>27318A</t>
  </si>
  <si>
    <t>ﾎｸｾﾂﾂﾊﾞｻ</t>
  </si>
  <si>
    <t>5670848</t>
  </si>
  <si>
    <t>072-633-2000</t>
  </si>
  <si>
    <t>北摂つばさ</t>
  </si>
  <si>
    <t>茨木市玉島台２－１５</t>
  </si>
  <si>
    <t>27319J</t>
  </si>
  <si>
    <t>ｾﾝﾘｾｲｳﾝ</t>
  </si>
  <si>
    <t>5600084</t>
  </si>
  <si>
    <t>06-6831-3045</t>
  </si>
  <si>
    <t>千里青雲</t>
  </si>
  <si>
    <t>豊中市新千里南町一丁目５－１</t>
  </si>
  <si>
    <t>27320B</t>
  </si>
  <si>
    <t>5900025</t>
  </si>
  <si>
    <t>072-240-0840</t>
  </si>
  <si>
    <t>堺</t>
  </si>
  <si>
    <t>堺市堺区向陵東町一丁１０－１</t>
  </si>
  <si>
    <t>27321A</t>
  </si>
  <si>
    <t>ｻｸﾔｺﾉﾊﾅ</t>
  </si>
  <si>
    <t>5540012</t>
  </si>
  <si>
    <t>06-6464-8881</t>
  </si>
  <si>
    <t>咲くやこの花</t>
  </si>
  <si>
    <t>大阪市此花区西九条６－１－４４</t>
  </si>
  <si>
    <t>27322J</t>
  </si>
  <si>
    <t>ｷﾀｶﾜﾁｻﾂｷｶﾞｵｶ</t>
  </si>
  <si>
    <t>5720851</t>
  </si>
  <si>
    <t>072-822-2241</t>
  </si>
  <si>
    <t>北かわち皐が丘</t>
  </si>
  <si>
    <t>寝屋川市寝屋北町１－１</t>
  </si>
  <si>
    <t>27323G</t>
  </si>
  <si>
    <t>ﾐﾄﾞﾘｾｲﾎｳ</t>
  </si>
  <si>
    <t>5798064</t>
  </si>
  <si>
    <t>072-987-3302</t>
  </si>
  <si>
    <t>みどり清朋</t>
  </si>
  <si>
    <t>東大阪市池島町六丁目３－９</t>
  </si>
  <si>
    <t>27324E</t>
  </si>
  <si>
    <t>ｶｲﾌｳｶﾝ</t>
  </si>
  <si>
    <t>5830847</t>
  </si>
  <si>
    <t>072-957-0001</t>
  </si>
  <si>
    <t>懐風館</t>
  </si>
  <si>
    <t>羽曳野市大黒７７６</t>
  </si>
  <si>
    <t>27325C</t>
  </si>
  <si>
    <t>ﾘﾝｸｳｼﾖｳﾅﾝ</t>
  </si>
  <si>
    <t>5900521</t>
  </si>
  <si>
    <t>072-483-4474</t>
  </si>
  <si>
    <t>りんくう翔南</t>
  </si>
  <si>
    <t>泉南市樽井二丁目３５－５４</t>
  </si>
  <si>
    <t>27326A</t>
  </si>
  <si>
    <t>ｵｵｻｶﾌｷﾖｳｲｸｾﾝﾀ-ﾌｿﾞｸ</t>
  </si>
  <si>
    <t>5580011</t>
  </si>
  <si>
    <t>06-6692-0006</t>
  </si>
  <si>
    <t>大阪府教育センター附属</t>
  </si>
  <si>
    <t>大阪市住吉区苅田四丁目１－７２</t>
  </si>
  <si>
    <t>27327K</t>
  </si>
  <si>
    <t>ｵｵｻｶﾋﾞｼﾞﾈｽﾌﾛﾝﾃｨｱ</t>
  </si>
  <si>
    <t>5430042</t>
  </si>
  <si>
    <t>06-6772-7961</t>
  </si>
  <si>
    <t>大阪ビジネスフロンティア</t>
  </si>
  <si>
    <t>大阪市天王寺区烏ヶ辻２－９－２６</t>
  </si>
  <si>
    <t>27431D</t>
  </si>
  <si>
    <t>ｾﾝﾅﾝｼｴﾝ</t>
  </si>
  <si>
    <t>5900522</t>
  </si>
  <si>
    <t>072-485-3801</t>
  </si>
  <si>
    <t>泉南支援</t>
  </si>
  <si>
    <t>泉南市信達牧野４０－１</t>
  </si>
  <si>
    <t>27432B</t>
  </si>
  <si>
    <t>ｽﾅｶﾞﾜ ｺｳﾄｳｼｴﾝ</t>
  </si>
  <si>
    <t>072-485-3810</t>
  </si>
  <si>
    <t>すながわ高等支援</t>
  </si>
  <si>
    <t>27433A</t>
  </si>
  <si>
    <t>ﾋｶﾞｼﾖﾄﾞｶﾞﾜ ｼｴﾝ</t>
  </si>
  <si>
    <t>5330033</t>
  </si>
  <si>
    <t>06-6325-9011</t>
  </si>
  <si>
    <t>東淀川支援</t>
  </si>
  <si>
    <t>大阪市東淀川区東中島３－５－２２</t>
  </si>
  <si>
    <t>27434J</t>
  </si>
  <si>
    <t>ﾅﾆﾜ ｺｳﾄｳｼｴﾝ</t>
  </si>
  <si>
    <t>5560027</t>
  </si>
  <si>
    <t>06-6561-7361</t>
  </si>
  <si>
    <t>なにわ高等支援</t>
  </si>
  <si>
    <t>大阪市浪速区木津川２－３－３０</t>
  </si>
  <si>
    <t>27435G</t>
  </si>
  <si>
    <t>ﾋﾗｶﾀ ｼｴﾝ</t>
  </si>
  <si>
    <t>5730042</t>
  </si>
  <si>
    <t>072-805-2731</t>
  </si>
  <si>
    <t>枚方支援</t>
  </si>
  <si>
    <t>枚方市村野西町６０－１</t>
  </si>
  <si>
    <t>27436E</t>
  </si>
  <si>
    <t>ﾑﾗﾉ ｺｳﾄｳｼｴﾝ</t>
  </si>
  <si>
    <t>072-805-2327</t>
  </si>
  <si>
    <t>むらの高等支援</t>
  </si>
  <si>
    <t>27437C</t>
  </si>
  <si>
    <t>ﾆｼｳﾗ ｼｴﾝ</t>
  </si>
  <si>
    <t>5830861</t>
  </si>
  <si>
    <t>072-957-0617</t>
  </si>
  <si>
    <t>西浦支援</t>
  </si>
  <si>
    <t>羽曳野市西浦２－１７９７</t>
  </si>
  <si>
    <t>27441A</t>
  </si>
  <si>
    <t>ｽｲﾀ ｼｴﾝ</t>
  </si>
  <si>
    <t>5640054</t>
  </si>
  <si>
    <t>06-6389-9520</t>
  </si>
  <si>
    <t>吹田支援</t>
  </si>
  <si>
    <t>吹田市芳野町１３－１２０</t>
  </si>
  <si>
    <t>27442K</t>
  </si>
  <si>
    <t>ｾﾝﾎﾞｸ ｺｳﾄｳｼｴﾝ</t>
  </si>
  <si>
    <t>5900132</t>
  </si>
  <si>
    <t>072-298-2111</t>
  </si>
  <si>
    <t>泉北高等支援</t>
  </si>
  <si>
    <t>堺市南区原山台二丁６</t>
  </si>
  <si>
    <t>27443H</t>
  </si>
  <si>
    <t>ﾀﾞｲｾﾝ ﾁﾖｳｶｸｺｳﾄｳｼｴﾝ</t>
  </si>
  <si>
    <t>5900035</t>
  </si>
  <si>
    <t>072-232-6761</t>
  </si>
  <si>
    <t>だいせん聴覚高等支援</t>
  </si>
  <si>
    <t>堺市堺区大仙町１－１</t>
  </si>
  <si>
    <t>27444F</t>
  </si>
  <si>
    <t>ﾀﾏｶﾞﾜ ｺｳﾄｳｼｴﾝ</t>
  </si>
  <si>
    <t>5780925</t>
  </si>
  <si>
    <t>072-961-4730</t>
  </si>
  <si>
    <t>たまがわ高等支援</t>
  </si>
  <si>
    <t>東大阪市稲葉二丁目３番２５号</t>
  </si>
  <si>
    <t>27451J</t>
  </si>
  <si>
    <t>ｵｵｻｶﾐﾅﾐ ｼｶｸｼｴﾝ</t>
  </si>
  <si>
    <t>5580023</t>
  </si>
  <si>
    <t>06-6693-3471</t>
  </si>
  <si>
    <t>大阪南視覚支援</t>
  </si>
  <si>
    <t>大阪市住吉区山之内一丁目１０－１２</t>
  </si>
  <si>
    <t>27454C</t>
  </si>
  <si>
    <t>ｻｶｲ ｼｴﾝ</t>
  </si>
  <si>
    <t>5900803</t>
  </si>
  <si>
    <t>072-241-0288</t>
  </si>
  <si>
    <t>堺支援</t>
  </si>
  <si>
    <t>堺市堺区東上野芝町一丁７１</t>
  </si>
  <si>
    <t>27455A</t>
  </si>
  <si>
    <t>ｲﾊﾞﾗｷ ｼｴﾝ</t>
  </si>
  <si>
    <t>072-643-6951</t>
  </si>
  <si>
    <t>茨木支援</t>
  </si>
  <si>
    <t>茨木市西福井四丁目５－５</t>
  </si>
  <si>
    <t>27456K</t>
  </si>
  <si>
    <t>ﾀｶﾂｷ ｼｴﾝ</t>
  </si>
  <si>
    <t>5690814</t>
  </si>
  <si>
    <t>072-696-2836</t>
  </si>
  <si>
    <t>高槻支援</t>
  </si>
  <si>
    <t>高槻市富田町一丁目３３－１７</t>
  </si>
  <si>
    <t>27457H</t>
  </si>
  <si>
    <t>ﾔｵ ｼｴﾝ</t>
  </si>
  <si>
    <t>5810846</t>
  </si>
  <si>
    <t>072-923-4485</t>
  </si>
  <si>
    <t>八尾支援</t>
  </si>
  <si>
    <t>八尾市上之島町南七丁目６</t>
  </si>
  <si>
    <t>27458F</t>
  </si>
  <si>
    <t>ﾄﾝﾀﾞﾊﾞﾔｼ ｼｴﾝ</t>
  </si>
  <si>
    <t>5840054</t>
  </si>
  <si>
    <t>0721-34-1675</t>
  </si>
  <si>
    <t>富田林支援</t>
  </si>
  <si>
    <t>富田林市大字甘南備２１６</t>
  </si>
  <si>
    <t>27459D</t>
  </si>
  <si>
    <t>ｻﾉ ｼｴﾝ</t>
  </si>
  <si>
    <t>072-467-2252</t>
  </si>
  <si>
    <t>佐野支援</t>
  </si>
  <si>
    <t>泉佐野市日根野３７５</t>
  </si>
  <si>
    <t>27460H</t>
  </si>
  <si>
    <t>ﾄﾖﾅｶ ｼｴﾝ</t>
  </si>
  <si>
    <t>06-6840-1801</t>
  </si>
  <si>
    <t>豊中支援</t>
  </si>
  <si>
    <t>豊中市北緑丘二丁目７－１</t>
  </si>
  <si>
    <t>27461F</t>
  </si>
  <si>
    <t>ﾈﾔｶﾞﾜ ｼｴﾝ</t>
  </si>
  <si>
    <t>5720854</t>
  </si>
  <si>
    <t>072-824-1024</t>
  </si>
  <si>
    <t>寝屋川支援</t>
  </si>
  <si>
    <t>寝屋川市寝屋川公園２１００</t>
  </si>
  <si>
    <t>27462D</t>
  </si>
  <si>
    <t>ﾋｶﾞｼｵｵｻｶ ｼｴﾝ</t>
  </si>
  <si>
    <t>5798014</t>
  </si>
  <si>
    <t>072-984-8141</t>
  </si>
  <si>
    <t>東大阪支援</t>
  </si>
  <si>
    <t>東大阪市中石切町三丁目１１－２７</t>
  </si>
  <si>
    <t>27463B</t>
  </si>
  <si>
    <t>ｵｵｻｶｷﾀ ｼｶｸｼｴﾝ</t>
  </si>
  <si>
    <t>06-6328-7000</t>
  </si>
  <si>
    <t>大阪北視覚支援</t>
  </si>
  <si>
    <t>大阪市東淀川区豊里７－５－２６</t>
  </si>
  <si>
    <t>27464A</t>
  </si>
  <si>
    <t>ﾁﾕｳｵｳ ﾁﾖｳｶｸｼｴﾝ</t>
  </si>
  <si>
    <t>5400005</t>
  </si>
  <si>
    <t>06-6761-1419</t>
  </si>
  <si>
    <t>中央聴覚支援</t>
  </si>
  <si>
    <t>大阪市中央区上町１－１９－３１</t>
  </si>
  <si>
    <t>27465J</t>
  </si>
  <si>
    <t>ｼｾｲ ｼｴﾝ</t>
  </si>
  <si>
    <t>5350002</t>
  </si>
  <si>
    <t>06-6951-4063</t>
  </si>
  <si>
    <t>思斉支援</t>
  </si>
  <si>
    <t>大阪市旭区大宮５－１１－７</t>
  </si>
  <si>
    <t>27466G</t>
  </si>
  <si>
    <t>ﾅﾝﾊﾞ ｼｴﾝ</t>
  </si>
  <si>
    <t>06-6562-2251</t>
  </si>
  <si>
    <t>難波支援</t>
  </si>
  <si>
    <t>27467E</t>
  </si>
  <si>
    <t>ｺｳﾖｳ ｼｴﾝ</t>
  </si>
  <si>
    <t>5350022</t>
  </si>
  <si>
    <t>06-6953-4022</t>
  </si>
  <si>
    <t>光陽支援</t>
  </si>
  <si>
    <t>大阪市旭区新森６－８－２１</t>
  </si>
  <si>
    <t>27468C</t>
  </si>
  <si>
    <t>ｲｸﾉ ｼｴﾝ</t>
  </si>
  <si>
    <t>06-6758-3784</t>
  </si>
  <si>
    <t>生野支援</t>
  </si>
  <si>
    <t>大阪市生野区巽東４－２－４７</t>
  </si>
  <si>
    <t>27469A</t>
  </si>
  <si>
    <t>ｲｽﾞﾐ ｼｴﾝ</t>
  </si>
  <si>
    <t>5940083</t>
  </si>
  <si>
    <t>0725-45-9555</t>
  </si>
  <si>
    <t>和泉支援</t>
  </si>
  <si>
    <t>和泉市池上町二丁目４－６</t>
  </si>
  <si>
    <t>27470E</t>
  </si>
  <si>
    <t>ｽﾐﾉｴ ｼｴﾝ</t>
  </si>
  <si>
    <t>5590022</t>
  </si>
  <si>
    <t>06-6683-2622</t>
  </si>
  <si>
    <t>住之江支援</t>
  </si>
  <si>
    <t>大阪市住之江区緑木１－４－１６７</t>
  </si>
  <si>
    <t>27471C</t>
  </si>
  <si>
    <t>ｷｼﾜﾀﾞ ｼｴﾝ</t>
  </si>
  <si>
    <t>072-426-3033</t>
  </si>
  <si>
    <t>岸和田支援</t>
  </si>
  <si>
    <t>岸和田市土生町五丁目９－１</t>
  </si>
  <si>
    <t>27472A</t>
  </si>
  <si>
    <t>ﾆｼﾖﾄﾞｶﾞﾜ ｼｴﾝ</t>
  </si>
  <si>
    <t>5550032</t>
  </si>
  <si>
    <t>06-6475-2560</t>
  </si>
  <si>
    <t>西淀川支援</t>
  </si>
  <si>
    <t>大阪市西淀川区大和田２－５－７７</t>
  </si>
  <si>
    <t>27473K</t>
  </si>
  <si>
    <t>ﾌｼﾞｲﾃﾞﾗ ｼｴﾝ</t>
  </si>
  <si>
    <t>5830001</t>
  </si>
  <si>
    <t>072-973-1313</t>
  </si>
  <si>
    <t>藤井寺支援</t>
  </si>
  <si>
    <t>藤井寺市川北二丁目５－２３</t>
  </si>
  <si>
    <t>27474H</t>
  </si>
  <si>
    <t>ｶﾀﾉ ｼｴﾝ</t>
  </si>
  <si>
    <t>5760063</t>
  </si>
  <si>
    <t>072-893-2445</t>
  </si>
  <si>
    <t>交野支援</t>
  </si>
  <si>
    <t>交野市寺四丁目８３１</t>
  </si>
  <si>
    <t>27475F</t>
  </si>
  <si>
    <t>ﾋﾗﾉ ｼｴﾝ</t>
  </si>
  <si>
    <t>06-6707-6731</t>
  </si>
  <si>
    <t>平野支援</t>
  </si>
  <si>
    <t>大阪市平野区長吉川辺３－４－１１５</t>
  </si>
  <si>
    <t>27476D</t>
  </si>
  <si>
    <t>ﾄﾈﾔﾏ ｼｴﾝ</t>
  </si>
  <si>
    <t>06-6853-0200</t>
  </si>
  <si>
    <t>刀根山支援</t>
  </si>
  <si>
    <t>豊中市刀根山五丁目１－１</t>
  </si>
  <si>
    <t>27477B</t>
  </si>
  <si>
    <t>ﾐﾉｵ ｼｴﾝ</t>
  </si>
  <si>
    <t>5620035</t>
  </si>
  <si>
    <t>072-728-1245</t>
  </si>
  <si>
    <t>箕面支援</t>
  </si>
  <si>
    <t>箕面市船場東三丁目１５－１</t>
  </si>
  <si>
    <t>27478A</t>
  </si>
  <si>
    <t>ﾅｶﾂ ｼｴﾝ</t>
  </si>
  <si>
    <t>5310071</t>
  </si>
  <si>
    <t>06-6372-8256</t>
  </si>
  <si>
    <t>中津支援</t>
  </si>
  <si>
    <t>大阪市北区中津二丁目２－２２</t>
  </si>
  <si>
    <t>27479J</t>
  </si>
  <si>
    <t>ﾓﾘｸﾞﾁ ｼｴﾝ</t>
  </si>
  <si>
    <t>5700043</t>
  </si>
  <si>
    <t>06-6993-2810</t>
  </si>
  <si>
    <t>守口支援</t>
  </si>
  <si>
    <t>守口市南寺方東通五丁目２－２</t>
  </si>
  <si>
    <t>27480B</t>
  </si>
  <si>
    <t>ﾋｶﾞｼｽﾐﾖｼ ｼｴﾝ</t>
  </si>
  <si>
    <t>5460023</t>
  </si>
  <si>
    <t>06-6608-9800</t>
  </si>
  <si>
    <t>東住吉支援</t>
  </si>
  <si>
    <t>大阪市東住吉区矢田５－１－２２</t>
  </si>
  <si>
    <t>27481A</t>
  </si>
  <si>
    <t>ﾄﾘｶｲｺｳﾄｳｼｴﾝ</t>
  </si>
  <si>
    <t>5660062</t>
  </si>
  <si>
    <t>072-654-9235</t>
  </si>
  <si>
    <t>とりかい高等支援</t>
  </si>
  <si>
    <t>摂津市鳥飼上一丁目１－１５</t>
  </si>
  <si>
    <t>27482J</t>
  </si>
  <si>
    <t>ｾﾂﾂｼｴﾝ</t>
  </si>
  <si>
    <t>072-654-8911</t>
  </si>
  <si>
    <t>摂津支援</t>
  </si>
  <si>
    <t>27491H</t>
  </si>
  <si>
    <t>ｵｵｻｶﾌﾘﾂﾀﾞｲｶﾞｸｺｳｷﾞﾖｳｺｳｾﾝ</t>
  </si>
  <si>
    <t>5728572</t>
  </si>
  <si>
    <t>072-821-6401</t>
  </si>
  <si>
    <t>大阪府立大学工業高専</t>
  </si>
  <si>
    <t>寝屋川市幸町２６－１２</t>
  </si>
  <si>
    <t>27501J</t>
  </si>
  <si>
    <t>ﾌﾟ-ﾙｶﾞｸｲﾝ</t>
  </si>
  <si>
    <t>5440033</t>
  </si>
  <si>
    <t>06-6741-7005</t>
  </si>
  <si>
    <t>プール学院</t>
  </si>
  <si>
    <t>大阪市生野区勝山北一丁目１９－３１</t>
  </si>
  <si>
    <t>27502G</t>
  </si>
  <si>
    <t>ｵｳﾃﾓﾝｶﾞｸｲﾝｵｵﾃﾏｴ</t>
  </si>
  <si>
    <t>06-6942-2235</t>
  </si>
  <si>
    <t>追手門学院大手前</t>
  </si>
  <si>
    <t>大阪市中央区大手前１－３－２０</t>
  </si>
  <si>
    <t>27503E</t>
  </si>
  <si>
    <t>ｵｵｻｶｷﾞﾖｳｺｳ</t>
  </si>
  <si>
    <t>5868577</t>
  </si>
  <si>
    <t>0721-53-5281</t>
  </si>
  <si>
    <t>大阪暁光</t>
  </si>
  <si>
    <t>河内長野市楠町西１０９０</t>
  </si>
  <si>
    <t>27504C</t>
  </si>
  <si>
    <t>ｵｵｻｶﾕｳﾋｶﾞｵｶｶﾞｸｴﾝ</t>
  </si>
  <si>
    <t>5430073</t>
  </si>
  <si>
    <t>06-6771-9510</t>
  </si>
  <si>
    <t>大阪夕陽丘学園</t>
  </si>
  <si>
    <t>大阪市天王寺区生玉寺町７－７２</t>
  </si>
  <si>
    <t>27505A</t>
  </si>
  <si>
    <t>ﾀﾞｲｼﾖｳｶﾞｸｴﾝ</t>
  </si>
  <si>
    <t>5618577</t>
  </si>
  <si>
    <t>06-6862-5223</t>
  </si>
  <si>
    <t>大商学園</t>
  </si>
  <si>
    <t>豊中市利倉東一丁目２－１</t>
  </si>
  <si>
    <t>27506K</t>
  </si>
  <si>
    <t>ｹﾝﾒｲｶﾞｸｲﾝ</t>
  </si>
  <si>
    <t>5900812</t>
  </si>
  <si>
    <t>072-241-1679</t>
  </si>
  <si>
    <t>賢明学院</t>
  </si>
  <si>
    <t>堺市堺区霞ヶ丘町四丁３－３０</t>
  </si>
  <si>
    <t>27507H</t>
  </si>
  <si>
    <t>ｵｵｻｶｶﾞｸｹﾞｲ</t>
  </si>
  <si>
    <t>5580003</t>
  </si>
  <si>
    <t>06-6693-6301</t>
  </si>
  <si>
    <t>大阪学芸</t>
  </si>
  <si>
    <t>大阪市住吉区長居一丁目４－１５</t>
  </si>
  <si>
    <t>27508F</t>
  </si>
  <si>
    <t>ｶｲﾒｲ</t>
  </si>
  <si>
    <t>5360006</t>
  </si>
  <si>
    <t>06-6932-4461</t>
  </si>
  <si>
    <t>開明</t>
  </si>
  <si>
    <t>大阪市城東区野江一丁目９－９</t>
  </si>
  <si>
    <t>27509D</t>
  </si>
  <si>
    <t>ﾘｾｲｼﾔ</t>
  </si>
  <si>
    <t>5610874</t>
  </si>
  <si>
    <t>06-6864-0456</t>
  </si>
  <si>
    <t>履正社</t>
  </si>
  <si>
    <t>豊中市長興寺南四丁目３－１９</t>
  </si>
  <si>
    <t>27510H</t>
  </si>
  <si>
    <t>ｵｵｻｶﾀｲｸﾀﾞｲｶﾞｸﾅﾐｼﾖｳ</t>
  </si>
  <si>
    <t>5900459</t>
  </si>
  <si>
    <t>072-453-7001</t>
  </si>
  <si>
    <t>大阪体育大学浪商</t>
  </si>
  <si>
    <t>泉南郡熊取町朝代台１－１</t>
  </si>
  <si>
    <t>27511F</t>
  </si>
  <si>
    <t>ｶﾝｻｲﾀﾞｲｶﾞｸﾎｸﾖｳ</t>
  </si>
  <si>
    <t>5330006</t>
  </si>
  <si>
    <t>06-6328-5964</t>
  </si>
  <si>
    <t>関西大学北陽</t>
  </si>
  <si>
    <t>大阪市東淀川区上新庄一丁目３－２６</t>
  </si>
  <si>
    <t>27512D</t>
  </si>
  <si>
    <t>ｺｳｺｸ</t>
  </si>
  <si>
    <t>5430045</t>
  </si>
  <si>
    <t>06-6779-8151</t>
  </si>
  <si>
    <t>興國</t>
  </si>
  <si>
    <t>大阪市天王寺区寺田町一丁目４－２６</t>
  </si>
  <si>
    <t>27513B</t>
  </si>
  <si>
    <t>ｾｲｶ</t>
  </si>
  <si>
    <t>5998245</t>
  </si>
  <si>
    <t>072-234-3391</t>
  </si>
  <si>
    <t>精華</t>
  </si>
  <si>
    <t>堺市中区辻之１５１７</t>
  </si>
  <si>
    <t>27514A</t>
  </si>
  <si>
    <t>ｴｲｼﾝｶﾞｸｴﾝ</t>
  </si>
  <si>
    <t>5320023</t>
  </si>
  <si>
    <t>06-6303-2181</t>
  </si>
  <si>
    <t>英真学園</t>
  </si>
  <si>
    <t>大阪市淀川区十三東五丁目４－３８</t>
  </si>
  <si>
    <t>27515J</t>
  </si>
  <si>
    <t>ｵｵｻｶｼﾖｳｷﾞﾖｳﾀﾞｲｶﾞｸ</t>
  </si>
  <si>
    <t>5778505</t>
  </si>
  <si>
    <t>06-6781-3050</t>
  </si>
  <si>
    <t>大阪商業大学</t>
  </si>
  <si>
    <t>東大阪市御厨栄町四丁目１－１０</t>
  </si>
  <si>
    <t>27516G</t>
  </si>
  <si>
    <t>ｱﾍﾞﾉｼﾖｳｶﾞｸ</t>
  </si>
  <si>
    <t>5450002</t>
  </si>
  <si>
    <t>06-6719-2801</t>
  </si>
  <si>
    <t>あべの翔学</t>
  </si>
  <si>
    <t>大阪市阿倍野区天王寺町南二丁目８－１９</t>
  </si>
  <si>
    <t>27517E</t>
  </si>
  <si>
    <t>ｵｵｻｶｶｲｾｲｶﾞｸｴﾝ</t>
  </si>
  <si>
    <t>06-6716-0001</t>
  </si>
  <si>
    <t>大阪偕星学園</t>
  </si>
  <si>
    <t>大阪市生野区勝山南二丁目６－３８</t>
  </si>
  <si>
    <t>27518C</t>
  </si>
  <si>
    <t>ﾀｲｾｲｶﾞｸｲﾝﾀﾞｲｶﾞｸ</t>
  </si>
  <si>
    <t>5740044</t>
  </si>
  <si>
    <t>072-871-1921</t>
  </si>
  <si>
    <t>太成学院大学</t>
  </si>
  <si>
    <t>大東市諸福七丁目２－２３</t>
  </si>
  <si>
    <t>27519A</t>
  </si>
  <si>
    <t>ｺﾝｺｳｵｵｻｶ</t>
  </si>
  <si>
    <t>5698575</t>
  </si>
  <si>
    <t>072-669-5211</t>
  </si>
  <si>
    <t>金光大阪</t>
  </si>
  <si>
    <t>高槻市東上牧一丁目３－１</t>
  </si>
  <si>
    <t>27520E</t>
  </si>
  <si>
    <t>ｺｳﾌﾞﾝｶﾞｸｴﾝｼﾞﾖｼ</t>
  </si>
  <si>
    <t>5550013</t>
  </si>
  <si>
    <t>06-6472-2281</t>
  </si>
  <si>
    <t>好文学園女子</t>
  </si>
  <si>
    <t>大阪市西淀川区千舟三丁目８－２２</t>
  </si>
  <si>
    <t>27521C</t>
  </si>
  <si>
    <t>ﾊﾂｼﾊﾞﾘﾂﾒｲｶﾝ</t>
  </si>
  <si>
    <t>072-235-6400</t>
  </si>
  <si>
    <t>初芝立命館</t>
  </si>
  <si>
    <t>堺市東区西野１９４－１</t>
  </si>
  <si>
    <t>27522A</t>
  </si>
  <si>
    <t>ｶﾝｻｲﾀﾞｲｶﾞｸﾀﾞｲｲﾁ</t>
  </si>
  <si>
    <t>5640073</t>
  </si>
  <si>
    <t>06-6337-7750</t>
  </si>
  <si>
    <t>関西大学第一</t>
  </si>
  <si>
    <t>吹田市山手町三丁目３－２４</t>
  </si>
  <si>
    <t>27523K</t>
  </si>
  <si>
    <t>06-6761-5606</t>
  </si>
  <si>
    <t>大阪市天王寺区餌差町５－４４</t>
  </si>
  <si>
    <t>27524H</t>
  </si>
  <si>
    <t>ﾓﾓﾔﾏｶﾞｸｲﾝ</t>
  </si>
  <si>
    <t>5450011</t>
  </si>
  <si>
    <t>06-6621-1181</t>
  </si>
  <si>
    <t>桃山学院</t>
  </si>
  <si>
    <t>大阪市阿倍野区昭和町三丁目１－６４</t>
  </si>
  <si>
    <t>27525F</t>
  </si>
  <si>
    <t>ｳｴﾉﾐﾔ</t>
  </si>
  <si>
    <t>5430037</t>
  </si>
  <si>
    <t>06-6771-5701</t>
  </si>
  <si>
    <t>上宮</t>
  </si>
  <si>
    <t>大阪市天王寺区上之宮町３－１６</t>
  </si>
  <si>
    <t>27526D</t>
  </si>
  <si>
    <t>ﾅﾆﾜ</t>
  </si>
  <si>
    <t>06-6693-4031</t>
  </si>
  <si>
    <t>浪速</t>
  </si>
  <si>
    <t>大阪市住吉区山之内二丁目１３－５７</t>
  </si>
  <si>
    <t>27527B</t>
  </si>
  <si>
    <t>ｵｵｻｶ</t>
  </si>
  <si>
    <t>5330007</t>
  </si>
  <si>
    <t>06-6340-3031</t>
  </si>
  <si>
    <t>大阪市東淀川区相川二丁目１８－５１</t>
  </si>
  <si>
    <t>27528A</t>
  </si>
  <si>
    <t>ﾄﾞｳｼｼﾔｺｳﾘ</t>
  </si>
  <si>
    <t>5728585</t>
  </si>
  <si>
    <t>072-831-0285</t>
  </si>
  <si>
    <t>同志社香里</t>
  </si>
  <si>
    <t>寝屋川市三井南町１５－１</t>
  </si>
  <si>
    <t>27529J</t>
  </si>
  <si>
    <t>ﾀｶﾂｷ</t>
  </si>
  <si>
    <t>5698505</t>
  </si>
  <si>
    <t>072-671-0001</t>
  </si>
  <si>
    <t>高槻</t>
  </si>
  <si>
    <t>高槻市沢良木町２－５</t>
  </si>
  <si>
    <t>27530B</t>
  </si>
  <si>
    <t>5540011</t>
  </si>
  <si>
    <t>06-6461-0091</t>
  </si>
  <si>
    <t>昇陽</t>
  </si>
  <si>
    <t>大阪市此花区朝日一丁目１－９</t>
  </si>
  <si>
    <t>27531A</t>
  </si>
  <si>
    <t>ｵｵｻｶｾｲｺｳｶﾞｸｲﾝ</t>
  </si>
  <si>
    <t>5430061</t>
  </si>
  <si>
    <t>06-6771-0737</t>
  </si>
  <si>
    <t>大阪星光学院</t>
  </si>
  <si>
    <t>大阪市天王寺区伶人町１－６</t>
  </si>
  <si>
    <t>27532J</t>
  </si>
  <si>
    <t>ﾊﾞｲｶ</t>
  </si>
  <si>
    <t>06-6852-0001</t>
  </si>
  <si>
    <t>梅花</t>
  </si>
  <si>
    <t>豊中市上野西一丁目５－３０</t>
  </si>
  <si>
    <t>27533G</t>
  </si>
  <si>
    <t>ｵｵｻｶｼﾞﾖｶﾞｸｲﾝ</t>
  </si>
  <si>
    <t>5400004</t>
  </si>
  <si>
    <t>06-6761-4113</t>
  </si>
  <si>
    <t>大阪女学院</t>
  </si>
  <si>
    <t>大阪市中央区玉造二丁目２６－５４</t>
  </si>
  <si>
    <t>27534E</t>
  </si>
  <si>
    <t>ｷﾝﾗﾝｶｲ</t>
  </si>
  <si>
    <t>5310075</t>
  </si>
  <si>
    <t>06-6453-0281</t>
  </si>
  <si>
    <t>金蘭会</t>
  </si>
  <si>
    <t>大阪市北区大淀南三丁目３－７</t>
  </si>
  <si>
    <t>27535C</t>
  </si>
  <si>
    <t>ｿｳｱｲ</t>
  </si>
  <si>
    <t>5410053</t>
  </si>
  <si>
    <t>06-6262-0621</t>
  </si>
  <si>
    <t>相愛</t>
  </si>
  <si>
    <t>大阪市中央区本町４－１－２３</t>
  </si>
  <si>
    <t>27536A</t>
  </si>
  <si>
    <t>ｵｵｻｶｼﾝｱｲｼﾞﾖｶﾞｸｲﾝ</t>
  </si>
  <si>
    <t>5368585</t>
  </si>
  <si>
    <t>06-6939-4391</t>
  </si>
  <si>
    <t>大阪信愛女学院</t>
  </si>
  <si>
    <t>大阪市城東区古市二丁目７－３０</t>
  </si>
  <si>
    <t>27537K</t>
  </si>
  <si>
    <t>5450041</t>
  </si>
  <si>
    <t>06-6661-8400</t>
  </si>
  <si>
    <t>大阪市阿倍野区共立通二丁目８－４</t>
  </si>
  <si>
    <t>27538H</t>
  </si>
  <si>
    <t>ﾋｶﾞｼｵｵﾀﾆ</t>
  </si>
  <si>
    <t>5900111</t>
  </si>
  <si>
    <t>072-289-8069</t>
  </si>
  <si>
    <t>東大谷</t>
  </si>
  <si>
    <t>堺市南区三原台２－２－２</t>
  </si>
  <si>
    <t>27540K</t>
  </si>
  <si>
    <t>ﾃﾂﾞｶﾔﾏｶﾞｸｲﾝ</t>
  </si>
  <si>
    <t>5580053</t>
  </si>
  <si>
    <t>06-6672-1152</t>
  </si>
  <si>
    <t>帝塚山学院</t>
  </si>
  <si>
    <t>大阪市住吉区帝塚山中三丁目１０－５１</t>
  </si>
  <si>
    <t>27541H</t>
  </si>
  <si>
    <t>5778550</t>
  </si>
  <si>
    <t>06-6723-8185</t>
  </si>
  <si>
    <t>樟蔭</t>
  </si>
  <si>
    <t>東大阪市菱屋西四丁目２－２６</t>
  </si>
  <si>
    <t>27542F</t>
  </si>
  <si>
    <t>ｾﾝｼﾝ</t>
  </si>
  <si>
    <t>5630038</t>
  </si>
  <si>
    <t>072-761-8801</t>
  </si>
  <si>
    <t>宣真</t>
  </si>
  <si>
    <t>池田市荘園二丁目３－１２</t>
  </si>
  <si>
    <t>27543D</t>
  </si>
  <si>
    <t>ﾒｲｼﾞﾖｳｶﾞｸｲﾝ</t>
  </si>
  <si>
    <t>06-6623-0016</t>
  </si>
  <si>
    <t>明浄学院</t>
  </si>
  <si>
    <t>大阪市阿倍野区文の里三丁目１５－７</t>
  </si>
  <si>
    <t>27544B</t>
  </si>
  <si>
    <t>ｼﾃﾝﾉｳｼﾞ</t>
  </si>
  <si>
    <t>5430051</t>
  </si>
  <si>
    <t>06-6772-6201</t>
  </si>
  <si>
    <t>四天王寺</t>
  </si>
  <si>
    <t>大阪市天王寺区四天王寺一丁目１１－７３</t>
  </si>
  <si>
    <t>27545A</t>
  </si>
  <si>
    <t>ﾊｺﾞﾛﾓｶﾞｸｴﾝ</t>
  </si>
  <si>
    <t>5920003</t>
  </si>
  <si>
    <t>072-265-7561</t>
  </si>
  <si>
    <t>羽衣学園</t>
  </si>
  <si>
    <t>高石市東羽衣一丁目１１－５７</t>
  </si>
  <si>
    <t>27546J</t>
  </si>
  <si>
    <t>ｶｵﾘｶﾞｵｶﾘﾍﾞﾙﾃ</t>
  </si>
  <si>
    <t>5900012</t>
  </si>
  <si>
    <t>072-238-7881</t>
  </si>
  <si>
    <t>香ヶ丘リベルテ</t>
  </si>
  <si>
    <t>堺市堺区浅香山町一丁２－２０</t>
  </si>
  <si>
    <t>27547G</t>
  </si>
  <si>
    <t>ｺｳﾘﾇｳﾞｴ-ﾙｶﾞｸｲﾝ</t>
  </si>
  <si>
    <t>5728531</t>
  </si>
  <si>
    <t>072-831-8452</t>
  </si>
  <si>
    <t>香里ヌヴェール学院</t>
  </si>
  <si>
    <t>寝屋川市美井町１８－１０</t>
  </si>
  <si>
    <t>27548E</t>
  </si>
  <si>
    <t>ｼｼﾞﾖｳﾅﾜﾃｶﾞｸｴﾝ</t>
  </si>
  <si>
    <t>5740001</t>
  </si>
  <si>
    <t>072-876-1321</t>
  </si>
  <si>
    <t>四條畷学園</t>
  </si>
  <si>
    <t>大東市学園町６－４５</t>
  </si>
  <si>
    <t>27549C</t>
  </si>
  <si>
    <t>ｶﾝｻｲﾌｸｼﾀﾞｲｶﾞｸｺﾝｺｳﾄｳｲﾝ</t>
  </si>
  <si>
    <t>5440003</t>
  </si>
  <si>
    <t>06-6751-2461</t>
  </si>
  <si>
    <t>関西福祉大学金光藤蔭</t>
  </si>
  <si>
    <t>大阪市生野区小路東四丁目１－２６</t>
  </si>
  <si>
    <t>27550G</t>
  </si>
  <si>
    <t>ｵｵｻｶｺｸｻｲﾀｷｲ</t>
  </si>
  <si>
    <t>5700062</t>
  </si>
  <si>
    <t>06-6996-5691</t>
  </si>
  <si>
    <t>大阪国際滝井</t>
  </si>
  <si>
    <t>守口市馬場町二丁目８番２４号</t>
  </si>
  <si>
    <t>27551E</t>
  </si>
  <si>
    <t>ｵｵｻｶｸﾝｴｲｼﾞﾖｶﾞｸｲﾝ</t>
  </si>
  <si>
    <t>5668501</t>
  </si>
  <si>
    <t>06-6381-5381</t>
  </si>
  <si>
    <t>大阪薫英女学院</t>
  </si>
  <si>
    <t>摂津市正雀一丁目４－１</t>
  </si>
  <si>
    <t>27552C</t>
  </si>
  <si>
    <t>ｵｵｻｶｾｲｹｲｼﾞﾖｼ</t>
  </si>
  <si>
    <t>06-6829-2510</t>
  </si>
  <si>
    <t>大阪成蹊女子</t>
  </si>
  <si>
    <t>大阪市東淀川区相川三丁目１０－６２</t>
  </si>
  <si>
    <t>27553A</t>
  </si>
  <si>
    <t>ｼﾞﾖｳﾅﾝｶﾞｸｴﾝ</t>
  </si>
  <si>
    <t>5460021</t>
  </si>
  <si>
    <t>06-6702-9781</t>
  </si>
  <si>
    <t>城南学園</t>
  </si>
  <si>
    <t>大阪市東住吉区照ヶ丘矢田二丁目１４－１０</t>
  </si>
  <si>
    <t>27554K</t>
  </si>
  <si>
    <t>ｱﾅﾝｶﾞｸｴﾝ</t>
  </si>
  <si>
    <t>5780944</t>
  </si>
  <si>
    <t>06-6723-5511</t>
  </si>
  <si>
    <t>アナン学園</t>
  </si>
  <si>
    <t>東大阪市若江西新町三丁目１－８</t>
  </si>
  <si>
    <t>27555H</t>
  </si>
  <si>
    <t>ｵｵｻｶﾘﾖｸﾘﾖｳ</t>
  </si>
  <si>
    <t>5838558</t>
  </si>
  <si>
    <t>0729-55-0718</t>
  </si>
  <si>
    <t>大阪緑涼</t>
  </si>
  <si>
    <t>藤井寺市春日丘三丁目８－１</t>
  </si>
  <si>
    <t>27556F</t>
  </si>
  <si>
    <t>ｾｲﾒｲｶﾞｸｲﾝ</t>
  </si>
  <si>
    <t>5580043</t>
  </si>
  <si>
    <t>06-6673-8181</t>
  </si>
  <si>
    <t>清明学院</t>
  </si>
  <si>
    <t>大阪市住吉区墨江二丁目４－４</t>
  </si>
  <si>
    <t>27557D</t>
  </si>
  <si>
    <t>ｶﾝｻｲﾌｸｼｶｶﾞｸﾀﾞｲｶﾞｸ</t>
  </si>
  <si>
    <t>5820026</t>
  </si>
  <si>
    <t>072-976-1112</t>
  </si>
  <si>
    <t>関西福祉科学大学</t>
  </si>
  <si>
    <t>柏原市旭ヶ丘三丁目１１－１</t>
  </si>
  <si>
    <t>27558B</t>
  </si>
  <si>
    <t>ﾐﾉｵｶﾞｸｴﾝ</t>
  </si>
  <si>
    <t>5620001</t>
  </si>
  <si>
    <t>072-723-6551</t>
  </si>
  <si>
    <t>箕面学園</t>
  </si>
  <si>
    <t>箕面市箕面七丁目７－３１</t>
  </si>
  <si>
    <t>27559A</t>
  </si>
  <si>
    <t>ﾐﾉｵｼﾞﾕｳｶﾞｸｴﾝ</t>
  </si>
  <si>
    <t>5600056</t>
  </si>
  <si>
    <t>06-6852-7595</t>
  </si>
  <si>
    <t>箕面自由学園</t>
  </si>
  <si>
    <t>豊中市宮山町四丁目２１－１</t>
  </si>
  <si>
    <t>27560D</t>
  </si>
  <si>
    <t>ｶﾝｻｲｵｵｸﾗ</t>
  </si>
  <si>
    <t>5670052</t>
  </si>
  <si>
    <t>072-643-6321</t>
  </si>
  <si>
    <t>関西大倉</t>
  </si>
  <si>
    <t>茨木市室山二丁目１４－１</t>
  </si>
  <si>
    <t>27561B</t>
  </si>
  <si>
    <t>ｼﾞﾖｳｼﾖｳｶﾞｸｴﾝ</t>
  </si>
  <si>
    <t>5358585</t>
  </si>
  <si>
    <t>06-6954-4435</t>
  </si>
  <si>
    <t>常翔学園</t>
  </si>
  <si>
    <t>大阪市旭区大宮五丁目１６－１</t>
  </si>
  <si>
    <t>27562A</t>
  </si>
  <si>
    <t>ｵｵｻｶｻﾝｷﾞﾖｳﾀﾞｲｶﾞｸﾌｿﾞｸ</t>
  </si>
  <si>
    <t>5360001</t>
  </si>
  <si>
    <t>06-6939-1491</t>
  </si>
  <si>
    <t>大阪産業大学附属</t>
  </si>
  <si>
    <t>大阪市城東区古市一丁目２０－２６</t>
  </si>
  <si>
    <t>27563J</t>
  </si>
  <si>
    <t>ﾊﾝﾅﾝﾀﾞｲｶﾞｸ</t>
  </si>
  <si>
    <t>5800022</t>
  </si>
  <si>
    <t>072-332-1221</t>
  </si>
  <si>
    <t>阪南大学</t>
  </si>
  <si>
    <t>松原市河合２丁目１０－６５</t>
  </si>
  <si>
    <t>27564G</t>
  </si>
  <si>
    <t>5660022</t>
  </si>
  <si>
    <t>06-6381-0220</t>
  </si>
  <si>
    <t>星翔</t>
  </si>
  <si>
    <t>摂津市三島三丁目５－３６</t>
  </si>
  <si>
    <t>27565E</t>
  </si>
  <si>
    <t>ｷﾝｷﾀﾞｲｶﾞｸﾌｿﾞｸ</t>
  </si>
  <si>
    <t>06-6722-1261</t>
  </si>
  <si>
    <t>近畿大学附属</t>
  </si>
  <si>
    <t>東大阪市若江西新町５－３－１</t>
  </si>
  <si>
    <t>27566C</t>
  </si>
  <si>
    <t>ｵｵｻｶﾃﾞﾝｷﾂｳｼﾝﾀﾞｲｶﾞｸ</t>
  </si>
  <si>
    <t>5700039</t>
  </si>
  <si>
    <t>06-6992-6261</t>
  </si>
  <si>
    <t>大阪電気通信大学</t>
  </si>
  <si>
    <t>守口市橋波西之町一丁目５－１８</t>
  </si>
  <si>
    <t>27567A</t>
  </si>
  <si>
    <t>ｾｲﾌｳ</t>
  </si>
  <si>
    <t>5430031</t>
  </si>
  <si>
    <t>06-6771-5757</t>
  </si>
  <si>
    <t>清風</t>
  </si>
  <si>
    <t>大阪市天王寺区石ヶ辻町１２－１６</t>
  </si>
  <si>
    <t>27568K</t>
  </si>
  <si>
    <t>ﾋﾟ-ｴﾙｶﾞｸｴﾝ</t>
  </si>
  <si>
    <t>5848555</t>
  </si>
  <si>
    <t>0721-24-5132</t>
  </si>
  <si>
    <t>ＰＬ学園</t>
  </si>
  <si>
    <t>富田林市大字喜志２０５５</t>
  </si>
  <si>
    <t>27569H</t>
  </si>
  <si>
    <t>ﾋｶﾞｼｵｵｻｶﾀﾞｲｶﾞｸｹｲｱｲ</t>
  </si>
  <si>
    <t>5778567</t>
  </si>
  <si>
    <t>06-6782-2881</t>
  </si>
  <si>
    <t>東大阪大学敬愛</t>
  </si>
  <si>
    <t>東大阪市西堤学園町三丁目１－１</t>
  </si>
  <si>
    <t>27570A</t>
  </si>
  <si>
    <t>ｹﾝｺｸ</t>
  </si>
  <si>
    <t>5580032</t>
  </si>
  <si>
    <t>06-6691-1231</t>
  </si>
  <si>
    <t>建国</t>
  </si>
  <si>
    <t>大阪市住吉区遠里小野二丁目３－１３</t>
  </si>
  <si>
    <t>27571K</t>
  </si>
  <si>
    <t>ｵｵｻｶｶﾞｸｲﾝﾀﾞｲｶﾞｸ</t>
  </si>
  <si>
    <t>5640012</t>
  </si>
  <si>
    <t>06-6381-6661</t>
  </si>
  <si>
    <t>大阪学院大学</t>
  </si>
  <si>
    <t>吹田市南正雀三丁目１２－１</t>
  </si>
  <si>
    <t>27572H</t>
  </si>
  <si>
    <t>ｼﾞﾖｳｼﾖｳｹｲｺｳｶﾞｸｴﾝ</t>
  </si>
  <si>
    <t>5731197</t>
  </si>
  <si>
    <t>072-848-0521</t>
  </si>
  <si>
    <t>常翔啓光学園</t>
  </si>
  <si>
    <t>枚方市禁野本町一丁目１３－２１</t>
  </si>
  <si>
    <t>27573F</t>
  </si>
  <si>
    <t>ｼﾞﾖｳｾｲｶﾞｸｴﾝ</t>
  </si>
  <si>
    <t>06-6941-5977</t>
  </si>
  <si>
    <t>城星学園</t>
  </si>
  <si>
    <t>大阪市中央区玉造二丁目２３－２６</t>
  </si>
  <si>
    <t>27574D</t>
  </si>
  <si>
    <t>ﾜｾﾀﾞｾﾂﾘﾖｳ</t>
  </si>
  <si>
    <t>5670051</t>
  </si>
  <si>
    <t>072-643-6363</t>
  </si>
  <si>
    <t>早稲田摂陵</t>
  </si>
  <si>
    <t>茨木市宿久庄七丁目２０－１</t>
  </si>
  <si>
    <t>27575B</t>
  </si>
  <si>
    <t>ｺｳﾖｳﾀﾞｲ</t>
  </si>
  <si>
    <t>072-643-6365</t>
  </si>
  <si>
    <t>向陽台</t>
  </si>
  <si>
    <t>27576A</t>
  </si>
  <si>
    <t>ﾋｶﾞｼｵｵｻｶﾀﾞｲｶﾞｸｶｼﾜﾗ</t>
  </si>
  <si>
    <t>5828585</t>
  </si>
  <si>
    <t>072-972-1565</t>
  </si>
  <si>
    <t>東大阪大学柏原</t>
  </si>
  <si>
    <t>柏原市本郷五丁目９９３</t>
  </si>
  <si>
    <t>27577J</t>
  </si>
  <si>
    <t>ｾｲﾌｳﾅﾝｶｲ</t>
  </si>
  <si>
    <t>5920014</t>
  </si>
  <si>
    <t>072-261-7761</t>
  </si>
  <si>
    <t>清風南海</t>
  </si>
  <si>
    <t>高石市綾園五丁目７－６４</t>
  </si>
  <si>
    <t>27578G</t>
  </si>
  <si>
    <t>ｱｻﾝﾌﾟｼﾖﾝｺｸｻｲ</t>
  </si>
  <si>
    <t>5628543</t>
  </si>
  <si>
    <t>072-721-3080</t>
  </si>
  <si>
    <t>アサンプション国際</t>
  </si>
  <si>
    <t>箕面市如意谷一丁目１３－２３</t>
  </si>
  <si>
    <t>27579E</t>
  </si>
  <si>
    <t>ｷﾝﾗﾝｾﾝﾘ</t>
  </si>
  <si>
    <t>06-6872-0263</t>
  </si>
  <si>
    <t>金蘭千里</t>
  </si>
  <si>
    <t>吹田市藤白台五丁目２５－２</t>
  </si>
  <si>
    <t>27580J</t>
  </si>
  <si>
    <t>ｾｲｷﾖｳｶﾞｸｴﾝ</t>
  </si>
  <si>
    <t>5868585</t>
  </si>
  <si>
    <t>0721-62-6828</t>
  </si>
  <si>
    <t>清教学園</t>
  </si>
  <si>
    <t>河内長野市末広町６２３</t>
  </si>
  <si>
    <t>27581G</t>
  </si>
  <si>
    <t>ｵｵｻｶｼﾖｳｷﾞﾖｳﾀﾞｲｶﾞｸｻｶｲ</t>
  </si>
  <si>
    <t>5998261</t>
  </si>
  <si>
    <t>072-278-2252</t>
  </si>
  <si>
    <t>大阪商業大学堺</t>
  </si>
  <si>
    <t>堺市中区堀上町３５８</t>
  </si>
  <si>
    <t>27582E</t>
  </si>
  <si>
    <t>ｶﾝｻｲｿｳｶ</t>
  </si>
  <si>
    <t>072-891-0011</t>
  </si>
  <si>
    <t>関西創価</t>
  </si>
  <si>
    <t>交野市寺三丁目２０－１</t>
  </si>
  <si>
    <t>27583C</t>
  </si>
  <si>
    <t>ｷﾝｷﾀﾞｲｶﾞｸｾﾝｼﾕｳ</t>
  </si>
  <si>
    <t>5960105</t>
  </si>
  <si>
    <t>072-479-1231</t>
  </si>
  <si>
    <t>近畿大学泉州</t>
  </si>
  <si>
    <t>岸和田市内畑町３５５８</t>
  </si>
  <si>
    <t>27584A</t>
  </si>
  <si>
    <t>ｵｵｻｶｺｸｻｲｵｵﾜﾀﾞ</t>
  </si>
  <si>
    <t>5708555</t>
  </si>
  <si>
    <t>06-6904-1118</t>
  </si>
  <si>
    <t>大阪国際大和田</t>
  </si>
  <si>
    <t>守口市藤田町六丁目２１－５７</t>
  </si>
  <si>
    <t>27585K</t>
  </si>
  <si>
    <t>ｵｳﾃﾓﾝｶﾞｸｲﾝ</t>
  </si>
  <si>
    <t>5670008</t>
  </si>
  <si>
    <t>072-643-1333</t>
  </si>
  <si>
    <t>追手門学院</t>
  </si>
  <si>
    <t>茨木市西安威二丁目１－１５</t>
  </si>
  <si>
    <t>27586H</t>
  </si>
  <si>
    <t>ﾃﾂﾞｶﾔﾏｶﾞｸｲﾝｲｽﾞﾐｶﾞｵｶ</t>
  </si>
  <si>
    <t>072-293-1221</t>
  </si>
  <si>
    <t>帝塚山学院泉ケ丘</t>
  </si>
  <si>
    <t>堺市南区晴美台四丁２－１</t>
  </si>
  <si>
    <t>27587F</t>
  </si>
  <si>
    <t>ﾄｳｶｲﾀﾞｲｶﾞｸﾌｿﾞｸｷﾞﾖｳｾｲ</t>
  </si>
  <si>
    <t>5730018</t>
  </si>
  <si>
    <t>072-849-7211</t>
  </si>
  <si>
    <t>東海大学付属仰星</t>
  </si>
  <si>
    <t>枚方市桜丘町６０－１</t>
  </si>
  <si>
    <t>27588D</t>
  </si>
  <si>
    <t>ｼﾃﾝﾉｳｼﾞﾊﾋﾞｷｶﾞｵｶ</t>
  </si>
  <si>
    <t>5830868</t>
  </si>
  <si>
    <t>072-956-6000</t>
  </si>
  <si>
    <t>四天王寺羽曳丘</t>
  </si>
  <si>
    <t>羽曳野市学園前三丁目１－１</t>
  </si>
  <si>
    <t>27589B</t>
  </si>
  <si>
    <t>ｵｵｻｶｾｲﾘﾖｳ</t>
  </si>
  <si>
    <t>5690021</t>
  </si>
  <si>
    <t>072-669-4111</t>
  </si>
  <si>
    <t>大阪青凌</t>
  </si>
  <si>
    <t>高槻市前島３－２－１</t>
  </si>
  <si>
    <t>27590F</t>
  </si>
  <si>
    <t>ﾊﾂｼﾊﾞﾄﾝﾀﾞﾊﾞﾔｼ</t>
  </si>
  <si>
    <t>5840058</t>
  </si>
  <si>
    <t>0721-34-1010</t>
  </si>
  <si>
    <t>初芝富田林</t>
  </si>
  <si>
    <t>富田林市彼方１８０１</t>
  </si>
  <si>
    <t>27591D</t>
  </si>
  <si>
    <t>ｺﾝｺﾞｳｶﾞｸｴﾝ</t>
  </si>
  <si>
    <t>5590034</t>
  </si>
  <si>
    <t>06-4703-1780</t>
  </si>
  <si>
    <t>金剛学園</t>
  </si>
  <si>
    <t>大阪市住之江区南港北二丁目６－１０</t>
  </si>
  <si>
    <t>27592B</t>
  </si>
  <si>
    <t>ｺﾝｺｳﾔｵ</t>
  </si>
  <si>
    <t>5810022</t>
  </si>
  <si>
    <t>072-922-9162</t>
  </si>
  <si>
    <t>金光八尾</t>
  </si>
  <si>
    <t>八尾市柏村町１丁目６３</t>
  </si>
  <si>
    <t>27593A</t>
  </si>
  <si>
    <t>ｵｵｻｶﾄｳｲﾝ</t>
  </si>
  <si>
    <t>5740013</t>
  </si>
  <si>
    <t>072-870-1001</t>
  </si>
  <si>
    <t>大阪桐蔭</t>
  </si>
  <si>
    <t>大東市中垣内３－１－１</t>
  </si>
  <si>
    <t>27594J</t>
  </si>
  <si>
    <t>ｳｴﾉﾐﾔﾀｲｼ</t>
  </si>
  <si>
    <t>5830995</t>
  </si>
  <si>
    <t>0721-98-3611</t>
  </si>
  <si>
    <t>上宮太子</t>
  </si>
  <si>
    <t>南河内郡太子町太子１０５３</t>
  </si>
  <si>
    <t>27595G</t>
  </si>
  <si>
    <t>ｶﾝｾｲｶﾞｸｲﾝｾﾝﾘｺｸｻｲｺｳﾄｳﾌﾞ</t>
  </si>
  <si>
    <t>5620032</t>
  </si>
  <si>
    <t>072-727-5050</t>
  </si>
  <si>
    <t>関西学院千里国際高等部</t>
  </si>
  <si>
    <t>箕面市小野原西四丁目４－１６</t>
  </si>
  <si>
    <t>27598A</t>
  </si>
  <si>
    <t>ﾔｼﾏｶﾞｸｴﾝ</t>
  </si>
  <si>
    <t>5938327</t>
  </si>
  <si>
    <t>072-262-8281</t>
  </si>
  <si>
    <t>八洲学園</t>
  </si>
  <si>
    <t>堺市西区鳳中町７丁２２５－３</t>
  </si>
  <si>
    <t>27599K</t>
  </si>
  <si>
    <t>ﾅｶﾞｵﾀﾞﾆ</t>
  </si>
  <si>
    <t>5730163</t>
  </si>
  <si>
    <t>072-850-9111</t>
  </si>
  <si>
    <t>長尾谷</t>
  </si>
  <si>
    <t>枚方市長尾元町二丁目２９－２７</t>
  </si>
  <si>
    <t>27600G</t>
  </si>
  <si>
    <t>ﾃﾝﾉｳｼﾞｶﾞｸｶﾝ</t>
  </si>
  <si>
    <t>5470041</t>
  </si>
  <si>
    <t>06-6795-1860</t>
  </si>
  <si>
    <t>天王寺学館</t>
  </si>
  <si>
    <t>大阪市平野区平野北１－１０－４３</t>
  </si>
  <si>
    <t>27601E</t>
  </si>
  <si>
    <t>ﾜｲｴﾑｼ-ｴｲｶﾞｸｲﾝ</t>
  </si>
  <si>
    <t>06-6779-5690</t>
  </si>
  <si>
    <t>ＹＭＣＡ学院</t>
  </si>
  <si>
    <t>大阪市天王寺区１－３</t>
  </si>
  <si>
    <t>27602C</t>
  </si>
  <si>
    <t>ｼﾕｳｵｳ</t>
  </si>
  <si>
    <t>5970002</t>
  </si>
  <si>
    <t>072-432-6007</t>
  </si>
  <si>
    <t>秋桜</t>
  </si>
  <si>
    <t>貝塚市新町２－１０</t>
  </si>
  <si>
    <t>27603A</t>
  </si>
  <si>
    <t>06-6694-8411</t>
  </si>
  <si>
    <t>大阪市住吉区長居一丁目５－８</t>
  </si>
  <si>
    <t>27604K</t>
  </si>
  <si>
    <t>ｱｲﾉ</t>
  </si>
  <si>
    <t>5670012</t>
  </si>
  <si>
    <t>072-627-1796</t>
  </si>
  <si>
    <t>藍野</t>
  </si>
  <si>
    <t>茨木市東太田４－５－１１</t>
  </si>
  <si>
    <t>27605H</t>
  </si>
  <si>
    <t>ｶﾝｻｲﾀﾞｲｶﾞｸｺｳﾄｳﾌﾞ</t>
  </si>
  <si>
    <t>5691098</t>
  </si>
  <si>
    <t>072-684-4327</t>
  </si>
  <si>
    <t>関西大学高等部</t>
  </si>
  <si>
    <t>高槻市白梅町７－１</t>
  </si>
  <si>
    <t>27606F</t>
  </si>
  <si>
    <t>ﾙﾈｻﾝｽｵｵｻｶ</t>
  </si>
  <si>
    <t>5300012</t>
  </si>
  <si>
    <t>06-6373-5900</t>
  </si>
  <si>
    <t>ルネサンス大阪</t>
  </si>
  <si>
    <t>大阪市北区芝田２－９－２０</t>
  </si>
  <si>
    <t>27607D</t>
  </si>
  <si>
    <t>ｺｳｽﾞｶﾞｸｴﾝ</t>
  </si>
  <si>
    <t>5960076</t>
  </si>
  <si>
    <t>072-493-3977</t>
  </si>
  <si>
    <t>神須学園</t>
  </si>
  <si>
    <t>岸和田市野田町１－７－１２</t>
  </si>
  <si>
    <t>27608B</t>
  </si>
  <si>
    <t>ｼﾃﾝﾉｳｼﾞｶﾞｸｴﾝ</t>
  </si>
  <si>
    <t>5830026</t>
  </si>
  <si>
    <t>072-937-2855</t>
  </si>
  <si>
    <t>四天王寺学園</t>
  </si>
  <si>
    <t>藤井寺市春日丘３－１－７８</t>
  </si>
  <si>
    <t>27999E</t>
  </si>
  <si>
    <t>28001B</t>
  </si>
  <si>
    <t>ｺｳﾍﾞﾀﾞｲｶﾞｸﾌｿﾞｸ</t>
  </si>
  <si>
    <t>6580063</t>
  </si>
  <si>
    <t>078-811-0232</t>
  </si>
  <si>
    <t>神戸大学附属</t>
  </si>
  <si>
    <t>神戸市東灘区住吉山手５丁目１１－１</t>
  </si>
  <si>
    <t>28051J</t>
  </si>
  <si>
    <t>ｺｳﾍﾞﾀﾞｲｶﾞｸﾌｿﾞｸ ﾄｸﾍﾞﾂｼｴﾝ</t>
  </si>
  <si>
    <t>6740051</t>
  </si>
  <si>
    <t>078-936-5683</t>
  </si>
  <si>
    <t>神戸大学附属特別支援</t>
  </si>
  <si>
    <t>明石市大久保町大窪２７５２－４</t>
  </si>
  <si>
    <t>28091H</t>
  </si>
  <si>
    <t>ｱｶｼｺｳｷﾞﾖｳｺｳｾﾝ</t>
  </si>
  <si>
    <t>6748501</t>
  </si>
  <si>
    <t>078-946-6017</t>
  </si>
  <si>
    <t>明石工業高専</t>
  </si>
  <si>
    <t>明石市魚住町西岡６７９－３</t>
  </si>
  <si>
    <t>28101J</t>
  </si>
  <si>
    <t>ﾐｶｹﾞ</t>
  </si>
  <si>
    <t>6580045</t>
  </si>
  <si>
    <t>078-841-1501</t>
  </si>
  <si>
    <t>御影</t>
  </si>
  <si>
    <t>神戸市東灘区御影石町４－１－１</t>
  </si>
  <si>
    <t>28102G</t>
  </si>
  <si>
    <t>ｺｳﾍﾞ</t>
  </si>
  <si>
    <t>6570804</t>
  </si>
  <si>
    <t>078-861-0434</t>
  </si>
  <si>
    <t>神戸市灘区城の下通１－５－１</t>
  </si>
  <si>
    <t>28103E</t>
  </si>
  <si>
    <t>ﾋﾖｳｺﾞ</t>
  </si>
  <si>
    <t>6530804</t>
  </si>
  <si>
    <t>078-691-1135</t>
  </si>
  <si>
    <t>兵庫</t>
  </si>
  <si>
    <t>神戸市長田区寺池町１－４－１</t>
  </si>
  <si>
    <t>28104C</t>
  </si>
  <si>
    <t>ﾕﾒﾉﾀﾞｲ</t>
  </si>
  <si>
    <t>6530801</t>
  </si>
  <si>
    <t>078-691-1546</t>
  </si>
  <si>
    <t>夢野台</t>
  </si>
  <si>
    <t>神戸市長田区房王寺町２－１－１</t>
  </si>
  <si>
    <t>28105A</t>
  </si>
  <si>
    <t>ﾅｶﾞﾀ</t>
  </si>
  <si>
    <t>6530821</t>
  </si>
  <si>
    <t>078-621-4101</t>
  </si>
  <si>
    <t>長田</t>
  </si>
  <si>
    <t>神戸市長田区池田谷町２－５</t>
  </si>
  <si>
    <t>28107H</t>
  </si>
  <si>
    <t>6550038</t>
  </si>
  <si>
    <t>078-707-6565</t>
  </si>
  <si>
    <t>神戸市垂水区星陵台４－３－２</t>
  </si>
  <si>
    <t>28108F</t>
  </si>
  <si>
    <t>ｷﾀｽﾏ</t>
  </si>
  <si>
    <t>6540142</t>
  </si>
  <si>
    <t>078-792-7661</t>
  </si>
  <si>
    <t>北須磨</t>
  </si>
  <si>
    <t>神戸市須磨区友が丘９－２３</t>
  </si>
  <si>
    <t>28109D</t>
  </si>
  <si>
    <t>ｺｳﾍﾞｷﾀ</t>
  </si>
  <si>
    <t>6511332</t>
  </si>
  <si>
    <t>078-981-0131</t>
  </si>
  <si>
    <t>神戸北</t>
  </si>
  <si>
    <t>神戸市北区唐櫃台２－４１－１</t>
  </si>
  <si>
    <t>28110H</t>
  </si>
  <si>
    <t>ｺｳﾍﾞｺｳﾎｸ</t>
  </si>
  <si>
    <t>6511144</t>
  </si>
  <si>
    <t>078-593-7291</t>
  </si>
  <si>
    <t>神戸甲北</t>
  </si>
  <si>
    <t>神戸市北区大脇台９－１</t>
  </si>
  <si>
    <t>28111F</t>
  </si>
  <si>
    <t>ﾏｲｺ</t>
  </si>
  <si>
    <t>6550004</t>
  </si>
  <si>
    <t>078-783-5151</t>
  </si>
  <si>
    <t>舞子</t>
  </si>
  <si>
    <t>神戸市垂水区学が丘３－２</t>
  </si>
  <si>
    <t>28112D</t>
  </si>
  <si>
    <t>ﾋｶﾞｼﾅﾀﾞ</t>
  </si>
  <si>
    <t>6580023</t>
  </si>
  <si>
    <t>078-452-9600</t>
  </si>
  <si>
    <t>東灘</t>
  </si>
  <si>
    <t>神戸市東灘区深江浜町５０</t>
  </si>
  <si>
    <t>28113B</t>
  </si>
  <si>
    <t>ｲｶﾜﾀﾞﾆ</t>
  </si>
  <si>
    <t>6512104</t>
  </si>
  <si>
    <t>078-974-5630</t>
  </si>
  <si>
    <t>伊川谷</t>
  </si>
  <si>
    <t>神戸市西区伊川谷町長坂９１０－５</t>
  </si>
  <si>
    <t>28114A</t>
  </si>
  <si>
    <t>ﾋﾖｳｺﾞｺｳｷﾞﾖｳ</t>
  </si>
  <si>
    <t>6520863</t>
  </si>
  <si>
    <t>078-671-1431</t>
  </si>
  <si>
    <t>兵庫工業</t>
  </si>
  <si>
    <t>神戸市兵庫区和田宮通２－１－６３</t>
  </si>
  <si>
    <t>28115J</t>
  </si>
  <si>
    <t>ｺｳﾍﾞｼﾖｳｷﾞﾖｳ</t>
  </si>
  <si>
    <t>078-707-6464</t>
  </si>
  <si>
    <t>神戸商業</t>
  </si>
  <si>
    <t>神戸市垂水区星陵台４－３－１</t>
  </si>
  <si>
    <t>28117E</t>
  </si>
  <si>
    <t>ﾐﾅﾄｶﾞﾜ</t>
  </si>
  <si>
    <t>078-691-7406</t>
  </si>
  <si>
    <t>湊川</t>
  </si>
  <si>
    <t>28118C</t>
  </si>
  <si>
    <t>ｺｳﾍﾞｺｳｷﾞﾖｳ</t>
  </si>
  <si>
    <t>078-651-2811</t>
  </si>
  <si>
    <t>神戸工業</t>
  </si>
  <si>
    <t>28119A</t>
  </si>
  <si>
    <t>ﾅｶﾞﾀｼﾖｳｷﾞﾖｳ</t>
  </si>
  <si>
    <t>078-631-0616</t>
  </si>
  <si>
    <t>長田商業</t>
  </si>
  <si>
    <t>28120E</t>
  </si>
  <si>
    <t>ｾｲｳﾝ</t>
  </si>
  <si>
    <t>078-641-4200</t>
  </si>
  <si>
    <t>青雲</t>
  </si>
  <si>
    <t>28121C</t>
  </si>
  <si>
    <t>ﾆｼﾉﾐﾔ (ｹﾝﾘﾂ)</t>
  </si>
  <si>
    <t>6620813</t>
  </si>
  <si>
    <t>0798-52-0185</t>
  </si>
  <si>
    <t>西宮（県立）</t>
  </si>
  <si>
    <t>西宮市上甲東園２－４－３２</t>
  </si>
  <si>
    <t>28122A</t>
  </si>
  <si>
    <t>ﾅﾙｵ</t>
  </si>
  <si>
    <t>6638182</t>
  </si>
  <si>
    <t>0798-47-1324</t>
  </si>
  <si>
    <t>鳴尾</t>
  </si>
  <si>
    <t>西宮市学文殿町２－１－６０</t>
  </si>
  <si>
    <t>28123K</t>
  </si>
  <si>
    <t>ﾆｼﾉﾐﾔｷﾀ</t>
  </si>
  <si>
    <t>6620082</t>
  </si>
  <si>
    <t>0798-71-1301</t>
  </si>
  <si>
    <t>西宮北</t>
  </si>
  <si>
    <t>西宮市苦楽園二番町１６－８０</t>
  </si>
  <si>
    <t>28124H</t>
  </si>
  <si>
    <t>ﾆｼﾉﾐﾔﾐﾅﾐ</t>
  </si>
  <si>
    <t>6638141</t>
  </si>
  <si>
    <t>0798-45-2043</t>
  </si>
  <si>
    <t>西宮南</t>
  </si>
  <si>
    <t>西宮市高須町２－１－４３</t>
  </si>
  <si>
    <t>28125F</t>
  </si>
  <si>
    <t>ｱｼﾔ (ｹﾝﾘﾂ)</t>
  </si>
  <si>
    <t>6590063</t>
  </si>
  <si>
    <t>0797-32-2325</t>
  </si>
  <si>
    <t>芦屋（県立）</t>
  </si>
  <si>
    <t>芦屋市宮川町６－３</t>
  </si>
  <si>
    <t>28126D</t>
  </si>
  <si>
    <t>ｱﾏｶﾞｻｷ (ｹﾝﾘﾂ)</t>
  </si>
  <si>
    <t>6600804</t>
  </si>
  <si>
    <t>06-6401-0643</t>
  </si>
  <si>
    <t>尼崎（県立）</t>
  </si>
  <si>
    <t>尼崎市北大物町１８－１</t>
  </si>
  <si>
    <t>28127B</t>
  </si>
  <si>
    <t>ｱﾏｶﾞｻｷｷﾀ</t>
  </si>
  <si>
    <t>6610002</t>
  </si>
  <si>
    <t>06-6421-0132</t>
  </si>
  <si>
    <t>尼崎北</t>
  </si>
  <si>
    <t>尼崎市塚口町５－４０－１</t>
  </si>
  <si>
    <t>28128A</t>
  </si>
  <si>
    <t>ｱﾏｶﾞｻｷﾆｼ</t>
  </si>
  <si>
    <t>6600076</t>
  </si>
  <si>
    <t>06-6417-5021</t>
  </si>
  <si>
    <t>尼崎西</t>
  </si>
  <si>
    <t>尼崎市大島２－３４－１</t>
  </si>
  <si>
    <t>28129J</t>
  </si>
  <si>
    <t>ｱﾏｶﾞｻｷｵﾀﾞ</t>
  </si>
  <si>
    <t>6600802</t>
  </si>
  <si>
    <t>06-6488-5335</t>
  </si>
  <si>
    <t>尼崎小田</t>
  </si>
  <si>
    <t>尼崎市長洲中通２－１７－４６</t>
  </si>
  <si>
    <t>28131A</t>
  </si>
  <si>
    <t>ｲﾀﾐ (ｹﾝﾘﾂ)</t>
  </si>
  <si>
    <t>6640012</t>
  </si>
  <si>
    <t>072-782-2065</t>
  </si>
  <si>
    <t>伊丹（県立）</t>
  </si>
  <si>
    <t>伊丹市緑ヶ丘７－３１－１</t>
  </si>
  <si>
    <t>28132J</t>
  </si>
  <si>
    <t>ｲﾀﾐｷﾀ</t>
  </si>
  <si>
    <t>6640006</t>
  </si>
  <si>
    <t>072-779-4651</t>
  </si>
  <si>
    <t>伊丹北</t>
  </si>
  <si>
    <t>伊丹市鴻池７－２－１</t>
  </si>
  <si>
    <t>28133G</t>
  </si>
  <si>
    <t>ﾀｶﾗﾂﾞｶ</t>
  </si>
  <si>
    <t>6650024</t>
  </si>
  <si>
    <t>0797-71-0345</t>
  </si>
  <si>
    <t>宝塚</t>
  </si>
  <si>
    <t>宝塚市逆瀬台２－２－１</t>
  </si>
  <si>
    <t>28134E</t>
  </si>
  <si>
    <t>ﾀｶﾗﾂﾞｶﾋｶﾞｼ</t>
  </si>
  <si>
    <t>6650871</t>
  </si>
  <si>
    <t>0797-89-3751</t>
  </si>
  <si>
    <t>宝塚東</t>
  </si>
  <si>
    <t>宝塚市中山五月台１－１２－１</t>
  </si>
  <si>
    <t>28135C</t>
  </si>
  <si>
    <t>ｶﾜﾆｼﾐﾄﾞﾘﾀﾞｲ</t>
  </si>
  <si>
    <t>6660115</t>
  </si>
  <si>
    <t>072-793-0361</t>
  </si>
  <si>
    <t>川西緑台</t>
  </si>
  <si>
    <t>川西市向陽台１－８</t>
  </si>
  <si>
    <t>28136A</t>
  </si>
  <si>
    <t>ｶﾜﾆｼﾒｲﾎｳ</t>
  </si>
  <si>
    <t>6660006</t>
  </si>
  <si>
    <t>072-757-8826</t>
  </si>
  <si>
    <t>川西明峰</t>
  </si>
  <si>
    <t>川西市萩原台西２－３２４</t>
  </si>
  <si>
    <t>28137K</t>
  </si>
  <si>
    <t>ｲﾅｶﾞﾜ</t>
  </si>
  <si>
    <t>6660233</t>
  </si>
  <si>
    <t>072-766-0101</t>
  </si>
  <si>
    <t>猪名川</t>
  </si>
  <si>
    <t>川辺郡猪名川町紫合字新林４－４</t>
  </si>
  <si>
    <t>28138H</t>
  </si>
  <si>
    <t>ｱﾏｶﾞｻｷｺｳｷﾞﾖｳ (ｹﾝﾘﾂ)</t>
  </si>
  <si>
    <t>06-6481-4841</t>
  </si>
  <si>
    <t>尼崎工業（県立）</t>
  </si>
  <si>
    <t>尼崎市長洲中通１－１３－１</t>
  </si>
  <si>
    <t>28143D</t>
  </si>
  <si>
    <t>ｶﾝｻﾞｷｺｳｷﾞﾖｳ</t>
  </si>
  <si>
    <t>06-6481-5503</t>
  </si>
  <si>
    <t>神崎工業</t>
  </si>
  <si>
    <t>28144B</t>
  </si>
  <si>
    <t>6691531</t>
  </si>
  <si>
    <t>079-563-2881</t>
  </si>
  <si>
    <t>三田市天神２－１－５０</t>
  </si>
  <si>
    <t>28145A</t>
  </si>
  <si>
    <t>ｶｲﾊﾞﾗ</t>
  </si>
  <si>
    <t>6693302</t>
  </si>
  <si>
    <t>0795-72-1166</t>
  </si>
  <si>
    <t>柏原</t>
  </si>
  <si>
    <t>丹波市柏原町東奥５０</t>
  </si>
  <si>
    <t>28146J</t>
  </si>
  <si>
    <t>ﾋｶﾐﾆｼ</t>
  </si>
  <si>
    <t>6693811</t>
  </si>
  <si>
    <t>0795-87-0146</t>
  </si>
  <si>
    <t>氷上西</t>
  </si>
  <si>
    <t>丹波市青垣町佐治３７８－３</t>
  </si>
  <si>
    <t>28147G</t>
  </si>
  <si>
    <t>ﾋｶﾐ</t>
  </si>
  <si>
    <t>6694141</t>
  </si>
  <si>
    <t>0795-74-0104</t>
  </si>
  <si>
    <t>氷上</t>
  </si>
  <si>
    <t>丹波市春日町黒井７７</t>
  </si>
  <si>
    <t>28148E</t>
  </si>
  <si>
    <t>ｻｻﾔﾏﾎｳﾒｲ</t>
  </si>
  <si>
    <t>6692318</t>
  </si>
  <si>
    <t>079-552-0047</t>
  </si>
  <si>
    <t>篠山鳳鳴</t>
  </si>
  <si>
    <t>篠山市大熊３６９</t>
  </si>
  <si>
    <t>28149C</t>
  </si>
  <si>
    <t>ｻｻﾔﾏｻﾝｷﾞﾖｳ</t>
  </si>
  <si>
    <t>6692341</t>
  </si>
  <si>
    <t>079-552-1194</t>
  </si>
  <si>
    <t>篠山産業</t>
  </si>
  <si>
    <t>篠山市郡家４０３－１</t>
  </si>
  <si>
    <t>28150G</t>
  </si>
  <si>
    <t>ｱｶｼ</t>
  </si>
  <si>
    <t>6738585</t>
  </si>
  <si>
    <t>078-911-4376</t>
  </si>
  <si>
    <t>明石</t>
  </si>
  <si>
    <t>明石市荷山町１７４４</t>
  </si>
  <si>
    <t>28151E</t>
  </si>
  <si>
    <t>ｱｶｼﾐﾅﾐ</t>
  </si>
  <si>
    <t>6730001</t>
  </si>
  <si>
    <t>078-923-3617</t>
  </si>
  <si>
    <t>明石南</t>
  </si>
  <si>
    <t>明石市明南町３－２－１</t>
  </si>
  <si>
    <t>28152C</t>
  </si>
  <si>
    <t>ｱｶｼｷﾀ</t>
  </si>
  <si>
    <t>6740053</t>
  </si>
  <si>
    <t>078-936-9100</t>
  </si>
  <si>
    <t>明石北</t>
  </si>
  <si>
    <t>明石市大久保町松陰３６４－１</t>
  </si>
  <si>
    <t>28153A</t>
  </si>
  <si>
    <t>ｱｶｼﾆｼ</t>
  </si>
  <si>
    <t>6740094</t>
  </si>
  <si>
    <t>078-943-3350</t>
  </si>
  <si>
    <t>明石西</t>
  </si>
  <si>
    <t>明石市二見町西二見１６４２－１</t>
  </si>
  <si>
    <t>28154K</t>
  </si>
  <si>
    <t>ｶｺｶﾞﾜﾋｶﾞｼ</t>
  </si>
  <si>
    <t>6750039</t>
  </si>
  <si>
    <t>079-424-2726</t>
  </si>
  <si>
    <t>加古川東</t>
  </si>
  <si>
    <t>加古川市加古川町粟津２３２－２</t>
  </si>
  <si>
    <t>28155H</t>
  </si>
  <si>
    <t>ｶｺｶﾞﾜﾆｼ</t>
  </si>
  <si>
    <t>6750037</t>
  </si>
  <si>
    <t>079-424-2400</t>
  </si>
  <si>
    <t>加古川西</t>
  </si>
  <si>
    <t>加古川市加古川町本町１１８</t>
  </si>
  <si>
    <t>28156F</t>
  </si>
  <si>
    <t>ﾀｶｻｺﾞ</t>
  </si>
  <si>
    <t>6760021</t>
  </si>
  <si>
    <t>079-442-2371</t>
  </si>
  <si>
    <t>高砂</t>
  </si>
  <si>
    <t>高砂市高砂町朝日町２－５－１</t>
  </si>
  <si>
    <t>28157D</t>
  </si>
  <si>
    <t>6760082</t>
  </si>
  <si>
    <t>079-447-4021</t>
  </si>
  <si>
    <t>高砂市曽根町２７９４－１</t>
  </si>
  <si>
    <t>28158B</t>
  </si>
  <si>
    <t>6751375</t>
  </si>
  <si>
    <t>0794-63-2007</t>
  </si>
  <si>
    <t>小野市西本町５１８</t>
  </si>
  <si>
    <t>28159A</t>
  </si>
  <si>
    <t>ﾆｼﾜｷ</t>
  </si>
  <si>
    <t>6770054</t>
  </si>
  <si>
    <t>0795-22-3566</t>
  </si>
  <si>
    <t>西脇</t>
  </si>
  <si>
    <t>西脇市野村町１７９４－６０</t>
  </si>
  <si>
    <t>28160D</t>
  </si>
  <si>
    <t>ﾀｶ</t>
  </si>
  <si>
    <t>6791105</t>
  </si>
  <si>
    <t>0795-32-3214</t>
  </si>
  <si>
    <t>多可</t>
  </si>
  <si>
    <t>多可郡多可町中区東山５５３</t>
  </si>
  <si>
    <t>28161B</t>
  </si>
  <si>
    <t>6731461</t>
  </si>
  <si>
    <t>0795-42-2055</t>
  </si>
  <si>
    <t>社</t>
  </si>
  <si>
    <t>加東市木梨１３５６－１</t>
  </si>
  <si>
    <t>28162A</t>
  </si>
  <si>
    <t>ﾎｳｼﾞﾖｳ</t>
  </si>
  <si>
    <t>6752241</t>
  </si>
  <si>
    <t>0790-48-2311</t>
  </si>
  <si>
    <t>北条</t>
  </si>
  <si>
    <t>加西市段下町８４７－５</t>
  </si>
  <si>
    <t>28163J</t>
  </si>
  <si>
    <t>ﾐｷ</t>
  </si>
  <si>
    <t>6730402</t>
  </si>
  <si>
    <t>0794-82-5001</t>
  </si>
  <si>
    <t>三木</t>
  </si>
  <si>
    <t>三木市加佐９３１</t>
  </si>
  <si>
    <t>28164G</t>
  </si>
  <si>
    <t>ﾐｷﾋｶﾞｼ</t>
  </si>
  <si>
    <t>6730434</t>
  </si>
  <si>
    <t>0794-85-8000</t>
  </si>
  <si>
    <t>三木東</t>
  </si>
  <si>
    <t>三木市別所町小林６２５－２</t>
  </si>
  <si>
    <t>28165E</t>
  </si>
  <si>
    <t>ﾖｶﾜ</t>
  </si>
  <si>
    <t>6731129</t>
  </si>
  <si>
    <t>0794-73-0068</t>
  </si>
  <si>
    <t>吉川</t>
  </si>
  <si>
    <t>三木市吉川町渡瀬３００－１２</t>
  </si>
  <si>
    <t>28166C</t>
  </si>
  <si>
    <t>6750101</t>
  </si>
  <si>
    <t>079-424-3341</t>
  </si>
  <si>
    <t>加古川市平岡町新在家９０２－４</t>
  </si>
  <si>
    <t>28167A</t>
  </si>
  <si>
    <t>ﾄｳﾊﾞﾝｺｳｷﾞﾖｳ</t>
  </si>
  <si>
    <t>6750057</t>
  </si>
  <si>
    <t>079-432-6861</t>
  </si>
  <si>
    <t>東播工業</t>
  </si>
  <si>
    <t>加古川市東神吉町神吉１７４８－１</t>
  </si>
  <si>
    <t>28168K</t>
  </si>
  <si>
    <t>ｵﾉｺｳｷﾞﾖｳ</t>
  </si>
  <si>
    <t>6751335</t>
  </si>
  <si>
    <t>0794-63-1941</t>
  </si>
  <si>
    <t>小野工業</t>
  </si>
  <si>
    <t>小野市片山町１０３４－１</t>
  </si>
  <si>
    <t>28169H</t>
  </si>
  <si>
    <t>ﾆｼﾜｷｺｳｷﾞﾖｳ</t>
  </si>
  <si>
    <t>0795-22-5506</t>
  </si>
  <si>
    <t>西脇工業</t>
  </si>
  <si>
    <t>西脇市野村町１７９０</t>
  </si>
  <si>
    <t>28170A</t>
  </si>
  <si>
    <t>ﾊﾘﾏﾉｳｷﾞﾖｳ</t>
  </si>
  <si>
    <t>6752321</t>
  </si>
  <si>
    <t>0790-42-1050</t>
  </si>
  <si>
    <t>播磨農業</t>
  </si>
  <si>
    <t>加西市北条町東高室１２３６－１</t>
  </si>
  <si>
    <t>28171K</t>
  </si>
  <si>
    <t>078-928-3749</t>
  </si>
  <si>
    <t>28172H</t>
  </si>
  <si>
    <t>ﾆｼﾜｷｷﾀ</t>
  </si>
  <si>
    <t>6770014</t>
  </si>
  <si>
    <t>0795-22-5850</t>
  </si>
  <si>
    <t>西脇北</t>
  </si>
  <si>
    <t>西脇市郷瀬町６６９－３２</t>
  </si>
  <si>
    <t>28173F</t>
  </si>
  <si>
    <t>ﾋﾒｼﾞﾋｶﾞｼ</t>
  </si>
  <si>
    <t>6700012</t>
  </si>
  <si>
    <t>079-285-1166</t>
  </si>
  <si>
    <t>姫路東</t>
  </si>
  <si>
    <t>姫路市本町６８－７０</t>
  </si>
  <si>
    <t>28174D</t>
  </si>
  <si>
    <t>ﾋﾒｼﾞﾆｼ</t>
  </si>
  <si>
    <t>6700877</t>
  </si>
  <si>
    <t>079-281-6621</t>
  </si>
  <si>
    <t>姫路西</t>
  </si>
  <si>
    <t>姫路市北八代２－１－３３</t>
  </si>
  <si>
    <t>28175B</t>
  </si>
  <si>
    <t>ﾋﾒｼﾞﾐﾅﾐ</t>
  </si>
  <si>
    <t>6711143</t>
  </si>
  <si>
    <t>079-236-1835</t>
  </si>
  <si>
    <t>姫路南</t>
  </si>
  <si>
    <t>姫路市大津区天満１９１－５</t>
  </si>
  <si>
    <t>28176A</t>
  </si>
  <si>
    <t>ﾋﾒｼﾞﾍﾞﾂｼﾖ</t>
  </si>
  <si>
    <t>6710223</t>
  </si>
  <si>
    <t>079-253-0755</t>
  </si>
  <si>
    <t>姫路別所</t>
  </si>
  <si>
    <t>姫路市別所町北宿３０３－１</t>
  </si>
  <si>
    <t>28177J</t>
  </si>
  <si>
    <t>ﾌｸｻｷ</t>
  </si>
  <si>
    <t>6792212</t>
  </si>
  <si>
    <t>0790-22-1200</t>
  </si>
  <si>
    <t>福崎</t>
  </si>
  <si>
    <t>神崎郡福崎町福田２３４－１</t>
  </si>
  <si>
    <t>28178G</t>
  </si>
  <si>
    <t>ｺｳﾃﾞﾗ</t>
  </si>
  <si>
    <t>6792163</t>
  </si>
  <si>
    <t>079-232-0048</t>
  </si>
  <si>
    <t>香寺</t>
  </si>
  <si>
    <t>姫路市香寺町土師５４７</t>
  </si>
  <si>
    <t>28179E</t>
  </si>
  <si>
    <t>ﾕﾒｻｷ</t>
  </si>
  <si>
    <t>6712103</t>
  </si>
  <si>
    <t>079-336-0039</t>
  </si>
  <si>
    <t>夢前</t>
  </si>
  <si>
    <t>姫路市夢前町前之庄６４３－１</t>
  </si>
  <si>
    <t>28180J</t>
  </si>
  <si>
    <t>6794161</t>
  </si>
  <si>
    <t>0791-62-0886</t>
  </si>
  <si>
    <t>龍野</t>
  </si>
  <si>
    <t>たつの市龍野町日山５５４</t>
  </si>
  <si>
    <t>28182E</t>
  </si>
  <si>
    <t>ｱｺｳ</t>
  </si>
  <si>
    <t>6780225</t>
  </si>
  <si>
    <t>0791-43-2151</t>
  </si>
  <si>
    <t>赤穂市海浜町１３９</t>
  </si>
  <si>
    <t>28183C</t>
  </si>
  <si>
    <t>ｶﾐｺﾞｵﾘ</t>
  </si>
  <si>
    <t>6781233</t>
  </si>
  <si>
    <t>0791-52-0069</t>
  </si>
  <si>
    <t>上郡</t>
  </si>
  <si>
    <t>赤穂郡上郡町大持２０７－１</t>
  </si>
  <si>
    <t>28184A</t>
  </si>
  <si>
    <t>ｻﾖｳ</t>
  </si>
  <si>
    <t>6795381</t>
  </si>
  <si>
    <t>0790-82-2434</t>
  </si>
  <si>
    <t>佐用</t>
  </si>
  <si>
    <t>佐用郡佐用町佐用２６０</t>
  </si>
  <si>
    <t>28185K</t>
  </si>
  <si>
    <t>6712570</t>
  </si>
  <si>
    <t>0790-62-1730</t>
  </si>
  <si>
    <t>宍粟市山崎町加生３４０</t>
  </si>
  <si>
    <t>28186H</t>
  </si>
  <si>
    <t>ｲﾜ</t>
  </si>
  <si>
    <t>6714131</t>
  </si>
  <si>
    <t>0790-72-0240</t>
  </si>
  <si>
    <t>伊和</t>
  </si>
  <si>
    <t>宍粟市一宮町安積６１６－２</t>
  </si>
  <si>
    <t>28187F</t>
  </si>
  <si>
    <t>ﾁｸｻ</t>
  </si>
  <si>
    <t>6713201</t>
  </si>
  <si>
    <t>0790-76-2033</t>
  </si>
  <si>
    <t>宍粟市千種町千草７２７－２</t>
  </si>
  <si>
    <t>28188D</t>
  </si>
  <si>
    <t>ﾋﾒｼﾞｺｳｷﾞﾖｳ</t>
  </si>
  <si>
    <t>6700871</t>
  </si>
  <si>
    <t>079-284-0111</t>
  </si>
  <si>
    <t>姫路工業</t>
  </si>
  <si>
    <t>姫路市伊伝居６００－１</t>
  </si>
  <si>
    <t>28189B</t>
  </si>
  <si>
    <t>ﾋﾒｼﾞｼﾖｳｷﾞﾖｳ</t>
  </si>
  <si>
    <t>6700983</t>
  </si>
  <si>
    <t>079-298-0437</t>
  </si>
  <si>
    <t>姫路商業</t>
  </si>
  <si>
    <t>姫路市井ノ口４６８</t>
  </si>
  <si>
    <t>28190F</t>
  </si>
  <si>
    <t>ｼｶﾏｺｳｷﾞﾖｳ</t>
  </si>
  <si>
    <t>6728064</t>
  </si>
  <si>
    <t>079-235-1951</t>
  </si>
  <si>
    <t>飾磨工業</t>
  </si>
  <si>
    <t>姫路市飾磨区細江３１９</t>
  </si>
  <si>
    <t>28191D</t>
  </si>
  <si>
    <t>ｱｲｵｲｻﾝｷﾞﾖｳ</t>
  </si>
  <si>
    <t>6780062</t>
  </si>
  <si>
    <t>0791-22-0595</t>
  </si>
  <si>
    <t>相生産業</t>
  </si>
  <si>
    <t>相生市千尋町１０－５０</t>
  </si>
  <si>
    <t>28194J</t>
  </si>
  <si>
    <t>ﾋﾒｼﾞｷﾀ</t>
  </si>
  <si>
    <t>079-281-0118</t>
  </si>
  <si>
    <t>姫路北</t>
  </si>
  <si>
    <t>28197C</t>
  </si>
  <si>
    <t>ﾀｲｼ</t>
  </si>
  <si>
    <t>6711532</t>
  </si>
  <si>
    <t>079-277-0123</t>
  </si>
  <si>
    <t>太子</t>
  </si>
  <si>
    <t>揖保郡太子町糸井字糸井池１９</t>
  </si>
  <si>
    <t>28198A</t>
  </si>
  <si>
    <t>6680042</t>
  </si>
  <si>
    <t>0796-22-2111</t>
  </si>
  <si>
    <t>豊岡市京町１２－９１</t>
  </si>
  <si>
    <t>28199K</t>
  </si>
  <si>
    <t>6695395</t>
  </si>
  <si>
    <t>0796-42-1133</t>
  </si>
  <si>
    <t>豊岡市日高町岩中１</t>
  </si>
  <si>
    <t>28200G</t>
  </si>
  <si>
    <t>ﾖｳｶ</t>
  </si>
  <si>
    <t>6670031</t>
  </si>
  <si>
    <t>079-662-2176</t>
  </si>
  <si>
    <t>八鹿</t>
  </si>
  <si>
    <t>養父市八鹿町九鹿８５</t>
  </si>
  <si>
    <t>28202C</t>
  </si>
  <si>
    <t>6793311</t>
  </si>
  <si>
    <t>079-679-3123</t>
  </si>
  <si>
    <t>朝来市生野町真弓４３２－１</t>
  </si>
  <si>
    <t>28203A</t>
  </si>
  <si>
    <t>ﾑﾗｵｶ</t>
  </si>
  <si>
    <t>6671311</t>
  </si>
  <si>
    <t>0796-94-0201</t>
  </si>
  <si>
    <t>村岡</t>
  </si>
  <si>
    <t>美方郡香美町村岡区村岡２９３１</t>
  </si>
  <si>
    <t>28204K</t>
  </si>
  <si>
    <t>ｶｽﾐ</t>
  </si>
  <si>
    <t>6696563</t>
  </si>
  <si>
    <t>0796-36-1181</t>
  </si>
  <si>
    <t>香住</t>
  </si>
  <si>
    <t>美方郡香美町香住区矢田４０－１</t>
  </si>
  <si>
    <t>28205H</t>
  </si>
  <si>
    <t>ﾊﾏｻｶ</t>
  </si>
  <si>
    <t>6696701</t>
  </si>
  <si>
    <t>0796-82-3174</t>
  </si>
  <si>
    <t>浜坂</t>
  </si>
  <si>
    <t>美方郡新温泉町芦屋８５３－２</t>
  </si>
  <si>
    <t>28206F</t>
  </si>
  <si>
    <t>ｲｽﾞｼ</t>
  </si>
  <si>
    <t>6680211</t>
  </si>
  <si>
    <t>0796-52-3131</t>
  </si>
  <si>
    <t>出石</t>
  </si>
  <si>
    <t>豊岡市出石町下谷３５－１</t>
  </si>
  <si>
    <t>28209A</t>
  </si>
  <si>
    <t>ﾜﾀﾞﾔﾏ</t>
  </si>
  <si>
    <t>6695215</t>
  </si>
  <si>
    <t>079-672-3269</t>
  </si>
  <si>
    <t>和田山</t>
  </si>
  <si>
    <t>朝来市和田山町枚田岡３７６－１</t>
  </si>
  <si>
    <t>28210D</t>
  </si>
  <si>
    <t>ﾀｼﾞﾏﾉｳｷﾞﾖｳ</t>
  </si>
  <si>
    <t>6670043</t>
  </si>
  <si>
    <t>079-662-6107</t>
  </si>
  <si>
    <t>但馬農業</t>
  </si>
  <si>
    <t>養父市八鹿町高柳３００－１</t>
  </si>
  <si>
    <t>28211B</t>
  </si>
  <si>
    <t>ｽﾓﾄ</t>
  </si>
  <si>
    <t>6560053</t>
  </si>
  <si>
    <t>0799-22-1550</t>
  </si>
  <si>
    <t>洲本</t>
  </si>
  <si>
    <t>洲本市上物部２－８－５</t>
  </si>
  <si>
    <t>28212A</t>
  </si>
  <si>
    <t>ﾂﾅ</t>
  </si>
  <si>
    <t>6562131</t>
  </si>
  <si>
    <t>0799-62-0071</t>
  </si>
  <si>
    <t>津名</t>
  </si>
  <si>
    <t>淡路市志筑２４９－１</t>
  </si>
  <si>
    <t>28215E</t>
  </si>
  <si>
    <t>ｽﾓﾄｼﾞﾂｷﾞﾖｳ</t>
  </si>
  <si>
    <t>6560012</t>
  </si>
  <si>
    <t>0799-22-1240</t>
  </si>
  <si>
    <t>洲本実業</t>
  </si>
  <si>
    <t>洲本市宇山２－８－６５</t>
  </si>
  <si>
    <t>28216C</t>
  </si>
  <si>
    <t>ｱﾜｼﾞ</t>
  </si>
  <si>
    <t>6561711</t>
  </si>
  <si>
    <t>0799-82-1137</t>
  </si>
  <si>
    <t>淡路</t>
  </si>
  <si>
    <t>淡路市富島１７１－２</t>
  </si>
  <si>
    <t>28217A</t>
  </si>
  <si>
    <t>ﾆｼﾉﾐﾔｲﾏﾂﾞ</t>
  </si>
  <si>
    <t>6638154</t>
  </si>
  <si>
    <t>0798-45-1941</t>
  </si>
  <si>
    <t>西宮今津</t>
  </si>
  <si>
    <t>西宮市浜甲子園４－１－５</t>
  </si>
  <si>
    <t>28218K</t>
  </si>
  <si>
    <t>ﾀｶﾗﾂﾞｶﾆｼ</t>
  </si>
  <si>
    <t>6650025</t>
  </si>
  <si>
    <t>0797-73-4035</t>
  </si>
  <si>
    <t>宝塚西</t>
  </si>
  <si>
    <t>宝塚市ゆずり葉台１－１－１</t>
  </si>
  <si>
    <t>28219H</t>
  </si>
  <si>
    <t>ｱｲｵｲ</t>
  </si>
  <si>
    <t>6780001</t>
  </si>
  <si>
    <t>0791-23-0800</t>
  </si>
  <si>
    <t>相生</t>
  </si>
  <si>
    <t>相生市山手１－７２２－１０</t>
  </si>
  <si>
    <t>28220A</t>
  </si>
  <si>
    <t>ｶﾝｻﾞｷ</t>
  </si>
  <si>
    <t>6792415</t>
  </si>
  <si>
    <t>0790-32-0209</t>
  </si>
  <si>
    <t>神崎</t>
  </si>
  <si>
    <t>神崎郡神河町福本４８８－１</t>
  </si>
  <si>
    <t>28221K</t>
  </si>
  <si>
    <t>ﾋｶﾞｼﾊﾘﾏ</t>
  </si>
  <si>
    <t>6751127</t>
  </si>
  <si>
    <t>079-492-3111</t>
  </si>
  <si>
    <t>東播磨</t>
  </si>
  <si>
    <t>加古郡稲美町中一色５９４－２</t>
  </si>
  <si>
    <t>28224D</t>
  </si>
  <si>
    <t>ﾌｷｱｲ</t>
  </si>
  <si>
    <t>6510054</t>
  </si>
  <si>
    <t>078-291-0771</t>
  </si>
  <si>
    <t>葺合</t>
  </si>
  <si>
    <t>神戸市中央区野崎通１－１－１</t>
  </si>
  <si>
    <t>28225B</t>
  </si>
  <si>
    <t>ｼﾝｺｳ (ｲﾁﾘﾂ)</t>
  </si>
  <si>
    <t>6520043</t>
  </si>
  <si>
    <t>078-579-2000</t>
  </si>
  <si>
    <t>神港（市立）</t>
  </si>
  <si>
    <t>神戸市兵庫区会下山町３丁目１６番１号</t>
  </si>
  <si>
    <t>28229E</t>
  </si>
  <si>
    <t>ﾋﾖｳｺﾞｼﾖｳｷﾞﾖｳ</t>
  </si>
  <si>
    <t>6511111</t>
  </si>
  <si>
    <t>078-591-1121</t>
  </si>
  <si>
    <t>兵庫商業</t>
  </si>
  <si>
    <t>神戸市北区鈴蘭台北町１－２４－１</t>
  </si>
  <si>
    <t>28231G</t>
  </si>
  <si>
    <t>ﾏﾔﾋﾖｳｺﾞ</t>
  </si>
  <si>
    <t>6500044</t>
  </si>
  <si>
    <t>078-360-1316</t>
  </si>
  <si>
    <t>摩耶兵庫</t>
  </si>
  <si>
    <t>神戸市中央区東川崎町１－３－８</t>
  </si>
  <si>
    <t>28232E</t>
  </si>
  <si>
    <t>ｸｽﾉｷ</t>
  </si>
  <si>
    <t>6520045</t>
  </si>
  <si>
    <t>078-521-4700</t>
  </si>
  <si>
    <t>楠</t>
  </si>
  <si>
    <t>神戸市兵庫区松本通１－１－１</t>
  </si>
  <si>
    <t>28236H</t>
  </si>
  <si>
    <t>ﾆｼﾉﾐﾔ (ｲﾁﾘﾂ)</t>
  </si>
  <si>
    <t>6620872</t>
  </si>
  <si>
    <t>0798-74-6711</t>
  </si>
  <si>
    <t>西宮（市立）</t>
  </si>
  <si>
    <t>西宮市高座町１４－１１７</t>
  </si>
  <si>
    <t>28238D</t>
  </si>
  <si>
    <t>ﾆｼﾉﾐﾔﾋｶﾞｼ</t>
  </si>
  <si>
    <t>6638185</t>
  </si>
  <si>
    <t>0798-47-6013</t>
  </si>
  <si>
    <t>西宮東</t>
  </si>
  <si>
    <t>西宮市古川町１－１２</t>
  </si>
  <si>
    <t>28239B</t>
  </si>
  <si>
    <t>ｱﾏｶﾞｻｷ (ｲﾁﾘﾂ)</t>
  </si>
  <si>
    <t>6610014</t>
  </si>
  <si>
    <t>06-6429-0169</t>
  </si>
  <si>
    <t>尼崎（市立）</t>
  </si>
  <si>
    <t>尼崎市上ノ島町１－３８－１</t>
  </si>
  <si>
    <t>28244J</t>
  </si>
  <si>
    <t>ｲﾀﾐ (ｲﾁﾘﾂ)</t>
  </si>
  <si>
    <t>6640857</t>
  </si>
  <si>
    <t>072-772-2040</t>
  </si>
  <si>
    <t>伊丹（市立）</t>
  </si>
  <si>
    <t>伊丹市行基町４－１</t>
  </si>
  <si>
    <t>28246E</t>
  </si>
  <si>
    <t>ｱｶｼｼﾖｳｷﾞﾖｳ</t>
  </si>
  <si>
    <t>6740072</t>
  </si>
  <si>
    <t>078-918-5950</t>
  </si>
  <si>
    <t>明石商業</t>
  </si>
  <si>
    <t>明石市魚住町長坂寺１２５０</t>
  </si>
  <si>
    <t>28247C</t>
  </si>
  <si>
    <t>ﾋﾒｼﾞ</t>
  </si>
  <si>
    <t>6700083</t>
  </si>
  <si>
    <t>079-297-2753</t>
  </si>
  <si>
    <t>姫路</t>
  </si>
  <si>
    <t>姫路市辻井９－１－１０</t>
  </si>
  <si>
    <t>28248A</t>
  </si>
  <si>
    <t>ｺﾄｶﾞｵｶ</t>
  </si>
  <si>
    <t>6700052</t>
  </si>
  <si>
    <t>079-292-4925</t>
  </si>
  <si>
    <t>琴丘</t>
  </si>
  <si>
    <t>姫路市今宿６６８</t>
  </si>
  <si>
    <t>28249K</t>
  </si>
  <si>
    <t>ｼｶﾏ</t>
  </si>
  <si>
    <t>6728031</t>
  </si>
  <si>
    <t>079-245-1121</t>
  </si>
  <si>
    <t>飾磨</t>
  </si>
  <si>
    <t>姫路市飾磨区妻鹿６７２</t>
  </si>
  <si>
    <t>28250C</t>
  </si>
  <si>
    <t>ｱﾏｶﾞｻｷｲﾅｿﾞﾉ</t>
  </si>
  <si>
    <t>6610981</t>
  </si>
  <si>
    <t>06-6422-0271</t>
  </si>
  <si>
    <t>尼崎稲園</t>
  </si>
  <si>
    <t>尼崎市猪名寺３－１－１</t>
  </si>
  <si>
    <t>28251A</t>
  </si>
  <si>
    <t>ｽﾏﾋｶﾞｼ</t>
  </si>
  <si>
    <t>6540152</t>
  </si>
  <si>
    <t>078-793-1616</t>
  </si>
  <si>
    <t>須磨東</t>
  </si>
  <si>
    <t>神戸市須磨区東落合１－１－１</t>
  </si>
  <si>
    <t>28252K</t>
  </si>
  <si>
    <t>ｶｺｶﾞﾜｷﾀ</t>
  </si>
  <si>
    <t>6750019</t>
  </si>
  <si>
    <t>079-426-6511</t>
  </si>
  <si>
    <t>加古川北</t>
  </si>
  <si>
    <t>加古川市野口町水足８６７－１</t>
  </si>
  <si>
    <t>28255D</t>
  </si>
  <si>
    <t>ｲﾀﾐﾆｼ</t>
  </si>
  <si>
    <t>6640025</t>
  </si>
  <si>
    <t>072-777-3711</t>
  </si>
  <si>
    <t>伊丹西</t>
  </si>
  <si>
    <t>伊丹市奥畑３－５</t>
  </si>
  <si>
    <t>28256B</t>
  </si>
  <si>
    <t>ｱﾎﾞｼ</t>
  </si>
  <si>
    <t>6711286</t>
  </si>
  <si>
    <t>079-274-2012</t>
  </si>
  <si>
    <t>網干</t>
  </si>
  <si>
    <t>姫路市網干区新在家２５９－１</t>
  </si>
  <si>
    <t>28259G</t>
  </si>
  <si>
    <t>ｱｶｼｼﾐｽﾞ</t>
  </si>
  <si>
    <t>6740074</t>
  </si>
  <si>
    <t>078-947-1182</t>
  </si>
  <si>
    <t>明石清水</t>
  </si>
  <si>
    <t>明石市魚住町清水６３０－１</t>
  </si>
  <si>
    <t>28260A</t>
  </si>
  <si>
    <t>ﾀｶｻｺﾞﾐﾅﾐ</t>
  </si>
  <si>
    <t>6760025</t>
  </si>
  <si>
    <t>079-443-5900</t>
  </si>
  <si>
    <t>高砂南</t>
  </si>
  <si>
    <t>高砂市西畑２－１－１２</t>
  </si>
  <si>
    <t>28261J</t>
  </si>
  <si>
    <t>ﾐｷｷﾀ</t>
  </si>
  <si>
    <t>6730521</t>
  </si>
  <si>
    <t>0794-85-6781</t>
  </si>
  <si>
    <t>三木北</t>
  </si>
  <si>
    <t>三木市志染町青山６－２５</t>
  </si>
  <si>
    <t>28262G</t>
  </si>
  <si>
    <t>ｽﾏﾄﾓｶﾞｵｶ</t>
  </si>
  <si>
    <t>078-791-7881</t>
  </si>
  <si>
    <t>須磨友が丘</t>
  </si>
  <si>
    <t>神戸市須磨区友が丘１－１－５</t>
  </si>
  <si>
    <t>28263E</t>
  </si>
  <si>
    <t>ﾆｼﾉﾐﾔｶﾌﾞﾄﾔﾏ</t>
  </si>
  <si>
    <t>6620004</t>
  </si>
  <si>
    <t>0798-74-2460</t>
  </si>
  <si>
    <t>西宮甲山</t>
  </si>
  <si>
    <t>西宮市鷲林寺字剣谷１０</t>
  </si>
  <si>
    <t>28264C</t>
  </si>
  <si>
    <t>ｶﾜﾆｼﾎｸﾘﾖｳ</t>
  </si>
  <si>
    <t>6660157</t>
  </si>
  <si>
    <t>072-794-7411</t>
  </si>
  <si>
    <t>川西北陵</t>
  </si>
  <si>
    <t>川西市緑が丘２－１４－１</t>
  </si>
  <si>
    <t>28265A</t>
  </si>
  <si>
    <t>ｶｺｶﾞﾜﾐﾅﾐ</t>
  </si>
  <si>
    <t>6750035</t>
  </si>
  <si>
    <t>079-421-2373</t>
  </si>
  <si>
    <t>加古川南</t>
  </si>
  <si>
    <t>加古川市加古川町友沢６５－１</t>
  </si>
  <si>
    <t>28266K</t>
  </si>
  <si>
    <t>ｺｳﾍﾞﾀｶﾂｶ</t>
  </si>
  <si>
    <t>6512277</t>
  </si>
  <si>
    <t>078-992-7000</t>
  </si>
  <si>
    <t>神戸高塚</t>
  </si>
  <si>
    <t>神戸市西区美賀多台９－１</t>
  </si>
  <si>
    <t>28267H</t>
  </si>
  <si>
    <t>ｱｶｼｼﾞﾖｳｻｲ</t>
  </si>
  <si>
    <t>6740062</t>
  </si>
  <si>
    <t>078-936-8495</t>
  </si>
  <si>
    <t>明石城西</t>
  </si>
  <si>
    <t>明石市大久保町谷八木１１９０－７</t>
  </si>
  <si>
    <t>28268F</t>
  </si>
  <si>
    <t>ﾊﾘﾏﾐﾅﾐ</t>
  </si>
  <si>
    <t>6750163</t>
  </si>
  <si>
    <t>078-944-1157</t>
  </si>
  <si>
    <t>播磨南</t>
  </si>
  <si>
    <t>加古郡播磨町古宮１６７－３</t>
  </si>
  <si>
    <t>28269D</t>
  </si>
  <si>
    <t>ｲｴｼﾏ</t>
  </si>
  <si>
    <t>6720102</t>
  </si>
  <si>
    <t>079-325-0165</t>
  </si>
  <si>
    <t>家島</t>
  </si>
  <si>
    <t>姫路市家島町宮１７５９－１</t>
  </si>
  <si>
    <t>28270H</t>
  </si>
  <si>
    <t>ﾀｶﾗﾂﾞｶｷﾀ</t>
  </si>
  <si>
    <t>6650847</t>
  </si>
  <si>
    <t>0797-86-3291</t>
  </si>
  <si>
    <t>宝塚北</t>
  </si>
  <si>
    <t>宝塚市すみれガ丘４－１－１</t>
  </si>
  <si>
    <t>28271F</t>
  </si>
  <si>
    <t>ﾋﾒｼﾞｼｷｻｲ</t>
  </si>
  <si>
    <t>6712216</t>
  </si>
  <si>
    <t>079-266-5355</t>
  </si>
  <si>
    <t>姫路飾西</t>
  </si>
  <si>
    <t>姫路市飾西字側町１４８－２</t>
  </si>
  <si>
    <t>28272D</t>
  </si>
  <si>
    <t>ｲｶﾜﾀﾞﾆｷﾀ</t>
  </si>
  <si>
    <t>6512103</t>
  </si>
  <si>
    <t>078-792-6902</t>
  </si>
  <si>
    <t>伊川谷北</t>
  </si>
  <si>
    <t>神戸市西区学園西町６－１</t>
  </si>
  <si>
    <t>28273B</t>
  </si>
  <si>
    <t>ﾎｸｾﾂｻﾝﾀﾞ</t>
  </si>
  <si>
    <t>6691545</t>
  </si>
  <si>
    <t>079-563-6711</t>
  </si>
  <si>
    <t>北摂三田</t>
  </si>
  <si>
    <t>三田市狭間が丘１－１－１</t>
  </si>
  <si>
    <t>28274A</t>
  </si>
  <si>
    <t>ｻﾝﾀﾞｾｲﾘﾖｳ</t>
  </si>
  <si>
    <t>6691324</t>
  </si>
  <si>
    <t>079-565-5287</t>
  </si>
  <si>
    <t>三田西陵</t>
  </si>
  <si>
    <t>三田市ゆりのき台３－４</t>
  </si>
  <si>
    <t>28275J</t>
  </si>
  <si>
    <t>ﾋﾖｳｺﾞｹﾝﾘﾂﾀﾞｲｶﾞｸﾌｿﾞｸ</t>
  </si>
  <si>
    <t>6781205</t>
  </si>
  <si>
    <t>0791-58-0722</t>
  </si>
  <si>
    <t>兵庫県立大学附属</t>
  </si>
  <si>
    <t>赤穂郡上郡町光都３－１１－１</t>
  </si>
  <si>
    <t>28276G</t>
  </si>
  <si>
    <t>ﾛﾂｺｳｱｲﾗﾝﾄﾞ</t>
  </si>
  <si>
    <t>6580032</t>
  </si>
  <si>
    <t>078-858-4000</t>
  </si>
  <si>
    <t>六甲アイランド</t>
  </si>
  <si>
    <t>神戸市東灘区向洋町中４丁目４番地</t>
  </si>
  <si>
    <t>28277E</t>
  </si>
  <si>
    <t>ﾆｼﾉﾐﾔｺｳﾌｳ</t>
  </si>
  <si>
    <t>6620943</t>
  </si>
  <si>
    <t>0798-39-1017</t>
  </si>
  <si>
    <t>西宮香風</t>
  </si>
  <si>
    <t>西宮市建石町７－４３</t>
  </si>
  <si>
    <t>28278C</t>
  </si>
  <si>
    <t>ｻﾝﾀﾞｼﾖｳｳﾝｶﾝ</t>
  </si>
  <si>
    <t>6691337</t>
  </si>
  <si>
    <t>079-560-6080</t>
  </si>
  <si>
    <t>三田祥雲館</t>
  </si>
  <si>
    <t>三田市学園１－１</t>
  </si>
  <si>
    <t>28279A</t>
  </si>
  <si>
    <t>ﾄﾖｵｶｿｳｺﾞｳ</t>
  </si>
  <si>
    <t>6680023</t>
  </si>
  <si>
    <t>0796-22-7177</t>
  </si>
  <si>
    <t>豊岡総合</t>
  </si>
  <si>
    <t>豊岡市加広町６－６８</t>
  </si>
  <si>
    <t>28280E</t>
  </si>
  <si>
    <t>ﾑｺﾉｿｳｿｳｺﾞｳ</t>
  </si>
  <si>
    <t>6610035</t>
  </si>
  <si>
    <t>06-6431-5520</t>
  </si>
  <si>
    <t>武庫荘総合</t>
  </si>
  <si>
    <t>尼崎市武庫之荘８－３１－１</t>
  </si>
  <si>
    <t>28281C</t>
  </si>
  <si>
    <t>6590031</t>
  </si>
  <si>
    <t>0797-35-5931</t>
  </si>
  <si>
    <t>芦屋市新浜町１－２</t>
  </si>
  <si>
    <t>28282A</t>
  </si>
  <si>
    <t>ｱｼﾔｺｸｻｲ</t>
  </si>
  <si>
    <t>0797-38-2293</t>
  </si>
  <si>
    <t>芦屋国際</t>
  </si>
  <si>
    <t>28283K</t>
  </si>
  <si>
    <t>6510072</t>
  </si>
  <si>
    <t>078-272-9900</t>
  </si>
  <si>
    <t>神戸市中央区脇浜町１丁目４番７０号</t>
  </si>
  <si>
    <t>28284H</t>
  </si>
  <si>
    <t>ｺｳﾍﾞｺｳｶ</t>
  </si>
  <si>
    <t>078-272-9910</t>
  </si>
  <si>
    <t>神戸工科</t>
  </si>
  <si>
    <t>28285F</t>
  </si>
  <si>
    <t>ｺｳﾍﾞｽｽﾞﾗﾝﾀﾞｲ</t>
  </si>
  <si>
    <t>6511102</t>
  </si>
  <si>
    <t>078-591-1331</t>
  </si>
  <si>
    <t>神戸鈴蘭台</t>
  </si>
  <si>
    <t>神戸市北区山田町下谷上字中一里山９－１０７</t>
  </si>
  <si>
    <t>28286D</t>
  </si>
  <si>
    <t>ｱﾜｼﾞﾐﾊﾗ</t>
  </si>
  <si>
    <t>6560461</t>
  </si>
  <si>
    <t>0799-42-0048</t>
  </si>
  <si>
    <t>淡路三原</t>
  </si>
  <si>
    <t>南あわじ市市円行寺３４５－１</t>
  </si>
  <si>
    <t>28287B</t>
  </si>
  <si>
    <t>ﾀﾂﾉｷﾀ</t>
  </si>
  <si>
    <t>6794316</t>
  </si>
  <si>
    <t>0791-75-2900</t>
  </si>
  <si>
    <t>龍野北</t>
  </si>
  <si>
    <t>たつの市新宮町芝田１２５－２</t>
  </si>
  <si>
    <t>28288A</t>
  </si>
  <si>
    <t>ｽﾏｼﾖｳﾌｳ</t>
  </si>
  <si>
    <t>6540155</t>
  </si>
  <si>
    <t>078-798-4155</t>
  </si>
  <si>
    <t>須磨翔風</t>
  </si>
  <si>
    <t>神戸市須磨区西落合１－１－５</t>
  </si>
  <si>
    <t>28289J</t>
  </si>
  <si>
    <t>ｻｻﾔﾏｼﾉﾉﾒ</t>
  </si>
  <si>
    <t>6692513</t>
  </si>
  <si>
    <t>079-557-0039</t>
  </si>
  <si>
    <t>篠山東雲</t>
  </si>
  <si>
    <t>篠山市福住１２６０</t>
  </si>
  <si>
    <t>28290B</t>
  </si>
  <si>
    <t>ｱﾏｶﾞｻｷｿｳｾｲ</t>
  </si>
  <si>
    <t>6610983</t>
  </si>
  <si>
    <t>06-6491-7000</t>
  </si>
  <si>
    <t>尼崎双星</t>
  </si>
  <si>
    <t>尼崎市口田中２－８－１</t>
  </si>
  <si>
    <t>28291A</t>
  </si>
  <si>
    <t>ﾊﾝｼﾝｺﾔ</t>
  </si>
  <si>
    <t>6640027</t>
  </si>
  <si>
    <t>072-773-5145</t>
  </si>
  <si>
    <t>阪神昆陽</t>
  </si>
  <si>
    <t>伊丹市池尻７－１０８</t>
  </si>
  <si>
    <t>28292J</t>
  </si>
  <si>
    <t>ｺﾄﾉｳﾗ</t>
  </si>
  <si>
    <t>6600826</t>
  </si>
  <si>
    <t>06-6481-8460</t>
  </si>
  <si>
    <t>琴ノ浦</t>
  </si>
  <si>
    <t>尼崎市北城内４７－１</t>
  </si>
  <si>
    <t>28293G</t>
  </si>
  <si>
    <t>ｼﾝｺｳﾀﾁﾊﾞﾅ</t>
  </si>
  <si>
    <t>078-579-3650</t>
  </si>
  <si>
    <t>神港橘</t>
  </si>
  <si>
    <t>神戸市兵庫区会下山町３－１６－１</t>
  </si>
  <si>
    <t>28431K</t>
  </si>
  <si>
    <t>ｱｼﾔ ﾄｸﾍﾞﾂｼｴﾝ</t>
  </si>
  <si>
    <t>6590034</t>
  </si>
  <si>
    <t>0797-25-5311</t>
  </si>
  <si>
    <t>芦屋特別支援</t>
  </si>
  <si>
    <t>芦屋市陽光町８－３７</t>
  </si>
  <si>
    <t>28432H</t>
  </si>
  <si>
    <t>ｱﾜｼﾞ ﾄｸﾍﾞﾂｼｴﾝ</t>
  </si>
  <si>
    <t>0799-22-1766</t>
  </si>
  <si>
    <t>あわじ特別支援</t>
  </si>
  <si>
    <t>洲本市上物部２－１－１７</t>
  </si>
  <si>
    <t>28433F</t>
  </si>
  <si>
    <t>ﾊﾝｼﾝｺﾔ ﾄｸﾍﾞﾂｼｴﾝ</t>
  </si>
  <si>
    <t>072-773-5135</t>
  </si>
  <si>
    <t>阪神昆陽特別支援</t>
  </si>
  <si>
    <t>28434D</t>
  </si>
  <si>
    <t>ﾋﾒｼﾞｼﾗｻｷﾞ ﾄｸﾍﾞﾂｼｴﾝ</t>
  </si>
  <si>
    <t>6700986</t>
  </si>
  <si>
    <t>079-295-2200</t>
  </si>
  <si>
    <t>姫路しらさぎ特別支援</t>
  </si>
  <si>
    <t>姫路市苫編６８８－５８</t>
  </si>
  <si>
    <t>28435B</t>
  </si>
  <si>
    <t>6691547</t>
  </si>
  <si>
    <t>079-562-7667</t>
  </si>
  <si>
    <t>三田市富士が丘３丁目２５番地</t>
  </si>
  <si>
    <t>28436A</t>
  </si>
  <si>
    <t>ｲﾌﾞｷﾒｲｾｲ ｼｴﾝ</t>
  </si>
  <si>
    <t>6512243</t>
  </si>
  <si>
    <t>078-997-6311</t>
  </si>
  <si>
    <t>いぶき明生支援</t>
  </si>
  <si>
    <t>神戸市西区井吹台西町７－１</t>
  </si>
  <si>
    <t>28437J</t>
  </si>
  <si>
    <t>ﾆｼｺｳﾍﾞ ｺｳﾄｳﾄｸﾍﾞﾂｼｴﾝ</t>
  </si>
  <si>
    <t>6512204</t>
  </si>
  <si>
    <t>078-991-5505</t>
  </si>
  <si>
    <t>西神戸高等特別支援</t>
  </si>
  <si>
    <t>神戸市西区押部谷高和１５５７－１</t>
  </si>
  <si>
    <t>28441G</t>
  </si>
  <si>
    <t>ﾆｼﾊﾘﾏ ﾄｸﾍﾞﾂｼｴﾝ</t>
  </si>
  <si>
    <t>6795165</t>
  </si>
  <si>
    <t>0791-59-8277</t>
  </si>
  <si>
    <t>西はりま特別支援</t>
  </si>
  <si>
    <t>たつの市新宮町光都１－３－１</t>
  </si>
  <si>
    <t>28443C</t>
  </si>
  <si>
    <t>ｾｲﾖｳｽﾏ ｼｴﾝ</t>
  </si>
  <si>
    <t>078-793-1006</t>
  </si>
  <si>
    <t>青陽須磨支援</t>
  </si>
  <si>
    <t>神戸市須磨区西落合１－１－４</t>
  </si>
  <si>
    <t>28444A</t>
  </si>
  <si>
    <t>ﾋｶﾞｼﾊﾘﾏ ﾄｸﾍﾞﾂｼｴﾝ</t>
  </si>
  <si>
    <t>6750148</t>
  </si>
  <si>
    <t>079-430-2820</t>
  </si>
  <si>
    <t>東はりま特別支援</t>
  </si>
  <si>
    <t>加古郡播磨町北古田１－１７－１７</t>
  </si>
  <si>
    <t>28446H</t>
  </si>
  <si>
    <t>ﾉｼﾞｷﾞｸ ﾄｸﾍﾞﾂｼｴﾝ</t>
  </si>
  <si>
    <t>6512215</t>
  </si>
  <si>
    <t>078-994-0196</t>
  </si>
  <si>
    <t>のじぎく特別支援</t>
  </si>
  <si>
    <t>神戸市西区北山台２－５６６－１３４</t>
  </si>
  <si>
    <t>28451D</t>
  </si>
  <si>
    <t>ｼｶｸﾄｸﾍﾞﾂｼｴﾝ</t>
  </si>
  <si>
    <t>6550884</t>
  </si>
  <si>
    <t>078-751-3291</t>
  </si>
  <si>
    <t>視覚特別支援</t>
  </si>
  <si>
    <t>神戸市垂水区城が山４－２－１</t>
  </si>
  <si>
    <t>28452B</t>
  </si>
  <si>
    <t>ｺｳﾍﾞ ﾁﾖｳｶｸﾄｸﾍﾞﾂｼｴﾝ</t>
  </si>
  <si>
    <t>6550013</t>
  </si>
  <si>
    <t>078-709-9301</t>
  </si>
  <si>
    <t>神戸聴覚特別支援</t>
  </si>
  <si>
    <t>神戸市垂水区福田１－３－１</t>
  </si>
  <si>
    <t>28453A</t>
  </si>
  <si>
    <t>ﾊﾝｼﾝ ﾄｸﾍﾞﾂｼｴﾝ</t>
  </si>
  <si>
    <t>6638001</t>
  </si>
  <si>
    <t>0798-52-6868</t>
  </si>
  <si>
    <t>阪神特別支援</t>
  </si>
  <si>
    <t>西宮市田近野町１１－７</t>
  </si>
  <si>
    <t>28454J</t>
  </si>
  <si>
    <t>ﾋﾒｼﾞ ﾁﾖｳｶｸﾄｸﾍﾞﾂｼｴﾝ</t>
  </si>
  <si>
    <t>079-284-0331</t>
  </si>
  <si>
    <t>姫路聴覚特別支援</t>
  </si>
  <si>
    <t>姫路市本町６８</t>
  </si>
  <si>
    <t>28455G</t>
  </si>
  <si>
    <t>ﾊﾘﾏ ﾄｸﾍﾞﾂｼｴﾝ</t>
  </si>
  <si>
    <t>6794002</t>
  </si>
  <si>
    <t>0791-66-0091</t>
  </si>
  <si>
    <t>播磨特別支援</t>
  </si>
  <si>
    <t>たつの市揖西町中垣内乙１３５乙</t>
  </si>
  <si>
    <t>28457C</t>
  </si>
  <si>
    <t>ﾓｳ (ｲﾁﾘﾂ)</t>
  </si>
  <si>
    <t>078-360-1133</t>
  </si>
  <si>
    <t>盲（市立）</t>
  </si>
  <si>
    <t>神戸市中央区東川崎町１－４－２</t>
  </si>
  <si>
    <t>28458A</t>
  </si>
  <si>
    <t>ﾕｳｾｲ ｼｴﾝ</t>
  </si>
  <si>
    <t>6520063</t>
  </si>
  <si>
    <t>078-576-6120</t>
  </si>
  <si>
    <t>友生支援</t>
  </si>
  <si>
    <t>神戸市兵庫区夢野町１－１</t>
  </si>
  <si>
    <t>28459K</t>
  </si>
  <si>
    <t>ｾｲﾖｳﾋｶﾞｼ ﾖｳｺﾞ</t>
  </si>
  <si>
    <t>6570846</t>
  </si>
  <si>
    <t>078-871-1800</t>
  </si>
  <si>
    <t>青陽東養護</t>
  </si>
  <si>
    <t>神戸市灘区岩屋北町６丁目１－１</t>
  </si>
  <si>
    <t>28462K</t>
  </si>
  <si>
    <t>ｳｴﾉｶﾞﾊﾗ ﾄｸﾍﾞﾂｼｴﾝ</t>
  </si>
  <si>
    <t>6691515</t>
  </si>
  <si>
    <t>079-563-3434</t>
  </si>
  <si>
    <t>上野ケ原特別支援</t>
  </si>
  <si>
    <t>三田市大原梅の木１５４６－６</t>
  </si>
  <si>
    <t>28463H</t>
  </si>
  <si>
    <t>ﾀｶﾗﾂﾞｶｼﾘﾂ ﾖｳｺﾞ</t>
  </si>
  <si>
    <t>6650822</t>
  </si>
  <si>
    <t>0797-84-0953</t>
  </si>
  <si>
    <t>宝塚市立養護</t>
  </si>
  <si>
    <t>宝塚市安倉中６－１－３</t>
  </si>
  <si>
    <t>28464F</t>
  </si>
  <si>
    <t>ｱﾏｶﾞｻｷ ﾖｳｺﾞ</t>
  </si>
  <si>
    <t>0798-52-0182</t>
  </si>
  <si>
    <t>尼崎養護</t>
  </si>
  <si>
    <t>西宮市田近野町１０－４５</t>
  </si>
  <si>
    <t>28465D</t>
  </si>
  <si>
    <t>ｲﾀﾐ ﾄｸﾍﾞﾂｼｴﾝ</t>
  </si>
  <si>
    <t>072-783-5436</t>
  </si>
  <si>
    <t>伊丹特別支援</t>
  </si>
  <si>
    <t>伊丹市鴻池１－８－６</t>
  </si>
  <si>
    <t>28466B</t>
  </si>
  <si>
    <t>ﾆｼﾉﾐﾔ ﾖｳｺﾞ</t>
  </si>
  <si>
    <t>6638161</t>
  </si>
  <si>
    <t>0798-34-6551</t>
  </si>
  <si>
    <t>西宮養護</t>
  </si>
  <si>
    <t>西宮市甲子園春風町２－２９</t>
  </si>
  <si>
    <t>28467A</t>
  </si>
  <si>
    <t>ｼﾖｼﾔ ﾖｳｺﾞ</t>
  </si>
  <si>
    <t>6712203</t>
  </si>
  <si>
    <t>079-266-0028</t>
  </si>
  <si>
    <t>書写養護</t>
  </si>
  <si>
    <t>姫路市書写台３－１４８－１</t>
  </si>
  <si>
    <t>28468J</t>
  </si>
  <si>
    <t>ﾋﾒｼﾞ ﾄｸﾍﾞﾂｼｴﾝ</t>
  </si>
  <si>
    <t>6710247</t>
  </si>
  <si>
    <t>079-285-3765</t>
  </si>
  <si>
    <t>姫路特別支援</t>
  </si>
  <si>
    <t>姫路市四郷町東阿保字下戸明４７６－１</t>
  </si>
  <si>
    <t>28470A</t>
  </si>
  <si>
    <t>ｺｳﾍﾞ ﾄｸﾍﾞﾂｼｴﾝ</t>
  </si>
  <si>
    <t>078-592-6767</t>
  </si>
  <si>
    <t>神戸特別支援</t>
  </si>
  <si>
    <t>神戸市北区大脇台１０－１</t>
  </si>
  <si>
    <t>28471J</t>
  </si>
  <si>
    <t>ｺﾔﾉｻﾄ ﾄｸﾍﾞﾂｼｴﾝ</t>
  </si>
  <si>
    <t>6640017</t>
  </si>
  <si>
    <t>072-777-6300</t>
  </si>
  <si>
    <t>こやの里特別支援</t>
  </si>
  <si>
    <t>伊丹市瑞ヶ丘２－３－２</t>
  </si>
  <si>
    <t>28472G</t>
  </si>
  <si>
    <t>ｶﾜﾆｼ ﾖｳｺﾞ</t>
  </si>
  <si>
    <t>6660143</t>
  </si>
  <si>
    <t>072-799-1456</t>
  </si>
  <si>
    <t>川西養護</t>
  </si>
  <si>
    <t>川西市清和台西２－３－８１</t>
  </si>
  <si>
    <t>28473E</t>
  </si>
  <si>
    <t>ｲﾅﾐﾉ ﾄｸﾍﾞﾂｼｴﾝ</t>
  </si>
  <si>
    <t>6751114</t>
  </si>
  <si>
    <t>079-492-6161</t>
  </si>
  <si>
    <t>いなみ野特別支援</t>
  </si>
  <si>
    <t>加古郡稲美町国安１２８４－１</t>
  </si>
  <si>
    <t>28474C</t>
  </si>
  <si>
    <t>ﾋｶﾐ ﾄｸﾍﾞﾂｼｴﾝ</t>
  </si>
  <si>
    <t>6694274</t>
  </si>
  <si>
    <t>0795-75-1737</t>
  </si>
  <si>
    <t>氷上特別支援</t>
  </si>
  <si>
    <t>丹波市春日町棚原３０９８－１</t>
  </si>
  <si>
    <t>28475A</t>
  </si>
  <si>
    <t>ｲｽﾞｼ ﾄｸﾍﾞﾂｼｴﾝ</t>
  </si>
  <si>
    <t>6680204</t>
  </si>
  <si>
    <t>0796-52-3565</t>
  </si>
  <si>
    <t>出石特別支援</t>
  </si>
  <si>
    <t>豊岡市出石町宮内２－８</t>
  </si>
  <si>
    <t>28476K</t>
  </si>
  <si>
    <t>ｱｺｳ ﾄｸﾍﾞﾂｼｴﾝ</t>
  </si>
  <si>
    <t>6780252</t>
  </si>
  <si>
    <t>0791-43-9266</t>
  </si>
  <si>
    <t>赤穂特別支援</t>
  </si>
  <si>
    <t>赤穂市大津１３０５</t>
  </si>
  <si>
    <t>28477H</t>
  </si>
  <si>
    <t>ｱｶｼ ﾖｳｺﾞ</t>
  </si>
  <si>
    <t>078-918-5935</t>
  </si>
  <si>
    <t>明石養護</t>
  </si>
  <si>
    <t>明石市大久保町大窪２７５２－１</t>
  </si>
  <si>
    <t>28478F</t>
  </si>
  <si>
    <t>ｶｺｶﾞﾜ ﾖｳｺﾞ</t>
  </si>
  <si>
    <t>6751214</t>
  </si>
  <si>
    <t>079-428-2645</t>
  </si>
  <si>
    <t>加古川養護</t>
  </si>
  <si>
    <t>加古川市上荘町見土呂３４－１</t>
  </si>
  <si>
    <t>28480H</t>
  </si>
  <si>
    <t>ｷﾀﾊﾘﾏ ﾄｸﾍﾞﾂｼｴﾝ</t>
  </si>
  <si>
    <t>6791112</t>
  </si>
  <si>
    <t>0795-32-3672</t>
  </si>
  <si>
    <t>北はりま特別支援</t>
  </si>
  <si>
    <t>多可郡多可町中区間子６０２－１</t>
  </si>
  <si>
    <t>28481F</t>
  </si>
  <si>
    <t>ｶｻｲ ﾄｸﾍﾞﾂｼｴﾝ</t>
  </si>
  <si>
    <t>6752213</t>
  </si>
  <si>
    <t>0790-48-2304</t>
  </si>
  <si>
    <t>加西特別支援</t>
  </si>
  <si>
    <t>加西市西笠原町１７２－５０</t>
  </si>
  <si>
    <t>28482D</t>
  </si>
  <si>
    <t>ｻｻﾔﾏ ﾖｳｺﾞ</t>
  </si>
  <si>
    <t>6692300</t>
  </si>
  <si>
    <t>079-552-5237</t>
  </si>
  <si>
    <t>篠山養護</t>
  </si>
  <si>
    <t>篠山市沢田１２０－１</t>
  </si>
  <si>
    <t>28483B</t>
  </si>
  <si>
    <t>ｺｳﾄｳﾄｸﾍﾞﾂｼｴﾝ</t>
  </si>
  <si>
    <t>079-563-0689</t>
  </si>
  <si>
    <t>高等特別支援</t>
  </si>
  <si>
    <t>28484A</t>
  </si>
  <si>
    <t>ﾜﾀﾞﾔﾏ ﾄｸﾍﾞﾂｼｴﾝ</t>
  </si>
  <si>
    <t>6695252</t>
  </si>
  <si>
    <t>079-674-0214</t>
  </si>
  <si>
    <t>和田山特別支援</t>
  </si>
  <si>
    <t>朝来市和田山町竹田１９８７－１</t>
  </si>
  <si>
    <t>28491C</t>
  </si>
  <si>
    <t>ｺｳﾍﾞｼﾘﾂｺｳｷﾞﾖｳｺｳｾﾝ</t>
  </si>
  <si>
    <t>6512194</t>
  </si>
  <si>
    <t>078-795-3311</t>
  </si>
  <si>
    <t>神戸市立工業高専</t>
  </si>
  <si>
    <t>神戸市西区学園東町８－３</t>
  </si>
  <si>
    <t>28501D</t>
  </si>
  <si>
    <t>6590096</t>
  </si>
  <si>
    <t>0797-31-0551</t>
  </si>
  <si>
    <t>芦屋市山手町３１－３</t>
  </si>
  <si>
    <t>28502B</t>
  </si>
  <si>
    <t>ｺｳﾅﾝｼﾞﾖｼ</t>
  </si>
  <si>
    <t>6580001</t>
  </si>
  <si>
    <t>078-411-2531</t>
  </si>
  <si>
    <t>甲南女子</t>
  </si>
  <si>
    <t>神戸市東灘区森北町五丁目６－１</t>
  </si>
  <si>
    <t>28503A</t>
  </si>
  <si>
    <t>ﾅﾀﾞ</t>
  </si>
  <si>
    <t>6580082</t>
  </si>
  <si>
    <t>078-411-7234</t>
  </si>
  <si>
    <t>灘</t>
  </si>
  <si>
    <t>神戸市東灘区魚崎北町八丁目５－１</t>
  </si>
  <si>
    <t>28504J</t>
  </si>
  <si>
    <t>ﾛﾂｺｳｶﾞｸｲﾝ</t>
  </si>
  <si>
    <t>6570015</t>
  </si>
  <si>
    <t>078-871-4161</t>
  </si>
  <si>
    <t>六甲学院</t>
  </si>
  <si>
    <t>神戸市灘区篠原伯母野山町二丁目４－１</t>
  </si>
  <si>
    <t>28505G</t>
  </si>
  <si>
    <t>ｺｳﾍﾞｶｲｾｲｼﾞﾖｼｶﾞｸｲﾝ</t>
  </si>
  <si>
    <t>6570805</t>
  </si>
  <si>
    <t>078-801-5601</t>
  </si>
  <si>
    <t>神戸海星女子学院</t>
  </si>
  <si>
    <t>神戸市灘区青谷町二丁目７－１</t>
  </si>
  <si>
    <t>28506E</t>
  </si>
  <si>
    <t>078-861-1105</t>
  </si>
  <si>
    <t>神戸市灘区青谷町三丁目４－４７</t>
  </si>
  <si>
    <t>28507C</t>
  </si>
  <si>
    <t>ｺｳﾍﾞﾘﾕｳｺｸ</t>
  </si>
  <si>
    <t>6510052</t>
  </si>
  <si>
    <t>078-241-0076</t>
  </si>
  <si>
    <t>神戸龍谷</t>
  </si>
  <si>
    <t>神戸市中央区中島通五丁目３－１</t>
  </si>
  <si>
    <t>28508A</t>
  </si>
  <si>
    <t>ｺｳﾍﾞﾀﾞｲｲﾁ</t>
  </si>
  <si>
    <t>6510058</t>
  </si>
  <si>
    <t>078-242-4811</t>
  </si>
  <si>
    <t>神戸第一</t>
  </si>
  <si>
    <t>神戸市中央区葺合町寺ヶ谷１</t>
  </si>
  <si>
    <t>28509K</t>
  </si>
  <si>
    <t>ｹｲﾒｲｶﾞｸｲﾝ</t>
  </si>
  <si>
    <t>6540131</t>
  </si>
  <si>
    <t>078-741-1506</t>
  </si>
  <si>
    <t>啓明学院</t>
  </si>
  <si>
    <t>神戸市須磨区横尾九丁目５－１</t>
  </si>
  <si>
    <t>28510C</t>
  </si>
  <si>
    <t>ｼﾝｺｳｶﾞｸｴﾝ</t>
  </si>
  <si>
    <t>6500003</t>
  </si>
  <si>
    <t>078-241-3135</t>
  </si>
  <si>
    <t>神港学園</t>
  </si>
  <si>
    <t>神戸市中央区山本通四丁目１９－２０</t>
  </si>
  <si>
    <t>28511A</t>
  </si>
  <si>
    <t>ｺｳﾍﾞﾔﾏﾃｼﾞﾖｼ</t>
  </si>
  <si>
    <t>6500006</t>
  </si>
  <si>
    <t>078-341-2133</t>
  </si>
  <si>
    <t>神戸山手女子</t>
  </si>
  <si>
    <t>神戸市中央区諏訪山町６－１</t>
  </si>
  <si>
    <t>28512K</t>
  </si>
  <si>
    <t>ｼﾝﾜｼﾞﾖｼ</t>
  </si>
  <si>
    <t>6570022</t>
  </si>
  <si>
    <t>078-854-3800</t>
  </si>
  <si>
    <t>親和女子</t>
  </si>
  <si>
    <t>神戸市灘区土山町６－１</t>
  </si>
  <si>
    <t>28513H</t>
  </si>
  <si>
    <t>ｺｳﾍﾞｶﾞｸｲﾝﾀﾞｲｶﾞｸﾌｿﾞｸ</t>
  </si>
  <si>
    <t>6500046</t>
  </si>
  <si>
    <t>078-302-2016</t>
  </si>
  <si>
    <t>神戸学院大学附属</t>
  </si>
  <si>
    <t>神戸市中央区港島中町４－６－３</t>
  </si>
  <si>
    <t>28514F</t>
  </si>
  <si>
    <t>ｺｳﾍﾞﾑﾗﾉｺｳｷﾞﾖｳ</t>
  </si>
  <si>
    <t>6530003</t>
  </si>
  <si>
    <t>078-575-0230</t>
  </si>
  <si>
    <t>神戸村野工業</t>
  </si>
  <si>
    <t>神戸市長田区五番町８－５</t>
  </si>
  <si>
    <t>28515D</t>
  </si>
  <si>
    <t>ｺｳﾍﾞﾄｷﾜｼﾞﾖｼ</t>
  </si>
  <si>
    <t>6530824</t>
  </si>
  <si>
    <t>078-691-0561</t>
  </si>
  <si>
    <t>神戸常盤女子</t>
  </si>
  <si>
    <t>神戸市長田区池田上町９２</t>
  </si>
  <si>
    <t>28516B</t>
  </si>
  <si>
    <t>ｺｳﾍﾞｾｲｼﾞﾖｳ</t>
  </si>
  <si>
    <t>6540113</t>
  </si>
  <si>
    <t>078-741-1860</t>
  </si>
  <si>
    <t>神戸星城</t>
  </si>
  <si>
    <t>神戸市須磨区緑が丘一丁目１２－１</t>
  </si>
  <si>
    <t>28517A</t>
  </si>
  <si>
    <t>ｺｳﾍﾞﾉﾀﾞ</t>
  </si>
  <si>
    <t>6530052</t>
  </si>
  <si>
    <t>078-731-8015</t>
  </si>
  <si>
    <t>神戸野田</t>
  </si>
  <si>
    <t>神戸市長田区海運町六丁目１－７</t>
  </si>
  <si>
    <t>28518J</t>
  </si>
  <si>
    <t>ｲｸｴｲ</t>
  </si>
  <si>
    <t>6530855</t>
  </si>
  <si>
    <t>078-611-6001</t>
  </si>
  <si>
    <t>育英</t>
  </si>
  <si>
    <t>神戸市長田区長尾町二丁目１－１５</t>
  </si>
  <si>
    <t>28519G</t>
  </si>
  <si>
    <t>ﾀｷｶﾞﾜ</t>
  </si>
  <si>
    <t>6540007</t>
  </si>
  <si>
    <t>078-732-1625</t>
  </si>
  <si>
    <t>神戸市須磨区宝田町二丁目１－１</t>
  </si>
  <si>
    <t>28520A</t>
  </si>
  <si>
    <t>ｽﾏｶﾞｸｴﾝ</t>
  </si>
  <si>
    <t>6540009</t>
  </si>
  <si>
    <t>078-732-1968</t>
  </si>
  <si>
    <t>須磨学園</t>
  </si>
  <si>
    <t>神戸市須磨区板宿町三丁目１５－１４</t>
  </si>
  <si>
    <t>28521J</t>
  </si>
  <si>
    <t>ﾋﾖｳｺﾞﾀﾞｲｶﾞｸﾌｿﾞｸｽﾏﾉｳﾗ</t>
  </si>
  <si>
    <t>6540052</t>
  </si>
  <si>
    <t>078-735-7111</t>
  </si>
  <si>
    <t>兵庫大学附属須磨ノ浦</t>
  </si>
  <si>
    <t>神戸市須磨区行幸町二丁目７－３</t>
  </si>
  <si>
    <t>28522G</t>
  </si>
  <si>
    <t>ｱｲﾄｸｶﾞｸｴﾝ</t>
  </si>
  <si>
    <t>6550037</t>
  </si>
  <si>
    <t>078-708-5353</t>
  </si>
  <si>
    <t>愛徳学園</t>
  </si>
  <si>
    <t>神戸市垂水区歌敷山三丁目６－４９</t>
  </si>
  <si>
    <t>28523E</t>
  </si>
  <si>
    <t>ｺｳﾍﾞｺｸｻｲﾀﾞｲｶﾞｸﾌｿﾞｸ</t>
  </si>
  <si>
    <t>078-707-1001</t>
  </si>
  <si>
    <t>神戸国際大学附属</t>
  </si>
  <si>
    <t>神戸市垂水区学が丘五丁目１－１</t>
  </si>
  <si>
    <t>28524C</t>
  </si>
  <si>
    <t>ﾋﾊﾞﾘｶﾞｵｶｶﾞｸｴﾝ</t>
  </si>
  <si>
    <t>6650805</t>
  </si>
  <si>
    <t>072-759-1300</t>
  </si>
  <si>
    <t>雲雀丘学園</t>
  </si>
  <si>
    <t>宝塚市雲雀丘四丁目２－１</t>
  </si>
  <si>
    <t>28525A</t>
  </si>
  <si>
    <t>ｵﾊﾞﾔｼｾｲｼﾝｼﾞﾖｼｶﾞｸｲﾝ</t>
  </si>
  <si>
    <t>6650073</t>
  </si>
  <si>
    <t>0797-71-7321</t>
  </si>
  <si>
    <t>小林聖心女子学院</t>
  </si>
  <si>
    <t>宝塚市塔の町３－１１３</t>
  </si>
  <si>
    <t>28526K</t>
  </si>
  <si>
    <t>ｿﾉﾀﾞｶﾞｸｴﾝ</t>
  </si>
  <si>
    <t>6610012</t>
  </si>
  <si>
    <t>06-6428-2242</t>
  </si>
  <si>
    <t>園田学園</t>
  </si>
  <si>
    <t>尼崎市南塚口町一丁目２４－１６</t>
  </si>
  <si>
    <t>28527H</t>
  </si>
  <si>
    <t>ﾕﾘｶﾞｸｲﾝ</t>
  </si>
  <si>
    <t>6610974</t>
  </si>
  <si>
    <t>06-6491-6298</t>
  </si>
  <si>
    <t>百合学院</t>
  </si>
  <si>
    <t>尼崎市若王寺２－１８－２</t>
  </si>
  <si>
    <t>28528F</t>
  </si>
  <si>
    <t>ｶﾝｾｲｶﾞｸｲﾝｺｳﾄｳﾌﾞ</t>
  </si>
  <si>
    <t>6628501</t>
  </si>
  <si>
    <t>0798-51-0975</t>
  </si>
  <si>
    <t>関西学院高等部</t>
  </si>
  <si>
    <t>西宮市上ヶ原一番町１－１５５</t>
  </si>
  <si>
    <t>28529D</t>
  </si>
  <si>
    <t>ｺｳﾍﾞｼﾞﾖｶﾞｸｲﾝｺｳﾄｳｶﾞｸﾌﾞ</t>
  </si>
  <si>
    <t>6628505</t>
  </si>
  <si>
    <t>0798-51-8570</t>
  </si>
  <si>
    <t>神戸女学院高等学部</t>
  </si>
  <si>
    <t>西宮市岡田山４－１</t>
  </si>
  <si>
    <t>28530H</t>
  </si>
  <si>
    <t>ﾎｳﾄｸｶﾞｸｴﾝ</t>
  </si>
  <si>
    <t>6638003</t>
  </si>
  <si>
    <t>0798-51-3021</t>
  </si>
  <si>
    <t>報徳学園</t>
  </si>
  <si>
    <t>西宮市上大市５丁目２８－１９</t>
  </si>
  <si>
    <t>28531F</t>
  </si>
  <si>
    <t>ﾆｶﾞﾜｶﾞｸｲﾝ</t>
  </si>
  <si>
    <t>6620812</t>
  </si>
  <si>
    <t>0798-51-3621</t>
  </si>
  <si>
    <t>仁川学院</t>
  </si>
  <si>
    <t>西宮市甲東園二丁目１３－９</t>
  </si>
  <si>
    <t>28532D</t>
  </si>
  <si>
    <t>ﾑｺｶﾞﾜｼﾞﾖｼﾀﾞｲｶﾞｸﾌｿﾞｸ</t>
  </si>
  <si>
    <t>6638143</t>
  </si>
  <si>
    <t>0798-47-6436</t>
  </si>
  <si>
    <t>武庫川女子大学附属</t>
  </si>
  <si>
    <t>西宮市枝川町４－１６</t>
  </si>
  <si>
    <t>28533B</t>
  </si>
  <si>
    <t>ｺｳｼｴﾝｶﾞｸｲﾝ</t>
  </si>
  <si>
    <t>6638107</t>
  </si>
  <si>
    <t>0798-65-6100</t>
  </si>
  <si>
    <t>甲子園学院</t>
  </si>
  <si>
    <t>西宮市瓦林町４－２５</t>
  </si>
  <si>
    <t>28534A</t>
  </si>
  <si>
    <t>ｺｳﾖｳｶﾞｸｲﾝ</t>
  </si>
  <si>
    <t>6620096</t>
  </si>
  <si>
    <t>0798-73-3011</t>
  </si>
  <si>
    <t>甲陽学院</t>
  </si>
  <si>
    <t>西宮市角石町３－１３８</t>
  </si>
  <si>
    <t>28535J</t>
  </si>
  <si>
    <t>ｼﾕｸｶﾞﾜｶﾞｸｲﾝ</t>
  </si>
  <si>
    <t>6500045</t>
  </si>
  <si>
    <t>078-940-1131</t>
  </si>
  <si>
    <t>夙川学院</t>
  </si>
  <si>
    <t>神戸市中央区港島１－３－１１</t>
  </si>
  <si>
    <t>28536G</t>
  </si>
  <si>
    <t>ｱｼﾔｶﾞｸｴﾝ</t>
  </si>
  <si>
    <t>6590011</t>
  </si>
  <si>
    <t>0797-31-0666</t>
  </si>
  <si>
    <t>芦屋学園</t>
  </si>
  <si>
    <t>芦屋市六麓荘町１６－１８</t>
  </si>
  <si>
    <t>28537E</t>
  </si>
  <si>
    <t>ｻﾝﾀﾞｶﾞｸｴﾝ</t>
  </si>
  <si>
    <t>6691535</t>
  </si>
  <si>
    <t>079-564-2291</t>
  </si>
  <si>
    <t>三田学園</t>
  </si>
  <si>
    <t>三田市南が丘二丁目１３－６５</t>
  </si>
  <si>
    <t>28538C</t>
  </si>
  <si>
    <t>ｻﾝﾀﾞｼﾖｳｾｲ</t>
  </si>
  <si>
    <t>6691342</t>
  </si>
  <si>
    <t>079-568-1001</t>
  </si>
  <si>
    <t>三田松聖</t>
  </si>
  <si>
    <t>三田市四ッ辻１４３０</t>
  </si>
  <si>
    <t>28539A</t>
  </si>
  <si>
    <t>ﾔﾅｷﾞｶﾞｸｴﾝ</t>
  </si>
  <si>
    <t>6560013</t>
  </si>
  <si>
    <t>0799-22-2552</t>
  </si>
  <si>
    <t>柳学園</t>
  </si>
  <si>
    <t>洲本市下加茂一丁目９－４８</t>
  </si>
  <si>
    <t>28540E</t>
  </si>
  <si>
    <t>6760827</t>
  </si>
  <si>
    <t>079-447-1675</t>
  </si>
  <si>
    <t>白陵</t>
  </si>
  <si>
    <t>高砂市阿弥陀町阿弥陀２２６０</t>
  </si>
  <si>
    <t>28541C</t>
  </si>
  <si>
    <t>ﾋﾖｳｺﾞｹﾝﾊﾘﾏ</t>
  </si>
  <si>
    <t>6700964</t>
  </si>
  <si>
    <t>079-224-1711</t>
  </si>
  <si>
    <t>兵庫県播磨</t>
  </si>
  <si>
    <t>姫路市豊沢町８３</t>
  </si>
  <si>
    <t>28542A</t>
  </si>
  <si>
    <t>ﾋﾉﾓﾄｶﾞｸｴﾝ</t>
  </si>
  <si>
    <t>6792151</t>
  </si>
  <si>
    <t>079-232-5578</t>
  </si>
  <si>
    <t>日ノ本学園</t>
  </si>
  <si>
    <t>姫路市香寺町香呂８９０</t>
  </si>
  <si>
    <t>28543K</t>
  </si>
  <si>
    <t>ｹﾝﾒｲｼﾞﾖｼｶﾞｸｲﾝ</t>
  </si>
  <si>
    <t>079-223-8456</t>
  </si>
  <si>
    <t>賢明女子学院</t>
  </si>
  <si>
    <t>28544H</t>
  </si>
  <si>
    <t>ｼﾞﾕﾝｼﾝｶﾞｸｲﾝ</t>
  </si>
  <si>
    <t>6708691</t>
  </si>
  <si>
    <t>079-222-3581</t>
  </si>
  <si>
    <t>淳心学院</t>
  </si>
  <si>
    <t>28545F</t>
  </si>
  <si>
    <t>ﾄｳﾖｳﾀﾞｲｶﾞｸﾌｿﾞｸﾋﾒｼﾞ</t>
  </si>
  <si>
    <t>6712201</t>
  </si>
  <si>
    <t>079-266-2626</t>
  </si>
  <si>
    <t>東洋大学附属姫路</t>
  </si>
  <si>
    <t>姫路市書写１６９９</t>
  </si>
  <si>
    <t>28546D</t>
  </si>
  <si>
    <t>6792395</t>
  </si>
  <si>
    <t>0790-26-0751</t>
  </si>
  <si>
    <t>神崎郡市川町東川辺７７６－１８</t>
  </si>
  <si>
    <t>28547B</t>
  </si>
  <si>
    <t>ｷﾝｷﾀﾞｲｶﾞｸﾌｿﾞｸﾄﾖｵｶ</t>
  </si>
  <si>
    <t>6680065</t>
  </si>
  <si>
    <t>0796-22-4305</t>
  </si>
  <si>
    <t>近畿大学附属豊岡</t>
  </si>
  <si>
    <t>豊岡市戸牧１００</t>
  </si>
  <si>
    <t>28548A</t>
  </si>
  <si>
    <t>ｺｳﾍﾞｺｳﾘﾖｳｶﾞｸｴﾝ</t>
  </si>
  <si>
    <t>6511101</t>
  </si>
  <si>
    <t>078-593-3535</t>
  </si>
  <si>
    <t>神戸弘陵学園</t>
  </si>
  <si>
    <t>神戸市北区山田町小部妙賀山１０－４</t>
  </si>
  <si>
    <t>28549J</t>
  </si>
  <si>
    <t>ｼﾞﾕｳｶﾞｵｶ</t>
  </si>
  <si>
    <t>6712131</t>
  </si>
  <si>
    <t>079-336-3333</t>
  </si>
  <si>
    <t>自由ケ丘</t>
  </si>
  <si>
    <t>姫路市夢前町戸倉５６６</t>
  </si>
  <si>
    <t>28550B</t>
  </si>
  <si>
    <t>ﾀｷｶﾞﾜﾀﾞｲﾆ</t>
  </si>
  <si>
    <t>6512276</t>
  </si>
  <si>
    <t>078-961-2381</t>
  </si>
  <si>
    <t>滝川第二</t>
  </si>
  <si>
    <t>神戸市西区春日台六丁目２３</t>
  </si>
  <si>
    <t>28551A</t>
  </si>
  <si>
    <t>ｲｸﾉｶﾞｸｴﾝ</t>
  </si>
  <si>
    <t>6793331</t>
  </si>
  <si>
    <t>079-679-3451</t>
  </si>
  <si>
    <t>生野学園</t>
  </si>
  <si>
    <t>朝来市生野町栃原字西桝渕２８－２</t>
  </si>
  <si>
    <t>28552J</t>
  </si>
  <si>
    <t>ｺｳﾍﾞｺｸｻｲ</t>
  </si>
  <si>
    <t>6540081</t>
  </si>
  <si>
    <t>078-731-4665</t>
  </si>
  <si>
    <t>神戸国際</t>
  </si>
  <si>
    <t>神戸市須磨区高倉台七丁目２１－１</t>
  </si>
  <si>
    <t>28553G</t>
  </si>
  <si>
    <t>ﾀﾞｲｲﾁｶﾞｸｲﾝ(ﾔﾌﾞｺｳ)</t>
  </si>
  <si>
    <t>6671102</t>
  </si>
  <si>
    <t>079-663-5100</t>
  </si>
  <si>
    <t>第一学院（養父校）</t>
  </si>
  <si>
    <t>養父市大谷１３番地</t>
  </si>
  <si>
    <t>28554E</t>
  </si>
  <si>
    <t>ｱｲｵｲｶﾞｸｲﾝ</t>
  </si>
  <si>
    <t>6780044</t>
  </si>
  <si>
    <t>0791-24-0100</t>
  </si>
  <si>
    <t>相生学院</t>
  </si>
  <si>
    <t>相生市野瀬７００番地</t>
  </si>
  <si>
    <t>28555C</t>
  </si>
  <si>
    <t>ｴ-ｱｲｲ-ｺｸｻｲ</t>
  </si>
  <si>
    <t>6562304</t>
  </si>
  <si>
    <t>0799-74-0020</t>
  </si>
  <si>
    <t>ＡＩＥ国際</t>
  </si>
  <si>
    <t>淡路市浜１－４８</t>
  </si>
  <si>
    <t>28999A</t>
  </si>
  <si>
    <t>29001H</t>
  </si>
  <si>
    <t>ﾅﾗｼﾞﾖｼﾀﾞｲｶﾞｸﾌｿﾞｸ</t>
  </si>
  <si>
    <t>6308305</t>
  </si>
  <si>
    <t>0742-26-2571</t>
  </si>
  <si>
    <t>奈良女子大学附属</t>
  </si>
  <si>
    <t>奈良市東紀寺町１－６０－１</t>
  </si>
  <si>
    <t>29091C</t>
  </si>
  <si>
    <t>ﾅﾗｺｳｷﾞﾖｳｺｳｾﾝ</t>
  </si>
  <si>
    <t>6391080</t>
  </si>
  <si>
    <t>0743-55-6000</t>
  </si>
  <si>
    <t>奈良工業高専</t>
  </si>
  <si>
    <t>大和郡山市矢田町２２</t>
  </si>
  <si>
    <t>29103A</t>
  </si>
  <si>
    <t>ﾅﾗ</t>
  </si>
  <si>
    <t>6308113</t>
  </si>
  <si>
    <t>0742-23-2855</t>
  </si>
  <si>
    <t>奈良</t>
  </si>
  <si>
    <t>奈良市法蓮町８３６</t>
  </si>
  <si>
    <t>29104J</t>
  </si>
  <si>
    <t>ｲｺﾏ</t>
  </si>
  <si>
    <t>6300222</t>
  </si>
  <si>
    <t>0743-77-8084</t>
  </si>
  <si>
    <t>生駒</t>
  </si>
  <si>
    <t>生駒市壱分町５３２－１</t>
  </si>
  <si>
    <t>29108A</t>
  </si>
  <si>
    <t>6391011</t>
  </si>
  <si>
    <t>0743-52-0001</t>
  </si>
  <si>
    <t>大和郡山市城内町１－２６</t>
  </si>
  <si>
    <t>29109K</t>
  </si>
  <si>
    <t>ｿｴｶﾐ</t>
  </si>
  <si>
    <t>6320004</t>
  </si>
  <si>
    <t>0743-65-0558</t>
  </si>
  <si>
    <t>添上</t>
  </si>
  <si>
    <t>天理市櫟本町１５３２－２</t>
  </si>
  <si>
    <t>29110C</t>
  </si>
  <si>
    <t>ﾔﾏﾍﾞ</t>
  </si>
  <si>
    <t>6320246</t>
  </si>
  <si>
    <t>0743-82-0222</t>
  </si>
  <si>
    <t>奈良市都祁友田町９３７</t>
  </si>
  <si>
    <t>29112K</t>
  </si>
  <si>
    <t>ｳﾈﾋﾞ</t>
  </si>
  <si>
    <t>6340078</t>
  </si>
  <si>
    <t>0744-22-5321</t>
  </si>
  <si>
    <t>畝傍</t>
  </si>
  <si>
    <t>橿原市八木町３丁目１３－２</t>
  </si>
  <si>
    <t>29113H</t>
  </si>
  <si>
    <t>ｶｼﾊﾗ</t>
  </si>
  <si>
    <t>6340823</t>
  </si>
  <si>
    <t>0744-27-8282</t>
  </si>
  <si>
    <t>橿原</t>
  </si>
  <si>
    <t>橿原市北越智町２８２</t>
  </si>
  <si>
    <t>29115D</t>
  </si>
  <si>
    <t>6330091</t>
  </si>
  <si>
    <t>0744-45-2041</t>
  </si>
  <si>
    <t>桜井市桜井９５</t>
  </si>
  <si>
    <t>29117A</t>
  </si>
  <si>
    <t>ｵｵｳﾀﾞ</t>
  </si>
  <si>
    <t>6332166</t>
  </si>
  <si>
    <t>0745-83-1053</t>
  </si>
  <si>
    <t>大宇陀</t>
  </si>
  <si>
    <t>宇陀市大宇陀迫間６３－２</t>
  </si>
  <si>
    <t>29118J</t>
  </si>
  <si>
    <t>ｵｳｼﾞｺｳｷﾞﾖｳ</t>
  </si>
  <si>
    <t>6360012</t>
  </si>
  <si>
    <t>0745-72-4081</t>
  </si>
  <si>
    <t>王寺工業</t>
  </si>
  <si>
    <t>北葛城郡王寺町本町３丁目６－１</t>
  </si>
  <si>
    <t>29120A</t>
  </si>
  <si>
    <t>6350061</t>
  </si>
  <si>
    <t>0745-22-0123</t>
  </si>
  <si>
    <t>大和高田市礒野東町６－６</t>
  </si>
  <si>
    <t>29124C</t>
  </si>
  <si>
    <t>6392271</t>
  </si>
  <si>
    <t>0745-62-3951</t>
  </si>
  <si>
    <t>青翔</t>
  </si>
  <si>
    <t>御所市５２５</t>
  </si>
  <si>
    <t>29125A</t>
  </si>
  <si>
    <t>ｵｵﾖﾄﾞ</t>
  </si>
  <si>
    <t>6380821</t>
  </si>
  <si>
    <t>0747-52-4171</t>
  </si>
  <si>
    <t>大淀</t>
  </si>
  <si>
    <t>吉野郡大淀町下渕９８３</t>
  </si>
  <si>
    <t>29128F</t>
  </si>
  <si>
    <t>6370092</t>
  </si>
  <si>
    <t>0747-22-4116</t>
  </si>
  <si>
    <t>五條</t>
  </si>
  <si>
    <t>五條市岡町１４２８</t>
  </si>
  <si>
    <t>29129D</t>
  </si>
  <si>
    <t>ﾄﾂｶﾜ</t>
  </si>
  <si>
    <t>6371445</t>
  </si>
  <si>
    <t>0746-64-0241</t>
  </si>
  <si>
    <t>十津川</t>
  </si>
  <si>
    <t>吉野郡十津川村込之上５８</t>
  </si>
  <si>
    <t>29130H</t>
  </si>
  <si>
    <t>ﾆｶｲﾄﾞｳ</t>
  </si>
  <si>
    <t>6320082</t>
  </si>
  <si>
    <t>0743-64-2201</t>
  </si>
  <si>
    <t>二階堂</t>
  </si>
  <si>
    <t>天理市荒蒔町１００－１</t>
  </si>
  <si>
    <t>29131F</t>
  </si>
  <si>
    <t>ｲﾁｼﾞﾖｳ</t>
  </si>
  <si>
    <t>6308001</t>
  </si>
  <si>
    <t>0742-33-7075</t>
  </si>
  <si>
    <t>一条</t>
  </si>
  <si>
    <t>奈良市法華寺町１３５１</t>
  </si>
  <si>
    <t>29132D</t>
  </si>
  <si>
    <t>6350011</t>
  </si>
  <si>
    <t>0745-22-2251</t>
  </si>
  <si>
    <t>大和高田市材木町８－３</t>
  </si>
  <si>
    <t>29133B</t>
  </si>
  <si>
    <t>ﾆｼﾉｷﾖｳ</t>
  </si>
  <si>
    <t>6308044</t>
  </si>
  <si>
    <t>0742-46-7501</t>
  </si>
  <si>
    <t>西の京</t>
  </si>
  <si>
    <t>奈良市六条西３丁目２４－１</t>
  </si>
  <si>
    <t>29135J</t>
  </si>
  <si>
    <t>ﾖｼﾉ</t>
  </si>
  <si>
    <t>6393113</t>
  </si>
  <si>
    <t>0746-32-5151</t>
  </si>
  <si>
    <t>吉野</t>
  </si>
  <si>
    <t>吉野郡吉野町飯貝６８０</t>
  </si>
  <si>
    <t>29136G</t>
  </si>
  <si>
    <t>ﾍｲｼﾞﾖｳ</t>
  </si>
  <si>
    <t>6310806</t>
  </si>
  <si>
    <t>0742-71-5174</t>
  </si>
  <si>
    <t>平城</t>
  </si>
  <si>
    <t>奈良市朱雀２丁目１１</t>
  </si>
  <si>
    <t>29137E</t>
  </si>
  <si>
    <t>ｶｼﾊﾞ</t>
  </si>
  <si>
    <t>6390223</t>
  </si>
  <si>
    <t>0745-76-6772</t>
  </si>
  <si>
    <t>香芝</t>
  </si>
  <si>
    <t>香芝市真美ヶ丘５丁目１－５３</t>
  </si>
  <si>
    <t>29138C</t>
  </si>
  <si>
    <t>ﾀｶﾏﾄﾞ</t>
  </si>
  <si>
    <t>6308302</t>
  </si>
  <si>
    <t>0742-22-5838</t>
  </si>
  <si>
    <t>高円</t>
  </si>
  <si>
    <t>奈良市白毫寺町６３３</t>
  </si>
  <si>
    <t>29143K</t>
  </si>
  <si>
    <t>ﾀｶﾄﾘｺｸｻｲ</t>
  </si>
  <si>
    <t>6350131</t>
  </si>
  <si>
    <t>0744-52-4552</t>
  </si>
  <si>
    <t>高取国際</t>
  </si>
  <si>
    <t>高市郡高取町佐田４５５－２</t>
  </si>
  <si>
    <t>29147B</t>
  </si>
  <si>
    <t>ﾄﾐｶﾞｵｶ</t>
  </si>
  <si>
    <t>6310008</t>
  </si>
  <si>
    <t>0742-46-0017</t>
  </si>
  <si>
    <t>登美ケ丘</t>
  </si>
  <si>
    <t>奈良市二名町１９４４－１２</t>
  </si>
  <si>
    <t>29148A</t>
  </si>
  <si>
    <t>ｾｲﾜｾｲﾘﾖｳ</t>
  </si>
  <si>
    <t>6360813</t>
  </si>
  <si>
    <t>0745-72-4101</t>
  </si>
  <si>
    <t>西和清陵</t>
  </si>
  <si>
    <t>生駒郡三郷町信貴ヶ丘４丁目７－１</t>
  </si>
  <si>
    <t>29149J</t>
  </si>
  <si>
    <t>ｼﾝｾｲｼﾖｳﾖｳ</t>
  </si>
  <si>
    <t>6330241</t>
  </si>
  <si>
    <t>0745-82-0525</t>
  </si>
  <si>
    <t>榛生昇陽</t>
  </si>
  <si>
    <t>宇陀市榛原下井足２１０</t>
  </si>
  <si>
    <t>29150B</t>
  </si>
  <si>
    <t>ﾅﾗｷﾀ</t>
  </si>
  <si>
    <t>6300131</t>
  </si>
  <si>
    <t>0743-78-3081</t>
  </si>
  <si>
    <t>奈良北</t>
  </si>
  <si>
    <t>生駒市上町４６００</t>
  </si>
  <si>
    <t>29151A</t>
  </si>
  <si>
    <t>ﾎｳﾘﾕｳｼﾞｺｸｻｲ</t>
  </si>
  <si>
    <t>6360104</t>
  </si>
  <si>
    <t>0745-74-3630</t>
  </si>
  <si>
    <t>法隆寺国際</t>
  </si>
  <si>
    <t>生駒郡斑鳩町高安２丁目１－１</t>
  </si>
  <si>
    <t>29152J</t>
  </si>
  <si>
    <t>6360300</t>
  </si>
  <si>
    <t>0744-32-2281</t>
  </si>
  <si>
    <t>磯城野</t>
  </si>
  <si>
    <t>磯城郡田原本町２５８</t>
  </si>
  <si>
    <t>29153G</t>
  </si>
  <si>
    <t>ﾅﾗｼﾞﾖｳﾎｳｼﾖｳｷﾞﾖｳ</t>
  </si>
  <si>
    <t>6330051</t>
  </si>
  <si>
    <t>0744-42-4014</t>
  </si>
  <si>
    <t>奈良情報商業</t>
  </si>
  <si>
    <t>桜井市河西７７０</t>
  </si>
  <si>
    <t>29154E</t>
  </si>
  <si>
    <t>ﾔﾏﾄｺｳﾘﾖｳ</t>
  </si>
  <si>
    <t>6350802</t>
  </si>
  <si>
    <t>0745-57-0300</t>
  </si>
  <si>
    <t>大和広陵</t>
  </si>
  <si>
    <t>北葛城郡広陵町的場４０１</t>
  </si>
  <si>
    <t>29155C</t>
  </si>
  <si>
    <t>ｺﾞｾｼﾞﾂｷﾞﾖｳ</t>
  </si>
  <si>
    <t>6392247</t>
  </si>
  <si>
    <t>0745-62-2085</t>
  </si>
  <si>
    <t>御所実業</t>
  </si>
  <si>
    <t>御所市玉手３００</t>
  </si>
  <si>
    <t>29156A</t>
  </si>
  <si>
    <t>ﾅﾗｽｻﾞｸ</t>
  </si>
  <si>
    <t>6308031</t>
  </si>
  <si>
    <t>0742-33-0293</t>
  </si>
  <si>
    <t>奈良朱雀</t>
  </si>
  <si>
    <t>奈良市柏木町２４８</t>
  </si>
  <si>
    <t>29157K</t>
  </si>
  <si>
    <t>ﾔﾏﾄﾁﾕｳｵｳ</t>
  </si>
  <si>
    <t>6391123</t>
  </si>
  <si>
    <t>0743-56-2271</t>
  </si>
  <si>
    <t>大和中央</t>
  </si>
  <si>
    <t>大和郡山市筒井町１２０１</t>
  </si>
  <si>
    <t>29441B</t>
  </si>
  <si>
    <t>ﾅﾗﾋｶﾞｼ ﾖｳｺﾞ</t>
  </si>
  <si>
    <t>6308053</t>
  </si>
  <si>
    <t>0742-44-0112</t>
  </si>
  <si>
    <t>奈良東養護</t>
  </si>
  <si>
    <t>奈良市七条２－６７０</t>
  </si>
  <si>
    <t>29442A</t>
  </si>
  <si>
    <t>ｾｲﾜ ﾖｳｺﾞ</t>
  </si>
  <si>
    <t>6390205</t>
  </si>
  <si>
    <t>0745-73-2111</t>
  </si>
  <si>
    <t>西和養護</t>
  </si>
  <si>
    <t>北葛城郡上牧町下牧１０１０</t>
  </si>
  <si>
    <t>29443J</t>
  </si>
  <si>
    <t>ﾅﾗﾆｼ ﾖｳｺﾞ</t>
  </si>
  <si>
    <t>6310066</t>
  </si>
  <si>
    <t>0742-45-1421</t>
  </si>
  <si>
    <t>奈良西養護</t>
  </si>
  <si>
    <t>奈良市帝塚山西二丁目１－１</t>
  </si>
  <si>
    <t>29451K</t>
  </si>
  <si>
    <t>6391122</t>
  </si>
  <si>
    <t>0743-56-3171</t>
  </si>
  <si>
    <t>大和郡山市丹後庄町２２２－１</t>
  </si>
  <si>
    <t>29452H</t>
  </si>
  <si>
    <t>0743-56-2921</t>
  </si>
  <si>
    <t>大和郡山市丹後庄町４５６</t>
  </si>
  <si>
    <t>29453F</t>
  </si>
  <si>
    <t>ｱｽｶ ﾖｳｺﾞ</t>
  </si>
  <si>
    <t>6340141</t>
  </si>
  <si>
    <t>0744-54-3380</t>
  </si>
  <si>
    <t>明日香養護</t>
  </si>
  <si>
    <t>高市郡明日香村川原４１０</t>
  </si>
  <si>
    <t>29456A</t>
  </si>
  <si>
    <t>ｵｵﾖﾄﾞ ﾖｳｺﾞ</t>
  </si>
  <si>
    <t>0747-52-7655</t>
  </si>
  <si>
    <t>大淀養護</t>
  </si>
  <si>
    <t>吉野郡大淀町下渕４１４－１</t>
  </si>
  <si>
    <t>29457J</t>
  </si>
  <si>
    <t>ｺｳﾄｳ ﾖｳｺﾞ</t>
  </si>
  <si>
    <t>6360344</t>
  </si>
  <si>
    <t>0744-33-2626</t>
  </si>
  <si>
    <t>高等養護</t>
  </si>
  <si>
    <t>磯城郡田原本町宮森３４－１</t>
  </si>
  <si>
    <t>29458G</t>
  </si>
  <si>
    <t>ﾅﾗ ﾖｳｺﾞ</t>
  </si>
  <si>
    <t>6308051</t>
  </si>
  <si>
    <t>0742-34-2671</t>
  </si>
  <si>
    <t>奈良養護</t>
  </si>
  <si>
    <t>奈良市七条町１３５</t>
  </si>
  <si>
    <t>29459E</t>
  </si>
  <si>
    <t>ﾆｶｲﾄﾞｳ ﾖｳｺﾞ</t>
  </si>
  <si>
    <t>6320086</t>
  </si>
  <si>
    <t>0743-64-3081</t>
  </si>
  <si>
    <t>二階堂養護</t>
  </si>
  <si>
    <t>天理市庵治町３５８－１</t>
  </si>
  <si>
    <t>29501K</t>
  </si>
  <si>
    <t>ﾅﾗｲｸｴｲ</t>
  </si>
  <si>
    <t>6308558</t>
  </si>
  <si>
    <t>0742-26-2845</t>
  </si>
  <si>
    <t>奈良育英</t>
  </si>
  <si>
    <t>奈良市法蓮町１０００</t>
  </si>
  <si>
    <t>29502H</t>
  </si>
  <si>
    <t>ﾃﾂﾞｶﾔﾏ</t>
  </si>
  <si>
    <t>6310034</t>
  </si>
  <si>
    <t>0742-41-4685</t>
  </si>
  <si>
    <t>帝塚山</t>
  </si>
  <si>
    <t>奈良市学園南三丁目１－３</t>
  </si>
  <si>
    <t>29503F</t>
  </si>
  <si>
    <t>ﾃﾝﾘ</t>
  </si>
  <si>
    <t>6328585</t>
  </si>
  <si>
    <t>0743-63-7691</t>
  </si>
  <si>
    <t>天理</t>
  </si>
  <si>
    <t>天理市杣之内町１２６０</t>
  </si>
  <si>
    <t>29504D</t>
  </si>
  <si>
    <t>ﾅﾗｼﾞﾖｼ</t>
  </si>
  <si>
    <t>6308121</t>
  </si>
  <si>
    <t>0742-33-3601</t>
  </si>
  <si>
    <t>奈良女子</t>
  </si>
  <si>
    <t>奈良市三条宮前町３－６</t>
  </si>
  <si>
    <t>29505B</t>
  </si>
  <si>
    <t>ﾅﾗﾀﾞｲｶﾞｸﾌｿﾞｸ</t>
  </si>
  <si>
    <t>6318555</t>
  </si>
  <si>
    <t>0742-41-8840</t>
  </si>
  <si>
    <t>奈良大学附属</t>
  </si>
  <si>
    <t>奈良市秋篠町５０</t>
  </si>
  <si>
    <t>29506A</t>
  </si>
  <si>
    <t>ﾄｳﾀﾞｲｼﾞｶﾞｸｴﾝ</t>
  </si>
  <si>
    <t>6310803</t>
  </si>
  <si>
    <t>0742-47-5511</t>
  </si>
  <si>
    <t>東大寺学園</t>
  </si>
  <si>
    <t>奈良市山陵町１３７５</t>
  </si>
  <si>
    <t>29507J</t>
  </si>
  <si>
    <t>ｶﾝｻｲﾁﾕｳｵｳ</t>
  </si>
  <si>
    <t>0744-43-1002</t>
  </si>
  <si>
    <t>関西中央</t>
  </si>
  <si>
    <t>桜井市桜井５０２</t>
  </si>
  <si>
    <t>29508G</t>
  </si>
  <si>
    <t>ｶｼﾊﾗｶﾞｸｲﾝ</t>
  </si>
  <si>
    <t>6340063</t>
  </si>
  <si>
    <t>0744-27-0742</t>
  </si>
  <si>
    <t>橿原学院</t>
  </si>
  <si>
    <t>橿原市久米町２２２</t>
  </si>
  <si>
    <t>29509E</t>
  </si>
  <si>
    <t>ﾁﾍﾞﾝｶﾞｸｴﾝ</t>
  </si>
  <si>
    <t>6370037</t>
  </si>
  <si>
    <t>0747-22-3191</t>
  </si>
  <si>
    <t>智辯学園</t>
  </si>
  <si>
    <t>五條市野原中４－１－５１</t>
  </si>
  <si>
    <t>29510J</t>
  </si>
  <si>
    <t>ﾅﾗﾌﾞﾝｶ</t>
  </si>
  <si>
    <t>6358530</t>
  </si>
  <si>
    <t>0745-22-8315</t>
  </si>
  <si>
    <t>奈良文化</t>
  </si>
  <si>
    <t>大和高田市東中１２７</t>
  </si>
  <si>
    <t>29512E</t>
  </si>
  <si>
    <t>ﾃﾝﾘｷﾖｳｺｳｶﾞｸｴﾝ</t>
  </si>
  <si>
    <t>6320015</t>
  </si>
  <si>
    <t>0743-63-1511</t>
  </si>
  <si>
    <t>天理教校学園</t>
  </si>
  <si>
    <t>天理市三島町７０</t>
  </si>
  <si>
    <t>29513C</t>
  </si>
  <si>
    <t>ﾅﾗｶﾞｸｴﾝ</t>
  </si>
  <si>
    <t>6391093</t>
  </si>
  <si>
    <t>0743-54-0351</t>
  </si>
  <si>
    <t>奈良学園</t>
  </si>
  <si>
    <t>大和郡山市山田町４３０</t>
  </si>
  <si>
    <t>29514A</t>
  </si>
  <si>
    <t>ｲｸｴｲﾆｼ</t>
  </si>
  <si>
    <t>6310074</t>
  </si>
  <si>
    <t>0742-47-0688</t>
  </si>
  <si>
    <t>育英西</t>
  </si>
  <si>
    <t>奈良市三松四丁目６３７－１</t>
  </si>
  <si>
    <t>29515K</t>
  </si>
  <si>
    <t>ﾆｼﾔﾏﾄｶﾞｸｴﾝ</t>
  </si>
  <si>
    <t>6360082</t>
  </si>
  <si>
    <t>0745-73-6565</t>
  </si>
  <si>
    <t>西大和学園</t>
  </si>
  <si>
    <t>北葛城郡河合町大字薬井２９５</t>
  </si>
  <si>
    <t>29517F</t>
  </si>
  <si>
    <t>0744-27-3370</t>
  </si>
  <si>
    <t>聖心学園</t>
  </si>
  <si>
    <t>橿原市久米町２２２番地</t>
  </si>
  <si>
    <t>29518D</t>
  </si>
  <si>
    <t>ﾁﾍﾞﾝｶﾞｸｴﾝﾅﾗｶﾚﾂｼﾞｺｳﾄｳﾌﾞ</t>
  </si>
  <si>
    <t>6390253</t>
  </si>
  <si>
    <t>0745-79-1111</t>
  </si>
  <si>
    <t>智辯学園奈良カレッジ高等部</t>
  </si>
  <si>
    <t>香芝市田尻２６５番地</t>
  </si>
  <si>
    <t>29519B</t>
  </si>
  <si>
    <t>ﾅﾗｶﾞｸｴﾝﾄﾐｶﾞｵｶ</t>
  </si>
  <si>
    <t>6318522</t>
  </si>
  <si>
    <t>0742-93-5111</t>
  </si>
  <si>
    <t>奈良学園登美ヶ丘</t>
  </si>
  <si>
    <t>奈良市中登美ヶ丘３－１５－１</t>
  </si>
  <si>
    <t>29520F</t>
  </si>
  <si>
    <t>ｱｽｶﾐﾗｲ</t>
  </si>
  <si>
    <t>0743-61-0031</t>
  </si>
  <si>
    <t>飛鳥未来</t>
  </si>
  <si>
    <t>天理市櫟本町１５１４－３</t>
  </si>
  <si>
    <t>29521D</t>
  </si>
  <si>
    <t>ﾆﾎﾝｷﾖｳｲｸｶﾞｸｲﾝ</t>
  </si>
  <si>
    <t>6332141</t>
  </si>
  <si>
    <t>0745-80-2255</t>
  </si>
  <si>
    <t>日本教育学院</t>
  </si>
  <si>
    <t>宇陀市大宇陀上片岡１９４－６</t>
  </si>
  <si>
    <t>29999F</t>
  </si>
  <si>
    <t>30051K</t>
  </si>
  <si>
    <t>ﾜｶﾔﾏﾀﾞｲｶﾞｸｷﾖｳｲｸｶﾞｸﾌﾞﾌｿﾞｸ ﾄｸﾍﾞﾂｼｴﾝ</t>
  </si>
  <si>
    <t>6410031</t>
  </si>
  <si>
    <t>073-444-1080</t>
  </si>
  <si>
    <t>和歌山大学教育学部附属特別支援</t>
  </si>
  <si>
    <t>和歌山市西小二里二丁目５－１８</t>
  </si>
  <si>
    <t>30091J</t>
  </si>
  <si>
    <t>ﾜｶﾔﾏｺｳｷﾞﾖｳｺｳｾﾝ</t>
  </si>
  <si>
    <t>6440023</t>
  </si>
  <si>
    <t>0738-29-2301</t>
  </si>
  <si>
    <t>和歌山工業高専</t>
  </si>
  <si>
    <t>御坊市名田町野島７７</t>
  </si>
  <si>
    <t>30101K</t>
  </si>
  <si>
    <t>6480065</t>
  </si>
  <si>
    <t>0736-32-0049</t>
  </si>
  <si>
    <t>橋本市古佐田四丁目１０－１</t>
  </si>
  <si>
    <t>30102H</t>
  </si>
  <si>
    <t>ｷﾎｸｺｳｷﾞﾖｳ</t>
  </si>
  <si>
    <t>6480086</t>
  </si>
  <si>
    <t>0736-32-1240</t>
  </si>
  <si>
    <t>紀北工業</t>
  </si>
  <si>
    <t>橋本市神野々８０９</t>
  </si>
  <si>
    <t>30104D</t>
  </si>
  <si>
    <t>ｶｾﾀﾞ</t>
  </si>
  <si>
    <t>6497161</t>
  </si>
  <si>
    <t>0736-22-1029</t>
  </si>
  <si>
    <t>笠田</t>
  </si>
  <si>
    <t>伊都郡かつらぎ町笠田東８２５</t>
  </si>
  <si>
    <t>30105B</t>
  </si>
  <si>
    <t>ｷﾉｶﾜ</t>
  </si>
  <si>
    <t>6497122</t>
  </si>
  <si>
    <t>0736-22-0619</t>
  </si>
  <si>
    <t>紀の川</t>
  </si>
  <si>
    <t>伊都郡かつらぎ町新田１２０</t>
  </si>
  <si>
    <t>30106A</t>
  </si>
  <si>
    <t>ｺｶﾜ</t>
  </si>
  <si>
    <t>6496595</t>
  </si>
  <si>
    <t>0736-73-3411</t>
  </si>
  <si>
    <t>粉河</t>
  </si>
  <si>
    <t>紀の川市粉河４６３２</t>
  </si>
  <si>
    <t>30107J</t>
  </si>
  <si>
    <t>ﾅｶﾞ</t>
  </si>
  <si>
    <t>6496223</t>
  </si>
  <si>
    <t>0736-62-2117</t>
  </si>
  <si>
    <t>那賀</t>
  </si>
  <si>
    <t>岩出市高塚１１５</t>
  </si>
  <si>
    <t>30108G</t>
  </si>
  <si>
    <t>ｷｼｶﾞﾜ</t>
  </si>
  <si>
    <t>6400415</t>
  </si>
  <si>
    <t>0736-64-2500</t>
  </si>
  <si>
    <t>貴志川</t>
  </si>
  <si>
    <t>紀の川市貴志川町長原４００</t>
  </si>
  <si>
    <t>30109E</t>
  </si>
  <si>
    <t>6408323</t>
  </si>
  <si>
    <t>073-471-0621</t>
  </si>
  <si>
    <t>和歌山市太田１２７</t>
  </si>
  <si>
    <t>30110J</t>
  </si>
  <si>
    <t>ﾜｶﾔﾏﾋｶﾞｼ</t>
  </si>
  <si>
    <t>6408312</t>
  </si>
  <si>
    <t>073-472-5620</t>
  </si>
  <si>
    <t>和歌山東</t>
  </si>
  <si>
    <t>和歌山市森小手穂１３６</t>
  </si>
  <si>
    <t>30111G</t>
  </si>
  <si>
    <t>ﾜｶﾔﾏｷﾀ</t>
  </si>
  <si>
    <t>6408464</t>
  </si>
  <si>
    <t>073-455-3528</t>
  </si>
  <si>
    <t>和歌山北</t>
  </si>
  <si>
    <t>和歌山市市小路３８８</t>
  </si>
  <si>
    <t>30112E</t>
  </si>
  <si>
    <t>ﾄｳｲﾝ</t>
  </si>
  <si>
    <t>6408137</t>
  </si>
  <si>
    <t>073-436-1366</t>
  </si>
  <si>
    <t>桐蔭</t>
  </si>
  <si>
    <t>和歌山市吹上五丁目６－１８</t>
  </si>
  <si>
    <t>30115K</t>
  </si>
  <si>
    <t>ﾜｶﾔﾏｼﾖｳｷﾞﾖｳ</t>
  </si>
  <si>
    <t>6408272</t>
  </si>
  <si>
    <t>073-424-2446</t>
  </si>
  <si>
    <t>和歌山商業</t>
  </si>
  <si>
    <t>和歌山市砂山南三丁目３－９４</t>
  </si>
  <si>
    <t>30116H</t>
  </si>
  <si>
    <t>ﾜｶﾔﾏｺｳｷﾞﾖｳ</t>
  </si>
  <si>
    <t>6410036</t>
  </si>
  <si>
    <t>073-444-0158</t>
  </si>
  <si>
    <t>和歌山工業</t>
  </si>
  <si>
    <t>和歌山市西浜三丁目６－１</t>
  </si>
  <si>
    <t>30118D</t>
  </si>
  <si>
    <t>ｾｲﾘﾝ</t>
  </si>
  <si>
    <t>073-444-4181</t>
  </si>
  <si>
    <t>星林</t>
  </si>
  <si>
    <t>和歌山市西浜二丁目９－９</t>
  </si>
  <si>
    <t>30119B</t>
  </si>
  <si>
    <t>ｶｲﾅﾝ</t>
  </si>
  <si>
    <t>6420022</t>
  </si>
  <si>
    <t>073-482-3363</t>
  </si>
  <si>
    <t>海南</t>
  </si>
  <si>
    <t>海南市大野中６５１</t>
  </si>
  <si>
    <t>30121D</t>
  </si>
  <si>
    <t>ﾐﾉｼﾏ</t>
  </si>
  <si>
    <t>6490304</t>
  </si>
  <si>
    <t>0737-83-2155</t>
  </si>
  <si>
    <t>箕島</t>
  </si>
  <si>
    <t>有田市箕島５５</t>
  </si>
  <si>
    <t>30122B</t>
  </si>
  <si>
    <t>ｱﾘﾀﾞﾁﾕｳｵｳ</t>
  </si>
  <si>
    <t>6430021</t>
  </si>
  <si>
    <t>0737-52-4340</t>
  </si>
  <si>
    <t>有田中央</t>
  </si>
  <si>
    <t>有田郡有田川町下津野４５９</t>
  </si>
  <si>
    <t>30123A</t>
  </si>
  <si>
    <t>ﾀｲｷﾕｳ</t>
  </si>
  <si>
    <t>6430004</t>
  </si>
  <si>
    <t>0737-62-4148</t>
  </si>
  <si>
    <t>耐久</t>
  </si>
  <si>
    <t>有田郡湯浅町湯浅１９８５</t>
  </si>
  <si>
    <t>30124J</t>
  </si>
  <si>
    <t>6440003</t>
  </si>
  <si>
    <t>0738-22-3151</t>
  </si>
  <si>
    <t>御坊市島４５</t>
  </si>
  <si>
    <t>30125G</t>
  </si>
  <si>
    <t>ｷｵｳｶﾝ</t>
  </si>
  <si>
    <t>6440012</t>
  </si>
  <si>
    <t>0738-22-4011</t>
  </si>
  <si>
    <t>紀央館</t>
  </si>
  <si>
    <t>御坊市湯川町小松原４３－１</t>
  </si>
  <si>
    <t>30126E</t>
  </si>
  <si>
    <t>ﾐﾅﾍﾞ</t>
  </si>
  <si>
    <t>6450002</t>
  </si>
  <si>
    <t>0739-72-2056</t>
  </si>
  <si>
    <t>南部</t>
  </si>
  <si>
    <t>日高郡みなべ町芝４０７</t>
  </si>
  <si>
    <t>30127C</t>
  </si>
  <si>
    <t>6460024</t>
  </si>
  <si>
    <t>0739-22-1880</t>
  </si>
  <si>
    <t>田辺市学園１番７１号</t>
  </si>
  <si>
    <t>30128A</t>
  </si>
  <si>
    <t>6460023</t>
  </si>
  <si>
    <t>0739-22-2550</t>
  </si>
  <si>
    <t>神島</t>
  </si>
  <si>
    <t>田辺市文里二丁目３３－１２</t>
  </si>
  <si>
    <t>30129K</t>
  </si>
  <si>
    <t>ﾀﾅﾍﾞｺｳｷﾞﾖｳ</t>
  </si>
  <si>
    <t>6460021</t>
  </si>
  <si>
    <t>0739-22-3983</t>
  </si>
  <si>
    <t>田辺工業</t>
  </si>
  <si>
    <t>田辺市あけぼの５１番１号</t>
  </si>
  <si>
    <t>30130C</t>
  </si>
  <si>
    <t>ﾅﾝｷ</t>
  </si>
  <si>
    <t>0739-22-3776</t>
  </si>
  <si>
    <t>南紀</t>
  </si>
  <si>
    <t>田辺市学園１番８８号</t>
  </si>
  <si>
    <t>30131A</t>
  </si>
  <si>
    <t>ｸﾏﾉ</t>
  </si>
  <si>
    <t>6492195</t>
  </si>
  <si>
    <t>0739-47-1004</t>
  </si>
  <si>
    <t>熊野</t>
  </si>
  <si>
    <t>西牟婁郡上富田町朝来６７０</t>
  </si>
  <si>
    <t>30134F</t>
  </si>
  <si>
    <t>ｼﾝｸﾞｳ</t>
  </si>
  <si>
    <t>6470044</t>
  </si>
  <si>
    <t>0735-22-8101</t>
  </si>
  <si>
    <t>新宮</t>
  </si>
  <si>
    <t>新宮市神倉三丁目２－３９</t>
  </si>
  <si>
    <t>30135D</t>
  </si>
  <si>
    <t>ｼﾝｼﾖｳ</t>
  </si>
  <si>
    <t>6470071</t>
  </si>
  <si>
    <t>0735-31-7087</t>
  </si>
  <si>
    <t>新翔</t>
  </si>
  <si>
    <t>新宮市佐野１００５</t>
  </si>
  <si>
    <t>30136B</t>
  </si>
  <si>
    <t>ﾜｶﾔﾏ (ｲﾁﾘﾂ)</t>
  </si>
  <si>
    <t>6408482</t>
  </si>
  <si>
    <t>073-461-3690</t>
  </si>
  <si>
    <t>和歌山（市立）</t>
  </si>
  <si>
    <t>和歌山市六十谷４５</t>
  </si>
  <si>
    <t>30139G</t>
  </si>
  <si>
    <t>ﾜｶﾔﾏ (ｹﾝﾘﾂ)</t>
  </si>
  <si>
    <t>6496264</t>
  </si>
  <si>
    <t>073-477-3933</t>
  </si>
  <si>
    <t>和歌山（県立）</t>
  </si>
  <si>
    <t>和歌山市新庄１８８</t>
  </si>
  <si>
    <t>30141J</t>
  </si>
  <si>
    <t>ｷﾎｸﾉｳｹﾞｲ</t>
  </si>
  <si>
    <t>6497113</t>
  </si>
  <si>
    <t>0736-22-1500</t>
  </si>
  <si>
    <t>紀北農芸</t>
  </si>
  <si>
    <t>伊都郡かつらぎ町妙寺１７８１</t>
  </si>
  <si>
    <t>30142G</t>
  </si>
  <si>
    <t>ｶｲﾅﾝｼﾓﾂ</t>
  </si>
  <si>
    <t>6490121</t>
  </si>
  <si>
    <t>073-492-2136</t>
  </si>
  <si>
    <t>海南下津</t>
  </si>
  <si>
    <t>海南市下津町丸田８７</t>
  </si>
  <si>
    <t>30143E</t>
  </si>
  <si>
    <t>ｸｼﾓﾄｺｻﾞ</t>
  </si>
  <si>
    <t>6493503</t>
  </si>
  <si>
    <t>0735-62-0004</t>
  </si>
  <si>
    <t>串本古座</t>
  </si>
  <si>
    <t>東牟婁郡串本町串本１５２２</t>
  </si>
  <si>
    <t>30144C</t>
  </si>
  <si>
    <t>ｷﾉｸﾆｾｲｳﾝ</t>
  </si>
  <si>
    <t>073-422-5660</t>
  </si>
  <si>
    <t>きのくに青雲</t>
  </si>
  <si>
    <t>和歌山市吹上五丁目６－８</t>
  </si>
  <si>
    <t>30145A</t>
  </si>
  <si>
    <t>ｲﾄﾁﾕｳｵｳ</t>
  </si>
  <si>
    <t>6497203</t>
  </si>
  <si>
    <t>0736-42-2056</t>
  </si>
  <si>
    <t>伊都中央</t>
  </si>
  <si>
    <t>橋本市高野口町名古曽５５８</t>
  </si>
  <si>
    <t>30431A</t>
  </si>
  <si>
    <t>ﾜｶﾔﾏｻｸﾗ ｼｴﾝ</t>
  </si>
  <si>
    <t>6400112</t>
  </si>
  <si>
    <t>073-453-0303</t>
  </si>
  <si>
    <t>和歌山さくら支援</t>
  </si>
  <si>
    <t>和歌山市西庄１１４８－１</t>
  </si>
  <si>
    <t>30441H</t>
  </si>
  <si>
    <t>ｷｲｺｽﾓｽ ｼｴﾝ</t>
  </si>
  <si>
    <t>6496339</t>
  </si>
  <si>
    <t>073-461-6500</t>
  </si>
  <si>
    <t>紀伊コスモス支援</t>
  </si>
  <si>
    <t>和歌山市弘西５５５</t>
  </si>
  <si>
    <t>30451E</t>
  </si>
  <si>
    <t>ﾅﾝｷ ｼｴﾝ</t>
  </si>
  <si>
    <t>6492102</t>
  </si>
  <si>
    <t>0739-47-2118</t>
  </si>
  <si>
    <t>南紀支援</t>
  </si>
  <si>
    <t>西牟婁郡上富田町岩田１７８７－１</t>
  </si>
  <si>
    <t>30452C</t>
  </si>
  <si>
    <t>ｷﾎｸ ｼｴﾝ</t>
  </si>
  <si>
    <t>6400332</t>
  </si>
  <si>
    <t>073-479-1356</t>
  </si>
  <si>
    <t>紀北支援</t>
  </si>
  <si>
    <t>和歌山市冬野２２７</t>
  </si>
  <si>
    <t>30453A</t>
  </si>
  <si>
    <t>ﾜｶﾔﾏ ﾓｳ</t>
  </si>
  <si>
    <t>6496338</t>
  </si>
  <si>
    <t>073-461-0322</t>
  </si>
  <si>
    <t>和歌山盲</t>
  </si>
  <si>
    <t>和歌山市府中９４９－２３</t>
  </si>
  <si>
    <t>30454K</t>
  </si>
  <si>
    <t>ﾜｶﾔﾏ ﾛｳ</t>
  </si>
  <si>
    <t>073-424-3276</t>
  </si>
  <si>
    <t>和歌山ろう</t>
  </si>
  <si>
    <t>和歌山市砂山南三丁目１－７３</t>
  </si>
  <si>
    <t>30455H</t>
  </si>
  <si>
    <t>ﾊﾏﾕｳ ｼｴﾝ</t>
  </si>
  <si>
    <t>0739-47-2115</t>
  </si>
  <si>
    <t>はまゆう支援</t>
  </si>
  <si>
    <t>西牟婁郡上富田町岩田２１５０</t>
  </si>
  <si>
    <t>30456F</t>
  </si>
  <si>
    <t>ｷﾉｶﾜ ｼｴﾝ</t>
  </si>
  <si>
    <t>6497206</t>
  </si>
  <si>
    <t>0736-42-0415</t>
  </si>
  <si>
    <t>きのかわ支援</t>
  </si>
  <si>
    <t>橋本市高野口町向島１０１－３</t>
  </si>
  <si>
    <t>30457D</t>
  </si>
  <si>
    <t>ﾐｸﾏﾉ ｼｴﾝ</t>
  </si>
  <si>
    <t>6470072</t>
  </si>
  <si>
    <t>0735-31-6101</t>
  </si>
  <si>
    <t>みくまの支援</t>
  </si>
  <si>
    <t>新宮市蜂伏１３－２６</t>
  </si>
  <si>
    <t>30458B</t>
  </si>
  <si>
    <t>ﾀﾁﾊﾞﾅ ｼｴﾝ</t>
  </si>
  <si>
    <t>6430075</t>
  </si>
  <si>
    <t>0737-62-3599</t>
  </si>
  <si>
    <t>たちばな支援</t>
  </si>
  <si>
    <t>有田郡広川町和田２１－３</t>
  </si>
  <si>
    <t>30459A</t>
  </si>
  <si>
    <t>ﾐﾊﾏ ｼｴﾝ</t>
  </si>
  <si>
    <t>6440044</t>
  </si>
  <si>
    <t>0738-23-2379</t>
  </si>
  <si>
    <t>みはま支援</t>
  </si>
  <si>
    <t>日高郡美浜町和田松原１１３８－２５９</t>
  </si>
  <si>
    <t>30501E</t>
  </si>
  <si>
    <t>ｺｳﾔｻﾝ</t>
  </si>
  <si>
    <t>6480211</t>
  </si>
  <si>
    <t>0736-56-2204</t>
  </si>
  <si>
    <t>高野山</t>
  </si>
  <si>
    <t>伊都郡高野町高野山２１２</t>
  </si>
  <si>
    <t>30502C</t>
  </si>
  <si>
    <t>6408481</t>
  </si>
  <si>
    <t>073-461-8080</t>
  </si>
  <si>
    <t>和歌山市直川１１３－２</t>
  </si>
  <si>
    <t>30503A</t>
  </si>
  <si>
    <t>ﾜｶﾔﾏｼﾝｱｲ</t>
  </si>
  <si>
    <t>6408151</t>
  </si>
  <si>
    <t>073-424-1141</t>
  </si>
  <si>
    <t>和歌山信愛</t>
  </si>
  <si>
    <t>和歌山市屋形町二丁目２３</t>
  </si>
  <si>
    <t>30505H</t>
  </si>
  <si>
    <t>ｷﾝｷﾀﾞｲｶﾞｸﾌｿﾞｸｼﾝｸﾞｳ</t>
  </si>
  <si>
    <t>6470081</t>
  </si>
  <si>
    <t>0735-22-2005</t>
  </si>
  <si>
    <t>近畿大学附属新宮</t>
  </si>
  <si>
    <t>新宮市新宮４９６６</t>
  </si>
  <si>
    <t>30506F</t>
  </si>
  <si>
    <t>ﾁﾍﾞﾝｶﾞｸｴﾝﾜｶﾔﾏ</t>
  </si>
  <si>
    <t>073-479-2811</t>
  </si>
  <si>
    <t>智辯学園和歌山</t>
  </si>
  <si>
    <t>和歌山市冬野２０６６－１</t>
  </si>
  <si>
    <t>30507D</t>
  </si>
  <si>
    <t>ｷﾝｷﾀﾞｲｶﾞｸﾌｿﾞｸﾜｶﾔﾏ</t>
  </si>
  <si>
    <t>6408471</t>
  </si>
  <si>
    <t>073-452-1161</t>
  </si>
  <si>
    <t>近畿大学附属和歌山</t>
  </si>
  <si>
    <t>和歌山市善明寺５１６</t>
  </si>
  <si>
    <t>30508B</t>
  </si>
  <si>
    <t>ﾜｶﾔﾏﾅﾝﾘﾖｳ</t>
  </si>
  <si>
    <t>6491443</t>
  </si>
  <si>
    <t>0738-53-0316</t>
  </si>
  <si>
    <t>和歌山南陵</t>
  </si>
  <si>
    <t>日高郡日高川町和佐２２２３番地の５</t>
  </si>
  <si>
    <t>30509A</t>
  </si>
  <si>
    <t>ﾊﾂｼﾊﾞﾊｼﾓﾄ</t>
  </si>
  <si>
    <t>6480005</t>
  </si>
  <si>
    <t>0736-37-5600</t>
  </si>
  <si>
    <t>初芝橋本</t>
  </si>
  <si>
    <t>橋本市小峰台二丁目６－１</t>
  </si>
  <si>
    <t>30510D</t>
  </si>
  <si>
    <t>ｹｲﾌｳ</t>
  </si>
  <si>
    <t>6401363</t>
  </si>
  <si>
    <t>073-498-0100</t>
  </si>
  <si>
    <t>慶風</t>
  </si>
  <si>
    <t>海草郡紀美野町田６４番地</t>
  </si>
  <si>
    <t>30511B</t>
  </si>
  <si>
    <t>ﾘﾗｿｳｿﾞｳｹﾞｲｼﾞﾕﾂ</t>
  </si>
  <si>
    <t>6401205</t>
  </si>
  <si>
    <t>073-497-9111</t>
  </si>
  <si>
    <t>りら創造芸術</t>
  </si>
  <si>
    <t>海草郡紀美野町真国宮５６</t>
  </si>
  <si>
    <t>30999A</t>
  </si>
  <si>
    <t>31051E</t>
  </si>
  <si>
    <t>ﾄﾂﾄﾘﾀﾞｲｶﾞｸﾌｿﾞｸ ﾄｸﾍﾞﾂｼｴﾝ</t>
  </si>
  <si>
    <t>6800947</t>
  </si>
  <si>
    <t>0857-28-6340</t>
  </si>
  <si>
    <t>鳥取大学附属特別支援</t>
  </si>
  <si>
    <t>鳥取市湖山町西二丁目１４９</t>
  </si>
  <si>
    <t>31091D</t>
  </si>
  <si>
    <t>ﾖﾅｺﾞｺｳｷﾞﾖｳｺｳｾﾝ</t>
  </si>
  <si>
    <t>6838502</t>
  </si>
  <si>
    <t>0859-24-5000</t>
  </si>
  <si>
    <t>米子工業高専</t>
  </si>
  <si>
    <t>米子市彦名町４４４８</t>
  </si>
  <si>
    <t>31101E</t>
  </si>
  <si>
    <t>ﾄﾂﾄﾘﾋｶﾞｼ</t>
  </si>
  <si>
    <t>6800061</t>
  </si>
  <si>
    <t>0857-22-8495</t>
  </si>
  <si>
    <t>鳥取東</t>
  </si>
  <si>
    <t>鳥取市立川町五丁目２１０</t>
  </si>
  <si>
    <t>31102C</t>
  </si>
  <si>
    <t>ﾄﾂﾄﾘﾆｼ</t>
  </si>
  <si>
    <t>6800011</t>
  </si>
  <si>
    <t>0857-22-8281</t>
  </si>
  <si>
    <t>鳥取西</t>
  </si>
  <si>
    <t>鳥取市東町二丁目１１２</t>
  </si>
  <si>
    <t>31103A</t>
  </si>
  <si>
    <t>ﾄﾂﾄﾘｼﾖｳｷﾞﾖｳ</t>
  </si>
  <si>
    <t>6800941</t>
  </si>
  <si>
    <t>0857-28-0156</t>
  </si>
  <si>
    <t>鳥取商業</t>
  </si>
  <si>
    <t>鳥取市湖山町北二丁目４０１</t>
  </si>
  <si>
    <t>31104K</t>
  </si>
  <si>
    <t>ﾄﾂﾄﾘｺｳｷﾞﾖｳ</t>
  </si>
  <si>
    <t>6891103</t>
  </si>
  <si>
    <t>0857-51-8011</t>
  </si>
  <si>
    <t>鳥取工業</t>
  </si>
  <si>
    <t>鳥取市生山１１１</t>
  </si>
  <si>
    <t>31107D</t>
  </si>
  <si>
    <t>ｲﾜﾐ</t>
  </si>
  <si>
    <t>6810003</t>
  </si>
  <si>
    <t>0857-72-0474</t>
  </si>
  <si>
    <t>岩美</t>
  </si>
  <si>
    <t>岩美郡岩美町浦富７０８－２</t>
  </si>
  <si>
    <t>31108B</t>
  </si>
  <si>
    <t>ﾔｽﾞ</t>
  </si>
  <si>
    <t>6800492</t>
  </si>
  <si>
    <t>0858-72-0022</t>
  </si>
  <si>
    <t>八頭</t>
  </si>
  <si>
    <t>八頭郡八頭町久能寺７２５</t>
  </si>
  <si>
    <t>31109A</t>
  </si>
  <si>
    <t>ﾁﾂﾞﾉｳﾘﾝ</t>
  </si>
  <si>
    <t>6891402</t>
  </si>
  <si>
    <t>0858-75-0655</t>
  </si>
  <si>
    <t>智頭農林</t>
  </si>
  <si>
    <t>八頭郡智頭町智頭７１１－１</t>
  </si>
  <si>
    <t>31110D</t>
  </si>
  <si>
    <t>ｱｵﾔ</t>
  </si>
  <si>
    <t>6890595</t>
  </si>
  <si>
    <t>0857-85-0511</t>
  </si>
  <si>
    <t>青谷</t>
  </si>
  <si>
    <t>鳥取市青谷町青谷２９１２</t>
  </si>
  <si>
    <t>31111B</t>
  </si>
  <si>
    <t>ｸﾗﾖｼﾋｶﾞｼ</t>
  </si>
  <si>
    <t>6820812</t>
  </si>
  <si>
    <t>0858-22-5205</t>
  </si>
  <si>
    <t>倉吉東</t>
  </si>
  <si>
    <t>倉吉市下田中町８０１</t>
  </si>
  <si>
    <t>31112A</t>
  </si>
  <si>
    <t>ｸﾗﾖｼﾆｼ</t>
  </si>
  <si>
    <t>6820925</t>
  </si>
  <si>
    <t>0858-28-1811</t>
  </si>
  <si>
    <t>倉吉西</t>
  </si>
  <si>
    <t>倉吉市秋喜２０</t>
  </si>
  <si>
    <t>31113J</t>
  </si>
  <si>
    <t>ｸﾗﾖｼﾉｳｷﾞﾖｳ</t>
  </si>
  <si>
    <t>6820941</t>
  </si>
  <si>
    <t>0858-28-1341</t>
  </si>
  <si>
    <t>倉吉農業</t>
  </si>
  <si>
    <t>倉吉市大谷１６６</t>
  </si>
  <si>
    <t>31118K</t>
  </si>
  <si>
    <t>ﾖﾅｺﾞﾋｶﾞｼ</t>
  </si>
  <si>
    <t>6830051</t>
  </si>
  <si>
    <t>0859-22-2178</t>
  </si>
  <si>
    <t>米子東</t>
  </si>
  <si>
    <t>米子市勝田町１</t>
  </si>
  <si>
    <t>31119H</t>
  </si>
  <si>
    <t>ﾖﾅｺﾞﾆｼ</t>
  </si>
  <si>
    <t>6838512</t>
  </si>
  <si>
    <t>0859-22-7421</t>
  </si>
  <si>
    <t>米子西</t>
  </si>
  <si>
    <t>米子市大谷町２００</t>
  </si>
  <si>
    <t>31120A</t>
  </si>
  <si>
    <t>ﾖﾅｺﾞ</t>
  </si>
  <si>
    <t>6830023</t>
  </si>
  <si>
    <t>0859-26-1311</t>
  </si>
  <si>
    <t>米子</t>
  </si>
  <si>
    <t>米子市橋本３０－１</t>
  </si>
  <si>
    <t>31121K</t>
  </si>
  <si>
    <t>ﾖﾅｺﾞﾐﾅﾐ</t>
  </si>
  <si>
    <t>6830033</t>
  </si>
  <si>
    <t>0859-33-1641</t>
  </si>
  <si>
    <t>米子南</t>
  </si>
  <si>
    <t>米子市長砂町２１６</t>
  </si>
  <si>
    <t>31122H</t>
  </si>
  <si>
    <t>ﾖﾅｺﾞｺｳｷﾞﾖｳ</t>
  </si>
  <si>
    <t>6830052</t>
  </si>
  <si>
    <t>0859-22-9211</t>
  </si>
  <si>
    <t>米子工業</t>
  </si>
  <si>
    <t>米子市博労町四丁目２２０</t>
  </si>
  <si>
    <t>31124D</t>
  </si>
  <si>
    <t>6848601</t>
  </si>
  <si>
    <t>0859-44-0441</t>
  </si>
  <si>
    <t>境港市上道町３０３０</t>
  </si>
  <si>
    <t>31129E</t>
  </si>
  <si>
    <t>6894503</t>
  </si>
  <si>
    <t>0859-72-0365</t>
  </si>
  <si>
    <t>日野郡日野町根雨３１０</t>
  </si>
  <si>
    <t>31130J</t>
  </si>
  <si>
    <t>ﾄﾂﾄﾘｺﾘﾖｳ</t>
  </si>
  <si>
    <t>0857-28-0250</t>
  </si>
  <si>
    <t>鳥取湖陵</t>
  </si>
  <si>
    <t>鳥取市湖山町北三丁目２５０</t>
  </si>
  <si>
    <t>31131G</t>
  </si>
  <si>
    <t>ｸﾗﾖｼｿｳｺﾞｳｻﾝｷﾞﾖｳ</t>
  </si>
  <si>
    <t>6820044</t>
  </si>
  <si>
    <t>0858-26-2851</t>
  </si>
  <si>
    <t>倉吉総合産業</t>
  </si>
  <si>
    <t>倉吉市小田２０４－５</t>
  </si>
  <si>
    <t>31132E</t>
  </si>
  <si>
    <t>ﾄﾂﾄﾘﾁﾕｳｵｳｲｸｴｲ</t>
  </si>
  <si>
    <t>6892295</t>
  </si>
  <si>
    <t>0858-37-3211</t>
  </si>
  <si>
    <t>鳥取中央育英</t>
  </si>
  <si>
    <t>東伯郡北栄町由良宿２９１－１</t>
  </si>
  <si>
    <t>31133C</t>
  </si>
  <si>
    <t>ｻｶｲﾐﾅﾄｿｳｺﾞｳｷﾞｼﾞﾕﾂ</t>
  </si>
  <si>
    <t>6840043</t>
  </si>
  <si>
    <t>0859-45-0411</t>
  </si>
  <si>
    <t>境港総合技術</t>
  </si>
  <si>
    <t>境港市竹内町９２５</t>
  </si>
  <si>
    <t>31134A</t>
  </si>
  <si>
    <t>ﾄﾂﾄﾘﾘﾖｸﾌｳ</t>
  </si>
  <si>
    <t>6800945</t>
  </si>
  <si>
    <t>0857-37-3100</t>
  </si>
  <si>
    <t>鳥取緑風</t>
  </si>
  <si>
    <t>鳥取市湖山町南三丁目８４８</t>
  </si>
  <si>
    <t>31135K</t>
  </si>
  <si>
    <t>ﾖﾅｺﾞﾊｸﾎｳ</t>
  </si>
  <si>
    <t>6893411</t>
  </si>
  <si>
    <t>0859-37-4020</t>
  </si>
  <si>
    <t>米子白鳳</t>
  </si>
  <si>
    <t>米子市淀江町福岡２４</t>
  </si>
  <si>
    <t>31441C</t>
  </si>
  <si>
    <t>ﾄﾂﾄﾘ ﾖｳｺﾞ</t>
  </si>
  <si>
    <t>6800901</t>
  </si>
  <si>
    <t>0857-26-3601</t>
  </si>
  <si>
    <t>鳥取養護</t>
  </si>
  <si>
    <t>鳥取市江津２６０</t>
  </si>
  <si>
    <t>31451A</t>
  </si>
  <si>
    <t>ﾄﾂﾄﾘ ﾓｳ</t>
  </si>
  <si>
    <t>6800151</t>
  </si>
  <si>
    <t>0857-23-5441</t>
  </si>
  <si>
    <t>鳥取盲</t>
  </si>
  <si>
    <t>鳥取市国府町宮下１２６５</t>
  </si>
  <si>
    <t>31452J</t>
  </si>
  <si>
    <t>ﾄﾂﾄﾘ ﾛｳ</t>
  </si>
  <si>
    <t>0857-23-2031</t>
  </si>
  <si>
    <t>鳥取ろう</t>
  </si>
  <si>
    <t>鳥取市国府町宮下１２６１</t>
  </si>
  <si>
    <t>31453G</t>
  </si>
  <si>
    <t>ｶｲｹ ﾖｳｺﾞ</t>
  </si>
  <si>
    <t>6830004</t>
  </si>
  <si>
    <t>0859-22-6571</t>
  </si>
  <si>
    <t>皆生養護</t>
  </si>
  <si>
    <t>米子市上福原七丁目１３－４</t>
  </si>
  <si>
    <t>31454E</t>
  </si>
  <si>
    <t>ｸﾗﾖｼ ﾖｳｺﾞ</t>
  </si>
  <si>
    <t>6820836</t>
  </si>
  <si>
    <t>0858-28-3500</t>
  </si>
  <si>
    <t>倉吉養護</t>
  </si>
  <si>
    <t>倉吉市長坂新町１２３１</t>
  </si>
  <si>
    <t>31455C</t>
  </si>
  <si>
    <t>ﾊｸﾄ ﾖｳｺﾞ</t>
  </si>
  <si>
    <t>6890201</t>
  </si>
  <si>
    <t>0857-59-0585</t>
  </si>
  <si>
    <t>白兎養護</t>
  </si>
  <si>
    <t>鳥取市伏野１５５０－１</t>
  </si>
  <si>
    <t>31456A</t>
  </si>
  <si>
    <t>ﾖﾅｺﾞ ﾖｳｺﾞ</t>
  </si>
  <si>
    <t>6893543</t>
  </si>
  <si>
    <t>0859-27-3411</t>
  </si>
  <si>
    <t>米子養護</t>
  </si>
  <si>
    <t>米子市蚊屋３４３</t>
  </si>
  <si>
    <t>31457K</t>
  </si>
  <si>
    <t>ｺﾄﾉｳﾗｺｳﾄｳﾄｸﾍﾞﾂｼｴﾝ</t>
  </si>
  <si>
    <t>6892501</t>
  </si>
  <si>
    <t>0858-55-6477</t>
  </si>
  <si>
    <t>琴の浦高等特別支援</t>
  </si>
  <si>
    <t>東伯郡琴浦町大字赤碕１９５７－１</t>
  </si>
  <si>
    <t>31501A</t>
  </si>
  <si>
    <t>ﾄﾂﾄﾘｹｲｱｲ</t>
  </si>
  <si>
    <t>6800022</t>
  </si>
  <si>
    <t>0857-22-8397</t>
  </si>
  <si>
    <t>鳥取敬愛</t>
  </si>
  <si>
    <t>鳥取市西町一丁目１１１</t>
  </si>
  <si>
    <t>31502J</t>
  </si>
  <si>
    <t>ﾄﾂﾄﾘｼﾞﾖｳﾎｸ</t>
  </si>
  <si>
    <t>6800811</t>
  </si>
  <si>
    <t>0857-23-3502</t>
  </si>
  <si>
    <t>鳥取城北</t>
  </si>
  <si>
    <t>鳥取市西品治８４８</t>
  </si>
  <si>
    <t>31503G</t>
  </si>
  <si>
    <t>ｸﾗﾖｼｷﾀ</t>
  </si>
  <si>
    <t>6820018</t>
  </si>
  <si>
    <t>0858-26-1351</t>
  </si>
  <si>
    <t>倉吉北</t>
  </si>
  <si>
    <t>倉吉市福庭町一丁目１８０</t>
  </si>
  <si>
    <t>31504E</t>
  </si>
  <si>
    <t>ﾖﾅｺﾞｷﾀ</t>
  </si>
  <si>
    <t>6830804</t>
  </si>
  <si>
    <t>0859-22-9371</t>
  </si>
  <si>
    <t>米子北</t>
  </si>
  <si>
    <t>米子市米原６丁目１４番１号</t>
  </si>
  <si>
    <t>31505C</t>
  </si>
  <si>
    <t>ﾖﾅｺﾞｼﾖｳｲﾝ</t>
  </si>
  <si>
    <t>6893541</t>
  </si>
  <si>
    <t>0859-27-0421</t>
  </si>
  <si>
    <t>米子松蔭</t>
  </si>
  <si>
    <t>米子市二本木３１６－１</t>
  </si>
  <si>
    <t>31506A</t>
  </si>
  <si>
    <t>ﾖﾅｺﾞﾎｸﾄ</t>
  </si>
  <si>
    <t>6830851</t>
  </si>
  <si>
    <t>0859-29-6000</t>
  </si>
  <si>
    <t>米子北斗</t>
  </si>
  <si>
    <t>米子市夜見町５０</t>
  </si>
  <si>
    <t>31507K</t>
  </si>
  <si>
    <t>ﾕﾘﾊﾏｶﾞｸｴﾝ</t>
  </si>
  <si>
    <t>6890727</t>
  </si>
  <si>
    <t>0858-48-6810</t>
  </si>
  <si>
    <t>湯梨浜学園</t>
  </si>
  <si>
    <t>東伯郡湯梨浜町田畑３２－１</t>
  </si>
  <si>
    <t>31508H</t>
  </si>
  <si>
    <t>ｾｲｼﾖｳｶｲﾁ</t>
  </si>
  <si>
    <t>6808066</t>
  </si>
  <si>
    <t>0857-30-5541</t>
  </si>
  <si>
    <t>青翔開智</t>
  </si>
  <si>
    <t>鳥取市国府町新通り３－３０１－２</t>
  </si>
  <si>
    <t>31999G</t>
  </si>
  <si>
    <t>32091K</t>
  </si>
  <si>
    <t>ﾏﾂｴｺｳｷﾞﾖｳｺｳｾﾝ</t>
  </si>
  <si>
    <t>6908518</t>
  </si>
  <si>
    <t>0852-36-5111</t>
  </si>
  <si>
    <t>松江工業高専</t>
  </si>
  <si>
    <t>松江市西生馬町１４－４</t>
  </si>
  <si>
    <t>32101A</t>
  </si>
  <si>
    <t>ﾔｽｷﾞ</t>
  </si>
  <si>
    <t>6920031</t>
  </si>
  <si>
    <t>0854-22-2840</t>
  </si>
  <si>
    <t>安来</t>
  </si>
  <si>
    <t>安来市佐久保町１１５</t>
  </si>
  <si>
    <t>32102J</t>
  </si>
  <si>
    <t>ﾏﾂｴｷﾀ</t>
  </si>
  <si>
    <t>6900872</t>
  </si>
  <si>
    <t>0852-21-4888</t>
  </si>
  <si>
    <t>松江北</t>
  </si>
  <si>
    <t>松江市奥谷町１６４</t>
  </si>
  <si>
    <t>32103G</t>
  </si>
  <si>
    <t>ﾏﾂｴﾐﾅﾐ</t>
  </si>
  <si>
    <t>6908519</t>
  </si>
  <si>
    <t>0852-21-6329</t>
  </si>
  <si>
    <t>松江南</t>
  </si>
  <si>
    <t>松江市八雲台１丁目１番１号</t>
  </si>
  <si>
    <t>32104E</t>
  </si>
  <si>
    <t>ﾏﾂｴﾉｳﾘﾝ</t>
  </si>
  <si>
    <t>6908507</t>
  </si>
  <si>
    <t>0852-21-6772</t>
  </si>
  <si>
    <t>松江農林</t>
  </si>
  <si>
    <t>松江市乃木福富町５１</t>
  </si>
  <si>
    <t>32105C</t>
  </si>
  <si>
    <t>ﾏﾂｴｺｳｷﾞﾖｳ</t>
  </si>
  <si>
    <t>6908528</t>
  </si>
  <si>
    <t>0852-67-2121</t>
  </si>
  <si>
    <t>松江工業</t>
  </si>
  <si>
    <t>松江市古志原４丁目１番１０号</t>
  </si>
  <si>
    <t>32106A</t>
  </si>
  <si>
    <t>ﾏﾂｴｼﾖｳｷﾞﾖｳ</t>
  </si>
  <si>
    <t>6908525</t>
  </si>
  <si>
    <t>0852-21-3261</t>
  </si>
  <si>
    <t>松江商業</t>
  </si>
  <si>
    <t>松江市浜乃木８丁目１番１号</t>
  </si>
  <si>
    <t>32107K</t>
  </si>
  <si>
    <t>6991251</t>
  </si>
  <si>
    <t>0854-43-2511</t>
  </si>
  <si>
    <t>雲南市大東町大東６３７</t>
  </si>
  <si>
    <t>32108H</t>
  </si>
  <si>
    <t>ﾖｺﾀ</t>
  </si>
  <si>
    <t>6991821</t>
  </si>
  <si>
    <t>0854-52-1511</t>
  </si>
  <si>
    <t>横田</t>
  </si>
  <si>
    <t>仁多郡奥出雲町稲原２１７８－１</t>
  </si>
  <si>
    <t>32109F</t>
  </si>
  <si>
    <t>ﾐﾄﾔ</t>
  </si>
  <si>
    <t>6902404</t>
  </si>
  <si>
    <t>0854-45-2721</t>
  </si>
  <si>
    <t>三刀屋</t>
  </si>
  <si>
    <t>雲南市三刀屋町三刀屋９１２－２</t>
  </si>
  <si>
    <t>32110K</t>
  </si>
  <si>
    <t>6903401</t>
  </si>
  <si>
    <t>0854-76-2333</t>
  </si>
  <si>
    <t>飯石郡飯南町野萱８００</t>
  </si>
  <si>
    <t>32111H</t>
  </si>
  <si>
    <t>ﾋﾗﾀ</t>
  </si>
  <si>
    <t>6910001</t>
  </si>
  <si>
    <t>0853-62-2117</t>
  </si>
  <si>
    <t>平田</t>
  </si>
  <si>
    <t>出雲市平田町１</t>
  </si>
  <si>
    <t>32112F</t>
  </si>
  <si>
    <t>ｲｽﾞﾓ</t>
  </si>
  <si>
    <t>6930001</t>
  </si>
  <si>
    <t>0853-21-0008</t>
  </si>
  <si>
    <t>出雲</t>
  </si>
  <si>
    <t>出雲市今市町１８００</t>
  </si>
  <si>
    <t>32113D</t>
  </si>
  <si>
    <t>ｲｽﾞﾓｺｳｷﾞﾖｳ</t>
  </si>
  <si>
    <t>6930022</t>
  </si>
  <si>
    <t>0853-21-3131</t>
  </si>
  <si>
    <t>出雲工業</t>
  </si>
  <si>
    <t>出雲市上塩冶町４２０</t>
  </si>
  <si>
    <t>32114B</t>
  </si>
  <si>
    <t>ｲｽﾞﾓｼﾖｳｷﾞﾖｳ</t>
  </si>
  <si>
    <t>6930011</t>
  </si>
  <si>
    <t>0853-21-0016</t>
  </si>
  <si>
    <t>出雲商業</t>
  </si>
  <si>
    <t>出雲市大津町２５２５</t>
  </si>
  <si>
    <t>32115A</t>
  </si>
  <si>
    <t>ｲｽﾞﾓﾉｳﾘﾝ</t>
  </si>
  <si>
    <t>6930046</t>
  </si>
  <si>
    <t>0853-28-0321</t>
  </si>
  <si>
    <t>出雲農林</t>
  </si>
  <si>
    <t>出雲市下横町９５０</t>
  </si>
  <si>
    <t>32116J</t>
  </si>
  <si>
    <t>ﾀｲｼﾔ</t>
  </si>
  <si>
    <t>6990722</t>
  </si>
  <si>
    <t>0853-53-2002</t>
  </si>
  <si>
    <t>大社</t>
  </si>
  <si>
    <t>出雲市大社町北荒木１４７３</t>
  </si>
  <si>
    <t>32117G</t>
  </si>
  <si>
    <t>ｵｵﾀﾞ</t>
  </si>
  <si>
    <t>6940064</t>
  </si>
  <si>
    <t>0854-82-0750</t>
  </si>
  <si>
    <t>大田</t>
  </si>
  <si>
    <t>大田市大田町大田イ５６８</t>
  </si>
  <si>
    <t>32118E</t>
  </si>
  <si>
    <t>ﾆﾏ</t>
  </si>
  <si>
    <t>6992301</t>
  </si>
  <si>
    <t>0854-88-2220</t>
  </si>
  <si>
    <t>邇摩</t>
  </si>
  <si>
    <t>大田市仁摩町仁万９０７</t>
  </si>
  <si>
    <t>32121E</t>
  </si>
  <si>
    <t>ﾔｶﾐ</t>
  </si>
  <si>
    <t>6960198</t>
  </si>
  <si>
    <t>0855-95-1105</t>
  </si>
  <si>
    <t>矢上</t>
  </si>
  <si>
    <t>邑智郡邑南町矢上３９２１</t>
  </si>
  <si>
    <t>32122C</t>
  </si>
  <si>
    <t>ｺﾞｳﾂ</t>
  </si>
  <si>
    <t>6950021</t>
  </si>
  <si>
    <t>0855-53-0553</t>
  </si>
  <si>
    <t>江津</t>
  </si>
  <si>
    <t>江津市都野津町２９３</t>
  </si>
  <si>
    <t>32123A</t>
  </si>
  <si>
    <t>ｺﾞｳﾂｺｳｷﾞﾖｳ</t>
  </si>
  <si>
    <t>6950011</t>
  </si>
  <si>
    <t>0855-52-2120</t>
  </si>
  <si>
    <t>江津工業</t>
  </si>
  <si>
    <t>江津市江津町１４７７</t>
  </si>
  <si>
    <t>32124K</t>
  </si>
  <si>
    <t>ﾊﾏﾀﾞ</t>
  </si>
  <si>
    <t>6970024</t>
  </si>
  <si>
    <t>0855-22-0042</t>
  </si>
  <si>
    <t>浜田</t>
  </si>
  <si>
    <t>浜田市黒川町３７４９</t>
  </si>
  <si>
    <t>32125H</t>
  </si>
  <si>
    <t>ﾊﾏﾀﾞｼﾖｳｷﾞﾖｳ</t>
  </si>
  <si>
    <t>6970062</t>
  </si>
  <si>
    <t>0855-27-0064</t>
  </si>
  <si>
    <t>浜田商業</t>
  </si>
  <si>
    <t>浜田市熱田町６７５</t>
  </si>
  <si>
    <t>32126F</t>
  </si>
  <si>
    <t>ﾊﾏﾀﾞｽｲｻﾝ</t>
  </si>
  <si>
    <t>6970051</t>
  </si>
  <si>
    <t>0855-22-3098</t>
  </si>
  <si>
    <t>浜田水産</t>
  </si>
  <si>
    <t>浜田市瀬戸ヶ島町２５－３</t>
  </si>
  <si>
    <t>32127D</t>
  </si>
  <si>
    <t>6980017</t>
  </si>
  <si>
    <t>0856-22-0044</t>
  </si>
  <si>
    <t>益田</t>
  </si>
  <si>
    <t>益田市七尾町１－１７</t>
  </si>
  <si>
    <t>32130D</t>
  </si>
  <si>
    <t>ﾖｼｶ</t>
  </si>
  <si>
    <t>6995522</t>
  </si>
  <si>
    <t>0856-78-0029</t>
  </si>
  <si>
    <t>吉賀</t>
  </si>
  <si>
    <t>鹿足郡吉賀町七日市９３７</t>
  </si>
  <si>
    <t>32131B</t>
  </si>
  <si>
    <t>ﾂﾜﾉ</t>
  </si>
  <si>
    <t>6995605</t>
  </si>
  <si>
    <t>0856-72-0106</t>
  </si>
  <si>
    <t>津和野</t>
  </si>
  <si>
    <t>鹿足郡津和野町後田ハ１２－３</t>
  </si>
  <si>
    <t>32132A</t>
  </si>
  <si>
    <t>ｵｷ</t>
  </si>
  <si>
    <t>6858512</t>
  </si>
  <si>
    <t>08512-2-1181</t>
  </si>
  <si>
    <t>隠岐</t>
  </si>
  <si>
    <t>隠岐郡隠岐の島町有木尼寺原１</t>
  </si>
  <si>
    <t>32133J</t>
  </si>
  <si>
    <t>ｵｷﾄﾞｳｾﾞﾝ</t>
  </si>
  <si>
    <t>6840404</t>
  </si>
  <si>
    <t>08514-2-0731</t>
  </si>
  <si>
    <t>隠岐島前</t>
  </si>
  <si>
    <t>隠岐郡海士町福井１４０３</t>
  </si>
  <si>
    <t>32134G</t>
  </si>
  <si>
    <t>ｵｷｽｲｻﾝ</t>
  </si>
  <si>
    <t>6850005</t>
  </si>
  <si>
    <t>08512-2-1526</t>
  </si>
  <si>
    <t>隠岐水産</t>
  </si>
  <si>
    <t>隠岐郡隠岐の島町東郷吉津２</t>
  </si>
  <si>
    <t>32135E</t>
  </si>
  <si>
    <t>ﾏﾂｴｼﾘﾂｼﾞﾖｼ</t>
  </si>
  <si>
    <t>6900835</t>
  </si>
  <si>
    <t>0852-39-0216</t>
  </si>
  <si>
    <t>松江市立女子</t>
  </si>
  <si>
    <t>松江市西尾町５４０－１</t>
  </si>
  <si>
    <t>32136C</t>
  </si>
  <si>
    <t>ﾏﾂｴﾋｶﾞｼ</t>
  </si>
  <si>
    <t>6900823</t>
  </si>
  <si>
    <t>0852-27-3700</t>
  </si>
  <si>
    <t>松江東</t>
  </si>
  <si>
    <t>松江市西川津町５１０</t>
  </si>
  <si>
    <t>32137A</t>
  </si>
  <si>
    <t>ｼﾞﾖｳﾎｳｶｶﾞｸ</t>
  </si>
  <si>
    <t>6928500</t>
  </si>
  <si>
    <t>0854-23-2700</t>
  </si>
  <si>
    <t>情報科学</t>
  </si>
  <si>
    <t>安来市能義町３１０</t>
  </si>
  <si>
    <t>32138K</t>
  </si>
  <si>
    <t>ﾏｽﾀﾞｼﾖｳﾖｳ</t>
  </si>
  <si>
    <t>6980041</t>
  </si>
  <si>
    <t>0856-22-0642</t>
  </si>
  <si>
    <t>益田翔陽</t>
  </si>
  <si>
    <t>益田市高津３－２１－１</t>
  </si>
  <si>
    <t>32139H</t>
  </si>
  <si>
    <t>ｼﾏﾈﾁﾕｳｵｳ</t>
  </si>
  <si>
    <t>6960001</t>
  </si>
  <si>
    <t>0855-72-0355</t>
  </si>
  <si>
    <t>島根中央</t>
  </si>
  <si>
    <t>邑智郡川本町川本２２２</t>
  </si>
  <si>
    <t>32140A</t>
  </si>
  <si>
    <t>ｼﾝｼﾞ</t>
  </si>
  <si>
    <t>6990492</t>
  </si>
  <si>
    <t>0852-66-7577</t>
  </si>
  <si>
    <t>宍道</t>
  </si>
  <si>
    <t>松江市宍道町宍道１５８６</t>
  </si>
  <si>
    <t>32441J</t>
  </si>
  <si>
    <t>ﾏｽﾀﾞ ﾖｳｺﾞ</t>
  </si>
  <si>
    <t>6995132</t>
  </si>
  <si>
    <t>0856-31-5111</t>
  </si>
  <si>
    <t>益田養護</t>
  </si>
  <si>
    <t>益田市横田町２１２０－１</t>
  </si>
  <si>
    <t>32451F</t>
  </si>
  <si>
    <t>6900122</t>
  </si>
  <si>
    <t>0852-36-8221</t>
  </si>
  <si>
    <t>松江市西浜佐陀町４６８</t>
  </si>
  <si>
    <t>32452D</t>
  </si>
  <si>
    <t>ﾏﾂｴ ﾛｳ</t>
  </si>
  <si>
    <t>6900121</t>
  </si>
  <si>
    <t>0852-36-7222</t>
  </si>
  <si>
    <t>松江ろう</t>
  </si>
  <si>
    <t>松江市古志町１９１－６</t>
  </si>
  <si>
    <t>32453B</t>
  </si>
  <si>
    <t>ﾊﾏﾀﾞ ﾛｳ</t>
  </si>
  <si>
    <t>6970003</t>
  </si>
  <si>
    <t>0855-28-0146</t>
  </si>
  <si>
    <t>浜田ろう</t>
  </si>
  <si>
    <t>浜田市国分町３４２－２</t>
  </si>
  <si>
    <t>32454A</t>
  </si>
  <si>
    <t>ﾏﾂｴｾｲｼﾝ ﾖｳｺﾞ</t>
  </si>
  <si>
    <t>6900864</t>
  </si>
  <si>
    <t>0852-36-8720</t>
  </si>
  <si>
    <t>松江清心養護</t>
  </si>
  <si>
    <t>松江市東生馬町１１</t>
  </si>
  <si>
    <t>32455J</t>
  </si>
  <si>
    <t>ｲｽﾞﾓ ﾖｳｺﾞ</t>
  </si>
  <si>
    <t>6990822</t>
  </si>
  <si>
    <t>0853-43-2260</t>
  </si>
  <si>
    <t>出雲養護</t>
  </si>
  <si>
    <t>出雲市神西沖町２４８５</t>
  </si>
  <si>
    <t>32456G</t>
  </si>
  <si>
    <t>ｲﾜﾐ ﾖｳｺﾞ</t>
  </si>
  <si>
    <t>6960102</t>
  </si>
  <si>
    <t>0855-95-0319</t>
  </si>
  <si>
    <t>石見養護</t>
  </si>
  <si>
    <t>邑智郡邑南町中野２３８４－１８</t>
  </si>
  <si>
    <t>32457E</t>
  </si>
  <si>
    <t>ﾏﾂｴﾐﾄﾞﾘｶﾞｵｶ ﾖｳｺﾞ</t>
  </si>
  <si>
    <t>6900015</t>
  </si>
  <si>
    <t>0852-23-9500</t>
  </si>
  <si>
    <t>松江緑が丘養護</t>
  </si>
  <si>
    <t>松江市上乃木５丁目１８番１号</t>
  </si>
  <si>
    <t>32458C</t>
  </si>
  <si>
    <t>ﾏﾂｴ ﾖｳｺﾞ</t>
  </si>
  <si>
    <t>0852-26-6880</t>
  </si>
  <si>
    <t>松江養護</t>
  </si>
  <si>
    <t>松江市西川津町３１</t>
  </si>
  <si>
    <t>32459A</t>
  </si>
  <si>
    <t>ｺﾞｳﾂｾｲﾜ ﾖｳｺﾞ</t>
  </si>
  <si>
    <t>6950001</t>
  </si>
  <si>
    <t>0855-52-2613</t>
  </si>
  <si>
    <t>江津清和養護</t>
  </si>
  <si>
    <t>江津市渡津町７７２</t>
  </si>
  <si>
    <t>32460E</t>
  </si>
  <si>
    <t>ﾊﾏﾀﾞ ﾖｳｺﾞ</t>
  </si>
  <si>
    <t>0855-28-2200</t>
  </si>
  <si>
    <t>浜田養護</t>
  </si>
  <si>
    <t>32461C</t>
  </si>
  <si>
    <t>ｵｷ ﾖｳｺﾞ</t>
  </si>
  <si>
    <t>6850016</t>
  </si>
  <si>
    <t>08512-2-3593</t>
  </si>
  <si>
    <t>隠岐養護</t>
  </si>
  <si>
    <t>隠岐郡隠岐の島町城北町３６３</t>
  </si>
  <si>
    <t>32501F</t>
  </si>
  <si>
    <t>6900017</t>
  </si>
  <si>
    <t>0852-21-4915</t>
  </si>
  <si>
    <t>開星</t>
  </si>
  <si>
    <t>松江市西津田９丁目１１番１号</t>
  </si>
  <si>
    <t>32502D</t>
  </si>
  <si>
    <t>ﾘﾂｼﾖｳﾀﾞｲｶﾞｸｼﾖｳﾅﾝ</t>
  </si>
  <si>
    <t>6900033</t>
  </si>
  <si>
    <t>0852-21-9634</t>
  </si>
  <si>
    <t>立正大学淞南</t>
  </si>
  <si>
    <t>松江市大庭町１７９４－２</t>
  </si>
  <si>
    <t>32504A</t>
  </si>
  <si>
    <t>ｼﾖｳﾄｸｶﾞｸｲﾝ</t>
  </si>
  <si>
    <t>0852-21-5478</t>
  </si>
  <si>
    <t>松徳学院</t>
  </si>
  <si>
    <t>松江市上乃木１丁目１４番５１号</t>
  </si>
  <si>
    <t>32505J</t>
  </si>
  <si>
    <t>ﾏﾂｴﾆｼ</t>
  </si>
  <si>
    <t>0852-21-2925</t>
  </si>
  <si>
    <t>松江西</t>
  </si>
  <si>
    <t>松江市上乃木３丁目２１番１０号</t>
  </si>
  <si>
    <t>32506G</t>
  </si>
  <si>
    <t>ｲｽﾞﾓﾎｸﾘﾖｳ</t>
  </si>
  <si>
    <t>6930073</t>
  </si>
  <si>
    <t>0853-21-1871</t>
  </si>
  <si>
    <t>出雲北陵</t>
  </si>
  <si>
    <t>出雲市西林木町３</t>
  </si>
  <si>
    <t>32507E</t>
  </si>
  <si>
    <t>ｲｽﾞﾓﾆｼ</t>
  </si>
  <si>
    <t>6930032</t>
  </si>
  <si>
    <t>0853-21-1183</t>
  </si>
  <si>
    <t>出雲西</t>
  </si>
  <si>
    <t>出雲市下古志町１１６３</t>
  </si>
  <si>
    <t>32508C</t>
  </si>
  <si>
    <t>ｲﾜﾐﾁｽｲｶﾝ</t>
  </si>
  <si>
    <t>0855-52-2457</t>
  </si>
  <si>
    <t>石見智翠館</t>
  </si>
  <si>
    <t>江津市渡津町１９０４－１</t>
  </si>
  <si>
    <t>32509A</t>
  </si>
  <si>
    <t>6980006</t>
  </si>
  <si>
    <t>0856-22-1052</t>
  </si>
  <si>
    <t>明誠</t>
  </si>
  <si>
    <t>益田市三宅町７－３７</t>
  </si>
  <si>
    <t>32512A</t>
  </si>
  <si>
    <t>ﾏｽﾀﾞﾋｶﾞｼ</t>
  </si>
  <si>
    <t>6980011</t>
  </si>
  <si>
    <t>0856-23-3435</t>
  </si>
  <si>
    <t>益田東</t>
  </si>
  <si>
    <t>益田市染羽町１番２４号</t>
  </si>
  <si>
    <t>32513K</t>
  </si>
  <si>
    <t>ｷﾘｽﾄｷﾖｳｱｲｼﾝ</t>
  </si>
  <si>
    <t>6950002</t>
  </si>
  <si>
    <t>0855-52-5795</t>
  </si>
  <si>
    <t>キリスト教愛真</t>
  </si>
  <si>
    <t>江津市浅利町１８２６－１</t>
  </si>
  <si>
    <t>32999B</t>
  </si>
  <si>
    <t>33051F</t>
  </si>
  <si>
    <t>ｵｶﾔﾏﾀﾞｲｶﾞｸｷﾖｳｲｸｶﾞｸﾌﾞﾌｿﾞｸ ﾄｸﾍﾞﾂｼｴﾝ</t>
  </si>
  <si>
    <t>7038282</t>
  </si>
  <si>
    <t>086-277-7431</t>
  </si>
  <si>
    <t>岡山大学教育学部附属特別支援</t>
  </si>
  <si>
    <t>岡山市中区平井三丁目９１４</t>
  </si>
  <si>
    <t>33091E</t>
  </si>
  <si>
    <t>ﾂﾔﾏｺｳｷﾞﾖｳｺｳｾﾝ</t>
  </si>
  <si>
    <t>7088509</t>
  </si>
  <si>
    <t>0868-24-8200</t>
  </si>
  <si>
    <t>津山工業高専</t>
  </si>
  <si>
    <t>津山市沼６２４－１</t>
  </si>
  <si>
    <t>33101F</t>
  </si>
  <si>
    <t>ｵｶﾔﾏｱｻﾋ</t>
  </si>
  <si>
    <t>7038278</t>
  </si>
  <si>
    <t>086-272-1271</t>
  </si>
  <si>
    <t>岡山朝日</t>
  </si>
  <si>
    <t>岡山市中区古京町二丁目２－２１</t>
  </si>
  <si>
    <t>33102D</t>
  </si>
  <si>
    <t>ｳｼﾞﾖｳ</t>
  </si>
  <si>
    <t>7000016</t>
  </si>
  <si>
    <t>086-251-9755</t>
  </si>
  <si>
    <t>烏城</t>
  </si>
  <si>
    <t>岡山市北区伊島町三丁目１－１</t>
  </si>
  <si>
    <t>33103B</t>
  </si>
  <si>
    <t>ｵｶﾔﾏｿｳｻﾞﾝ</t>
  </si>
  <si>
    <t>7038573</t>
  </si>
  <si>
    <t>086-272-1241</t>
  </si>
  <si>
    <t>岡山操山</t>
  </si>
  <si>
    <t>岡山市中区浜４１２</t>
  </si>
  <si>
    <t>33105J</t>
  </si>
  <si>
    <t>ｵｶﾔﾏﾎｳｾﾝ</t>
  </si>
  <si>
    <t>7028503</t>
  </si>
  <si>
    <t>086-264-2801</t>
  </si>
  <si>
    <t>岡山芳泉</t>
  </si>
  <si>
    <t>岡山市南区芳泉三丁目１番１号</t>
  </si>
  <si>
    <t>33106G</t>
  </si>
  <si>
    <t>ｵｶﾔﾏｺｳｷﾞﾖｳ</t>
  </si>
  <si>
    <t>7000013</t>
  </si>
  <si>
    <t>086-252-5231</t>
  </si>
  <si>
    <t>岡山工業</t>
  </si>
  <si>
    <t>岡山市北区伊福町四丁目３－９２</t>
  </si>
  <si>
    <t>33107E</t>
  </si>
  <si>
    <t>ﾋｶﾞｼｵｶﾔﾏｺｳｷﾞﾖｳ</t>
  </si>
  <si>
    <t>7038217</t>
  </si>
  <si>
    <t>086-279-0565</t>
  </si>
  <si>
    <t>東岡山工業</t>
  </si>
  <si>
    <t>岡山市中区土田２９０－１</t>
  </si>
  <si>
    <t>33108C</t>
  </si>
  <si>
    <t>ｵｶﾔﾏﾋｶﾞｼｼﾖｳｷﾞﾖｳ</t>
  </si>
  <si>
    <t>7038281</t>
  </si>
  <si>
    <t>086-272-1237</t>
  </si>
  <si>
    <t>岡山東商業</t>
  </si>
  <si>
    <t>岡山市中区東山三丁目１－６</t>
  </si>
  <si>
    <t>33109A</t>
  </si>
  <si>
    <t>ｵｶﾔﾏﾐﾅﾐ</t>
  </si>
  <si>
    <t>7000933</t>
  </si>
  <si>
    <t>086-224-2226</t>
  </si>
  <si>
    <t>岡山南</t>
  </si>
  <si>
    <t>岡山市北区奥田二丁目４－７</t>
  </si>
  <si>
    <t>33110E</t>
  </si>
  <si>
    <t>ｸﾗｼｷｾｲﾘﾖｳ</t>
  </si>
  <si>
    <t>7100043</t>
  </si>
  <si>
    <t>086-422-8001</t>
  </si>
  <si>
    <t>倉敷青陵</t>
  </si>
  <si>
    <t>倉敷市羽島１０４６番地の２</t>
  </si>
  <si>
    <t>33111C</t>
  </si>
  <si>
    <t>ｸﾗｼｷｱﾏｷ</t>
  </si>
  <si>
    <t>7100132</t>
  </si>
  <si>
    <t>086-428-1251</t>
  </si>
  <si>
    <t>倉敷天城</t>
  </si>
  <si>
    <t>倉敷市藤戸町天城２６９</t>
  </si>
  <si>
    <t>33112A</t>
  </si>
  <si>
    <t>ｸﾗｼｷﾐﾅﾐ</t>
  </si>
  <si>
    <t>7100842</t>
  </si>
  <si>
    <t>086-423-0600</t>
  </si>
  <si>
    <t>倉敷南</t>
  </si>
  <si>
    <t>倉敷市吉岡３３０</t>
  </si>
  <si>
    <t>33113K</t>
  </si>
  <si>
    <t>ｸﾗｼｷﾁﾕｳｵｳ</t>
  </si>
  <si>
    <t>7100845</t>
  </si>
  <si>
    <t>086-465-2559</t>
  </si>
  <si>
    <t>倉敷中央</t>
  </si>
  <si>
    <t>倉敷市西富井１３８４</t>
  </si>
  <si>
    <t>33114H</t>
  </si>
  <si>
    <t>ｸﾗｼｷｺｳｷﾞﾖｳ</t>
  </si>
  <si>
    <t>7100826</t>
  </si>
  <si>
    <t>086-422-0476</t>
  </si>
  <si>
    <t>倉敷工業</t>
  </si>
  <si>
    <t>倉敷市老松町４－９－１</t>
  </si>
  <si>
    <t>33115F</t>
  </si>
  <si>
    <t>ﾐｽﾞｼﾏｺｳｷﾞﾖｳ</t>
  </si>
  <si>
    <t>7100807</t>
  </si>
  <si>
    <t>086-465-2504</t>
  </si>
  <si>
    <t>水島工業</t>
  </si>
  <si>
    <t>倉敷市西阿知町１２３０</t>
  </si>
  <si>
    <t>33116D</t>
  </si>
  <si>
    <t>ｸﾗｼｷｼﾖｳｷﾞﾖｳ</t>
  </si>
  <si>
    <t>7100824</t>
  </si>
  <si>
    <t>086-422-5577</t>
  </si>
  <si>
    <t>倉敷商業</t>
  </si>
  <si>
    <t>倉敷市白楽町５４５</t>
  </si>
  <si>
    <t>33117B</t>
  </si>
  <si>
    <t>ﾂﾔﾏ</t>
  </si>
  <si>
    <t>7080051</t>
  </si>
  <si>
    <t>0868-22-2204</t>
  </si>
  <si>
    <t>津山</t>
  </si>
  <si>
    <t>津山市椿高下６２</t>
  </si>
  <si>
    <t>33118A</t>
  </si>
  <si>
    <t>ﾂﾔﾏｺｳｷﾞﾖｳ</t>
  </si>
  <si>
    <t>7080004</t>
  </si>
  <si>
    <t>0868-22-4174</t>
  </si>
  <si>
    <t>津山工業</t>
  </si>
  <si>
    <t>津山市山北４１１－１</t>
  </si>
  <si>
    <t>33119J</t>
  </si>
  <si>
    <t>ﾂﾔﾏｼﾖｳｷﾞﾖｳ</t>
  </si>
  <si>
    <t>0868-22-2421</t>
  </si>
  <si>
    <t>津山商業</t>
  </si>
  <si>
    <t>津山市山北５３１</t>
  </si>
  <si>
    <t>33120B</t>
  </si>
  <si>
    <t>ﾂﾔﾏﾋｶﾞｼ</t>
  </si>
  <si>
    <t>7080822</t>
  </si>
  <si>
    <t>0868-22-9307</t>
  </si>
  <si>
    <t>津山東</t>
  </si>
  <si>
    <t>津山市林田１２００</t>
  </si>
  <si>
    <t>33121A</t>
  </si>
  <si>
    <t>ﾀﾏﾉ</t>
  </si>
  <si>
    <t>7068555</t>
  </si>
  <si>
    <t>0863-31-4321</t>
  </si>
  <si>
    <t>玉野</t>
  </si>
  <si>
    <t>玉野市築港三丁目－１１－１</t>
  </si>
  <si>
    <t>33124E</t>
  </si>
  <si>
    <t>ﾀﾏｼﾏ(ｹﾝﾘﾂ)</t>
  </si>
  <si>
    <t>7138121</t>
  </si>
  <si>
    <t>086-522-2972</t>
  </si>
  <si>
    <t>玉島（県立）</t>
  </si>
  <si>
    <t>倉敷市玉島阿賀崎３－１－１</t>
  </si>
  <si>
    <t>33125C</t>
  </si>
  <si>
    <t>ﾀﾏｼﾏｼﾖｳｷﾞﾖｳ</t>
  </si>
  <si>
    <t>7138122</t>
  </si>
  <si>
    <t>086-522-3044</t>
  </si>
  <si>
    <t>玉島商業</t>
  </si>
  <si>
    <t>倉敷市玉島中央町２－９－３０</t>
  </si>
  <si>
    <t>33126A</t>
  </si>
  <si>
    <t>ｶｻｵｶ</t>
  </si>
  <si>
    <t>7140081</t>
  </si>
  <si>
    <t>0865-62-5128</t>
  </si>
  <si>
    <t>笠岡</t>
  </si>
  <si>
    <t>笠岡市笠岡３０７３－２</t>
  </si>
  <si>
    <t>33127K</t>
  </si>
  <si>
    <t>ｶｻｵｶｺｳｷﾞﾖｳ</t>
  </si>
  <si>
    <t>7140043</t>
  </si>
  <si>
    <t>0865-67-0311</t>
  </si>
  <si>
    <t>笠岡工業</t>
  </si>
  <si>
    <t>笠岡市横島８０８</t>
  </si>
  <si>
    <t>33128H</t>
  </si>
  <si>
    <t>ｶｻｵｶｼﾖｳｷﾞﾖｳ</t>
  </si>
  <si>
    <t>0865-62-5245</t>
  </si>
  <si>
    <t>笠岡商業</t>
  </si>
  <si>
    <t>笠岡市笠岡３２０３</t>
  </si>
  <si>
    <t>33129F</t>
  </si>
  <si>
    <t>ｻｲﾀﾞｲｼﾞ</t>
  </si>
  <si>
    <t>7048112</t>
  </si>
  <si>
    <t>086-942-4150</t>
  </si>
  <si>
    <t>西大寺</t>
  </si>
  <si>
    <t>岡山市東区西大寺上二丁目１－１７</t>
  </si>
  <si>
    <t>33130K</t>
  </si>
  <si>
    <t>ｲﾊﾞﾗ</t>
  </si>
  <si>
    <t>7150019</t>
  </si>
  <si>
    <t>0866-62-0057</t>
  </si>
  <si>
    <t>井原</t>
  </si>
  <si>
    <t>井原市井原町１８０２</t>
  </si>
  <si>
    <t>33132F</t>
  </si>
  <si>
    <t>ｿｳｼﾞﾔ</t>
  </si>
  <si>
    <t>7191126</t>
  </si>
  <si>
    <t>0866-93-0891</t>
  </si>
  <si>
    <t>総社</t>
  </si>
  <si>
    <t>総社市総社三丁目９－１</t>
  </si>
  <si>
    <t>33133D</t>
  </si>
  <si>
    <t>ﾀｶﾊｼ</t>
  </si>
  <si>
    <t>7160004</t>
  </si>
  <si>
    <t>0866-22-3047</t>
  </si>
  <si>
    <t>高梁</t>
  </si>
  <si>
    <t>高梁市内山下３８</t>
  </si>
  <si>
    <t>33135A</t>
  </si>
  <si>
    <t>ﾆｲﾐ</t>
  </si>
  <si>
    <t>7180011</t>
  </si>
  <si>
    <t>0867-72-2260</t>
  </si>
  <si>
    <t>新見</t>
  </si>
  <si>
    <t>新見市新見１３９４</t>
  </si>
  <si>
    <t>33139C</t>
  </si>
  <si>
    <t>7090876</t>
  </si>
  <si>
    <t>086-952-1031</t>
  </si>
  <si>
    <t>岡山市東区瀬戸町光明谷３１６－１</t>
  </si>
  <si>
    <t>33140G</t>
  </si>
  <si>
    <t>ｾﾄﾐﾅﾐ</t>
  </si>
  <si>
    <t>7090855</t>
  </si>
  <si>
    <t>086-952-0831</t>
  </si>
  <si>
    <t>瀬戸南</t>
  </si>
  <si>
    <t>岡山市東区瀬戸町沖８８</t>
  </si>
  <si>
    <t>33142C</t>
  </si>
  <si>
    <t>ﾜｹｼｽﾞﾀﾆ</t>
  </si>
  <si>
    <t>7090422</t>
  </si>
  <si>
    <t>0869-93-1188</t>
  </si>
  <si>
    <t>和気閑谷</t>
  </si>
  <si>
    <t>和気郡和気町尺所１５</t>
  </si>
  <si>
    <t>33144K</t>
  </si>
  <si>
    <t>ｵｸ</t>
  </si>
  <si>
    <t>7014221</t>
  </si>
  <si>
    <t>0869-22-0017</t>
  </si>
  <si>
    <t>邑久</t>
  </si>
  <si>
    <t>瀬戸内市邑久町尾張４０４</t>
  </si>
  <si>
    <t>33145H</t>
  </si>
  <si>
    <t>7010297</t>
  </si>
  <si>
    <t>086-296-2268</t>
  </si>
  <si>
    <t>興陽</t>
  </si>
  <si>
    <t>岡山市南区藤田１５００</t>
  </si>
  <si>
    <t>33146F</t>
  </si>
  <si>
    <t>ｶﾓｶﾞﾀ</t>
  </si>
  <si>
    <t>7190243</t>
  </si>
  <si>
    <t>0865-44-2158</t>
  </si>
  <si>
    <t>鴨方</t>
  </si>
  <si>
    <t>浅口市鴨方町鴨方８１９</t>
  </si>
  <si>
    <t>33147D</t>
  </si>
  <si>
    <t>ﾔｶｹﾞ</t>
  </si>
  <si>
    <t>7141201</t>
  </si>
  <si>
    <t>0866-82-0045</t>
  </si>
  <si>
    <t>矢掛</t>
  </si>
  <si>
    <t>小田郡矢掛町矢掛１７７６－２</t>
  </si>
  <si>
    <t>33148B</t>
  </si>
  <si>
    <t>ﾀｶﾏﾂﾉｳｷﾞﾖｳ</t>
  </si>
  <si>
    <t>7011334</t>
  </si>
  <si>
    <t>086-287-3711</t>
  </si>
  <si>
    <t>高松農業</t>
  </si>
  <si>
    <t>岡山市北区高松原古才３３６－２</t>
  </si>
  <si>
    <t>33154G</t>
  </si>
  <si>
    <t>7170013</t>
  </si>
  <si>
    <t>0867-44-2628</t>
  </si>
  <si>
    <t>真庭市勝山４８１</t>
  </si>
  <si>
    <t>33158K</t>
  </si>
  <si>
    <t>ｶﾂﾏﾀﾞ</t>
  </si>
  <si>
    <t>7094316</t>
  </si>
  <si>
    <t>0868-38-3168</t>
  </si>
  <si>
    <t>勝間田</t>
  </si>
  <si>
    <t>勝田郡勝央町勝間田４７</t>
  </si>
  <si>
    <t>33160A</t>
  </si>
  <si>
    <t>ﾊﾔｼﾉ</t>
  </si>
  <si>
    <t>7070046</t>
  </si>
  <si>
    <t>0868-72-0030</t>
  </si>
  <si>
    <t>林野</t>
  </si>
  <si>
    <t>美作市三倉田５８－１</t>
  </si>
  <si>
    <t>33165B</t>
  </si>
  <si>
    <t>ｳｼﾞ</t>
  </si>
  <si>
    <t>7192232</t>
  </si>
  <si>
    <t>0866-29-2004</t>
  </si>
  <si>
    <t>宇治</t>
  </si>
  <si>
    <t>高梁市宇治町宇治１６８６</t>
  </si>
  <si>
    <t>33167J</t>
  </si>
  <si>
    <t>ｸﾗｼｷｼﾘﾂｺｳｷﾞﾖｳ</t>
  </si>
  <si>
    <t>7100831</t>
  </si>
  <si>
    <t>086-422-4100</t>
  </si>
  <si>
    <t>倉敷市立工業</t>
  </si>
  <si>
    <t>倉敷市田ノ上７１６－１</t>
  </si>
  <si>
    <t>33170J</t>
  </si>
  <si>
    <t>ﾀﾏｼﾏ(ｼﾘﾂ)</t>
  </si>
  <si>
    <t>7138102</t>
  </si>
  <si>
    <t>086-526-0114</t>
  </si>
  <si>
    <t>玉島（市立）</t>
  </si>
  <si>
    <t>倉敷市玉島一丁目１５－６０</t>
  </si>
  <si>
    <t>33171G</t>
  </si>
  <si>
    <t>ｲﾊﾞﾗｼﾘﾂ</t>
  </si>
  <si>
    <t>0866-62-1205</t>
  </si>
  <si>
    <t>井原市立</t>
  </si>
  <si>
    <t>井原市井原町１１５１</t>
  </si>
  <si>
    <t>33172E</t>
  </si>
  <si>
    <t>7160043</t>
  </si>
  <si>
    <t>0866-22-3618</t>
  </si>
  <si>
    <t>高梁市原田北町１２１６－１</t>
  </si>
  <si>
    <t>33173C</t>
  </si>
  <si>
    <t>ｶﾀｶﾐ</t>
  </si>
  <si>
    <t>7050021</t>
  </si>
  <si>
    <t>0869-64-2703</t>
  </si>
  <si>
    <t>片上</t>
  </si>
  <si>
    <t>備前市西片上９１－１</t>
  </si>
  <si>
    <t>33175K</t>
  </si>
  <si>
    <t>ｾｲｼ</t>
  </si>
  <si>
    <t>7100816</t>
  </si>
  <si>
    <t>086-422-0387</t>
  </si>
  <si>
    <t>精思</t>
  </si>
  <si>
    <t>倉敷市八王寺町１９９－３</t>
  </si>
  <si>
    <t>33176H</t>
  </si>
  <si>
    <t>ﾀﾏﾉｼﾖｳｷﾞﾖｳ</t>
  </si>
  <si>
    <t>7060012</t>
  </si>
  <si>
    <t>0863-31-5341</t>
  </si>
  <si>
    <t>玉野商業</t>
  </si>
  <si>
    <t>玉野市玉六丁目１－１</t>
  </si>
  <si>
    <t>33177F</t>
  </si>
  <si>
    <t>ﾀﾏﾉﾋﾞﾅﾝ</t>
  </si>
  <si>
    <t>7060021</t>
  </si>
  <si>
    <t>0863-83-9100</t>
  </si>
  <si>
    <t>玉野備南</t>
  </si>
  <si>
    <t>玉野市和田四丁目７－１</t>
  </si>
  <si>
    <t>33180F</t>
  </si>
  <si>
    <t>ﾏﾋﾞﾘﾖｳﾅﾝ</t>
  </si>
  <si>
    <t>7101301</t>
  </si>
  <si>
    <t>086-698-1171</t>
  </si>
  <si>
    <t>真備陵南</t>
  </si>
  <si>
    <t>倉敷市真備町箭田１７６９－１</t>
  </si>
  <si>
    <t>33182B</t>
  </si>
  <si>
    <t>ｵｶﾔﾏｲﾁﾉﾐﾔ</t>
  </si>
  <si>
    <t>7011202</t>
  </si>
  <si>
    <t>086-284-2241</t>
  </si>
  <si>
    <t>岡山一宮</t>
  </si>
  <si>
    <t>岡山市北区楢津２２１</t>
  </si>
  <si>
    <t>33183A</t>
  </si>
  <si>
    <t>ｸﾗｼｷｺｼﾞﾖｳｲｹ</t>
  </si>
  <si>
    <t>7128046</t>
  </si>
  <si>
    <t>086-455-5811</t>
  </si>
  <si>
    <t>倉敷古城池</t>
  </si>
  <si>
    <t>倉敷市福田町古新田１１６－１</t>
  </si>
  <si>
    <t>33184J</t>
  </si>
  <si>
    <t>ﾀﾏﾉｺｳﾅﾝ</t>
  </si>
  <si>
    <t>7060226</t>
  </si>
  <si>
    <t>0863-51-2311</t>
  </si>
  <si>
    <t>玉野光南</t>
  </si>
  <si>
    <t>玉野市東七区２４４</t>
  </si>
  <si>
    <t>33186E</t>
  </si>
  <si>
    <t>ｿｳｼﾞﾔﾐﾅﾐ</t>
  </si>
  <si>
    <t>7191132</t>
  </si>
  <si>
    <t>0866-93-6811</t>
  </si>
  <si>
    <t>総社南</t>
  </si>
  <si>
    <t>総社市三輪６２６－１</t>
  </si>
  <si>
    <t>33187C</t>
  </si>
  <si>
    <t>ｵｶﾔﾏｼﾞﾖｳﾄｳ</t>
  </si>
  <si>
    <t>7038222</t>
  </si>
  <si>
    <t>086-279-2005</t>
  </si>
  <si>
    <t>岡山城東</t>
  </si>
  <si>
    <t>岡山市中区下１１０</t>
  </si>
  <si>
    <t>33188A</t>
  </si>
  <si>
    <t>ｵｶﾔﾏｺｳﾗｸｶﾝ</t>
  </si>
  <si>
    <t>7000807</t>
  </si>
  <si>
    <t>086-226-7100</t>
  </si>
  <si>
    <t>岡山後楽館</t>
  </si>
  <si>
    <t>岡山市北区南方一丁目３番１５号</t>
  </si>
  <si>
    <t>33189K</t>
  </si>
  <si>
    <t>ﾋﾞｾﾞﾝﾘﾖｸﾖｳ</t>
  </si>
  <si>
    <t>7058507</t>
  </si>
  <si>
    <t>0869-63-0315</t>
  </si>
  <si>
    <t>備前緑陽</t>
  </si>
  <si>
    <t>33190C</t>
  </si>
  <si>
    <t>ｸﾗｼｷｼﾖｳﾅﾝ</t>
  </si>
  <si>
    <t>7110937</t>
  </si>
  <si>
    <t>086-473-4240</t>
  </si>
  <si>
    <t>倉敷翔南</t>
  </si>
  <si>
    <t>倉敷市児島稗田町１６０</t>
  </si>
  <si>
    <t>33191A</t>
  </si>
  <si>
    <t>ﾀｶﾊｼｼﾞﾖｳﾅﾝ</t>
  </si>
  <si>
    <t>0866-22-2237</t>
  </si>
  <si>
    <t>高梁城南</t>
  </si>
  <si>
    <t>33192K</t>
  </si>
  <si>
    <t>ｸﾗｼｷﾜｼﾕｳ</t>
  </si>
  <si>
    <t>7110915</t>
  </si>
  <si>
    <t>086-472-2888</t>
  </si>
  <si>
    <t>倉敷鷲羽</t>
  </si>
  <si>
    <t>倉敷市児島味野山田町２３０１</t>
  </si>
  <si>
    <t>33193H</t>
  </si>
  <si>
    <t>ｵｶﾔﾏﾐﾂ</t>
  </si>
  <si>
    <t>7092133</t>
  </si>
  <si>
    <t>086-724-0831</t>
  </si>
  <si>
    <t>岡山御津</t>
  </si>
  <si>
    <t>岡山市北区御津金川９４０</t>
  </si>
  <si>
    <t>33194F</t>
  </si>
  <si>
    <t>ｵｶﾔﾏﾀﾞｲｱﾝｼﾞ</t>
  </si>
  <si>
    <t>7000961</t>
  </si>
  <si>
    <t>086-255-5013</t>
  </si>
  <si>
    <t>岡山大安寺</t>
  </si>
  <si>
    <t>岡山市北区北長瀬本町１９－３４</t>
  </si>
  <si>
    <t>33195D</t>
  </si>
  <si>
    <t>ﾏﾆﾜ</t>
  </si>
  <si>
    <t>7193144</t>
  </si>
  <si>
    <t>0867-52-0056</t>
  </si>
  <si>
    <t>真庭</t>
  </si>
  <si>
    <t>真庭市落合垂水４４８－１</t>
  </si>
  <si>
    <t>33431G</t>
  </si>
  <si>
    <t>ｸﾗｼｷｺﾄｳﾗ ｺｳﾄｳｼｴﾝ</t>
  </si>
  <si>
    <t>7110903</t>
  </si>
  <si>
    <t>086-477-9301</t>
  </si>
  <si>
    <t>倉敷琴浦高等支援</t>
  </si>
  <si>
    <t>倉敷市児島田の口１－１－１６</t>
  </si>
  <si>
    <t>33432E</t>
  </si>
  <si>
    <t>ｸﾗｼｷﾏｷﾋﾞ ｼｴﾝ</t>
  </si>
  <si>
    <t>086-697-1233</t>
  </si>
  <si>
    <t>倉敷まきび支援</t>
  </si>
  <si>
    <t>倉敷市真備町箭田４６８２－１</t>
  </si>
  <si>
    <t>33441D</t>
  </si>
  <si>
    <t>ｵｶﾔﾏﾋｶﾞｼ ｼｴﾝ</t>
  </si>
  <si>
    <t>7038216</t>
  </si>
  <si>
    <t>086-279-3020</t>
  </si>
  <si>
    <t>岡山東支援</t>
  </si>
  <si>
    <t>岡山市東区宍甘１０１８</t>
  </si>
  <si>
    <t>33442B</t>
  </si>
  <si>
    <t>ｵｶﾔﾏﾐﾅﾐ ｼｴﾝ</t>
  </si>
  <si>
    <t>7010212</t>
  </si>
  <si>
    <t>086-298-1090</t>
  </si>
  <si>
    <t>岡山南支援</t>
  </si>
  <si>
    <t>岡山市南区内尾７２１－３</t>
  </si>
  <si>
    <t>33443A</t>
  </si>
  <si>
    <t>ｵｶﾔﾏｾﾄ ｺｳﾄｳｼｴﾝ</t>
  </si>
  <si>
    <t>7090854</t>
  </si>
  <si>
    <t>086-952-5633</t>
  </si>
  <si>
    <t>岡山瀬戸高等支援</t>
  </si>
  <si>
    <t>岡山市東区瀬戸町江尻１３２６</t>
  </si>
  <si>
    <t>33451A</t>
  </si>
  <si>
    <t>ｵｶﾔﾏ ﾓｳ</t>
  </si>
  <si>
    <t>7038235</t>
  </si>
  <si>
    <t>086-272-3165</t>
  </si>
  <si>
    <t>岡山盲</t>
  </si>
  <si>
    <t>岡山市中区原尾島四丁目１６－５３</t>
  </si>
  <si>
    <t>33452K</t>
  </si>
  <si>
    <t>ｵｶﾔﾏ ﾛｳ</t>
  </si>
  <si>
    <t>086-279-2127</t>
  </si>
  <si>
    <t>岡山ろう</t>
  </si>
  <si>
    <t>岡山市中区土田５１</t>
  </si>
  <si>
    <t>33453H</t>
  </si>
  <si>
    <t>ｵｶﾔﾏ ｼｴﾝ</t>
  </si>
  <si>
    <t>7038207</t>
  </si>
  <si>
    <t>086-275-1010</t>
  </si>
  <si>
    <t>岡山支援</t>
  </si>
  <si>
    <t>岡山市北区祇園８６６</t>
  </si>
  <si>
    <t>33454F</t>
  </si>
  <si>
    <t>ﾊﾔｼﾏ ｼｴﾝ</t>
  </si>
  <si>
    <t>7010304</t>
  </si>
  <si>
    <t>086-482-2131</t>
  </si>
  <si>
    <t>早島支援</t>
  </si>
  <si>
    <t>都窪郡早島町早島４０６３</t>
  </si>
  <si>
    <t>33455D</t>
  </si>
  <si>
    <t>ﾀﾝｼﾞﾖｳｼﾞ ｼｴﾝ</t>
  </si>
  <si>
    <t>7093603</t>
  </si>
  <si>
    <t>086-728-2321</t>
  </si>
  <si>
    <t>誕生寺支援</t>
  </si>
  <si>
    <t>久米郡久米南町山ノ城１１０－２</t>
  </si>
  <si>
    <t>33456B</t>
  </si>
  <si>
    <t>ｵｶﾔﾏﾆｼ ｼｴﾝ</t>
  </si>
  <si>
    <t>7000951</t>
  </si>
  <si>
    <t>086-243-4535</t>
  </si>
  <si>
    <t>岡山西支援</t>
  </si>
  <si>
    <t>岡山市北区田中５７９</t>
  </si>
  <si>
    <t>33457A</t>
  </si>
  <si>
    <t>ｸﾗｼｷ ｼｴﾝ</t>
  </si>
  <si>
    <t>7100036</t>
  </si>
  <si>
    <t>086-425-4611</t>
  </si>
  <si>
    <t>倉敷支援</t>
  </si>
  <si>
    <t>倉敷市粒浦３８８－１</t>
  </si>
  <si>
    <t>33458J</t>
  </si>
  <si>
    <t>ｾｲﾋﾞ ｼｴﾝ</t>
  </si>
  <si>
    <t>7140071</t>
  </si>
  <si>
    <t>0865-63-1603</t>
  </si>
  <si>
    <t>西備支援</t>
  </si>
  <si>
    <t>笠岡市東大戸５０７５－１</t>
  </si>
  <si>
    <t>33459G</t>
  </si>
  <si>
    <t>ﾄｳﾋﾞ ｼｴﾝ</t>
  </si>
  <si>
    <t>7050013</t>
  </si>
  <si>
    <t>0869-66-8501</t>
  </si>
  <si>
    <t>東備支援</t>
  </si>
  <si>
    <t>備前市福田６３７</t>
  </si>
  <si>
    <t>33460A</t>
  </si>
  <si>
    <t>ｹﾝｺｳﾉﾓﾘｶﾞｸｴﾝ ｼｴﾝ</t>
  </si>
  <si>
    <t>7180313</t>
  </si>
  <si>
    <t>0867-96-2995</t>
  </si>
  <si>
    <t>健康の森学園支援</t>
  </si>
  <si>
    <t>新見市哲多町大野２０３４－５</t>
  </si>
  <si>
    <t>33501A</t>
  </si>
  <si>
    <t>ｻﾝﾖｳｼﾞﾖｼ</t>
  </si>
  <si>
    <t>7038275</t>
  </si>
  <si>
    <t>086-272-1181</t>
  </si>
  <si>
    <t>山陽女子</t>
  </si>
  <si>
    <t>岡山市中区門田屋敷二丁目２－１６</t>
  </si>
  <si>
    <t>33502K</t>
  </si>
  <si>
    <t>ｼﾕｳｼﾞﾂ</t>
  </si>
  <si>
    <t>7000817</t>
  </si>
  <si>
    <t>086-225-1326</t>
  </si>
  <si>
    <t>就実</t>
  </si>
  <si>
    <t>岡山市北区弓之町１４－２３</t>
  </si>
  <si>
    <t>33503H</t>
  </si>
  <si>
    <t>ﾒｲｾｲｶﾞｸｲﾝ</t>
  </si>
  <si>
    <t>7000086</t>
  </si>
  <si>
    <t>086-252-5247</t>
  </si>
  <si>
    <t>明誠学院</t>
  </si>
  <si>
    <t>岡山市北区津島西坂三丁目５－１</t>
  </si>
  <si>
    <t>33504F</t>
  </si>
  <si>
    <t>ｿｳｼｶﾞｸｴﾝ</t>
  </si>
  <si>
    <t>7000054</t>
  </si>
  <si>
    <t>086-252-2101</t>
  </si>
  <si>
    <t>創志学園</t>
  </si>
  <si>
    <t>岡山市北区下伊福西町７－３８</t>
  </si>
  <si>
    <t>33505D</t>
  </si>
  <si>
    <t>ｵｶﾔﾏｼﾖｳｶﾀﾞｲｶﾞｸﾌｿﾞｸ</t>
  </si>
  <si>
    <t>086-252-3407</t>
  </si>
  <si>
    <t>岡山商科大学附属</t>
  </si>
  <si>
    <t>岡山市北区南方五丁目２－４５</t>
  </si>
  <si>
    <t>33506B</t>
  </si>
  <si>
    <t>ｶﾝｾﾞｲ</t>
  </si>
  <si>
    <t>7000056</t>
  </si>
  <si>
    <t>086-252-5121</t>
  </si>
  <si>
    <t>関西</t>
  </si>
  <si>
    <t>岡山市北区西崎本町１６－１</t>
  </si>
  <si>
    <t>33507A</t>
  </si>
  <si>
    <t>ｸﾗｼｷ</t>
  </si>
  <si>
    <t>7100012</t>
  </si>
  <si>
    <t>086-462-9000</t>
  </si>
  <si>
    <t>倉敷</t>
  </si>
  <si>
    <t>倉敷市鳥羽２８３</t>
  </si>
  <si>
    <t>33508J</t>
  </si>
  <si>
    <t>ｵｶﾔﾏﾘｶﾀﾞｲｶﾞｸﾌｿﾞｸ</t>
  </si>
  <si>
    <t>7000005</t>
  </si>
  <si>
    <t>086-256-8511</t>
  </si>
  <si>
    <t>岡山理科大学附属</t>
  </si>
  <si>
    <t>岡山市北区理大町１－１</t>
  </si>
  <si>
    <t>33509G</t>
  </si>
  <si>
    <t>ｸﾗｼｷｽｲｼﾖｳ</t>
  </si>
  <si>
    <t>7100003</t>
  </si>
  <si>
    <t>086-422-3565</t>
  </si>
  <si>
    <t>倉敷翠松</t>
  </si>
  <si>
    <t>倉敷市平田１５５</t>
  </si>
  <si>
    <t>33510A</t>
  </si>
  <si>
    <t>ｵｶﾔﾏｹﾝﾐﾏｻｶ</t>
  </si>
  <si>
    <t>0868-22-2422</t>
  </si>
  <si>
    <t>岡山県美作</t>
  </si>
  <si>
    <t>津山市山北５００</t>
  </si>
  <si>
    <t>33511J</t>
  </si>
  <si>
    <t>ｵｶﾔﾏｹﾝｻｸﾖｳ</t>
  </si>
  <si>
    <t>7088518</t>
  </si>
  <si>
    <t>0868-23-2188</t>
  </si>
  <si>
    <t>岡山県作陽</t>
  </si>
  <si>
    <t>津山市八出１３２０</t>
  </si>
  <si>
    <t>33513E</t>
  </si>
  <si>
    <t>ｵｶﾔﾏﾘﾕｳｺｸ</t>
  </si>
  <si>
    <t>0865-63-2525</t>
  </si>
  <si>
    <t>岡山龍谷</t>
  </si>
  <si>
    <t>笠岡市笠岡８７４</t>
  </si>
  <si>
    <t>33514C</t>
  </si>
  <si>
    <t>ｵｶﾔﾏｶﾞｸｹﾞｲｶﾝ</t>
  </si>
  <si>
    <t>7048502</t>
  </si>
  <si>
    <t>086-942-3864</t>
  </si>
  <si>
    <t>岡山学芸館</t>
  </si>
  <si>
    <t>岡山市東区西大寺上一丁目１９－１９</t>
  </si>
  <si>
    <t>33515A</t>
  </si>
  <si>
    <t>ｺｳｼﾞﾖｳｶﾝ</t>
  </si>
  <si>
    <t>7150006</t>
  </si>
  <si>
    <t>0866-62-0124</t>
  </si>
  <si>
    <t>興譲館</t>
  </si>
  <si>
    <t>井原市西江原町２２５７－１</t>
  </si>
  <si>
    <t>33516K</t>
  </si>
  <si>
    <t>ｵｶﾔﾏｹﾝﾀｶﾊｼﾆﾂｼﾝ</t>
  </si>
  <si>
    <t>0866-22-2205</t>
  </si>
  <si>
    <t>岡山県高梁日新</t>
  </si>
  <si>
    <t>高梁市内山下１５０</t>
  </si>
  <si>
    <t>33517H</t>
  </si>
  <si>
    <t>7010195</t>
  </si>
  <si>
    <t>086-462-1661</t>
  </si>
  <si>
    <t>倉敷市二子１２００</t>
  </si>
  <si>
    <t>33518F</t>
  </si>
  <si>
    <t>ｺﾝｺｳｶﾞｸｴﾝ</t>
  </si>
  <si>
    <t>7190104</t>
  </si>
  <si>
    <t>0865-42-3131</t>
  </si>
  <si>
    <t>金光学園</t>
  </si>
  <si>
    <t>浅口市金光町占見新田１３５０</t>
  </si>
  <si>
    <t>33519D</t>
  </si>
  <si>
    <t>ｵｶﾔﾏｻﾝﾖｳ</t>
  </si>
  <si>
    <t>7190252</t>
  </si>
  <si>
    <t>0865-44-3100</t>
  </si>
  <si>
    <t>おかやま山陽</t>
  </si>
  <si>
    <t>浅口市鴨方町六条院中２０６９</t>
  </si>
  <si>
    <t>33520H</t>
  </si>
  <si>
    <t>ｶﾜｻｷｲｶﾀﾞｲｶﾞｸﾌｿﾞｸ</t>
  </si>
  <si>
    <t>7100002</t>
  </si>
  <si>
    <t>086-462-3666</t>
  </si>
  <si>
    <t>川崎医科大学附属</t>
  </si>
  <si>
    <t>倉敷市生坂１６６１</t>
  </si>
  <si>
    <t>33521F</t>
  </si>
  <si>
    <t>ｵｶﾔﾏｹﾝｷﾖｳｾｲ</t>
  </si>
  <si>
    <t>0867-72-0526</t>
  </si>
  <si>
    <t>岡山県共生</t>
  </si>
  <si>
    <t>新見市新見２０３２－４</t>
  </si>
  <si>
    <t>33522D</t>
  </si>
  <si>
    <t>ｵｶﾔﾏﾊｸﾘﾖｳ</t>
  </si>
  <si>
    <t>7090715</t>
  </si>
  <si>
    <t>086-995-1255</t>
  </si>
  <si>
    <t>岡山白陵</t>
  </si>
  <si>
    <t>赤磐市勢力５８８</t>
  </si>
  <si>
    <t>33523B</t>
  </si>
  <si>
    <t>ｵｶﾔﾏ</t>
  </si>
  <si>
    <t>7010206</t>
  </si>
  <si>
    <t>086-282-6336</t>
  </si>
  <si>
    <t>岡山</t>
  </si>
  <si>
    <t>岡山市南区箕島１５００</t>
  </si>
  <si>
    <t>33524A</t>
  </si>
  <si>
    <t>ｷﾋﾞｺｳｹﾞﾝｶﾞｸｴﾝ</t>
  </si>
  <si>
    <t>7092393</t>
  </si>
  <si>
    <t>0866-56-8211</t>
  </si>
  <si>
    <t>吉備高原学園</t>
  </si>
  <si>
    <t>加賀郡吉備中央町上野２４００</t>
  </si>
  <si>
    <t>33525J</t>
  </si>
  <si>
    <t>ｱｻﾋｼﾞﾕｸ</t>
  </si>
  <si>
    <t>7092136</t>
  </si>
  <si>
    <t>0867-26-0111</t>
  </si>
  <si>
    <t>朝日塾</t>
  </si>
  <si>
    <t>岡山市北区御津紙工２５９０</t>
  </si>
  <si>
    <t>33526G</t>
  </si>
  <si>
    <t>ｶｼﾏｱｻﾋ</t>
  </si>
  <si>
    <t>086-726-0120</t>
  </si>
  <si>
    <t>鹿島朝日</t>
  </si>
  <si>
    <t>33999H</t>
  </si>
  <si>
    <t>34001E</t>
  </si>
  <si>
    <t>ﾋﾛｼﾏﾀﾞｲｶﾞｸﾌｿﾞｸ</t>
  </si>
  <si>
    <t>7340005</t>
  </si>
  <si>
    <t>082-251-0192</t>
  </si>
  <si>
    <t>広島大学附属</t>
  </si>
  <si>
    <t>広島市南区翠１－１－１</t>
  </si>
  <si>
    <t>34002C</t>
  </si>
  <si>
    <t>ﾋﾛｼﾏﾀﾞｲｶﾞｸﾌｿﾞｸﾌｸﾔﾏ</t>
  </si>
  <si>
    <t>7218551</t>
  </si>
  <si>
    <t>084-941-8350</t>
  </si>
  <si>
    <t>広島大学附属福山</t>
  </si>
  <si>
    <t>福山市春日町五丁目１４－１</t>
  </si>
  <si>
    <t>34091A</t>
  </si>
  <si>
    <t>ﾋﾛｼﾏｼﾖｳｾﾝｺｳｾﾝ</t>
  </si>
  <si>
    <t>7250231</t>
  </si>
  <si>
    <t>0846-67-3000</t>
  </si>
  <si>
    <t>広島商船高専</t>
  </si>
  <si>
    <t>豊田郡大崎上島町東野４２７２－１</t>
  </si>
  <si>
    <t>34092J</t>
  </si>
  <si>
    <t>ｸﾚｺｳｷﾞﾖｳｺｳｾﾝ</t>
  </si>
  <si>
    <t>7378506</t>
  </si>
  <si>
    <t>0823-73-8400</t>
  </si>
  <si>
    <t>呉工業高専</t>
  </si>
  <si>
    <t>呉市阿賀南二丁目２－１１</t>
  </si>
  <si>
    <t>34101A</t>
  </si>
  <si>
    <t>ﾋﾛｼﾏｶﾝｵﾝ</t>
  </si>
  <si>
    <t>7330034</t>
  </si>
  <si>
    <t>082-232-1371</t>
  </si>
  <si>
    <t>広島観音</t>
  </si>
  <si>
    <t>広島市西区南観音町４－１０</t>
  </si>
  <si>
    <t>34102K</t>
  </si>
  <si>
    <t>ﾋﾛｼﾏｺｸﾀｲｼﾞ</t>
  </si>
  <si>
    <t>7300042</t>
  </si>
  <si>
    <t>082-241-1537</t>
  </si>
  <si>
    <t>広島国泰寺</t>
  </si>
  <si>
    <t>広島市中区国泰寺町一丁目２－４９</t>
  </si>
  <si>
    <t>34103H</t>
  </si>
  <si>
    <t>ﾋﾛｼﾏﾐﾅﾐ</t>
  </si>
  <si>
    <t>7340001</t>
  </si>
  <si>
    <t>082-251-6441</t>
  </si>
  <si>
    <t>広島皆実</t>
  </si>
  <si>
    <t>広島市南区出汐二丁目４－７６</t>
  </si>
  <si>
    <t>34104F</t>
  </si>
  <si>
    <t>ﾋﾛｼﾏｺｳｷﾞﾖｳ (ｹﾝﾘﾂ)</t>
  </si>
  <si>
    <t>082-254-1421</t>
  </si>
  <si>
    <t>広島工業（県立）</t>
  </si>
  <si>
    <t>広島市南区出汐二丁目４－７５</t>
  </si>
  <si>
    <t>34105D</t>
  </si>
  <si>
    <t>ﾋﾛｼﾏｼﾖｳｷﾞﾖｳ (ｹﾝﾘﾂ)</t>
  </si>
  <si>
    <t>7300847</t>
  </si>
  <si>
    <t>082-231-9315</t>
  </si>
  <si>
    <t>広島商業（県立）</t>
  </si>
  <si>
    <t>広島市中区舟入南六丁目７－１１</t>
  </si>
  <si>
    <t>34106B</t>
  </si>
  <si>
    <t>ｶｲﾀ</t>
  </si>
  <si>
    <t>7360051</t>
  </si>
  <si>
    <t>082-822-3030</t>
  </si>
  <si>
    <t>海田</t>
  </si>
  <si>
    <t>安芸郡海田町つくも町１－６０</t>
  </si>
  <si>
    <t>34107A</t>
  </si>
  <si>
    <t>ｶﾍﾞ</t>
  </si>
  <si>
    <t>7310222</t>
  </si>
  <si>
    <t>082-814-2032</t>
  </si>
  <si>
    <t>可部</t>
  </si>
  <si>
    <t>広島市安佐北区可部東四丁目２７－１</t>
  </si>
  <si>
    <t>34108J</t>
  </si>
  <si>
    <t>ﾊﾂｶｲﾁ</t>
  </si>
  <si>
    <t>7380004</t>
  </si>
  <si>
    <t>0829-32-1125</t>
  </si>
  <si>
    <t>廿日市</t>
  </si>
  <si>
    <t>廿日市市桜尾三丁目３－１</t>
  </si>
  <si>
    <t>34109G</t>
  </si>
  <si>
    <t>ｻｴｷ</t>
  </si>
  <si>
    <t>7380222</t>
  </si>
  <si>
    <t>0829-72-1185</t>
  </si>
  <si>
    <t>佐伯</t>
  </si>
  <si>
    <t>廿日市市津田８５０</t>
  </si>
  <si>
    <t>34110A</t>
  </si>
  <si>
    <t>ﾐﾔｼﾞﾏｺｳｷﾞﾖｳ</t>
  </si>
  <si>
    <t>7390425</t>
  </si>
  <si>
    <t>0829-55-0143</t>
  </si>
  <si>
    <t>宮島工業</t>
  </si>
  <si>
    <t>廿日市市物見西二丁目６－１</t>
  </si>
  <si>
    <t>34111J</t>
  </si>
  <si>
    <t>ｵｵﾀｹ</t>
  </si>
  <si>
    <t>7390614</t>
  </si>
  <si>
    <t>0827-52-4325</t>
  </si>
  <si>
    <t>大竹</t>
  </si>
  <si>
    <t>大竹市白石一丁目３－１</t>
  </si>
  <si>
    <t>34112G</t>
  </si>
  <si>
    <t>ｵｵｶﾞｷ</t>
  </si>
  <si>
    <t>7372213</t>
  </si>
  <si>
    <t>0823-57-2055</t>
  </si>
  <si>
    <t>大柿</t>
  </si>
  <si>
    <t>江田島市大柿町大原１１１８－１</t>
  </si>
  <si>
    <t>34113E</t>
  </si>
  <si>
    <t>7390043</t>
  </si>
  <si>
    <t>082-423-2559</t>
  </si>
  <si>
    <t>賀茂</t>
  </si>
  <si>
    <t>東広島市西条西本町１６－２２</t>
  </si>
  <si>
    <t>34114C</t>
  </si>
  <si>
    <t>ｻｲｼﾞﾖｳﾉｳｷﾞﾖｳ</t>
  </si>
  <si>
    <t>7390046</t>
  </si>
  <si>
    <t>082-423-2921</t>
  </si>
  <si>
    <t>西条農業</t>
  </si>
  <si>
    <t>東広島市鏡山三丁目１６－１</t>
  </si>
  <si>
    <t>34115A</t>
  </si>
  <si>
    <t>ｶｹ</t>
  </si>
  <si>
    <t>7313501</t>
  </si>
  <si>
    <t>0826-22-0488</t>
  </si>
  <si>
    <t>加計</t>
  </si>
  <si>
    <t>山県郡安芸太田町加計３７８０－１</t>
  </si>
  <si>
    <t>34116K</t>
  </si>
  <si>
    <t>ﾁﾖﾀﾞ</t>
  </si>
  <si>
    <t>7311503</t>
  </si>
  <si>
    <t>0826-72-3121</t>
  </si>
  <si>
    <t>千代田</t>
  </si>
  <si>
    <t>山県郡北広島町有間６００－１</t>
  </si>
  <si>
    <t>34117H</t>
  </si>
  <si>
    <t>ｶﾓｷﾀ</t>
  </si>
  <si>
    <t>7392311</t>
  </si>
  <si>
    <t>082-432-2224</t>
  </si>
  <si>
    <t>賀茂北</t>
  </si>
  <si>
    <t>東広島市豊栄町乃美６３２</t>
  </si>
  <si>
    <t>34118F</t>
  </si>
  <si>
    <t>ｺｳﾁ</t>
  </si>
  <si>
    <t>7392202</t>
  </si>
  <si>
    <t>082-437-1151</t>
  </si>
  <si>
    <t>河内</t>
  </si>
  <si>
    <t>東広島市河内町下河内１０１９４－２</t>
  </si>
  <si>
    <t>34119D</t>
  </si>
  <si>
    <t>ｸﾛｾ</t>
  </si>
  <si>
    <t>7392622</t>
  </si>
  <si>
    <t>0823-82-2525</t>
  </si>
  <si>
    <t>黒瀬</t>
  </si>
  <si>
    <t>東広島市黒瀬町乃美尾１</t>
  </si>
  <si>
    <t>34120H</t>
  </si>
  <si>
    <t>7315157</t>
  </si>
  <si>
    <t>082-923-4181</t>
  </si>
  <si>
    <t>広島市佐伯区観音台三丁目１５－１</t>
  </si>
  <si>
    <t>34121F</t>
  </si>
  <si>
    <t>ｱｷ</t>
  </si>
  <si>
    <t>7320032</t>
  </si>
  <si>
    <t>082-289-3101</t>
  </si>
  <si>
    <t>安芸</t>
  </si>
  <si>
    <t>広島市東区上温品四丁目６５－１</t>
  </si>
  <si>
    <t>34122D</t>
  </si>
  <si>
    <t>ﾔｽﾌﾙｲﾁ</t>
  </si>
  <si>
    <t>7310152</t>
  </si>
  <si>
    <t>082-879-4511</t>
  </si>
  <si>
    <t>安古市</t>
  </si>
  <si>
    <t>広島市安佐南区毘沙門台三丁目３－１</t>
  </si>
  <si>
    <t>34123B</t>
  </si>
  <si>
    <t>ﾋﾛ</t>
  </si>
  <si>
    <t>7370141</t>
  </si>
  <si>
    <t>0823-72-6211</t>
  </si>
  <si>
    <t>広</t>
  </si>
  <si>
    <t>呉市広大新開三丁目６－４４</t>
  </si>
  <si>
    <t>34124A</t>
  </si>
  <si>
    <t>ｸﾚﾐﾔﾊﾗ</t>
  </si>
  <si>
    <t>7370024</t>
  </si>
  <si>
    <t>0823-21-9306</t>
  </si>
  <si>
    <t>呉宮原</t>
  </si>
  <si>
    <t>呉市宮原三丁目１－１</t>
  </si>
  <si>
    <t>34125J</t>
  </si>
  <si>
    <t>ｸﾚﾐﾂﾀ</t>
  </si>
  <si>
    <t>7370814</t>
  </si>
  <si>
    <t>0823-22-7788</t>
  </si>
  <si>
    <t>呉三津田</t>
  </si>
  <si>
    <t>呉市山手一丁目５－１</t>
  </si>
  <si>
    <t>34126G</t>
  </si>
  <si>
    <t>ｵﾝﾄﾞ</t>
  </si>
  <si>
    <t>7371204</t>
  </si>
  <si>
    <t>0823-51-2235</t>
  </si>
  <si>
    <t>音戸</t>
  </si>
  <si>
    <t>呉市音戸町北隠渡一丁目１－１</t>
  </si>
  <si>
    <t>34128C</t>
  </si>
  <si>
    <t>ｸﾚｺｳｷﾞﾖｳ</t>
  </si>
  <si>
    <t>7370001</t>
  </si>
  <si>
    <t>0823-71-2177</t>
  </si>
  <si>
    <t>呉工業</t>
  </si>
  <si>
    <t>呉市阿賀北二丁目１０－１</t>
  </si>
  <si>
    <t>34129A</t>
  </si>
  <si>
    <t>ｸﾚｼﾖｳｷﾞﾖｳ</t>
  </si>
  <si>
    <t>7370112</t>
  </si>
  <si>
    <t>0823-72-2525</t>
  </si>
  <si>
    <t>呉商業</t>
  </si>
  <si>
    <t>呉市広古新開四丁目１－１</t>
  </si>
  <si>
    <t>34131C</t>
  </si>
  <si>
    <t>ｵﾉﾐﾁﾋｶﾞｼ</t>
  </si>
  <si>
    <t>7220043</t>
  </si>
  <si>
    <t>0848-37-7137</t>
  </si>
  <si>
    <t>尾道東</t>
  </si>
  <si>
    <t>尾道市東久保町１２－１</t>
  </si>
  <si>
    <t>34132A</t>
  </si>
  <si>
    <t>ｵﾉﾐﾁｷﾀ</t>
  </si>
  <si>
    <t>7220046</t>
  </si>
  <si>
    <t>0848-37-6106</t>
  </si>
  <si>
    <t>尾道北</t>
  </si>
  <si>
    <t>尾道市長江三丁目７－１</t>
  </si>
  <si>
    <t>34133K</t>
  </si>
  <si>
    <t>ｵﾉﾐﾁｼﾖｳｷﾞﾖｳ</t>
  </si>
  <si>
    <t>7220002</t>
  </si>
  <si>
    <t>0848-25-2115</t>
  </si>
  <si>
    <t>尾道商業</t>
  </si>
  <si>
    <t>尾道市古浜町２０－１</t>
  </si>
  <si>
    <t>34134H</t>
  </si>
  <si>
    <t>7230016</t>
  </si>
  <si>
    <t>0848-62-2151</t>
  </si>
  <si>
    <t>三原</t>
  </si>
  <si>
    <t>三原市宮沖四丁目１１－１</t>
  </si>
  <si>
    <t>34135F</t>
  </si>
  <si>
    <t>ﾐﾊﾗﾋｶﾞｼ</t>
  </si>
  <si>
    <t>7230003</t>
  </si>
  <si>
    <t>0848-62-7271</t>
  </si>
  <si>
    <t>三原東</t>
  </si>
  <si>
    <t>三原市中之町二丁目７－１</t>
  </si>
  <si>
    <t>34136D</t>
  </si>
  <si>
    <t>ﾀﾀﾞﾉｳﾐ</t>
  </si>
  <si>
    <t>7292314</t>
  </si>
  <si>
    <t>0846-26-0800</t>
  </si>
  <si>
    <t>忠海</t>
  </si>
  <si>
    <t>竹原市忠海床浦四丁目４－１</t>
  </si>
  <si>
    <t>34137B</t>
  </si>
  <si>
    <t>ﾀｹﾊﾗ</t>
  </si>
  <si>
    <t>7250021</t>
  </si>
  <si>
    <t>0846-22-0745</t>
  </si>
  <si>
    <t>竹原</t>
  </si>
  <si>
    <t>竹原市竹原町３４４４－１</t>
  </si>
  <si>
    <t>34139J</t>
  </si>
  <si>
    <t>ﾐﾂｷﾞ</t>
  </si>
  <si>
    <t>7220341</t>
  </si>
  <si>
    <t>0848-76-2121</t>
  </si>
  <si>
    <t>御調</t>
  </si>
  <si>
    <t>尾道市御調町神２０４－２</t>
  </si>
  <si>
    <t>34140B</t>
  </si>
  <si>
    <t>ｾﾗ</t>
  </si>
  <si>
    <t>7221193</t>
  </si>
  <si>
    <t>0847-22-1118</t>
  </si>
  <si>
    <t>世羅</t>
  </si>
  <si>
    <t>世羅郡世羅町本郷８７０</t>
  </si>
  <si>
    <t>34143G</t>
  </si>
  <si>
    <t>ｾﾄﾀﾞ</t>
  </si>
  <si>
    <t>7222417</t>
  </si>
  <si>
    <t>0845-27-0054</t>
  </si>
  <si>
    <t>瀬戸田</t>
  </si>
  <si>
    <t>尾道市瀬戸田町名荷１１１０－２</t>
  </si>
  <si>
    <t>34147K</t>
  </si>
  <si>
    <t>ﾌｸﾔﾏｾｲｼｶﾝ</t>
  </si>
  <si>
    <t>7200082</t>
  </si>
  <si>
    <t>084-922-0085</t>
  </si>
  <si>
    <t>福山誠之館</t>
  </si>
  <si>
    <t>福山市木之庄町六丁目１１－１</t>
  </si>
  <si>
    <t>34148H</t>
  </si>
  <si>
    <t>ﾌｸﾔﾏｲﾖｳ</t>
  </si>
  <si>
    <t>7200083</t>
  </si>
  <si>
    <t>084-923-0400</t>
  </si>
  <si>
    <t>福山葦陽</t>
  </si>
  <si>
    <t>福山市久松台三丁目１－１</t>
  </si>
  <si>
    <t>34149F</t>
  </si>
  <si>
    <t>ﾌｸﾔﾏｺｳｷﾞﾖｳ</t>
  </si>
  <si>
    <t>7200815</t>
  </si>
  <si>
    <t>084-922-0261</t>
  </si>
  <si>
    <t>福山工業</t>
  </si>
  <si>
    <t>福山市野上町三丁目９－２</t>
  </si>
  <si>
    <t>34150K</t>
  </si>
  <si>
    <t>ﾏﾂﾅｶﾞ</t>
  </si>
  <si>
    <t>7290112</t>
  </si>
  <si>
    <t>084-933-5141</t>
  </si>
  <si>
    <t>松永</t>
  </si>
  <si>
    <t>福山市神村町１１３</t>
  </si>
  <si>
    <t>34151H</t>
  </si>
  <si>
    <t>7200403</t>
  </si>
  <si>
    <t>084-988-0311</t>
  </si>
  <si>
    <t>福山市沼隈町下山南４</t>
  </si>
  <si>
    <t>34152F</t>
  </si>
  <si>
    <t>ｶﾝﾅﾍﾞ</t>
  </si>
  <si>
    <t>7202123</t>
  </si>
  <si>
    <t>084-963-0081</t>
  </si>
  <si>
    <t>神辺</t>
  </si>
  <si>
    <t>福山市神辺町川北３７５－１</t>
  </si>
  <si>
    <t>34153D</t>
  </si>
  <si>
    <t>ﾌｸﾔﾏｼﾖｳｷﾞﾖｳ</t>
  </si>
  <si>
    <t>7200832</t>
  </si>
  <si>
    <t>084-956-1511</t>
  </si>
  <si>
    <t>福山商業</t>
  </si>
  <si>
    <t>福山市水呑町３５３５</t>
  </si>
  <si>
    <t>34154B</t>
  </si>
  <si>
    <t>7260032</t>
  </si>
  <si>
    <t>0847-41-4223</t>
  </si>
  <si>
    <t>府中市出口町８９８</t>
  </si>
  <si>
    <t>34156J</t>
  </si>
  <si>
    <t>ｼﾞﾖｳｹﾞ</t>
  </si>
  <si>
    <t>7293431</t>
  </si>
  <si>
    <t>0847-62-2171</t>
  </si>
  <si>
    <t>上下</t>
  </si>
  <si>
    <t>府中市上下町上下５６６</t>
  </si>
  <si>
    <t>34157G</t>
  </si>
  <si>
    <t>ﾕｷ</t>
  </si>
  <si>
    <t>7201812</t>
  </si>
  <si>
    <t>0847-82-0006</t>
  </si>
  <si>
    <t>油木</t>
  </si>
  <si>
    <t>神石郡神石高原町油木乙１９６５</t>
  </si>
  <si>
    <t>34159C</t>
  </si>
  <si>
    <t>7210913</t>
  </si>
  <si>
    <t>084-947-7363</t>
  </si>
  <si>
    <t>福山市幕山台三丁目１－１</t>
  </si>
  <si>
    <t>34161E</t>
  </si>
  <si>
    <t>ﾌｸﾔﾏﾐﾖｳｵｳﾀﾞｲ</t>
  </si>
  <si>
    <t>7208502</t>
  </si>
  <si>
    <t>084-952-1110</t>
  </si>
  <si>
    <t>福山明王台</t>
  </si>
  <si>
    <t>福山市明王台二丁目４－１</t>
  </si>
  <si>
    <t>34162C</t>
  </si>
  <si>
    <t>ﾄｳｼﾞﾖｳ</t>
  </si>
  <si>
    <t>7295125</t>
  </si>
  <si>
    <t>08477-2-2155</t>
  </si>
  <si>
    <t>東城</t>
  </si>
  <si>
    <t>庄原市東城町川西４７６－２</t>
  </si>
  <si>
    <t>34163A</t>
  </si>
  <si>
    <t>ｻｲｼﾞﾖｳｼｽｲ</t>
  </si>
  <si>
    <t>7295731</t>
  </si>
  <si>
    <t>0824-82-2511</t>
  </si>
  <si>
    <t>西城紫水</t>
  </si>
  <si>
    <t>庄原市西城町西城３４５</t>
  </si>
  <si>
    <t>34164K</t>
  </si>
  <si>
    <t>ｼﾖｳﾊﾞﾗｼﾞﾂｷﾞﾖｳ</t>
  </si>
  <si>
    <t>7270013</t>
  </si>
  <si>
    <t>0824-72-2151</t>
  </si>
  <si>
    <t>庄原実業</t>
  </si>
  <si>
    <t>庄原市西本町一丁目２４－３４</t>
  </si>
  <si>
    <t>34165H</t>
  </si>
  <si>
    <t>ｼﾖｳﾊﾞﾗｶｸﾁ</t>
  </si>
  <si>
    <t>7270021</t>
  </si>
  <si>
    <t>0824-72-2191</t>
  </si>
  <si>
    <t>庄原格致</t>
  </si>
  <si>
    <t>庄原市三日市町５１５</t>
  </si>
  <si>
    <t>34166F</t>
  </si>
  <si>
    <t>ﾐﾖｼｾｲﾘﾖｳ</t>
  </si>
  <si>
    <t>7296211</t>
  </si>
  <si>
    <t>0824-66-1212</t>
  </si>
  <si>
    <t>三次青陵</t>
  </si>
  <si>
    <t>三次市大田幸町１０６５６</t>
  </si>
  <si>
    <t>34167D</t>
  </si>
  <si>
    <t>7280017</t>
  </si>
  <si>
    <t>0824-63-4104</t>
  </si>
  <si>
    <t>三次</t>
  </si>
  <si>
    <t>三次市南畑敷町１５５</t>
  </si>
  <si>
    <t>34168B</t>
  </si>
  <si>
    <t>7310501</t>
  </si>
  <si>
    <t>0826-42-0031</t>
  </si>
  <si>
    <t>安芸高田市吉田町吉田７１９－３</t>
  </si>
  <si>
    <t>34169A</t>
  </si>
  <si>
    <t>ﾑｶｲﾊﾗ</t>
  </si>
  <si>
    <t>7391201</t>
  </si>
  <si>
    <t>0826-46-2322</t>
  </si>
  <si>
    <t>向原</t>
  </si>
  <si>
    <t>安芸高田市向原町坂丸山６－１</t>
  </si>
  <si>
    <t>34171B</t>
  </si>
  <si>
    <t>ﾆﾂｼﾖｳｶﾝ</t>
  </si>
  <si>
    <t>7294211</t>
  </si>
  <si>
    <t>0824-43-3135</t>
  </si>
  <si>
    <t>日彰館</t>
  </si>
  <si>
    <t>三次市吉舎町吉舎２９３－２</t>
  </si>
  <si>
    <t>34173J</t>
  </si>
  <si>
    <t>ﾌﾅｲﾘ</t>
  </si>
  <si>
    <t>082-232-1261</t>
  </si>
  <si>
    <t>舟入</t>
  </si>
  <si>
    <t>広島市中区舟入南一丁目４－４</t>
  </si>
  <si>
    <t>34174G</t>
  </si>
  <si>
    <t>ﾓﾄﾏﾁ</t>
  </si>
  <si>
    <t>7300005</t>
  </si>
  <si>
    <t>082-221-1510</t>
  </si>
  <si>
    <t>基町</t>
  </si>
  <si>
    <t>広島市中区西白島町２５－１</t>
  </si>
  <si>
    <t>34175E</t>
  </si>
  <si>
    <t>ﾋﾛｼﾏｼﾖｳｷﾞﾖｳ (ｲﾁﾘﾂ)</t>
  </si>
  <si>
    <t>7320068</t>
  </si>
  <si>
    <t>082-228-2481</t>
  </si>
  <si>
    <t>広島商業（市立）</t>
  </si>
  <si>
    <t>広島市東区牛田新町一丁目１－１</t>
  </si>
  <si>
    <t>34176C</t>
  </si>
  <si>
    <t>ﾋﾛｼﾏｺｳｷﾞﾖｳ (ｲﾁﾘﾂ)</t>
  </si>
  <si>
    <t>7340025</t>
  </si>
  <si>
    <t>082-282-2216</t>
  </si>
  <si>
    <t>広島工業（市立）</t>
  </si>
  <si>
    <t>広島市南区東本浦町１－１８</t>
  </si>
  <si>
    <t>34177A</t>
  </si>
  <si>
    <t>ｵｵﾃﾏﾁｼﾖｳｷﾞﾖｳ</t>
  </si>
  <si>
    <t>7300051</t>
  </si>
  <si>
    <t>082-241-1692</t>
  </si>
  <si>
    <t>大手町商業</t>
  </si>
  <si>
    <t>広島市中区大手町四丁目４－４</t>
  </si>
  <si>
    <t>34178K</t>
  </si>
  <si>
    <t>ｸﾚ</t>
  </si>
  <si>
    <t>7370003</t>
  </si>
  <si>
    <t>0823-72-5577</t>
  </si>
  <si>
    <t>呉</t>
  </si>
  <si>
    <t>呉市阿賀中央五丁目１３－５６</t>
  </si>
  <si>
    <t>34179H</t>
  </si>
  <si>
    <t>ﾋﾛｼﾏｹﾝｵﾉﾐﾁﾐﾅﾐ</t>
  </si>
  <si>
    <t>0848-37-4945</t>
  </si>
  <si>
    <t>広島県尾道南</t>
  </si>
  <si>
    <t>尾道市長江二丁目１０－３４</t>
  </si>
  <si>
    <t>34180A</t>
  </si>
  <si>
    <t>ﾌｸﾔﾏ</t>
  </si>
  <si>
    <t>7200843</t>
  </si>
  <si>
    <t>084-951-5978</t>
  </si>
  <si>
    <t>福山</t>
  </si>
  <si>
    <t>福山市赤坂町赤坂９１０</t>
  </si>
  <si>
    <t>34181K</t>
  </si>
  <si>
    <t>7260021</t>
  </si>
  <si>
    <t>0847-41-3300</t>
  </si>
  <si>
    <t>府中市土生町３９９－１</t>
  </si>
  <si>
    <t>34182H</t>
  </si>
  <si>
    <t>7391741</t>
  </si>
  <si>
    <t>082-842-7781</t>
  </si>
  <si>
    <t>高陽</t>
  </si>
  <si>
    <t>広島市安佐北区真亀三丁目２２－１</t>
  </si>
  <si>
    <t>34183F</t>
  </si>
  <si>
    <t>7314223</t>
  </si>
  <si>
    <t>082-854-4155</t>
  </si>
  <si>
    <t>安芸郡熊野町川角５丁目９－１</t>
  </si>
  <si>
    <t>34184D</t>
  </si>
  <si>
    <t>ﾋﾛｼﾏｲﾉｸﾁ</t>
  </si>
  <si>
    <t>7330841</t>
  </si>
  <si>
    <t>082-277-1003</t>
  </si>
  <si>
    <t>広島井口</t>
  </si>
  <si>
    <t>広島市西区井口明神二丁目１１－１</t>
  </si>
  <si>
    <t>34185B</t>
  </si>
  <si>
    <t>7392405</t>
  </si>
  <si>
    <t>0846-45-4023</t>
  </si>
  <si>
    <t>東広島市安芸津町小松原１２０２－４</t>
  </si>
  <si>
    <t>34188G</t>
  </si>
  <si>
    <t>ﾔｽﾆｼ</t>
  </si>
  <si>
    <t>7310142</t>
  </si>
  <si>
    <t>082-872-1321</t>
  </si>
  <si>
    <t>安西</t>
  </si>
  <si>
    <t>広島市安佐南区高取南二丁目５２－１</t>
  </si>
  <si>
    <t>34189E</t>
  </si>
  <si>
    <t>ｱｷﾌﾁﾕｳ</t>
  </si>
  <si>
    <t>7350004</t>
  </si>
  <si>
    <t>082-282-5311</t>
  </si>
  <si>
    <t>安芸府中</t>
  </si>
  <si>
    <t>安芸郡府中町山田五丁目１－１</t>
  </si>
  <si>
    <t>34190J</t>
  </si>
  <si>
    <t>ｶﾝﾅﾍﾞｱｻﾋ</t>
  </si>
  <si>
    <t>7202126</t>
  </si>
  <si>
    <t>084-963-3383</t>
  </si>
  <si>
    <t>神辺旭</t>
  </si>
  <si>
    <t>福山市神辺町徳田７５－１</t>
  </si>
  <si>
    <t>34193C</t>
  </si>
  <si>
    <t>ﾊﾂｶｲﾁﾆｼ</t>
  </si>
  <si>
    <t>7380055</t>
  </si>
  <si>
    <t>0829-39-1571</t>
  </si>
  <si>
    <t>廿日市西</t>
  </si>
  <si>
    <t>廿日市市阿品台西６－１</t>
  </si>
  <si>
    <t>34194A</t>
  </si>
  <si>
    <t>ｷﾞｵﾝｷﾀ</t>
  </si>
  <si>
    <t>7310138</t>
  </si>
  <si>
    <t>082-875-4607</t>
  </si>
  <si>
    <t>祇園北</t>
  </si>
  <si>
    <t>広島市安佐南区祇園八丁目２５－１</t>
  </si>
  <si>
    <t>34195K</t>
  </si>
  <si>
    <t>ｺｳﾖｳﾋｶﾞｼ</t>
  </si>
  <si>
    <t>7391732</t>
  </si>
  <si>
    <t>082-843-1167</t>
  </si>
  <si>
    <t>高陽東</t>
  </si>
  <si>
    <t>広島市安佐北区落合南八丁目１２－１</t>
  </si>
  <si>
    <t>34196H</t>
  </si>
  <si>
    <t>ｸﾚｼﾖｳﾜ</t>
  </si>
  <si>
    <t>7370905</t>
  </si>
  <si>
    <t>0823-33-9557</t>
  </si>
  <si>
    <t>呉昭和</t>
  </si>
  <si>
    <t>呉市焼山町山の神</t>
  </si>
  <si>
    <t>34197F</t>
  </si>
  <si>
    <t>ｱｻｷﾀ</t>
  </si>
  <si>
    <t>7310212</t>
  </si>
  <si>
    <t>082-818-0600</t>
  </si>
  <si>
    <t>安佐北</t>
  </si>
  <si>
    <t>広島市安佐北区三入東一丁目１４番１号</t>
  </si>
  <si>
    <t>34198D</t>
  </si>
  <si>
    <t>ﾕｷﾐﾅﾐ</t>
  </si>
  <si>
    <t>7380513</t>
  </si>
  <si>
    <t>0829-86-0402</t>
  </si>
  <si>
    <t>湯来南</t>
  </si>
  <si>
    <t>広島市佐伯区湯来町伏谷１１９８</t>
  </si>
  <si>
    <t>34199B</t>
  </si>
  <si>
    <t>7313164</t>
  </si>
  <si>
    <t>082-848-4168</t>
  </si>
  <si>
    <t>広島市安佐南区伴東六丁目１番１号</t>
  </si>
  <si>
    <t>34200K</t>
  </si>
  <si>
    <t>ｱｷﾐﾅﾐ</t>
  </si>
  <si>
    <t>7360085</t>
  </si>
  <si>
    <t>082-885-2341</t>
  </si>
  <si>
    <t>安芸南</t>
  </si>
  <si>
    <t>広島市安芸区矢野西二丁目１５－１</t>
  </si>
  <si>
    <t>34201H</t>
  </si>
  <si>
    <t>ﾐｽｽﾞｶﾞｵｶ</t>
  </si>
  <si>
    <t>7315113</t>
  </si>
  <si>
    <t>082-927-2249</t>
  </si>
  <si>
    <t>美鈴が丘</t>
  </si>
  <si>
    <t>広島市佐伯区美鈴が丘緑二丁目１３番１号</t>
  </si>
  <si>
    <t>34202F</t>
  </si>
  <si>
    <t>082-241-8966</t>
  </si>
  <si>
    <t>34203D</t>
  </si>
  <si>
    <t>084-922-0810</t>
  </si>
  <si>
    <t>福山市木之庄町六丁目１１－２</t>
  </si>
  <si>
    <t>34204B</t>
  </si>
  <si>
    <t>ｵｵｻｷｶｲｾｲ</t>
  </si>
  <si>
    <t>7250301</t>
  </si>
  <si>
    <t>0846-64-3535</t>
  </si>
  <si>
    <t>大崎海星</t>
  </si>
  <si>
    <t>豊田郡大崎上島町中野３９８９－１</t>
  </si>
  <si>
    <t>34205A</t>
  </si>
  <si>
    <t>ﾄﾃﾞ</t>
  </si>
  <si>
    <t>7293102</t>
  </si>
  <si>
    <t>0847-52-2002</t>
  </si>
  <si>
    <t>戸手</t>
  </si>
  <si>
    <t>福山市新市町相方２００</t>
  </si>
  <si>
    <t>34206J</t>
  </si>
  <si>
    <t>ｲﾝﾉｼﾏ</t>
  </si>
  <si>
    <t>7222194</t>
  </si>
  <si>
    <t>0845-24-1281</t>
  </si>
  <si>
    <t>因島</t>
  </si>
  <si>
    <t>尾道市因島重井町５５７４</t>
  </si>
  <si>
    <t>34207G</t>
  </si>
  <si>
    <t>ｱｼﾅﾏﾅﾋﾞｶﾞｸｴﾝ</t>
  </si>
  <si>
    <t>7293101</t>
  </si>
  <si>
    <t>0847-52-5353</t>
  </si>
  <si>
    <t>芦品まなび学園</t>
  </si>
  <si>
    <t>福山市新市町戸手１３３０</t>
  </si>
  <si>
    <t>34208E</t>
  </si>
  <si>
    <t>ﾋﾛｼﾏ</t>
  </si>
  <si>
    <t>7392125</t>
  </si>
  <si>
    <t>082-491-0270</t>
  </si>
  <si>
    <t>東広島市高屋町中島３１－７</t>
  </si>
  <si>
    <t>34209C</t>
  </si>
  <si>
    <t>ｿｳｺﾞｳｷﾞｼﾞﾕﾂ</t>
  </si>
  <si>
    <t>7290417</t>
  </si>
  <si>
    <t>0848-86-4314</t>
  </si>
  <si>
    <t>総合技術</t>
  </si>
  <si>
    <t>三原市本郷南五丁目２５－１</t>
  </si>
  <si>
    <t>34210G</t>
  </si>
  <si>
    <t>082-818-0776</t>
  </si>
  <si>
    <t>34431B</t>
  </si>
  <si>
    <t>ｵﾉﾐﾁ ﾄｸﾍﾞﾂｼｴﾝ</t>
  </si>
  <si>
    <t>7220022</t>
  </si>
  <si>
    <t>0848-22-5248</t>
  </si>
  <si>
    <t>尾道特別支援</t>
  </si>
  <si>
    <t>尾道市栗原町１５２４</t>
  </si>
  <si>
    <t>34432A</t>
  </si>
  <si>
    <t>ｸﾚﾐﾅﾐ ﾄｸﾍﾞﾂｼｴﾝ</t>
  </si>
  <si>
    <t>0823-71-8263</t>
  </si>
  <si>
    <t>呉南特別支援</t>
  </si>
  <si>
    <t>呉市阿賀中央５－１３－７１</t>
  </si>
  <si>
    <t>34451G</t>
  </si>
  <si>
    <t>ﾋﾛｼﾏﾁﾕｳｵｳ ﾄｸﾍﾞﾂｼｴﾝ</t>
  </si>
  <si>
    <t>7320009</t>
  </si>
  <si>
    <t>082-229-4134</t>
  </si>
  <si>
    <t>広島中央特別支援</t>
  </si>
  <si>
    <t>広島市東区戸坂千足二丁目１－４</t>
  </si>
  <si>
    <t>34452E</t>
  </si>
  <si>
    <t>ﾋﾛｼﾏﾐﾅﾐ ﾄｸﾍﾞﾂｼｴﾝ</t>
  </si>
  <si>
    <t>7300822</t>
  </si>
  <si>
    <t>082-244-0421</t>
  </si>
  <si>
    <t>広島南特別支援</t>
  </si>
  <si>
    <t>広島市中区吉島東二丁目１０－３３</t>
  </si>
  <si>
    <t>34453C</t>
  </si>
  <si>
    <t>ﾋﾛｼﾏ ﾄｸﾍﾞﾂｼｴﾝ (ｹﾝﾘﾂ)</t>
  </si>
  <si>
    <t>7391743</t>
  </si>
  <si>
    <t>082-843-1811</t>
  </si>
  <si>
    <t>広島特別支援（県立）</t>
  </si>
  <si>
    <t>広島市安佐北区倉掛二丁目４７－１</t>
  </si>
  <si>
    <t>34454A</t>
  </si>
  <si>
    <t>ｻｲｼﾞﾖｳ ﾄｸﾍﾞﾂｼｴﾝ</t>
  </si>
  <si>
    <t>7390036</t>
  </si>
  <si>
    <t>082-425-1377</t>
  </si>
  <si>
    <t>西条特別支援</t>
  </si>
  <si>
    <t>東広島市西条町田口３１４</t>
  </si>
  <si>
    <t>34455K</t>
  </si>
  <si>
    <t>ﾊﾂｶｲﾁ ﾄｸﾍﾞﾂｼｴﾝ</t>
  </si>
  <si>
    <t>7380034</t>
  </si>
  <si>
    <t>0829-39-1995</t>
  </si>
  <si>
    <t>廿日市特別支援</t>
  </si>
  <si>
    <t>廿日市市宮内８７７－２</t>
  </si>
  <si>
    <t>34456H</t>
  </si>
  <si>
    <t>ﾋﾛｼﾏﾆｼ ﾄｸﾍﾞﾂｼｴﾝ</t>
  </si>
  <si>
    <t>7390651</t>
  </si>
  <si>
    <t>0827-57-1000</t>
  </si>
  <si>
    <t>広島西特別支援</t>
  </si>
  <si>
    <t>大竹市玖波四丁目６－１０</t>
  </si>
  <si>
    <t>34459B</t>
  </si>
  <si>
    <t>ﾌｸﾔﾏ ﾄｸﾍﾞﾂｼｴﾝ</t>
  </si>
  <si>
    <t>7200841</t>
  </si>
  <si>
    <t>084-951-1513</t>
  </si>
  <si>
    <t>福山特別支援</t>
  </si>
  <si>
    <t>福山市津之郷町津之郷２８０－３</t>
  </si>
  <si>
    <t>34460F</t>
  </si>
  <si>
    <t>ﾌｸﾔﾏｷﾀ ﾄｸﾍﾞﾂｼｴﾝ</t>
  </si>
  <si>
    <t>7202412</t>
  </si>
  <si>
    <t>084-972-3040</t>
  </si>
  <si>
    <t>福山北特別支援</t>
  </si>
  <si>
    <t>福山市加茂町下賀茂６</t>
  </si>
  <si>
    <t>34461D</t>
  </si>
  <si>
    <t>ﾐﾊﾗ ﾄｸﾍﾞﾂｼｴﾝ</t>
  </si>
  <si>
    <t>7292361</t>
  </si>
  <si>
    <t>0848-66-3030</t>
  </si>
  <si>
    <t>三原特別支援</t>
  </si>
  <si>
    <t>三原市小泉町１９９－２</t>
  </si>
  <si>
    <t>34462B</t>
  </si>
  <si>
    <t>ｸﾚ ﾄｸﾍﾞﾂｼｴﾝ</t>
  </si>
  <si>
    <t>7370911</t>
  </si>
  <si>
    <t>0823-33-0300</t>
  </si>
  <si>
    <t>呉特別支援</t>
  </si>
  <si>
    <t>呉市焼山北三丁目２２－１</t>
  </si>
  <si>
    <t>34463A</t>
  </si>
  <si>
    <t>ｼﾖｳﾊﾞﾗ ﾄｸﾍﾞﾂｼｴﾝ</t>
  </si>
  <si>
    <t>0824-72-5111</t>
  </si>
  <si>
    <t>庄原特別支援</t>
  </si>
  <si>
    <t>庄原市三日市町４－４４</t>
  </si>
  <si>
    <t>34464J</t>
  </si>
  <si>
    <t>ﾋﾛｼﾏｷﾀ ﾄｸﾍﾞﾂｼｴﾝ</t>
  </si>
  <si>
    <t>082-818-1201</t>
  </si>
  <si>
    <t>広島北特別支援</t>
  </si>
  <si>
    <t>広島市安佐北区三入東一丁目２５－１</t>
  </si>
  <si>
    <t>34465G</t>
  </si>
  <si>
    <t>ﾇﾏｸﾏ ﾄｸﾍﾞﾂｼｴﾝ</t>
  </si>
  <si>
    <t>7200401</t>
  </si>
  <si>
    <t>084-988-0888</t>
  </si>
  <si>
    <t>沼隈特別支援</t>
  </si>
  <si>
    <t>福山市沼隈町上山南７３６－３</t>
  </si>
  <si>
    <t>34466E</t>
  </si>
  <si>
    <t>ｸﾛｾ ﾄｸﾍﾞﾂｼｴﾝ</t>
  </si>
  <si>
    <t>0823-82-6733</t>
  </si>
  <si>
    <t>黒瀬特別支援</t>
  </si>
  <si>
    <t>東広島市黒瀬町乃美尾２５－１</t>
  </si>
  <si>
    <t>34467C</t>
  </si>
  <si>
    <t>ﾋﾛｼﾏ ﾄｸﾍﾞﾂｼｴﾝ(ｲﾁﾘﾂ)</t>
  </si>
  <si>
    <t>7340013</t>
  </si>
  <si>
    <t>082-250-7101</t>
  </si>
  <si>
    <t>広島特別支援（市立）</t>
  </si>
  <si>
    <t>広島市南区出島４－１－１</t>
  </si>
  <si>
    <t>34501G</t>
  </si>
  <si>
    <t>ｼﾕｳﾄﾞｳ</t>
  </si>
  <si>
    <t>7300055</t>
  </si>
  <si>
    <t>082-241-8291</t>
  </si>
  <si>
    <t>修道</t>
  </si>
  <si>
    <t>広島市中区南千田西町８－１</t>
  </si>
  <si>
    <t>34502E</t>
  </si>
  <si>
    <t>ｿｳﾄｸ</t>
  </si>
  <si>
    <t>7338511</t>
  </si>
  <si>
    <t>082-237-9331</t>
  </si>
  <si>
    <t>崇徳</t>
  </si>
  <si>
    <t>広島市西区楠木町四丁目１５－１３</t>
  </si>
  <si>
    <t>34503C</t>
  </si>
  <si>
    <t>082-848-1321</t>
  </si>
  <si>
    <t>広陵</t>
  </si>
  <si>
    <t>広島市安佐南区伴東三丁目１４番１号</t>
  </si>
  <si>
    <t>34504A</t>
  </si>
  <si>
    <t>ｻﾝﾖｳ</t>
  </si>
  <si>
    <t>7338551</t>
  </si>
  <si>
    <t>082-232-9156</t>
  </si>
  <si>
    <t>山陽</t>
  </si>
  <si>
    <t>広島市西区観音新町四丁目１２－５</t>
  </si>
  <si>
    <t>34505K</t>
  </si>
  <si>
    <t>ﾋﾛｼﾏｹﾝｾﾄｳﾁ</t>
  </si>
  <si>
    <t>7320047</t>
  </si>
  <si>
    <t>082-261-1296</t>
  </si>
  <si>
    <t>広島県瀬戸内</t>
  </si>
  <si>
    <t>広島市東区尾長西二丁目１２－１</t>
  </si>
  <si>
    <t>34506H</t>
  </si>
  <si>
    <t>ｼﾝﾄｸｼﾞﾖｼ</t>
  </si>
  <si>
    <t>7340007</t>
  </si>
  <si>
    <t>082-251-6431</t>
  </si>
  <si>
    <t>進徳女子</t>
  </si>
  <si>
    <t>広島市南区皆実町一丁目１－５８</t>
  </si>
  <si>
    <t>34507F</t>
  </si>
  <si>
    <t>ﾔｽﾀﾞｼﾞﾖｼ</t>
  </si>
  <si>
    <t>7300001</t>
  </si>
  <si>
    <t>082-221-3304</t>
  </si>
  <si>
    <t>安田女子</t>
  </si>
  <si>
    <t>広島市中区白島北町１－４１</t>
  </si>
  <si>
    <t>34508D</t>
  </si>
  <si>
    <t>ﾋｼﾞﾔﾏｼﾞﾖｼ</t>
  </si>
  <si>
    <t>7340044</t>
  </si>
  <si>
    <t>082-251-4478</t>
  </si>
  <si>
    <t>比治山女子</t>
  </si>
  <si>
    <t>広島市南区西霞町５－１６</t>
  </si>
  <si>
    <t>34509B</t>
  </si>
  <si>
    <t>ﾋﾛｼﾏｼﾞﾖｶﾞｸｲﾝ</t>
  </si>
  <si>
    <t>7300014</t>
  </si>
  <si>
    <t>082-228-4131</t>
  </si>
  <si>
    <t>広島女学院</t>
  </si>
  <si>
    <t>広島市中区上幟町１１－３２</t>
  </si>
  <si>
    <t>34510F</t>
  </si>
  <si>
    <t>ﾉ-ﾄﾙﾀﾞﾑｾｲｼﾝ</t>
  </si>
  <si>
    <t>7330811</t>
  </si>
  <si>
    <t>082-271-1724</t>
  </si>
  <si>
    <t>ノートルダム清心</t>
  </si>
  <si>
    <t>広島市西区己斐東一丁目１０－１</t>
  </si>
  <si>
    <t>34511D</t>
  </si>
  <si>
    <t>ﾋﾛｼﾏｼﾖｳﾖｳ</t>
  </si>
  <si>
    <t>7314312</t>
  </si>
  <si>
    <t>082-884-1616</t>
  </si>
  <si>
    <t>広島翔洋</t>
  </si>
  <si>
    <t>安芸郡坂町平成ケ浜三丁目３－１６</t>
  </si>
  <si>
    <t>34512B</t>
  </si>
  <si>
    <t>ﾋﾛｼﾏｵﾝｶﾞｸ</t>
  </si>
  <si>
    <t>082-272-6911</t>
  </si>
  <si>
    <t>広島音楽</t>
  </si>
  <si>
    <t>広島市西区己斐東一丁目１３－１</t>
  </si>
  <si>
    <t>34513A</t>
  </si>
  <si>
    <t>ﾋﾛｼﾏｺｸｻｲｶﾞｸｲﾝ</t>
  </si>
  <si>
    <t>7360022</t>
  </si>
  <si>
    <t>082-823-3401</t>
  </si>
  <si>
    <t>広島国際学院</t>
  </si>
  <si>
    <t>安芸郡海田町蟹原二丁目８－１</t>
  </si>
  <si>
    <t>34514J</t>
  </si>
  <si>
    <t>ﾋﾛｼﾏｼﾕｳﾄﾞｳﾀﾞｲｶﾞｸﾌｿﾞｸｽｽﾞｶﾞﾐﾈｼﾞﾖｼ</t>
  </si>
  <si>
    <t>7338622</t>
  </si>
  <si>
    <t>082-278-1101</t>
  </si>
  <si>
    <t>広島修道大学附属鈴峯女子</t>
  </si>
  <si>
    <t>広島市西区井口四丁目７－１</t>
  </si>
  <si>
    <t>34515G</t>
  </si>
  <si>
    <t>ｻﾝﾖｳｼﾞﾖｶﾞｸｴﾝｺｳﾄｳﾌﾞ</t>
  </si>
  <si>
    <t>7388504</t>
  </si>
  <si>
    <t>0829-32-2222</t>
  </si>
  <si>
    <t>山陽女学園高等部</t>
  </si>
  <si>
    <t>廿日市市佐方本町１－１</t>
  </si>
  <si>
    <t>34516E</t>
  </si>
  <si>
    <t>ｴ-ｱｲｼ-ｼﾞｴｲ</t>
  </si>
  <si>
    <t>082-832-5037</t>
  </si>
  <si>
    <t>ＡＩＣＪ</t>
  </si>
  <si>
    <t>広島市安佐南区祇園三丁目１－１５</t>
  </si>
  <si>
    <t>34517C</t>
  </si>
  <si>
    <t>ﾋﾛｼﾏｼﾝｼﾞﾖｳ</t>
  </si>
  <si>
    <t>7312198</t>
  </si>
  <si>
    <t>0826-82-2323</t>
  </si>
  <si>
    <t>広島新庄</t>
  </si>
  <si>
    <t>山県郡北広島町新庄８４８</t>
  </si>
  <si>
    <t>34518A</t>
  </si>
  <si>
    <t>ﾋﾛｼﾏﾌﾞﾝｷﾖｳｼﾞﾖｼﾀﾞｲｶﾞｸﾌｿﾞｸ</t>
  </si>
  <si>
    <t>7310295</t>
  </si>
  <si>
    <t>082-814-3192</t>
  </si>
  <si>
    <t>広島文教女子大学附属</t>
  </si>
  <si>
    <t>広島市安佐北区可部東一丁目２－３</t>
  </si>
  <si>
    <t>34519K</t>
  </si>
  <si>
    <t>ﾋﾛｼﾏｺｳｷﾞﾖｳﾀﾞｲｶﾞｸ</t>
  </si>
  <si>
    <t>7330842</t>
  </si>
  <si>
    <t>082-277-9205</t>
  </si>
  <si>
    <t>広島工業大学</t>
  </si>
  <si>
    <t>広島市西区井口五丁目３４－１</t>
  </si>
  <si>
    <t>34520C</t>
  </si>
  <si>
    <t>ﾋﾛｼﾏｶﾞｸｲﾝ</t>
  </si>
  <si>
    <t>7330875</t>
  </si>
  <si>
    <t>082-271-0241</t>
  </si>
  <si>
    <t>広島学院</t>
  </si>
  <si>
    <t>広島市西区古江上一丁目６３０</t>
  </si>
  <si>
    <t>34521A</t>
  </si>
  <si>
    <t>ﾋﾛｼﾏｼﾞﾖｳﾎｸ</t>
  </si>
  <si>
    <t>7320015</t>
  </si>
  <si>
    <t>082-229-0111</t>
  </si>
  <si>
    <t>広島城北</t>
  </si>
  <si>
    <t>広島市東区戸坂城山町１－３</t>
  </si>
  <si>
    <t>34522K</t>
  </si>
  <si>
    <t>ﾋﾛｼﾏﾅｷﾞｻ</t>
  </si>
  <si>
    <t>7315138</t>
  </si>
  <si>
    <t>082-921-2137</t>
  </si>
  <si>
    <t>広島なぎさ</t>
  </si>
  <si>
    <t>広島市佐伯区海老山南二丁目２－１</t>
  </si>
  <si>
    <t>34523H</t>
  </si>
  <si>
    <t>ﾋﾛｼﾏｻｸﾗｶﾞｵｶ</t>
  </si>
  <si>
    <t>7320048</t>
  </si>
  <si>
    <t>082-262-0128</t>
  </si>
  <si>
    <t>広島桜が丘</t>
  </si>
  <si>
    <t>広島市東区山根町３６－１</t>
  </si>
  <si>
    <t>34524F</t>
  </si>
  <si>
    <t>ｺﾞｺｳ</t>
  </si>
  <si>
    <t>0823-71-9163</t>
  </si>
  <si>
    <t>呉港</t>
  </si>
  <si>
    <t>呉市広大新開三丁目３－４</t>
  </si>
  <si>
    <t>34525D</t>
  </si>
  <si>
    <t>ｼﾐｽﾞｶﾞｵｶ</t>
  </si>
  <si>
    <t>7370023</t>
  </si>
  <si>
    <t>0823-23-1520</t>
  </si>
  <si>
    <t>清水ケ丘</t>
  </si>
  <si>
    <t>呉市青山町２－１</t>
  </si>
  <si>
    <t>34526B</t>
  </si>
  <si>
    <t>ﾀｹﾀﾞ</t>
  </si>
  <si>
    <t>7392611</t>
  </si>
  <si>
    <t>0823-82-2331</t>
  </si>
  <si>
    <t>武田</t>
  </si>
  <si>
    <t>東広島市黒瀬町大多田４４３－５</t>
  </si>
  <si>
    <t>34527A</t>
  </si>
  <si>
    <t>7208504</t>
  </si>
  <si>
    <t>084-955-2333</t>
  </si>
  <si>
    <t>盈進</t>
  </si>
  <si>
    <t>福山市千田町大字千田４８７－４</t>
  </si>
  <si>
    <t>34528J</t>
  </si>
  <si>
    <t>ﾌｸﾔﾏｱｹﾉﾎｼｼﾞﾖｼ</t>
  </si>
  <si>
    <t>7218545</t>
  </si>
  <si>
    <t>084-922-1682</t>
  </si>
  <si>
    <t>福山暁の星女子</t>
  </si>
  <si>
    <t>福山市西深津町三丁目４－１</t>
  </si>
  <si>
    <t>34529G</t>
  </si>
  <si>
    <t>ｷﾝｷﾀﾞｲｶﾞｸﾌｿﾞｸﾋﾛｼﾏ(ﾌｸﾔﾏｺｳ)</t>
  </si>
  <si>
    <t>7200835</t>
  </si>
  <si>
    <t>084-951-2695</t>
  </si>
  <si>
    <t>近畿大学附属広島（福山校）</t>
  </si>
  <si>
    <t>福山市佐波町３８９</t>
  </si>
  <si>
    <t>34531J</t>
  </si>
  <si>
    <t>ｵﾉﾐﾁ</t>
  </si>
  <si>
    <t>7220073</t>
  </si>
  <si>
    <t>0848-20-6612</t>
  </si>
  <si>
    <t>尾道</t>
  </si>
  <si>
    <t>尾道市向島町５５４８－１０</t>
  </si>
  <si>
    <t>34533E</t>
  </si>
  <si>
    <t>ﾋﾛｼﾏｻﾝｲｸｶﾞｸｲﾝ</t>
  </si>
  <si>
    <t>7291493</t>
  </si>
  <si>
    <t>0847-33-0311</t>
  </si>
  <si>
    <t>広島三育学院</t>
  </si>
  <si>
    <t>三原市大和町下徳良２９６－２</t>
  </si>
  <si>
    <t>34534C</t>
  </si>
  <si>
    <t>ｷﾞﾝｶﾞｶﾞｸｲﾝ</t>
  </si>
  <si>
    <t>7210921</t>
  </si>
  <si>
    <t>084-941-9292</t>
  </si>
  <si>
    <t>銀河学院</t>
  </si>
  <si>
    <t>福山市大門町大門１１９－８</t>
  </si>
  <si>
    <t>34535A</t>
  </si>
  <si>
    <t>ｴｲｽｳｶﾞﾂｶﾝ</t>
  </si>
  <si>
    <t>7218502</t>
  </si>
  <si>
    <t>084-941-4117</t>
  </si>
  <si>
    <t>英数学館</t>
  </si>
  <si>
    <t>福山市引野町９８０－１</t>
  </si>
  <si>
    <t>34536K</t>
  </si>
  <si>
    <t>ｼﾞﾖｽｲｶﾝ</t>
  </si>
  <si>
    <t>7238501</t>
  </si>
  <si>
    <t>0848-63-2423</t>
  </si>
  <si>
    <t>如水館</t>
  </si>
  <si>
    <t>三原市深町１１８３</t>
  </si>
  <si>
    <t>34537H</t>
  </si>
  <si>
    <t>ｷﾝｷﾀﾞｲｶﾞｸﾌｿﾞｸﾋﾛｼﾏ(ﾋｶﾞｼﾋﾛｼﾏｺｳ)</t>
  </si>
  <si>
    <t>7392116</t>
  </si>
  <si>
    <t>082-434-7111</t>
  </si>
  <si>
    <t>近畿大学附属広島（東広島校）</t>
  </si>
  <si>
    <t>東広島市高屋うめの辺２</t>
  </si>
  <si>
    <t>34539D</t>
  </si>
  <si>
    <t>ﾄｳﾘﾝｶﾝ</t>
  </si>
  <si>
    <t>7200814</t>
  </si>
  <si>
    <t>084-923-4543</t>
  </si>
  <si>
    <t>東林館</t>
  </si>
  <si>
    <t>福山市光南町一丁目－１－３５</t>
  </si>
  <si>
    <t>34540H</t>
  </si>
  <si>
    <t>ｸﾚｱｵﾔﾏ</t>
  </si>
  <si>
    <t>0823-32-1721</t>
  </si>
  <si>
    <t>呉青山</t>
  </si>
  <si>
    <t>34541F</t>
  </si>
  <si>
    <t>ﾅﾐｷｶﾞｸｲﾝ</t>
  </si>
  <si>
    <t>7300041</t>
  </si>
  <si>
    <t>082-241-9066</t>
  </si>
  <si>
    <t>並木学院</t>
  </si>
  <si>
    <t>広島市中区小町８－３２</t>
  </si>
  <si>
    <t>34543B</t>
  </si>
  <si>
    <t>ﾅﾐｷｶﾞｸｲﾝﾌｸﾔﾏ</t>
  </si>
  <si>
    <t>7200072</t>
  </si>
  <si>
    <t>084-982-7329</t>
  </si>
  <si>
    <t>並木学院福山</t>
  </si>
  <si>
    <t>福山市吉津町１２－２７</t>
  </si>
  <si>
    <t>34999C</t>
  </si>
  <si>
    <t>35051G</t>
  </si>
  <si>
    <t>ﾔﾏｸﾞﾁﾀﾞｲｶﾞｸｷﾖｳｲｸｶﾞｸﾌﾞﾌｿﾞｸ ﾄｸﾍﾞﾂｼｴﾝ</t>
  </si>
  <si>
    <t>7530841</t>
  </si>
  <si>
    <t>083-933-5480</t>
  </si>
  <si>
    <t>山口大学教育学部附属特別支援</t>
  </si>
  <si>
    <t>山口市吉田３００３</t>
  </si>
  <si>
    <t>35091F</t>
  </si>
  <si>
    <t>ﾄｸﾔﾏｺｳｷﾞﾖｳｺｳｾﾝ</t>
  </si>
  <si>
    <t>7458585</t>
  </si>
  <si>
    <t>0834-29-6200</t>
  </si>
  <si>
    <t>徳山工業高専</t>
  </si>
  <si>
    <t>周南市学園台３５３８</t>
  </si>
  <si>
    <t>35092D</t>
  </si>
  <si>
    <t>ｳﾍﾞｺｳｷﾞﾖｳｺｳｾﾝ</t>
  </si>
  <si>
    <t>7558555</t>
  </si>
  <si>
    <t>0836-31-6111</t>
  </si>
  <si>
    <t>宇部工業高専</t>
  </si>
  <si>
    <t>宇部市常盤台２丁目１４番１号</t>
  </si>
  <si>
    <t>35093B</t>
  </si>
  <si>
    <t>ｵｵｼﾏｼﾖｳｾﾝｺｳｾﾝ</t>
  </si>
  <si>
    <t>7422193</t>
  </si>
  <si>
    <t>0820-74-5451</t>
  </si>
  <si>
    <t>大島商船高専</t>
  </si>
  <si>
    <t>大島郡周防大島町大字小松１０９１－１</t>
  </si>
  <si>
    <t>35103C</t>
  </si>
  <si>
    <t>ｲﾜｸﾆ</t>
  </si>
  <si>
    <t>7410082</t>
  </si>
  <si>
    <t>0827-43-1141</t>
  </si>
  <si>
    <t>岩国</t>
  </si>
  <si>
    <t>岩国市川西四丁目６－１</t>
  </si>
  <si>
    <t>35104A</t>
  </si>
  <si>
    <t>ｲﾜｸﾆｿｳｺﾞｳ</t>
  </si>
  <si>
    <t>7400036</t>
  </si>
  <si>
    <t>0827-31-6155</t>
  </si>
  <si>
    <t>岩国総合</t>
  </si>
  <si>
    <t>岩国市藤生町四丁目４１－１</t>
  </si>
  <si>
    <t>35105K</t>
  </si>
  <si>
    <t>ｲﾜｸﾆｼﾖｳｷﾞﾖｳ</t>
  </si>
  <si>
    <t>7410072</t>
  </si>
  <si>
    <t>0827-31-4133</t>
  </si>
  <si>
    <t>岩国商業</t>
  </si>
  <si>
    <t>岩国市平田五丁目５２－１０</t>
  </si>
  <si>
    <t>35106H</t>
  </si>
  <si>
    <t>ｲﾜｸﾆｺｳｷﾞﾖｳ</t>
  </si>
  <si>
    <t>7410061</t>
  </si>
  <si>
    <t>0827-41-1105</t>
  </si>
  <si>
    <t>岩国工業</t>
  </si>
  <si>
    <t>岩国市錦見二丁目４－８５</t>
  </si>
  <si>
    <t>35109B</t>
  </si>
  <si>
    <t>ﾀｶﾓﾘ</t>
  </si>
  <si>
    <t>7420333</t>
  </si>
  <si>
    <t>0827-82-3234</t>
  </si>
  <si>
    <t>高森</t>
  </si>
  <si>
    <t>岩国市玖珂町１２５３</t>
  </si>
  <si>
    <t>35110F</t>
  </si>
  <si>
    <t>ﾔﾅｲ</t>
  </si>
  <si>
    <t>7420032</t>
  </si>
  <si>
    <t>0820-22-2721</t>
  </si>
  <si>
    <t>柳井</t>
  </si>
  <si>
    <t>柳井市古開作６１１－１</t>
  </si>
  <si>
    <t>35113A</t>
  </si>
  <si>
    <t>ｸﾏｹﾞﾐﾅﾐ</t>
  </si>
  <si>
    <t>7421103</t>
  </si>
  <si>
    <t>0820-56-3017</t>
  </si>
  <si>
    <t>熊毛南</t>
  </si>
  <si>
    <t>熊毛郡平生町竪ヶ浜６６６</t>
  </si>
  <si>
    <t>35115G</t>
  </si>
  <si>
    <t>ﾋｶﾘ</t>
  </si>
  <si>
    <t>7430011</t>
  </si>
  <si>
    <t>0833-72-0340</t>
  </si>
  <si>
    <t>光</t>
  </si>
  <si>
    <t>光市光井６－１０－１</t>
  </si>
  <si>
    <t>35116E</t>
  </si>
  <si>
    <t>ｸﾏｹﾞｷﾀ</t>
  </si>
  <si>
    <t>7450631</t>
  </si>
  <si>
    <t>0833-91-0658</t>
  </si>
  <si>
    <t>熊毛北</t>
  </si>
  <si>
    <t>周南市安田追迫１－２</t>
  </si>
  <si>
    <t>35117C</t>
  </si>
  <si>
    <t>ｸﾀﾞﾏﾂ</t>
  </si>
  <si>
    <t>7440063</t>
  </si>
  <si>
    <t>0833-41-0157</t>
  </si>
  <si>
    <t>下松</t>
  </si>
  <si>
    <t>下松市若宮町１２－１</t>
  </si>
  <si>
    <t>35118A</t>
  </si>
  <si>
    <t>ｸﾀﾞﾏﾂｺｳｷﾞﾖｳ</t>
  </si>
  <si>
    <t>7440073</t>
  </si>
  <si>
    <t>0833-41-1430</t>
  </si>
  <si>
    <t>下松工業</t>
  </si>
  <si>
    <t>下松市美里町４－１３－１</t>
  </si>
  <si>
    <t>35119K</t>
  </si>
  <si>
    <t>ﾄｸﾔﾏ</t>
  </si>
  <si>
    <t>7450061</t>
  </si>
  <si>
    <t>0834-21-0099</t>
  </si>
  <si>
    <t>徳山</t>
  </si>
  <si>
    <t>周南市鐘楼町２－５０</t>
  </si>
  <si>
    <t>35124F</t>
  </si>
  <si>
    <t>ﾅﾝﾖｳｺｳｷﾞﾖｳ</t>
  </si>
  <si>
    <t>7460036</t>
  </si>
  <si>
    <t>0834-62-4168</t>
  </si>
  <si>
    <t>南陽工業</t>
  </si>
  <si>
    <t>周南市温田一丁目１－１</t>
  </si>
  <si>
    <t>35126B</t>
  </si>
  <si>
    <t>ﾎｳﾌ</t>
  </si>
  <si>
    <t>7470803</t>
  </si>
  <si>
    <t>0835-22-0136</t>
  </si>
  <si>
    <t>防府</t>
  </si>
  <si>
    <t>防府市岡村町２－１</t>
  </si>
  <si>
    <t>35128J</t>
  </si>
  <si>
    <t>ﾔﾏｸﾞﾁ</t>
  </si>
  <si>
    <t>7538508</t>
  </si>
  <si>
    <t>083-922-8511</t>
  </si>
  <si>
    <t>山口</t>
  </si>
  <si>
    <t>山口市糸米一丁目９－１</t>
  </si>
  <si>
    <t>35129G</t>
  </si>
  <si>
    <t>ﾔﾏｸﾞﾁﾁﾕｳｵｳ</t>
  </si>
  <si>
    <t>7530043</t>
  </si>
  <si>
    <t>083-922-0032</t>
  </si>
  <si>
    <t>山口中央</t>
  </si>
  <si>
    <t>山口市宮島町６－１</t>
  </si>
  <si>
    <t>35130A</t>
  </si>
  <si>
    <t>ﾔﾏｸﾞﾁﾉｳｷﾞﾖｳ</t>
  </si>
  <si>
    <t>7540001</t>
  </si>
  <si>
    <t>083-972-0950</t>
  </si>
  <si>
    <t>山口農業</t>
  </si>
  <si>
    <t>山口市小郡上郷９８０－１</t>
  </si>
  <si>
    <t>35131J</t>
  </si>
  <si>
    <t>ｳﾍﾞ</t>
  </si>
  <si>
    <t>7550078</t>
  </si>
  <si>
    <t>0836-31-1055</t>
  </si>
  <si>
    <t>宇部</t>
  </si>
  <si>
    <t>宇部市寺の前町３－１</t>
  </si>
  <si>
    <t>35132G</t>
  </si>
  <si>
    <t>ｳﾍﾞﾁﾕｳｵｳ</t>
  </si>
  <si>
    <t>7550039</t>
  </si>
  <si>
    <t>0836-21-7266</t>
  </si>
  <si>
    <t>宇部中央</t>
  </si>
  <si>
    <t>宇部市東梶返４－１０－３０</t>
  </si>
  <si>
    <t>35133E</t>
  </si>
  <si>
    <t>ｳﾍﾞﾆｼ</t>
  </si>
  <si>
    <t>7590202</t>
  </si>
  <si>
    <t>0836-31-1035</t>
  </si>
  <si>
    <t>宇部西</t>
  </si>
  <si>
    <t>宇部市沖ノ旦</t>
  </si>
  <si>
    <t>35134C</t>
  </si>
  <si>
    <t>ｳﾍﾞｼﾖｳｷﾞﾖｳ</t>
  </si>
  <si>
    <t>7590207</t>
  </si>
  <si>
    <t>0836-41-8233</t>
  </si>
  <si>
    <t>宇部商業</t>
  </si>
  <si>
    <t>宇部市際波岡の原２２０</t>
  </si>
  <si>
    <t>35135A</t>
  </si>
  <si>
    <t>ｳﾍﾞｺｳｷﾞﾖｳ</t>
  </si>
  <si>
    <t>7550036</t>
  </si>
  <si>
    <t>0836-31-0258</t>
  </si>
  <si>
    <t>宇部工業</t>
  </si>
  <si>
    <t>宇部市北琴芝一丁目１－１</t>
  </si>
  <si>
    <t>35136K</t>
  </si>
  <si>
    <t>ｵﾉﾀﾞ</t>
  </si>
  <si>
    <t>7560080</t>
  </si>
  <si>
    <t>0836-83-2373</t>
  </si>
  <si>
    <t>小野田</t>
  </si>
  <si>
    <t>山陽小野田市くし山１－２６－１</t>
  </si>
  <si>
    <t>35137H</t>
  </si>
  <si>
    <t>ｵﾉﾀﾞｺｳｷﾞﾖｳ</t>
  </si>
  <si>
    <t>7560824</t>
  </si>
  <si>
    <t>0836-83-2153</t>
  </si>
  <si>
    <t>小野田工業</t>
  </si>
  <si>
    <t>山陽小野田市中央２－６－１</t>
  </si>
  <si>
    <t>35138F</t>
  </si>
  <si>
    <t>ｱｻ</t>
  </si>
  <si>
    <t>7570001</t>
  </si>
  <si>
    <t>0836-72-0204</t>
  </si>
  <si>
    <t>厚狭</t>
  </si>
  <si>
    <t>山陽小野田市厚狭束の原１６６０</t>
  </si>
  <si>
    <t>35142D</t>
  </si>
  <si>
    <t>ﾀﾍﾞ</t>
  </si>
  <si>
    <t>7500313</t>
  </si>
  <si>
    <t>083-287-1212</t>
  </si>
  <si>
    <t>田部</t>
  </si>
  <si>
    <t>下関市菊川町田部１０７４</t>
  </si>
  <si>
    <t>35143B</t>
  </si>
  <si>
    <t>ﾆｼｲﾁ</t>
  </si>
  <si>
    <t>7500421</t>
  </si>
  <si>
    <t>083-766-0002</t>
  </si>
  <si>
    <t>西市</t>
  </si>
  <si>
    <t>下関市豊田町殿敷８３４－５</t>
  </si>
  <si>
    <t>35144A</t>
  </si>
  <si>
    <t>ﾄﾖﾗ</t>
  </si>
  <si>
    <t>7520984</t>
  </si>
  <si>
    <t>083-245-2161</t>
  </si>
  <si>
    <t>豊浦</t>
  </si>
  <si>
    <t>下関市長府宮崎町１－１</t>
  </si>
  <si>
    <t>35145J</t>
  </si>
  <si>
    <t>ﾁﾖｳﾌ</t>
  </si>
  <si>
    <t>7520966</t>
  </si>
  <si>
    <t>083-245-0108</t>
  </si>
  <si>
    <t>長府</t>
  </si>
  <si>
    <t>下関市長府亀の甲２－３－１</t>
  </si>
  <si>
    <t>35146G</t>
  </si>
  <si>
    <t>ｼﾓﾉｾｷﾆｼ</t>
  </si>
  <si>
    <t>7510826</t>
  </si>
  <si>
    <t>083-222-0892</t>
  </si>
  <si>
    <t>下関西</t>
  </si>
  <si>
    <t>下関市後田町四丁目１０－１</t>
  </si>
  <si>
    <t>35147E</t>
  </si>
  <si>
    <t>ｼﾓﾉｾｷﾐﾅﾐ</t>
  </si>
  <si>
    <t>083-222-4039</t>
  </si>
  <si>
    <t>下関南</t>
  </si>
  <si>
    <t>下関市後田町一丁目８－１</t>
  </si>
  <si>
    <t>35149A</t>
  </si>
  <si>
    <t>ｼﾓﾉｾｷﾁﾕｳｵｳｺｳｷﾞﾖｳ</t>
  </si>
  <si>
    <t>083-223-4117</t>
  </si>
  <si>
    <t>下関中央工業</t>
  </si>
  <si>
    <t>下関市後田町四丁目２５－１</t>
  </si>
  <si>
    <t>35150E</t>
  </si>
  <si>
    <t>ｼﾓﾉｾｷｺｳｷﾞﾖｳ</t>
  </si>
  <si>
    <t>7596613</t>
  </si>
  <si>
    <t>083-258-0065</t>
  </si>
  <si>
    <t>下関工業</t>
  </si>
  <si>
    <t>下関市富任町４－１－１</t>
  </si>
  <si>
    <t>35151C</t>
  </si>
  <si>
    <t>ﾎｳﾎｸ</t>
  </si>
  <si>
    <t>7595511</t>
  </si>
  <si>
    <t>083-782-0023</t>
  </si>
  <si>
    <t>豊北</t>
  </si>
  <si>
    <t>下関市豊北町滝部中久森１００３</t>
  </si>
  <si>
    <t>35155F</t>
  </si>
  <si>
    <t>ﾊｷﾞ</t>
  </si>
  <si>
    <t>7580057</t>
  </si>
  <si>
    <t>0838-22-0076</t>
  </si>
  <si>
    <t>萩</t>
  </si>
  <si>
    <t>萩市堀内１３２</t>
  </si>
  <si>
    <t>35159J</t>
  </si>
  <si>
    <t>ﾅｺﾞ</t>
  </si>
  <si>
    <t>7593622</t>
  </si>
  <si>
    <t>08388-2-2333</t>
  </si>
  <si>
    <t>奈古</t>
  </si>
  <si>
    <t>阿武郡阿武町奈古柳橋２９６８－１</t>
  </si>
  <si>
    <t>35160B</t>
  </si>
  <si>
    <t>ｼﾓﾉｾｷｼﾖｳｷﾞﾖｳ</t>
  </si>
  <si>
    <t>083-223-4278</t>
  </si>
  <si>
    <t>下関商業</t>
  </si>
  <si>
    <t>下関市後田町四丁目１１－１</t>
  </si>
  <si>
    <t>35161A</t>
  </si>
  <si>
    <t>ﾎｳﾌﾆｼ</t>
  </si>
  <si>
    <t>7471232</t>
  </si>
  <si>
    <t>0835-32-1905</t>
  </si>
  <si>
    <t>防府西</t>
  </si>
  <si>
    <t>防府市台道３６－１</t>
  </si>
  <si>
    <t>35162J</t>
  </si>
  <si>
    <t>ｼﾝﾅﾝﾖｳ</t>
  </si>
  <si>
    <t>7460011</t>
  </si>
  <si>
    <t>0834-63-5555</t>
  </si>
  <si>
    <t>新南陽</t>
  </si>
  <si>
    <t>周南市土井一丁目８－１</t>
  </si>
  <si>
    <t>35163G</t>
  </si>
  <si>
    <t>ﾋﾋﾞｷ</t>
  </si>
  <si>
    <t>7596302</t>
  </si>
  <si>
    <t>083-774-0131</t>
  </si>
  <si>
    <t>響</t>
  </si>
  <si>
    <t>下関市豊浦町小串新宮１５</t>
  </si>
  <si>
    <t>35164E</t>
  </si>
  <si>
    <t>7430023</t>
  </si>
  <si>
    <t>0833-71-2261</t>
  </si>
  <si>
    <t>光市光ヶ丘１－１</t>
  </si>
  <si>
    <t>35166A</t>
  </si>
  <si>
    <t>7530851</t>
  </si>
  <si>
    <t>083-923-8508</t>
  </si>
  <si>
    <t>山口市黒川２５８０－１</t>
  </si>
  <si>
    <t>35167K</t>
  </si>
  <si>
    <t>ｶﾘﾖｳ</t>
  </si>
  <si>
    <t>7440024</t>
  </si>
  <si>
    <t>0833-44-1285</t>
  </si>
  <si>
    <t>華陵</t>
  </si>
  <si>
    <t>下松市大字末武上２１７－２</t>
  </si>
  <si>
    <t>35168H</t>
  </si>
  <si>
    <t>ｼﾓﾉｾｷ</t>
  </si>
  <si>
    <t>7500072</t>
  </si>
  <si>
    <t>083-266-4100</t>
  </si>
  <si>
    <t>下関</t>
  </si>
  <si>
    <t>下関市彦島老町２－２１－１</t>
  </si>
  <si>
    <t>35169F</t>
  </si>
  <si>
    <t>ﾔﾅｲｼﾖｳｺｳ</t>
  </si>
  <si>
    <t>7421352</t>
  </si>
  <si>
    <t>0820-22-5533</t>
  </si>
  <si>
    <t>柳井商工</t>
  </si>
  <si>
    <t>柳井市伊保庄田布路木２６５８</t>
  </si>
  <si>
    <t>35170K</t>
  </si>
  <si>
    <t>ﾄｸﾔﾏｼﾖｳｺｳ</t>
  </si>
  <si>
    <t>7450823</t>
  </si>
  <si>
    <t>0834-28-0026</t>
  </si>
  <si>
    <t>徳山商工</t>
  </si>
  <si>
    <t>周南市周陽三丁目１－１</t>
  </si>
  <si>
    <t>35171H</t>
  </si>
  <si>
    <t>ﾊｷﾞｼﾖｳｺｳ</t>
  </si>
  <si>
    <t>7580074</t>
  </si>
  <si>
    <t>0838-22-0034</t>
  </si>
  <si>
    <t>萩商工</t>
  </si>
  <si>
    <t>萩市平安古町５４４</t>
  </si>
  <si>
    <t>35172F</t>
  </si>
  <si>
    <t>ｽｵｳｵｵｼﾏ</t>
  </si>
  <si>
    <t>7422806</t>
  </si>
  <si>
    <t>0820-77-1048</t>
  </si>
  <si>
    <t>周防大島</t>
  </si>
  <si>
    <t>大島郡周防大島町西安下庄４８９</t>
  </si>
  <si>
    <t>35174B</t>
  </si>
  <si>
    <t>ﾀﾌﾞｾﾉｳｺｳ</t>
  </si>
  <si>
    <t>7421502</t>
  </si>
  <si>
    <t>0820-52-2157</t>
  </si>
  <si>
    <t>田布施農工</t>
  </si>
  <si>
    <t>熊毛郡田布施町波野１９５</t>
  </si>
  <si>
    <t>35175A</t>
  </si>
  <si>
    <t>ｵｵﾂﾘﾖｸﾖｳ</t>
  </si>
  <si>
    <t>7594101</t>
  </si>
  <si>
    <t>0837-26-0500</t>
  </si>
  <si>
    <t>大津緑洋</t>
  </si>
  <si>
    <t>長門市東深川４２７－２</t>
  </si>
  <si>
    <t>35176J</t>
  </si>
  <si>
    <t>ﾎｳﾌｼﾖｳｺｳ</t>
  </si>
  <si>
    <t>7470802</t>
  </si>
  <si>
    <t>0835-22-3790</t>
  </si>
  <si>
    <t>防府商工</t>
  </si>
  <si>
    <t>防府市中央町３－１</t>
  </si>
  <si>
    <t>35177G</t>
  </si>
  <si>
    <t>ﾐﾈｾｲﾘﾖｳ</t>
  </si>
  <si>
    <t>7592212</t>
  </si>
  <si>
    <t>0837-52-0735</t>
  </si>
  <si>
    <t>美祢青嶺</t>
  </si>
  <si>
    <t>美祢市大嶺町東分２９９－１</t>
  </si>
  <si>
    <t>35178E</t>
  </si>
  <si>
    <t>ｼﾓﾉｾｷｺｳｶ</t>
  </si>
  <si>
    <t>下関工科</t>
  </si>
  <si>
    <t>35441E</t>
  </si>
  <si>
    <t>ﾄﾖｳﾗ ｿｳｺﾞｳｼｴﾝ</t>
  </si>
  <si>
    <t>083-772-1331</t>
  </si>
  <si>
    <t>豊浦総合支援</t>
  </si>
  <si>
    <t>下関市豊浦町大字小串７－１３６</t>
  </si>
  <si>
    <t>35442C</t>
  </si>
  <si>
    <t>ｼﾕｳﾅﾝ ｿｳｺﾞｳｼｴﾝ</t>
  </si>
  <si>
    <t>7450801</t>
  </si>
  <si>
    <t>0834-29-1331</t>
  </si>
  <si>
    <t>周南総合支援</t>
  </si>
  <si>
    <t>周南市大字久米７６１</t>
  </si>
  <si>
    <t>35443A</t>
  </si>
  <si>
    <t>ﾔﾏｸﾞﾁ ｿｳｺﾞｳｼｴﾝ</t>
  </si>
  <si>
    <t>7530871</t>
  </si>
  <si>
    <t>083-934-4811</t>
  </si>
  <si>
    <t>山口総合支援</t>
  </si>
  <si>
    <t>山口市朝田５８５－１</t>
  </si>
  <si>
    <t>35451B</t>
  </si>
  <si>
    <t>ｼﾓﾉｾｷﾐﾅﾐ ｿｳｺﾞｳｼｴﾝ</t>
  </si>
  <si>
    <t>7510828</t>
  </si>
  <si>
    <t>083-232-1431</t>
  </si>
  <si>
    <t>下関南総合支援</t>
  </si>
  <si>
    <t>下関市幡生町１－１－２２</t>
  </si>
  <si>
    <t>35452A</t>
  </si>
  <si>
    <t>ﾔﾏｸﾞﾁﾐﾅﾐ ｿｳｺﾞｳｼｴﾝ</t>
  </si>
  <si>
    <t>7471221</t>
  </si>
  <si>
    <t>083-986-2007</t>
  </si>
  <si>
    <t>山口南総合支援</t>
  </si>
  <si>
    <t>山口市鋳銭司南原２３６４－６</t>
  </si>
  <si>
    <t>35453J</t>
  </si>
  <si>
    <t>ﾎｳﾌ ｿｳｺﾞｳｼｴﾝ</t>
  </si>
  <si>
    <t>7470833</t>
  </si>
  <si>
    <t>0835-22-6108</t>
  </si>
  <si>
    <t>防府総合支援</t>
  </si>
  <si>
    <t>防府市大字浜方２０５－３</t>
  </si>
  <si>
    <t>35454G</t>
  </si>
  <si>
    <t>ｳﾍﾞ ｿｳｺﾞｳｼｴﾝ</t>
  </si>
  <si>
    <t>7590213</t>
  </si>
  <si>
    <t>0836-41-4036</t>
  </si>
  <si>
    <t>宇部総合支援</t>
  </si>
  <si>
    <t>宇部市黒石北５－３－２０</t>
  </si>
  <si>
    <t>35455E</t>
  </si>
  <si>
    <t>ｲﾜｸﾆ ｿｳｺﾞｳｼｴﾝ</t>
  </si>
  <si>
    <t>0827-43-4331</t>
  </si>
  <si>
    <t>岩国総合支援</t>
  </si>
  <si>
    <t>岩国市錦見３－７－１１</t>
  </si>
  <si>
    <t>35456C</t>
  </si>
  <si>
    <t>ﾀﾌﾞｾ ｿｳｺﾞｳｼｴﾝ</t>
  </si>
  <si>
    <t>7421504</t>
  </si>
  <si>
    <t>0820-52-3572</t>
  </si>
  <si>
    <t>田布施総合支援</t>
  </si>
  <si>
    <t>熊毛郡田布施町大字川西１０３０</t>
  </si>
  <si>
    <t>35457A</t>
  </si>
  <si>
    <t>ｼﾓﾉｾｷ ｿｳｺﾞｳｼｴﾝ</t>
  </si>
  <si>
    <t>083-258-3033</t>
  </si>
  <si>
    <t>下関総合支援</t>
  </si>
  <si>
    <t>下関市富任町８－９－１</t>
  </si>
  <si>
    <t>35458K</t>
  </si>
  <si>
    <t>ﾄｸﾔﾏ ｿｳｺﾞｳｼｴﾝ</t>
  </si>
  <si>
    <t>7450802</t>
  </si>
  <si>
    <t>0834-25-5378</t>
  </si>
  <si>
    <t>徳山総合支援</t>
  </si>
  <si>
    <t>周南市大字栗屋字小踏中崎２６７－１</t>
  </si>
  <si>
    <t>35459H</t>
  </si>
  <si>
    <t>ﾊｷﾞ ｿｳｺﾞｳｼｴﾝ</t>
  </si>
  <si>
    <t>7588645</t>
  </si>
  <si>
    <t>0838-25-7280</t>
  </si>
  <si>
    <t>萩総合支援</t>
  </si>
  <si>
    <t>萩市椿東中ノ迫５８１６－１</t>
  </si>
  <si>
    <t>35501B</t>
  </si>
  <si>
    <t>ﾀｶﾐｽﾞ</t>
  </si>
  <si>
    <t>7400032</t>
  </si>
  <si>
    <t>0827-31-7191</t>
  </si>
  <si>
    <t>高水</t>
  </si>
  <si>
    <t>岩国市尾津町二丁目２４－１８</t>
  </si>
  <si>
    <t>35502A</t>
  </si>
  <si>
    <t>ﾔﾅｲｶﾞｸｴﾝ</t>
  </si>
  <si>
    <t>0820-22-0214</t>
  </si>
  <si>
    <t>柳井学園</t>
  </si>
  <si>
    <t>柳井市古開作４１０</t>
  </si>
  <si>
    <t>35503J</t>
  </si>
  <si>
    <t>ｾｲｺｳ</t>
  </si>
  <si>
    <t>0833-72-1187</t>
  </si>
  <si>
    <t>聖光</t>
  </si>
  <si>
    <t>光市光井九丁目２２－１</t>
  </si>
  <si>
    <t>35504G</t>
  </si>
  <si>
    <t>ﾔﾏｸﾞﾁｹﾝｻｸﾗｶﾞｵｶ</t>
  </si>
  <si>
    <t>7450851</t>
  </si>
  <si>
    <t>0834-21-0331</t>
  </si>
  <si>
    <t>山口県桜ケ丘</t>
  </si>
  <si>
    <t>周南市徳山５６２６－１</t>
  </si>
  <si>
    <t>35505E</t>
  </si>
  <si>
    <t>ｾｲｴｲ</t>
  </si>
  <si>
    <t>7470813</t>
  </si>
  <si>
    <t>0835-38-5252</t>
  </si>
  <si>
    <t>誠英</t>
  </si>
  <si>
    <t>防府市東三田尻一丁目２－１４</t>
  </si>
  <si>
    <t>35506C</t>
  </si>
  <si>
    <t>ﾀｶｶﾞﾜｶﾞｸｴﾝ</t>
  </si>
  <si>
    <t>7471292</t>
  </si>
  <si>
    <t>0835-33-0101</t>
  </si>
  <si>
    <t>高川学園</t>
  </si>
  <si>
    <t>防府市大字台道３６３５</t>
  </si>
  <si>
    <t>35507A</t>
  </si>
  <si>
    <t>ﾅｶﾑﾗｼﾞﾖｼ</t>
  </si>
  <si>
    <t>7538530</t>
  </si>
  <si>
    <t>083-922-0418</t>
  </si>
  <si>
    <t>中村女子</t>
  </si>
  <si>
    <t>山口市駅通り一丁目１－１</t>
  </si>
  <si>
    <t>35508K</t>
  </si>
  <si>
    <t>ﾉﾀﾞｶﾞｸｴﾝ</t>
  </si>
  <si>
    <t>7530094</t>
  </si>
  <si>
    <t>083-922-5000</t>
  </si>
  <si>
    <t>野田学園</t>
  </si>
  <si>
    <t>山口市野田５６</t>
  </si>
  <si>
    <t>35509H</t>
  </si>
  <si>
    <t>ﾔﾏｸﾞﾁｹﾝｺｳｼﾞﾖｳ</t>
  </si>
  <si>
    <t>7540002</t>
  </si>
  <si>
    <t>083-972-0307</t>
  </si>
  <si>
    <t>山口県鴻城</t>
  </si>
  <si>
    <t>山口市小郡下郷２５８－２</t>
  </si>
  <si>
    <t>35510A</t>
  </si>
  <si>
    <t>ｳﾍﾞｺｳｼﾞﾖｳ</t>
  </si>
  <si>
    <t>0836-41-8109</t>
  </si>
  <si>
    <t>宇部鴻城</t>
  </si>
  <si>
    <t>宇部市際波的場３７０</t>
  </si>
  <si>
    <t>35511K</t>
  </si>
  <si>
    <t>7550035</t>
  </si>
  <si>
    <t>0836-34-1111</t>
  </si>
  <si>
    <t>慶進</t>
  </si>
  <si>
    <t>宇部市西琴芝二丁目１２－１８</t>
  </si>
  <si>
    <t>35512H</t>
  </si>
  <si>
    <t>0837-52-1350</t>
  </si>
  <si>
    <t>成進</t>
  </si>
  <si>
    <t>美祢市大嶺町中村</t>
  </si>
  <si>
    <t>35513F</t>
  </si>
  <si>
    <t>ｳﾍﾞﾌﾛﾝﾃｲｱﾀﾞｲｶﾞｸﾌｿﾞｸｶｶﾞﾜ</t>
  </si>
  <si>
    <t>7558560</t>
  </si>
  <si>
    <t>0836-35-9574</t>
  </si>
  <si>
    <t>宇部フロンティア大学付属香川</t>
  </si>
  <si>
    <t>宇部市文京町１－２５</t>
  </si>
  <si>
    <t>35514D</t>
  </si>
  <si>
    <t>ｻﾋﾞｴﾙ</t>
  </si>
  <si>
    <t>0836-83-3587</t>
  </si>
  <si>
    <t>サビエル</t>
  </si>
  <si>
    <t>山陽小野田市くし山三丁目５－１</t>
  </si>
  <si>
    <t>35515B</t>
  </si>
  <si>
    <t>ｼﾓﾉｾｷｺｸｻｲ</t>
  </si>
  <si>
    <t>7510862</t>
  </si>
  <si>
    <t>0832-56-2321</t>
  </si>
  <si>
    <t>下関国際</t>
  </si>
  <si>
    <t>下関市伊倉四方山７</t>
  </si>
  <si>
    <t>35516A</t>
  </si>
  <si>
    <t>ﾊﾞｲｺｳｶﾞｸｲﾝ</t>
  </si>
  <si>
    <t>7500019</t>
  </si>
  <si>
    <t>0832-27-1200</t>
  </si>
  <si>
    <t>梅光学院</t>
  </si>
  <si>
    <t>下関市丸山町二丁目９－１</t>
  </si>
  <si>
    <t>35517J</t>
  </si>
  <si>
    <t>ﾊﾔﾄﾓ</t>
  </si>
  <si>
    <t>7508524</t>
  </si>
  <si>
    <t>0832-31-0080</t>
  </si>
  <si>
    <t>早鞆</t>
  </si>
  <si>
    <t>下関市上田中町八丁目３－１</t>
  </si>
  <si>
    <t>35518G</t>
  </si>
  <si>
    <t>ｼﾓﾉｾｷﾀﾝｷﾀﾞｲｶﾞｸﾌｿﾞｸ</t>
  </si>
  <si>
    <t>7508508</t>
  </si>
  <si>
    <t>0832-23-0338</t>
  </si>
  <si>
    <t>下関短期大学付属</t>
  </si>
  <si>
    <t>下関市桜山町１－１</t>
  </si>
  <si>
    <t>35519E</t>
  </si>
  <si>
    <t>ﾅｶﾞﾄ</t>
  </si>
  <si>
    <t>0837-22-2944</t>
  </si>
  <si>
    <t>長門</t>
  </si>
  <si>
    <t>長門市東深川１６２１</t>
  </si>
  <si>
    <t>35520J</t>
  </si>
  <si>
    <t>ﾊｷﾞｺｳｴﾝｶﾞｸｲﾝ</t>
  </si>
  <si>
    <t>7580047</t>
  </si>
  <si>
    <t>0838-22-0782</t>
  </si>
  <si>
    <t>萩光塩学院</t>
  </si>
  <si>
    <t>萩市東田町１５</t>
  </si>
  <si>
    <t>35521G</t>
  </si>
  <si>
    <t>ｾｲｶｶﾞｸｴﾝ</t>
  </si>
  <si>
    <t>7540026</t>
  </si>
  <si>
    <t>083-976-8833</t>
  </si>
  <si>
    <t>精華学園</t>
  </si>
  <si>
    <t>山口市小郡栄町５－２２</t>
  </si>
  <si>
    <t>35522E</t>
  </si>
  <si>
    <t>7400904</t>
  </si>
  <si>
    <t>0827-74-5200</t>
  </si>
  <si>
    <t>松陰</t>
  </si>
  <si>
    <t>岩国市錦町宇佐郷５０７番地</t>
  </si>
  <si>
    <t>35999J</t>
  </si>
  <si>
    <t>36051B</t>
  </si>
  <si>
    <t>ﾅﾙﾄｷﾖｳｲｸﾀﾞｲｶﾞｸﾌｿﾞｸ ﾄｸﾍﾞﾂｼｴﾝ</t>
  </si>
  <si>
    <t>7700803</t>
  </si>
  <si>
    <t>088-653-0151</t>
  </si>
  <si>
    <t>鳴門教育大学附属特別支援</t>
  </si>
  <si>
    <t>徳島市上吉野町二丁目１</t>
  </si>
  <si>
    <t>36091A</t>
  </si>
  <si>
    <t>ｱﾅﾝｺｳｷﾞﾖｳｺｳｾﾝ</t>
  </si>
  <si>
    <t>7740017</t>
  </si>
  <si>
    <t>0884-23-7100</t>
  </si>
  <si>
    <t>阿南工業高専</t>
  </si>
  <si>
    <t>阿南市見能林町青木２６５</t>
  </si>
  <si>
    <t>36101B</t>
  </si>
  <si>
    <t>7700853</t>
  </si>
  <si>
    <t>088-653-9111</t>
  </si>
  <si>
    <t>徳島市中徳島町１－５</t>
  </si>
  <si>
    <t>36102A</t>
  </si>
  <si>
    <t>7708064</t>
  </si>
  <si>
    <t>088-652-8151</t>
  </si>
  <si>
    <t>徳島市城南町２－２－８８</t>
  </si>
  <si>
    <t>36103J</t>
  </si>
  <si>
    <t>ｼﾞﾖｳﾎｸ</t>
  </si>
  <si>
    <t>7700003</t>
  </si>
  <si>
    <t>088-631-8105</t>
  </si>
  <si>
    <t>城北</t>
  </si>
  <si>
    <t>徳島市北田宮四丁目１３－６</t>
  </si>
  <si>
    <t>36104G</t>
  </si>
  <si>
    <t>ｼﾞﾖｳｾｲ</t>
  </si>
  <si>
    <t>7700046</t>
  </si>
  <si>
    <t>088-631-5138</t>
  </si>
  <si>
    <t>城西</t>
  </si>
  <si>
    <t>徳島市鮎喰町２－１</t>
  </si>
  <si>
    <t>36105E</t>
  </si>
  <si>
    <t>ﾄｸｼﾏｼﾖｳｷﾞﾖｳ</t>
  </si>
  <si>
    <t>7700862</t>
  </si>
  <si>
    <t>088-623-0461</t>
  </si>
  <si>
    <t>徳島商業</t>
  </si>
  <si>
    <t>徳島市城東町一丁目４－１</t>
  </si>
  <si>
    <t>36108K</t>
  </si>
  <si>
    <t>ｺﾏﾂｼﾏ</t>
  </si>
  <si>
    <t>7730010</t>
  </si>
  <si>
    <t>0885-32-2166</t>
  </si>
  <si>
    <t>小松島</t>
  </si>
  <si>
    <t>小松島市日開野町字高須４７－１</t>
  </si>
  <si>
    <t>36109H</t>
  </si>
  <si>
    <t>ｺﾏﾂｼﾏﾆｼ</t>
  </si>
  <si>
    <t>7730015</t>
  </si>
  <si>
    <t>0885-32-0129</t>
  </si>
  <si>
    <t>小松島西</t>
  </si>
  <si>
    <t>小松島市中田町字原ノ下２８－１</t>
  </si>
  <si>
    <t>36110A</t>
  </si>
  <si>
    <t>7740011</t>
  </si>
  <si>
    <t>0884-22-2120</t>
  </si>
  <si>
    <t>阿南市領家町走寄１０２－２</t>
  </si>
  <si>
    <t>36111K</t>
  </si>
  <si>
    <t>ﾄﾐｵｶﾆｼ</t>
  </si>
  <si>
    <t>7740030</t>
  </si>
  <si>
    <t>0884-22-0041</t>
  </si>
  <si>
    <t>富岡西</t>
  </si>
  <si>
    <t>阿南市富岡町小山１８－３</t>
  </si>
  <si>
    <t>36112H</t>
  </si>
  <si>
    <t>ｱﾅﾝｺｳｷﾞﾖｳ</t>
  </si>
  <si>
    <t>7740045</t>
  </si>
  <si>
    <t>0884-22-1408</t>
  </si>
  <si>
    <t>阿南工業</t>
  </si>
  <si>
    <t>阿南市宝田町今市中新開１０－６</t>
  </si>
  <si>
    <t>36113F</t>
  </si>
  <si>
    <t>ｱﾗﾀﾉ</t>
  </si>
  <si>
    <t>7791510</t>
  </si>
  <si>
    <t>0884-36-3215</t>
  </si>
  <si>
    <t>新野</t>
  </si>
  <si>
    <t>阿南市新野町室ノ久保１２</t>
  </si>
  <si>
    <t>36114D</t>
  </si>
  <si>
    <t>7715209</t>
  </si>
  <si>
    <t>0884-62-1151</t>
  </si>
  <si>
    <t>那賀郡那賀町小仁宇字大坪１７９－１</t>
  </si>
  <si>
    <t>36119E</t>
  </si>
  <si>
    <t>ﾅﾙﾄ</t>
  </si>
  <si>
    <t>7720002</t>
  </si>
  <si>
    <t>088-685-3217</t>
  </si>
  <si>
    <t>鳴門</t>
  </si>
  <si>
    <t>鳴門市撫養町斎田字岩崎１３５－１</t>
  </si>
  <si>
    <t>36121G</t>
  </si>
  <si>
    <t>7790102</t>
  </si>
  <si>
    <t>088-672-1101</t>
  </si>
  <si>
    <t>板野</t>
  </si>
  <si>
    <t>板野郡板野町川端字関ノ本４７</t>
  </si>
  <si>
    <t>36122E</t>
  </si>
  <si>
    <t>ﾐﾖｳｻﾞｲ</t>
  </si>
  <si>
    <t>7793233</t>
  </si>
  <si>
    <t>088-674-2151</t>
  </si>
  <si>
    <t>名西</t>
  </si>
  <si>
    <t>名西郡石井町石井字石井２１－１１</t>
  </si>
  <si>
    <t>36123C</t>
  </si>
  <si>
    <t>ｶﾜｼﾏ</t>
  </si>
  <si>
    <t>7793303</t>
  </si>
  <si>
    <t>0883-25-2824</t>
  </si>
  <si>
    <t>川島</t>
  </si>
  <si>
    <t>吉野川市川島町桑村３６７－３</t>
  </si>
  <si>
    <t>36124A</t>
  </si>
  <si>
    <t>ｱﾜﾆｼ</t>
  </si>
  <si>
    <t>7711701</t>
  </si>
  <si>
    <t>0883-35-3131</t>
  </si>
  <si>
    <t>阿波西</t>
  </si>
  <si>
    <t>阿波市阿波町下喜来南２２８－１</t>
  </si>
  <si>
    <t>36125K</t>
  </si>
  <si>
    <t>7711493</t>
  </si>
  <si>
    <t>088-696-3131</t>
  </si>
  <si>
    <t>阿波</t>
  </si>
  <si>
    <t>阿波市吉野町柿原字ヒロナカ１８０</t>
  </si>
  <si>
    <t>36127F</t>
  </si>
  <si>
    <t>ｱﾅﾌﾞｷ</t>
  </si>
  <si>
    <t>7770005</t>
  </si>
  <si>
    <t>0883-52-2108</t>
  </si>
  <si>
    <t>穴吹</t>
  </si>
  <si>
    <t>美馬市穴吹町穴吹字岡３３</t>
  </si>
  <si>
    <t>36128D</t>
  </si>
  <si>
    <t>ﾜｷﾏﾁ</t>
  </si>
  <si>
    <t>7793610</t>
  </si>
  <si>
    <t>0883-52-2208</t>
  </si>
  <si>
    <t>脇町</t>
  </si>
  <si>
    <t>美馬市脇町大字脇町１２７０－２</t>
  </si>
  <si>
    <t>36132B</t>
  </si>
  <si>
    <t>7788506</t>
  </si>
  <si>
    <t>0883-72-1280</t>
  </si>
  <si>
    <t>三好市池田町ウエノ２８３４</t>
  </si>
  <si>
    <t>36136E</t>
  </si>
  <si>
    <t>ﾄｸｼﾏｼﾘﾂ</t>
  </si>
  <si>
    <t>7700872</t>
  </si>
  <si>
    <t>088-664-0111</t>
  </si>
  <si>
    <t>徳島市立</t>
  </si>
  <si>
    <t>徳島市北沖洲一丁目１５－６０</t>
  </si>
  <si>
    <t>36138A</t>
  </si>
  <si>
    <t>ﾄｸｼﾏﾁﾕｳｵｳ</t>
  </si>
  <si>
    <t>7700006</t>
  </si>
  <si>
    <t>088-631-1332</t>
  </si>
  <si>
    <t>徳島中央</t>
  </si>
  <si>
    <t>徳島市北矢三町一丁目３－８</t>
  </si>
  <si>
    <t>36139K</t>
  </si>
  <si>
    <t>ｼﾞﾖｳﾉｳﾁ</t>
  </si>
  <si>
    <t>088-632-3711</t>
  </si>
  <si>
    <t>城ノ内</t>
  </si>
  <si>
    <t>徳島市北田宮一丁目９－３０</t>
  </si>
  <si>
    <t>36140C</t>
  </si>
  <si>
    <t>ﾄｸｼﾏｷﾀ</t>
  </si>
  <si>
    <t>7711153</t>
  </si>
  <si>
    <t>088-698-8004</t>
  </si>
  <si>
    <t>徳島北</t>
  </si>
  <si>
    <t>徳島市応神町吉成字中ノ瀬４０－６</t>
  </si>
  <si>
    <t>36141A</t>
  </si>
  <si>
    <t>ｶｲﾌ</t>
  </si>
  <si>
    <t>7750203</t>
  </si>
  <si>
    <t>0884-73-1371</t>
  </si>
  <si>
    <t>海部</t>
  </si>
  <si>
    <t>海部郡海陽町大里字古畑５８－２</t>
  </si>
  <si>
    <t>36142K</t>
  </si>
  <si>
    <t>ﾄｸｼﾏｶｶﾞｸｷﾞｼﾞﾕﾂ</t>
  </si>
  <si>
    <t>088-631-4185</t>
  </si>
  <si>
    <t>徳島科学技術</t>
  </si>
  <si>
    <t>徳島市北矢三町二丁目１－１</t>
  </si>
  <si>
    <t>36143H</t>
  </si>
  <si>
    <t>ﾅﾙﾄｳｽﾞｼｵ</t>
  </si>
  <si>
    <t>7720032</t>
  </si>
  <si>
    <t>088-686-4577</t>
  </si>
  <si>
    <t>鳴門渦潮</t>
  </si>
  <si>
    <t>鳴門市大津町吉永５９５</t>
  </si>
  <si>
    <t>36144F</t>
  </si>
  <si>
    <t>ﾖｼﾉｶﾞﾜ</t>
  </si>
  <si>
    <t>7760005</t>
  </si>
  <si>
    <t>0883-24-2117</t>
  </si>
  <si>
    <t>吉野川</t>
  </si>
  <si>
    <t>吉野川市鴨島町喜来６８１－９</t>
  </si>
  <si>
    <t>36145D</t>
  </si>
  <si>
    <t>7794101</t>
  </si>
  <si>
    <t>0883-62-3135</t>
  </si>
  <si>
    <t>つるぎ</t>
  </si>
  <si>
    <t>美馬郡つるぎ町貞光字馬出６３－２</t>
  </si>
  <si>
    <t>36431C</t>
  </si>
  <si>
    <t>ｲｹﾀﾞ ｼｴﾝ</t>
  </si>
  <si>
    <t>7780020</t>
  </si>
  <si>
    <t>0883-72-5281</t>
  </si>
  <si>
    <t>池田支援</t>
  </si>
  <si>
    <t>三好市池田町州津井関１１０３－３</t>
  </si>
  <si>
    <t>36432A</t>
  </si>
  <si>
    <t>ﾐﾅﾄ ｺｳﾄｳｶﾞｸｴﾝ</t>
  </si>
  <si>
    <t>0885-34-9100</t>
  </si>
  <si>
    <t>みなと高等学園</t>
  </si>
  <si>
    <t>小松島市中田町新開２８－１</t>
  </si>
  <si>
    <t>36451H</t>
  </si>
  <si>
    <t>ﾄｸｼﾏｼｶｸ ｼｴﾝ</t>
  </si>
  <si>
    <t>7708063</t>
  </si>
  <si>
    <t>088-622-6255</t>
  </si>
  <si>
    <t>徳島視覚支援</t>
  </si>
  <si>
    <t>徳島市南二軒屋町二丁目４－５５</t>
  </si>
  <si>
    <t>36452F</t>
  </si>
  <si>
    <t>ﾄｸｼﾏﾁﾖｳｶｸ ｼｴﾝ</t>
  </si>
  <si>
    <t>088-652-8594</t>
  </si>
  <si>
    <t>徳島聴覚支援</t>
  </si>
  <si>
    <t>徳島市南二軒町屋二丁目４－５５</t>
  </si>
  <si>
    <t>36453D</t>
  </si>
  <si>
    <t>ｲﾀﾉ ｼｴﾝ</t>
  </si>
  <si>
    <t>7790105</t>
  </si>
  <si>
    <t>088-672-3456</t>
  </si>
  <si>
    <t>板野支援</t>
  </si>
  <si>
    <t>板野郡板野町大寺字大向北１－２</t>
  </si>
  <si>
    <t>36454B</t>
  </si>
  <si>
    <t>ｺｸﾌ ｼｴﾝ</t>
  </si>
  <si>
    <t>7793126</t>
  </si>
  <si>
    <t>088-642-4055</t>
  </si>
  <si>
    <t>国府支援</t>
  </si>
  <si>
    <t>徳島市国府町矢野字松木３４８</t>
  </si>
  <si>
    <t>36455A</t>
  </si>
  <si>
    <t>ｶﾓｼﾞﾏ ｼｴﾝ</t>
  </si>
  <si>
    <t>7760031</t>
  </si>
  <si>
    <t>0883-24-6670</t>
  </si>
  <si>
    <t>鴨島支援</t>
  </si>
  <si>
    <t>吉野川市鴨島町敷地１３９２－２</t>
  </si>
  <si>
    <t>36456J</t>
  </si>
  <si>
    <t>ﾋﾉﾐﾈ ｼｴﾝ</t>
  </si>
  <si>
    <t>0885-32-7847</t>
  </si>
  <si>
    <t>ひのみね支援</t>
  </si>
  <si>
    <t>小松島市中田町新開４－１</t>
  </si>
  <si>
    <t>36457G</t>
  </si>
  <si>
    <t>ｱﾅﾝ ｼｴﾝ</t>
  </si>
  <si>
    <t>7740049</t>
  </si>
  <si>
    <t>0884-22-2010</t>
  </si>
  <si>
    <t>阿南支援</t>
  </si>
  <si>
    <t>阿南市上大野町大山田５２</t>
  </si>
  <si>
    <t>36501H</t>
  </si>
  <si>
    <t>ｺｳﾗﾝ</t>
  </si>
  <si>
    <t>7700806</t>
  </si>
  <si>
    <t>088-652-5044</t>
  </si>
  <si>
    <t>香蘭</t>
  </si>
  <si>
    <t>徳島市北前川町二丁目８</t>
  </si>
  <si>
    <t>36502F</t>
  </si>
  <si>
    <t>ﾄｸｼﾏﾌﾞﾝﾘ</t>
  </si>
  <si>
    <t>7708054</t>
  </si>
  <si>
    <t>088-626-1225</t>
  </si>
  <si>
    <t>徳島文理</t>
  </si>
  <si>
    <t>徳島市山城西４丁目２０</t>
  </si>
  <si>
    <t>36503D</t>
  </si>
  <si>
    <t>ｾｲｺｳｶﾞｸｴﾝ</t>
  </si>
  <si>
    <t>7711152</t>
  </si>
  <si>
    <t>088-641-1032</t>
  </si>
  <si>
    <t>生光学園</t>
  </si>
  <si>
    <t>徳島市応神町中原字宮前３８</t>
  </si>
  <si>
    <t>36999D</t>
  </si>
  <si>
    <t>37051H</t>
  </si>
  <si>
    <t>ｶｶﾞﾜﾀﾞｲｶﾞｸｷﾖｳｲｸｶﾞｸﾌﾞﾌｿﾞｸ ﾄｸﾍﾞﾂｼｴﾝ</t>
  </si>
  <si>
    <t>7620024</t>
  </si>
  <si>
    <t>0877-48-2694</t>
  </si>
  <si>
    <t>香川大学教育学部附属特別支援</t>
  </si>
  <si>
    <t>坂出市府中町綾坂８８９</t>
  </si>
  <si>
    <t>37093C</t>
  </si>
  <si>
    <t>ｶｶﾞﾜｺｳｾﾝ</t>
  </si>
  <si>
    <t>7618058</t>
  </si>
  <si>
    <t>087-869-3811</t>
  </si>
  <si>
    <t>香川高専</t>
  </si>
  <si>
    <t>高松市勅使町３５５</t>
  </si>
  <si>
    <t>37103D</t>
  </si>
  <si>
    <t>ｻﾝﾎﾞﾝﾏﾂ</t>
  </si>
  <si>
    <t>7692601</t>
  </si>
  <si>
    <t>0879-25-4147</t>
  </si>
  <si>
    <t>三本松</t>
  </si>
  <si>
    <t>東かがわ市三本松１５００－１</t>
  </si>
  <si>
    <t>37104B</t>
  </si>
  <si>
    <t>ﾂﾀﾞ</t>
  </si>
  <si>
    <t>7692401</t>
  </si>
  <si>
    <t>0879-42-3125</t>
  </si>
  <si>
    <t>津田</t>
  </si>
  <si>
    <t>さぬき市津田町津田１６３２－１</t>
  </si>
  <si>
    <t>37105A</t>
  </si>
  <si>
    <t>7692321</t>
  </si>
  <si>
    <t>0879-43-2530</t>
  </si>
  <si>
    <t>石田</t>
  </si>
  <si>
    <t>さぬき市寒川町石田東甲１０６５</t>
  </si>
  <si>
    <t>37106J</t>
  </si>
  <si>
    <t>ｼﾄﾞ</t>
  </si>
  <si>
    <t>7692101</t>
  </si>
  <si>
    <t>087-894-1101</t>
  </si>
  <si>
    <t>志度</t>
  </si>
  <si>
    <t>さぬき市志度３６６－５</t>
  </si>
  <si>
    <t>37107G</t>
  </si>
  <si>
    <t>ﾀｶﾏﾂﾋｶﾞｼ</t>
  </si>
  <si>
    <t>7610322</t>
  </si>
  <si>
    <t>087-847-6221</t>
  </si>
  <si>
    <t>高松東</t>
  </si>
  <si>
    <t>高松市前田東町６９０－１</t>
  </si>
  <si>
    <t>37108E</t>
  </si>
  <si>
    <t>ﾀｶﾏﾂ</t>
  </si>
  <si>
    <t>7600017</t>
  </si>
  <si>
    <t>087-831-7251</t>
  </si>
  <si>
    <t>高松</t>
  </si>
  <si>
    <t>高松市番町三丁目１－１</t>
  </si>
  <si>
    <t>37109C</t>
  </si>
  <si>
    <t>ﾀｶﾏﾂｺｳｹﾞｲ</t>
  </si>
  <si>
    <t>087-851-4144</t>
  </si>
  <si>
    <t>高松工芸</t>
  </si>
  <si>
    <t>高松市番町二丁目９－３０</t>
  </si>
  <si>
    <t>37110G</t>
  </si>
  <si>
    <t>ﾀｶﾏﾂｼﾖｳｷﾞﾖｳ</t>
  </si>
  <si>
    <t>7600068</t>
  </si>
  <si>
    <t>087-833-1971</t>
  </si>
  <si>
    <t>高松商業</t>
  </si>
  <si>
    <t>高松市松島町一丁目１８－５４</t>
  </si>
  <si>
    <t>37111E</t>
  </si>
  <si>
    <t>ﾀｶﾏﾂﾐﾅﾐ</t>
  </si>
  <si>
    <t>7618084</t>
  </si>
  <si>
    <t>087-885-1131</t>
  </si>
  <si>
    <t>高松南</t>
  </si>
  <si>
    <t>高松市一宮町５３１</t>
  </si>
  <si>
    <t>37112C</t>
  </si>
  <si>
    <t>ﾉｳｷﾞﾖｳｹｲｴｲ</t>
  </si>
  <si>
    <t>7612395</t>
  </si>
  <si>
    <t>087-876-1161</t>
  </si>
  <si>
    <t>農業経営</t>
  </si>
  <si>
    <t>綾歌郡綾川町北１０２３－１</t>
  </si>
  <si>
    <t>37113A</t>
  </si>
  <si>
    <t>ﾊﾝｻﾞﾝ</t>
  </si>
  <si>
    <t>7620083</t>
  </si>
  <si>
    <t>0877-98-2525</t>
  </si>
  <si>
    <t>丸亀市飯山町下法軍寺６６４－１</t>
  </si>
  <si>
    <t>37114K</t>
  </si>
  <si>
    <t>ｻｶｲﾃﾞ</t>
  </si>
  <si>
    <t>7620031</t>
  </si>
  <si>
    <t>0877-46-5125</t>
  </si>
  <si>
    <t>坂出</t>
  </si>
  <si>
    <t>坂出市文京町二丁目１－５</t>
  </si>
  <si>
    <t>37115H</t>
  </si>
  <si>
    <t>ｻｶｲﾃﾞｼﾖｳｷﾞﾖｳ</t>
  </si>
  <si>
    <t>7620037</t>
  </si>
  <si>
    <t>0877-46-5671</t>
  </si>
  <si>
    <t>坂出商業</t>
  </si>
  <si>
    <t>坂出市青葉町１－１３</t>
  </si>
  <si>
    <t>37116F</t>
  </si>
  <si>
    <t>ｻｶｲﾃﾞｺｳｷﾞﾖｳ</t>
  </si>
  <si>
    <t>7620051</t>
  </si>
  <si>
    <t>0877-46-5191</t>
  </si>
  <si>
    <t>坂出工業</t>
  </si>
  <si>
    <t>坂出市御供所町一丁目１－２</t>
  </si>
  <si>
    <t>37117D</t>
  </si>
  <si>
    <t>ﾏﾙｶﾞﾒ</t>
  </si>
  <si>
    <t>7638512</t>
  </si>
  <si>
    <t>0877-23-5248</t>
  </si>
  <si>
    <t>丸亀</t>
  </si>
  <si>
    <t>丸亀市六番丁１</t>
  </si>
  <si>
    <t>37118B</t>
  </si>
  <si>
    <t>ﾏﾙｶﾞﾒｼﾞﾖｳｾｲ</t>
  </si>
  <si>
    <t>7630052</t>
  </si>
  <si>
    <t>0877-23-5138</t>
  </si>
  <si>
    <t>丸亀城西</t>
  </si>
  <si>
    <t>丸亀市津森町位２６７</t>
  </si>
  <si>
    <t>37121B</t>
  </si>
  <si>
    <t>ｾﾞﾝﾂｳｼﾞﾀﾞｲｲﾁ</t>
  </si>
  <si>
    <t>7650013</t>
  </si>
  <si>
    <t>0877-62-1456</t>
  </si>
  <si>
    <t>善通寺第一</t>
  </si>
  <si>
    <t>善通寺市文京町一丁目１－５</t>
  </si>
  <si>
    <t>37123J</t>
  </si>
  <si>
    <t>ｺﾄﾋﾗ</t>
  </si>
  <si>
    <t>7660002</t>
  </si>
  <si>
    <t>0877-73-2261</t>
  </si>
  <si>
    <t>琴平</t>
  </si>
  <si>
    <t>仲多度郡琴平町１４２－２</t>
  </si>
  <si>
    <t>37124G</t>
  </si>
  <si>
    <t>ﾀｶｾ</t>
  </si>
  <si>
    <t>7670011</t>
  </si>
  <si>
    <t>0875-72-5100</t>
  </si>
  <si>
    <t>高瀬</t>
  </si>
  <si>
    <t>三豊市高瀬町下勝間２０９３</t>
  </si>
  <si>
    <t>37125E</t>
  </si>
  <si>
    <t>ｶｻﾀﾞ</t>
  </si>
  <si>
    <t>7691503</t>
  </si>
  <si>
    <t>0875-62-3345</t>
  </si>
  <si>
    <t>三豊市豊中町笠田竹田２５１</t>
  </si>
  <si>
    <t>37126C</t>
  </si>
  <si>
    <t>ｶﾝｵﾝｼﾞﾀﾞｲｲﾁ</t>
  </si>
  <si>
    <t>7680069</t>
  </si>
  <si>
    <t>0875-25-4155</t>
  </si>
  <si>
    <t>観音寺第一</t>
  </si>
  <si>
    <t>観音寺市茂木町四丁目２－３８</t>
  </si>
  <si>
    <t>37129H</t>
  </si>
  <si>
    <t>ﾀｶﾏﾂﾀﾞｲｲﾁ</t>
  </si>
  <si>
    <t>7600074</t>
  </si>
  <si>
    <t>087-861-0244</t>
  </si>
  <si>
    <t>高松第一</t>
  </si>
  <si>
    <t>高松市桜町二丁目５－１０</t>
  </si>
  <si>
    <t>37130A</t>
  </si>
  <si>
    <t>ﾀｶﾏﾂﾆｼ</t>
  </si>
  <si>
    <t>7618025</t>
  </si>
  <si>
    <t>087-882-6411</t>
  </si>
  <si>
    <t>高松西</t>
  </si>
  <si>
    <t>高松市鬼無町山口２５７－１</t>
  </si>
  <si>
    <t>37131K</t>
  </si>
  <si>
    <t>ﾀｶﾏﾂｷﾀ</t>
  </si>
  <si>
    <t>7610121</t>
  </si>
  <si>
    <t>087-845-2155</t>
  </si>
  <si>
    <t>高松北</t>
  </si>
  <si>
    <t>高松市牟礼町牟礼１５８３－１</t>
  </si>
  <si>
    <t>37133F</t>
  </si>
  <si>
    <t>ｶｶﾞﾜﾁﾕｳｵｳ</t>
  </si>
  <si>
    <t>7611794</t>
  </si>
  <si>
    <t>087-886-7151</t>
  </si>
  <si>
    <t>香川中央</t>
  </si>
  <si>
    <t>高松市香川町大野２００１</t>
  </si>
  <si>
    <t>37134D</t>
  </si>
  <si>
    <t>ﾀｶﾏﾂｻｸﾗｲ</t>
  </si>
  <si>
    <t>7618076</t>
  </si>
  <si>
    <t>087-869-1010</t>
  </si>
  <si>
    <t>高松桜井</t>
  </si>
  <si>
    <t>高松市多肥上町１２５０</t>
  </si>
  <si>
    <t>37135B</t>
  </si>
  <si>
    <t>7610702</t>
  </si>
  <si>
    <t>087-891-1100</t>
  </si>
  <si>
    <t>木田郡三木町平木７５０</t>
  </si>
  <si>
    <t>37136A</t>
  </si>
  <si>
    <t>ﾀﾄﾞﾂ</t>
  </si>
  <si>
    <t>7640011</t>
  </si>
  <si>
    <t>0877-33-2131</t>
  </si>
  <si>
    <t>多度津</t>
  </si>
  <si>
    <t>仲多度郡多度津町栄町一丁目１－８２</t>
  </si>
  <si>
    <t>37137J</t>
  </si>
  <si>
    <t>ｼﾖｳﾄﾞｼﾏﾁﾕｳｵｳ</t>
  </si>
  <si>
    <t>7614302</t>
  </si>
  <si>
    <t>0879-75-1333</t>
  </si>
  <si>
    <t>小豆島中央</t>
  </si>
  <si>
    <t>小豆郡小豆島町蒲生甲１００１</t>
  </si>
  <si>
    <t>37138G</t>
  </si>
  <si>
    <t>ｶﾝｵﾝｼﾞｿｳｺﾞｳ</t>
  </si>
  <si>
    <t>7680068</t>
  </si>
  <si>
    <t>0875-25-3168</t>
  </si>
  <si>
    <t>観音寺総合</t>
  </si>
  <si>
    <t>観音寺市天神町一丁目１－１５</t>
  </si>
  <si>
    <t>37451C</t>
  </si>
  <si>
    <t>7600013</t>
  </si>
  <si>
    <t>087-851-3217</t>
  </si>
  <si>
    <t>高松市扇町二丁目９－１２</t>
  </si>
  <si>
    <t>37452A</t>
  </si>
  <si>
    <t>7618074</t>
  </si>
  <si>
    <t>087-865-4492</t>
  </si>
  <si>
    <t>高松市太田上町５１３－１</t>
  </si>
  <si>
    <t>37454H</t>
  </si>
  <si>
    <t>ｶｶﾞﾜｾｲﾌﾞ ﾖｳｺﾞ</t>
  </si>
  <si>
    <t>7680011</t>
  </si>
  <si>
    <t>0875-25-1775</t>
  </si>
  <si>
    <t>香川西部養護</t>
  </si>
  <si>
    <t>観音寺市出作町字池下７１２</t>
  </si>
  <si>
    <t>37455F</t>
  </si>
  <si>
    <t>ｶｶﾞﾜﾄｳﾌﾞ ﾖｳｺﾞ</t>
  </si>
  <si>
    <t>7692302</t>
  </si>
  <si>
    <t>0879-52-2581</t>
  </si>
  <si>
    <t>香川東部養護</t>
  </si>
  <si>
    <t>さぬき市長尾西４７５</t>
  </si>
  <si>
    <t>37456D</t>
  </si>
  <si>
    <t>ﾀｶﾏﾂ ﾖｳｺﾞ</t>
  </si>
  <si>
    <t>7618057</t>
  </si>
  <si>
    <t>087-865-4500</t>
  </si>
  <si>
    <t>高松養護</t>
  </si>
  <si>
    <t>高松市田村町１０９８－１</t>
  </si>
  <si>
    <t>37457B</t>
  </si>
  <si>
    <t>ｶｶﾞﾜﾁﾕｳﾌﾞ ﾖｳｺﾞ</t>
  </si>
  <si>
    <t>087-867-3522</t>
  </si>
  <si>
    <t>香川中部養護</t>
  </si>
  <si>
    <t>高松市田村町７８４</t>
  </si>
  <si>
    <t>37458A</t>
  </si>
  <si>
    <t>ｶｶﾞﾜﾏﾙｶﾞﾒ ﾖｳｺﾞ</t>
  </si>
  <si>
    <t>7630085</t>
  </si>
  <si>
    <t>0877-24-1215</t>
  </si>
  <si>
    <t>香川丸亀養護</t>
  </si>
  <si>
    <t>丸亀市飯野町東分５９２－１</t>
  </si>
  <si>
    <t>37459J</t>
  </si>
  <si>
    <t>ｾﾞﾝﾂｳｼﾞ ﾖｳｺﾞ</t>
  </si>
  <si>
    <t>7650001</t>
  </si>
  <si>
    <t>0877-62-7631</t>
  </si>
  <si>
    <t>善通寺養護</t>
  </si>
  <si>
    <t>善通寺市仙遊町二丁目１－２</t>
  </si>
  <si>
    <t>37501C</t>
  </si>
  <si>
    <t>ﾌｼﾞｲｶﾞｸｴﾝｻﾝｶﾞﾜ</t>
  </si>
  <si>
    <t>7692322</t>
  </si>
  <si>
    <t>0879-43-2571</t>
  </si>
  <si>
    <t>藤井学園寒川</t>
  </si>
  <si>
    <t>さぬき市寒川町石田西２８０－１</t>
  </si>
  <si>
    <t>37502A</t>
  </si>
  <si>
    <t>7600006</t>
  </si>
  <si>
    <t>087-833-3737</t>
  </si>
  <si>
    <t>英明</t>
  </si>
  <si>
    <t>高松市亀岡町１－１０</t>
  </si>
  <si>
    <t>37503K</t>
  </si>
  <si>
    <t>ﾀｶﾏﾂﾁﾕｳｵｳ</t>
  </si>
  <si>
    <t>087-831-1291</t>
  </si>
  <si>
    <t>高松中央</t>
  </si>
  <si>
    <t>高松市松島町１－１４－８</t>
  </si>
  <si>
    <t>37504H</t>
  </si>
  <si>
    <t>ｵｵﾃﾏｴﾀｶﾏﾂ</t>
  </si>
  <si>
    <t>7618062</t>
  </si>
  <si>
    <t>087-867-5970</t>
  </si>
  <si>
    <t>大手前高松</t>
  </si>
  <si>
    <t>高松市室新町１１６６</t>
  </si>
  <si>
    <t>37505F</t>
  </si>
  <si>
    <t>ｻｶｲﾃﾞﾀﾞｲｲﾁ</t>
  </si>
  <si>
    <t>7620032</t>
  </si>
  <si>
    <t>0877-46-2157</t>
  </si>
  <si>
    <t>坂出第一</t>
  </si>
  <si>
    <t>坂出市駒止町２－１－３</t>
  </si>
  <si>
    <t>37506D</t>
  </si>
  <si>
    <t>ｵｵﾃﾏｴﾏﾙｶﾞﾒ</t>
  </si>
  <si>
    <t>7630034</t>
  </si>
  <si>
    <t>0877-23-3161</t>
  </si>
  <si>
    <t>大手前丸亀</t>
  </si>
  <si>
    <t>丸亀市大手町一丁目６－１</t>
  </si>
  <si>
    <t>37507B</t>
  </si>
  <si>
    <t>ｶｶﾞﾜｹﾝﾌｼﾞｲ</t>
  </si>
  <si>
    <t>7630063</t>
  </si>
  <si>
    <t>0877-22-2328</t>
  </si>
  <si>
    <t>香川県藤井</t>
  </si>
  <si>
    <t>丸亀市新浜町１－３－１</t>
  </si>
  <si>
    <t>37508A</t>
  </si>
  <si>
    <t>ｼﾞﾝｾｲｶﾞｸｴﾝ</t>
  </si>
  <si>
    <t>7650053</t>
  </si>
  <si>
    <t>0877-62-1515</t>
  </si>
  <si>
    <t>尽誠学園</t>
  </si>
  <si>
    <t>善通寺市生野町８５５－１</t>
  </si>
  <si>
    <t>37509J</t>
  </si>
  <si>
    <t>ｼｺｸｶﾞｸｲﾝﾀﾞｲｶﾞｸｶｶﾞﾜﾆｼ</t>
  </si>
  <si>
    <t>7678513</t>
  </si>
  <si>
    <t>0875-72-5193</t>
  </si>
  <si>
    <t>四国学院大学香川西</t>
  </si>
  <si>
    <t>三豊市高瀬町下勝間２３７９</t>
  </si>
  <si>
    <t>37510B</t>
  </si>
  <si>
    <t>ｶｶﾞﾜｾｲﾘﾖｳ</t>
  </si>
  <si>
    <t>7618022</t>
  </si>
  <si>
    <t>087-881-7800</t>
  </si>
  <si>
    <t>香川誠陵</t>
  </si>
  <si>
    <t>高松市鬼無町佐料４６９－１</t>
  </si>
  <si>
    <t>37511A</t>
  </si>
  <si>
    <t>ﾑﾗｶﾐｶﾞｸｴﾝ</t>
  </si>
  <si>
    <t>7630048</t>
  </si>
  <si>
    <t>0877-43-4777</t>
  </si>
  <si>
    <t>村上学園</t>
  </si>
  <si>
    <t>丸亀市幸町１－１０－１６</t>
  </si>
  <si>
    <t>37512J</t>
  </si>
  <si>
    <t>ｾﾞﾝﾘﾝｶﾞｸｴﾝ</t>
  </si>
  <si>
    <t>7640015</t>
  </si>
  <si>
    <t>0877-32-3000</t>
  </si>
  <si>
    <t>禅林学園</t>
  </si>
  <si>
    <t>仲多度郡多度津町西浜１２－４４</t>
  </si>
  <si>
    <t>37999K</t>
  </si>
  <si>
    <t>38001G</t>
  </si>
  <si>
    <t>ｴﾋﾒﾀﾞｲｶﾞｸﾌｿﾞｸ</t>
  </si>
  <si>
    <t>7908566</t>
  </si>
  <si>
    <t>089-946-9911</t>
  </si>
  <si>
    <t>愛媛大学附属</t>
  </si>
  <si>
    <t>松山市樽味３－２－４０</t>
  </si>
  <si>
    <t>38051C</t>
  </si>
  <si>
    <t>ｴﾋﾒﾀﾞｲｶﾞｸｷﾖｳｲｸｶﾞｸﾌﾞﾌｿﾞｸ ﾄｸﾍﾞﾂｼｴﾝ</t>
  </si>
  <si>
    <t>7900855</t>
  </si>
  <si>
    <t>089-913-7891</t>
  </si>
  <si>
    <t>愛媛大学教育学部附属特別支援</t>
  </si>
  <si>
    <t>松山市持田町１－５－２２</t>
  </si>
  <si>
    <t>38091B</t>
  </si>
  <si>
    <t>ﾆｲﾊﾏｺｳｷﾞﾖｳｺｳｾﾝ</t>
  </si>
  <si>
    <t>7928580</t>
  </si>
  <si>
    <t>0897-37-7700</t>
  </si>
  <si>
    <t>新居浜工業高専</t>
  </si>
  <si>
    <t>新居浜市八雲町７－１</t>
  </si>
  <si>
    <t>38092A</t>
  </si>
  <si>
    <t>ﾕｹﾞｼﾖｳｾﾝｺｳｾﾝ</t>
  </si>
  <si>
    <t>7942593</t>
  </si>
  <si>
    <t>0897-77-4606</t>
  </si>
  <si>
    <t>弓削商船高専</t>
  </si>
  <si>
    <t>越智郡上島町弓削下弓削１０００</t>
  </si>
  <si>
    <t>38101C</t>
  </si>
  <si>
    <t>ｶﾜﾉｴ</t>
  </si>
  <si>
    <t>7990101</t>
  </si>
  <si>
    <t>0896-58-2061</t>
  </si>
  <si>
    <t>川之江</t>
  </si>
  <si>
    <t>四国中央市川之江町２２５７</t>
  </si>
  <si>
    <t>38102A</t>
  </si>
  <si>
    <t>7990405</t>
  </si>
  <si>
    <t>0896-23-2136</t>
  </si>
  <si>
    <t>四国中央市三島中央五丁目１１－３０</t>
  </si>
  <si>
    <t>38103K</t>
  </si>
  <si>
    <t>ﾄﾞｲ</t>
  </si>
  <si>
    <t>7990701</t>
  </si>
  <si>
    <t>0896-74-2017</t>
  </si>
  <si>
    <t>土居</t>
  </si>
  <si>
    <t>四国中央市土居町中村８９２</t>
  </si>
  <si>
    <t>38104H</t>
  </si>
  <si>
    <t>ﾆｲﾊﾏﾋｶﾞｼ</t>
  </si>
  <si>
    <t>7920864</t>
  </si>
  <si>
    <t>0897-37-0149</t>
  </si>
  <si>
    <t>新居浜東</t>
  </si>
  <si>
    <t>新居浜市東雲町二丁目９－１</t>
  </si>
  <si>
    <t>38105F</t>
  </si>
  <si>
    <t>ﾆｲﾊﾏﾆｼ</t>
  </si>
  <si>
    <t>7920024</t>
  </si>
  <si>
    <t>0897-37-2735</t>
  </si>
  <si>
    <t>新居浜西</t>
  </si>
  <si>
    <t>新居浜市宮西町４－４６</t>
  </si>
  <si>
    <t>38106D</t>
  </si>
  <si>
    <t>ﾆｲﾊﾏﾐﾅﾐ</t>
  </si>
  <si>
    <t>7920836</t>
  </si>
  <si>
    <t>0897-43-6191</t>
  </si>
  <si>
    <t>新居浜南</t>
  </si>
  <si>
    <t>新居浜市篠場町１－３２</t>
  </si>
  <si>
    <t>38107B</t>
  </si>
  <si>
    <t>ﾆｲﾊﾏｺｳｷﾞﾖｳ</t>
  </si>
  <si>
    <t>7920004</t>
  </si>
  <si>
    <t>0897-37-2029</t>
  </si>
  <si>
    <t>新居浜工業</t>
  </si>
  <si>
    <t>新居浜市北新町８－１</t>
  </si>
  <si>
    <t>38108A</t>
  </si>
  <si>
    <t>ｻｲｼﾞﾖｳ</t>
  </si>
  <si>
    <t>7938509</t>
  </si>
  <si>
    <t>0897-56-2030</t>
  </si>
  <si>
    <t>西条</t>
  </si>
  <si>
    <t>西条市明屋敷２３４</t>
  </si>
  <si>
    <t>38109J</t>
  </si>
  <si>
    <t>7930035</t>
  </si>
  <si>
    <t>0897-56-3611</t>
  </si>
  <si>
    <t>西条市福武甲２０９３</t>
  </si>
  <si>
    <t>38110B</t>
  </si>
  <si>
    <t>7991101</t>
  </si>
  <si>
    <t>0898-72-2731</t>
  </si>
  <si>
    <t>西条市小松町新屋敷乙４２－１</t>
  </si>
  <si>
    <t>38111A</t>
  </si>
  <si>
    <t>ﾄｳﾖ</t>
  </si>
  <si>
    <t>7991371</t>
  </si>
  <si>
    <t>0898-64-2119</t>
  </si>
  <si>
    <t>東予</t>
  </si>
  <si>
    <t>西条市周布６５０</t>
  </si>
  <si>
    <t>38112J</t>
  </si>
  <si>
    <t>ﾀﾝﾊﾞﾗ</t>
  </si>
  <si>
    <t>7910502</t>
  </si>
  <si>
    <t>0898-68-7325</t>
  </si>
  <si>
    <t>丹原</t>
  </si>
  <si>
    <t>西条市丹原町願連寺１６３</t>
  </si>
  <si>
    <t>38113G</t>
  </si>
  <si>
    <t>ｲﾏﾊﾞﾘﾆｼ</t>
  </si>
  <si>
    <t>7940055</t>
  </si>
  <si>
    <t>0898-32-5030</t>
  </si>
  <si>
    <t>今治西</t>
  </si>
  <si>
    <t>今治市中日吉町三丁目５－４７</t>
  </si>
  <si>
    <t>38114E</t>
  </si>
  <si>
    <t>ｲﾏﾊﾞﾘﾐﾅﾐ</t>
  </si>
  <si>
    <t>7940015</t>
  </si>
  <si>
    <t>0898-22-0017</t>
  </si>
  <si>
    <t>今治南</t>
  </si>
  <si>
    <t>今治市常盤町七丁目２－１７</t>
  </si>
  <si>
    <t>38115C</t>
  </si>
  <si>
    <t>ｲﾏﾊﾞﾘｷﾀ</t>
  </si>
  <si>
    <t>7940052</t>
  </si>
  <si>
    <t>0898-32-2200</t>
  </si>
  <si>
    <t>今治北</t>
  </si>
  <si>
    <t>今治市宮下町二丁目２－１４</t>
  </si>
  <si>
    <t>38116A</t>
  </si>
  <si>
    <t>ｲﾏﾊﾞﾘｺｳｷﾞﾖｳ</t>
  </si>
  <si>
    <t>7940822</t>
  </si>
  <si>
    <t>0898-22-0342</t>
  </si>
  <si>
    <t>今治工業</t>
  </si>
  <si>
    <t>今治市河南町一丁目１－３６</t>
  </si>
  <si>
    <t>38118H</t>
  </si>
  <si>
    <t>7942301</t>
  </si>
  <si>
    <t>0897-72-0034</t>
  </si>
  <si>
    <t>伯方</t>
  </si>
  <si>
    <t>今治市伯方町有津甲２３５８</t>
  </si>
  <si>
    <t>38119F</t>
  </si>
  <si>
    <t>ﾕｹﾞ</t>
  </si>
  <si>
    <t>7942505</t>
  </si>
  <si>
    <t>0897-77-2021</t>
  </si>
  <si>
    <t>弓削</t>
  </si>
  <si>
    <t>越智郡上島町弓削明神３０５</t>
  </si>
  <si>
    <t>38121H</t>
  </si>
  <si>
    <t>7992493</t>
  </si>
  <si>
    <t>089-993-0333</t>
  </si>
  <si>
    <t>松山市北条辻６００－１</t>
  </si>
  <si>
    <t>38122F</t>
  </si>
  <si>
    <t>ﾏﾂﾔﾏﾋｶﾞｼ</t>
  </si>
  <si>
    <t>7908521</t>
  </si>
  <si>
    <t>089-943-0187</t>
  </si>
  <si>
    <t>松山東</t>
  </si>
  <si>
    <t>松山市持田町二丁目２－１２</t>
  </si>
  <si>
    <t>38124B</t>
  </si>
  <si>
    <t>ﾏﾂﾔﾏﾐﾅﾐ</t>
  </si>
  <si>
    <t>7908506</t>
  </si>
  <si>
    <t>089-941-5431</t>
  </si>
  <si>
    <t>松山南</t>
  </si>
  <si>
    <t>松山市末広町１１－１</t>
  </si>
  <si>
    <t>38125A</t>
  </si>
  <si>
    <t>ﾏﾂﾔﾏｷﾀ</t>
  </si>
  <si>
    <t>7900826</t>
  </si>
  <si>
    <t>089-925-2161</t>
  </si>
  <si>
    <t>松山北</t>
  </si>
  <si>
    <t>松山市文京町４－１</t>
  </si>
  <si>
    <t>38126J</t>
  </si>
  <si>
    <t>ﾏﾂﾔﾏｺｳｷﾞﾖｳ</t>
  </si>
  <si>
    <t>7900021</t>
  </si>
  <si>
    <t>089-931-8195</t>
  </si>
  <si>
    <t>松山工業</t>
  </si>
  <si>
    <t>松山市真砂町１</t>
  </si>
  <si>
    <t>38127G</t>
  </si>
  <si>
    <t>ﾏﾂﾔﾏｼﾖｳｷﾞﾖｳ</t>
  </si>
  <si>
    <t>7908530</t>
  </si>
  <si>
    <t>089-941-3751</t>
  </si>
  <si>
    <t>松山商業</t>
  </si>
  <si>
    <t>松山市旭町７１</t>
  </si>
  <si>
    <t>38128E</t>
  </si>
  <si>
    <t>ﾄｳｵﾝ</t>
  </si>
  <si>
    <t>7910204</t>
  </si>
  <si>
    <t>089-964-2400</t>
  </si>
  <si>
    <t>東温</t>
  </si>
  <si>
    <t>東温市志津川９６０</t>
  </si>
  <si>
    <t>38129C</t>
  </si>
  <si>
    <t>ｶﾐｳｹﾅ</t>
  </si>
  <si>
    <t>7911206</t>
  </si>
  <si>
    <t>0892-21-1205</t>
  </si>
  <si>
    <t>上浮穴</t>
  </si>
  <si>
    <t>上浮穴郡久万高原町上野尻甲４８６</t>
  </si>
  <si>
    <t>38130G</t>
  </si>
  <si>
    <t>ｵﾀﾞ</t>
  </si>
  <si>
    <t>7913502</t>
  </si>
  <si>
    <t>0892-52-2042</t>
  </si>
  <si>
    <t>小田</t>
  </si>
  <si>
    <t>喜多郡内子町寺村９７８</t>
  </si>
  <si>
    <t>38131E</t>
  </si>
  <si>
    <t>ｲﾖﾉｳｷﾞﾖｳ</t>
  </si>
  <si>
    <t>7993111</t>
  </si>
  <si>
    <t>089-982-1225</t>
  </si>
  <si>
    <t>伊予農業</t>
  </si>
  <si>
    <t>伊予市下吾川１４３３</t>
  </si>
  <si>
    <t>38133A</t>
  </si>
  <si>
    <t>ｵｵｽﾞ</t>
  </si>
  <si>
    <t>7958502</t>
  </si>
  <si>
    <t>0893-24-4115</t>
  </si>
  <si>
    <t>大洲</t>
  </si>
  <si>
    <t>大洲市大洲７３７</t>
  </si>
  <si>
    <t>38134K</t>
  </si>
  <si>
    <t>ｵｵｽﾞﾉｳｷﾞﾖｳ</t>
  </si>
  <si>
    <t>7958509</t>
  </si>
  <si>
    <t>0893-24-3101</t>
  </si>
  <si>
    <t>大洲農業</t>
  </si>
  <si>
    <t>大洲市東大洲１５－１</t>
  </si>
  <si>
    <t>38135H</t>
  </si>
  <si>
    <t>7993401</t>
  </si>
  <si>
    <t>0893-52-1251</t>
  </si>
  <si>
    <t>大洲市長浜甲４８０－１</t>
  </si>
  <si>
    <t>38136F</t>
  </si>
  <si>
    <t>ｳﾁｺ</t>
  </si>
  <si>
    <t>7913301</t>
  </si>
  <si>
    <t>0893-44-2105</t>
  </si>
  <si>
    <t>内子</t>
  </si>
  <si>
    <t>喜多郡内子町内子３３９７</t>
  </si>
  <si>
    <t>38137D</t>
  </si>
  <si>
    <t>ﾔﾜﾀﾊﾏ</t>
  </si>
  <si>
    <t>7960010</t>
  </si>
  <si>
    <t>0894-22-2570</t>
  </si>
  <si>
    <t>八幡浜</t>
  </si>
  <si>
    <t>八幡浜市松柏丙６５４</t>
  </si>
  <si>
    <t>38138B</t>
  </si>
  <si>
    <t>ﾔﾜﾀﾊﾏｺｳｷﾞﾖｳ</t>
  </si>
  <si>
    <t>7968003</t>
  </si>
  <si>
    <t>0894-22-2515</t>
  </si>
  <si>
    <t>八幡浜工業</t>
  </si>
  <si>
    <t>八幡浜市古町二丁目３－１</t>
  </si>
  <si>
    <t>38139A</t>
  </si>
  <si>
    <t>ｶﾜﾉｲｼ</t>
  </si>
  <si>
    <t>7960201</t>
  </si>
  <si>
    <t>0894-36-0550</t>
  </si>
  <si>
    <t>川之石</t>
  </si>
  <si>
    <t>八幡浜市保内町川之石一番耕地１１２</t>
  </si>
  <si>
    <t>38140D</t>
  </si>
  <si>
    <t>7960801</t>
  </si>
  <si>
    <t>0894-54-0550</t>
  </si>
  <si>
    <t>三崎</t>
  </si>
  <si>
    <t>西宇和郡伊方町三崎５１１</t>
  </si>
  <si>
    <t>38141B</t>
  </si>
  <si>
    <t>ﾐｶﾒ</t>
  </si>
  <si>
    <t>7960908</t>
  </si>
  <si>
    <t>0894-33-0033</t>
  </si>
  <si>
    <t>三瓶</t>
  </si>
  <si>
    <t>西予市三瓶町津布理３４６３</t>
  </si>
  <si>
    <t>38142A</t>
  </si>
  <si>
    <t>ｳﾜ</t>
  </si>
  <si>
    <t>7970015</t>
  </si>
  <si>
    <t>0894-62-1321</t>
  </si>
  <si>
    <t>宇和</t>
  </si>
  <si>
    <t>西予市宇和町卯之町四丁目１９０－１</t>
  </si>
  <si>
    <t>38143J</t>
  </si>
  <si>
    <t>ﾉﾑﾗ</t>
  </si>
  <si>
    <t>7971211</t>
  </si>
  <si>
    <t>0894-72-0102</t>
  </si>
  <si>
    <t>野村</t>
  </si>
  <si>
    <t>西予市野村町阿下６－２</t>
  </si>
  <si>
    <t>38144G</t>
  </si>
  <si>
    <t>ｳﾜｼﾞﾏﾋｶﾞｼ</t>
  </si>
  <si>
    <t>7980066</t>
  </si>
  <si>
    <t>0895-22-0261</t>
  </si>
  <si>
    <t>宇和島東</t>
  </si>
  <si>
    <t>宇和島市文京町１－１</t>
  </si>
  <si>
    <t>38146C</t>
  </si>
  <si>
    <t>ｳﾜｼﾞﾏｽｲｻﾝ</t>
  </si>
  <si>
    <t>7980068</t>
  </si>
  <si>
    <t>0895-22-6575</t>
  </si>
  <si>
    <t>宇和島水産</t>
  </si>
  <si>
    <t>宇和島市明倫町１－２－２０</t>
  </si>
  <si>
    <t>38147A</t>
  </si>
  <si>
    <t>7993794</t>
  </si>
  <si>
    <t>0895-52-0565</t>
  </si>
  <si>
    <t>宇和島市吉田町北小路甲１０</t>
  </si>
  <si>
    <t>38148K</t>
  </si>
  <si>
    <t>ﾐﾏ</t>
  </si>
  <si>
    <t>7981115</t>
  </si>
  <si>
    <t>0895-58-2031</t>
  </si>
  <si>
    <t>三間</t>
  </si>
  <si>
    <t>宇和島市三間町戸雁７６４－３</t>
  </si>
  <si>
    <t>38149H</t>
  </si>
  <si>
    <t>ｷﾀｳﾜ</t>
  </si>
  <si>
    <t>7981397</t>
  </si>
  <si>
    <t>0895-45-1241</t>
  </si>
  <si>
    <t>北宇和</t>
  </si>
  <si>
    <t>北宇和郡鬼北町大字近永９４２</t>
  </si>
  <si>
    <t>38150A</t>
  </si>
  <si>
    <t>7983302</t>
  </si>
  <si>
    <t>0895-32-2304</t>
  </si>
  <si>
    <t>宇和島市津島町高田甲２４６９－１</t>
  </si>
  <si>
    <t>38151K</t>
  </si>
  <si>
    <t>ﾐﾅﾐｳﾜ</t>
  </si>
  <si>
    <t>7984192</t>
  </si>
  <si>
    <t>0895-72-1241</t>
  </si>
  <si>
    <t>南宇和</t>
  </si>
  <si>
    <t>南宇和郡愛南町御荘平城３２６９</t>
  </si>
  <si>
    <t>38152H</t>
  </si>
  <si>
    <t>ﾆｲﾊﾏｼﾖｳｷﾞﾖｳ</t>
  </si>
  <si>
    <t>7920821</t>
  </si>
  <si>
    <t>0897-43-6736</t>
  </si>
  <si>
    <t>新居浜商業</t>
  </si>
  <si>
    <t>新居浜市瀬戸町２－１６</t>
  </si>
  <si>
    <t>38154D</t>
  </si>
  <si>
    <t>ｲﾖ</t>
  </si>
  <si>
    <t>7913102</t>
  </si>
  <si>
    <t>089-984-9311</t>
  </si>
  <si>
    <t>伊予</t>
  </si>
  <si>
    <t>伊予郡松前町大字北黒田１１９－２</t>
  </si>
  <si>
    <t>38155B</t>
  </si>
  <si>
    <t>ﾏﾂﾔﾏﾁﾕｳｵｳ</t>
  </si>
  <si>
    <t>7911114</t>
  </si>
  <si>
    <t>089-957-1022</t>
  </si>
  <si>
    <t>松山中央</t>
  </si>
  <si>
    <t>松山市井門町１２２０</t>
  </si>
  <si>
    <t>38156A</t>
  </si>
  <si>
    <t>ｲﾏﾊﾞﾘﾋｶﾞｼ</t>
  </si>
  <si>
    <t>7991596</t>
  </si>
  <si>
    <t>0898-47-3630</t>
  </si>
  <si>
    <t>今治東</t>
  </si>
  <si>
    <t>今治市桜井二丁目９－１</t>
  </si>
  <si>
    <t>38157J</t>
  </si>
  <si>
    <t>ﾏﾂﾔﾏﾆｼ</t>
  </si>
  <si>
    <t>7918016</t>
  </si>
  <si>
    <t>089-922-8931</t>
  </si>
  <si>
    <t>松山西</t>
  </si>
  <si>
    <t>松山市久万ノ台１４８５－４</t>
  </si>
  <si>
    <t>38158G</t>
  </si>
  <si>
    <t>ｳﾜｼﾞﾏﾐﾅﾐ</t>
  </si>
  <si>
    <t>0895-22-0262</t>
  </si>
  <si>
    <t>宇和島南</t>
  </si>
  <si>
    <t>宇和島市文京町５－１</t>
  </si>
  <si>
    <t>38431D</t>
  </si>
  <si>
    <t>ﾆｲﾊﾏ ﾄｸﾍﾞﾂｼｴﾝ</t>
  </si>
  <si>
    <t>7920042</t>
  </si>
  <si>
    <t>0897-31-6656</t>
  </si>
  <si>
    <t>新居浜特別支援</t>
  </si>
  <si>
    <t>新居浜市本郷３丁目１－５</t>
  </si>
  <si>
    <t>38451J</t>
  </si>
  <si>
    <t>ﾏﾂﾔﾏ ﾓｳ</t>
  </si>
  <si>
    <t>089-922-3655</t>
  </si>
  <si>
    <t>松山盲</t>
  </si>
  <si>
    <t>松山市久万ノ台１１２</t>
  </si>
  <si>
    <t>38452G</t>
  </si>
  <si>
    <t>ﾏﾂﾔﾏ ﾛｳ</t>
  </si>
  <si>
    <t>7992655</t>
  </si>
  <si>
    <t>089-979-2211</t>
  </si>
  <si>
    <t>松山ろう</t>
  </si>
  <si>
    <t>松山市馬木町２３２５</t>
  </si>
  <si>
    <t>38454C</t>
  </si>
  <si>
    <t>ｼｹﾞﾉﾌﾞ ﾄｸﾍﾞﾂｼｴﾝ</t>
  </si>
  <si>
    <t>7910212</t>
  </si>
  <si>
    <t>089-964-2258</t>
  </si>
  <si>
    <t>しげのぶ特別支援</t>
  </si>
  <si>
    <t>東温市田窪２１３５</t>
  </si>
  <si>
    <t>38455A</t>
  </si>
  <si>
    <t>ｲﾏﾊﾞﾘ ﾄｸﾍﾞﾂｼｴﾝ</t>
  </si>
  <si>
    <t>7991524</t>
  </si>
  <si>
    <t>0898-47-0355</t>
  </si>
  <si>
    <t>今治特別支援</t>
  </si>
  <si>
    <t>今治市桜井乙３２－３１３</t>
  </si>
  <si>
    <t>38456K</t>
  </si>
  <si>
    <t>ﾐﾅﾗ ﾄｸﾍﾞﾂｼｴﾝ</t>
  </si>
  <si>
    <t>7910211</t>
  </si>
  <si>
    <t>089-964-2395</t>
  </si>
  <si>
    <t>みなら特別支援</t>
  </si>
  <si>
    <t>東温市見奈良１５４５</t>
  </si>
  <si>
    <t>38457H</t>
  </si>
  <si>
    <t>ｳﾜ ﾄｸﾍﾞﾂｼｴﾝ</t>
  </si>
  <si>
    <t>7970029</t>
  </si>
  <si>
    <t>0894-62-5135</t>
  </si>
  <si>
    <t>宇和特別支援</t>
  </si>
  <si>
    <t>西予市宇和町永長１２８７－１</t>
  </si>
  <si>
    <t>38501J</t>
  </si>
  <si>
    <t>ｲﾏﾊﾞﾘｾｲｶ</t>
  </si>
  <si>
    <t>0898-32-7100</t>
  </si>
  <si>
    <t>今治精華</t>
  </si>
  <si>
    <t>今治市中日吉町２－１－３４</t>
  </si>
  <si>
    <t>38502G</t>
  </si>
  <si>
    <t>ｲﾏﾊﾞﾘﾒｲﾄｸ</t>
  </si>
  <si>
    <t>7940054</t>
  </si>
  <si>
    <t>0898-22-6767</t>
  </si>
  <si>
    <t>今治明徳</t>
  </si>
  <si>
    <t>今治市北日吉町１－４－４７</t>
  </si>
  <si>
    <t>38503E</t>
  </si>
  <si>
    <t>ﾆﾂﾀ</t>
  </si>
  <si>
    <t>7918026</t>
  </si>
  <si>
    <t>089-951-0188</t>
  </si>
  <si>
    <t>新田</t>
  </si>
  <si>
    <t>松山市山西町６６３</t>
  </si>
  <si>
    <t>38504C</t>
  </si>
  <si>
    <t>ﾏﾂﾔﾏｼﾞﾖｳﾅﾝ</t>
  </si>
  <si>
    <t>7908550</t>
  </si>
  <si>
    <t>089-976-4343</t>
  </si>
  <si>
    <t>松山城南</t>
  </si>
  <si>
    <t>松山市北久米町８１５</t>
  </si>
  <si>
    <t>38505A</t>
  </si>
  <si>
    <t>ｱｲｺｳ</t>
  </si>
  <si>
    <t>7918025</t>
  </si>
  <si>
    <t>089-922-8980</t>
  </si>
  <si>
    <t>愛光</t>
  </si>
  <si>
    <t>松山市衣山５－１６１０－１</t>
  </si>
  <si>
    <t>38506K</t>
  </si>
  <si>
    <t>ﾏﾂﾔﾏｾｲﾘﾖｳ</t>
  </si>
  <si>
    <t>089-924-8783</t>
  </si>
  <si>
    <t>松山聖陵</t>
  </si>
  <si>
    <t>松山市久万ノ台１１１２</t>
  </si>
  <si>
    <t>38507H</t>
  </si>
  <si>
    <t>ﾏﾂﾔﾏｼﾉﾉﾒ</t>
  </si>
  <si>
    <t>7908541</t>
  </si>
  <si>
    <t>089-941-4136</t>
  </si>
  <si>
    <t>松山東雲</t>
  </si>
  <si>
    <t>松山市大街道３－２－２４</t>
  </si>
  <si>
    <t>38508F</t>
  </si>
  <si>
    <t>ｾｲｶﾀﾘﾅｶﾞｸｴﾝ</t>
  </si>
  <si>
    <t>7900034</t>
  </si>
  <si>
    <t>089-933-3291</t>
  </si>
  <si>
    <t>聖カタリナ学園</t>
  </si>
  <si>
    <t>松山市藤原町４６８</t>
  </si>
  <si>
    <t>38509D</t>
  </si>
  <si>
    <t>ｻｲﾋﾞ</t>
  </si>
  <si>
    <t>7900012</t>
  </si>
  <si>
    <t>089-943-4185</t>
  </si>
  <si>
    <t>松山市湊町７－９－１</t>
  </si>
  <si>
    <t>38510H</t>
  </si>
  <si>
    <t>ﾃｲｷﾖｳﾀﾞｲｺﾞ</t>
  </si>
  <si>
    <t>7950072</t>
  </si>
  <si>
    <t>0893-25-0511</t>
  </si>
  <si>
    <t>帝京第五</t>
  </si>
  <si>
    <t>大洲市新谷甲２３３</t>
  </si>
  <si>
    <t>38512D</t>
  </si>
  <si>
    <t>ｻｲﾋﾞﾍｲｾｲ</t>
  </si>
  <si>
    <t>7910054</t>
  </si>
  <si>
    <t>089-965-1551</t>
  </si>
  <si>
    <t>済美平成</t>
  </si>
  <si>
    <t>松山市空港通５－６－３</t>
  </si>
  <si>
    <t>38513B</t>
  </si>
  <si>
    <t>ﾆﾂﾀｾｲｳﾝ</t>
  </si>
  <si>
    <t>7918551</t>
  </si>
  <si>
    <t>089-951-6655</t>
  </si>
  <si>
    <t>新田青雲</t>
  </si>
  <si>
    <t>松山市山西町６００－１</t>
  </si>
  <si>
    <t>38514A</t>
  </si>
  <si>
    <t>ﾆﾎﾝｳｴﾙﾈｽ</t>
  </si>
  <si>
    <t>7941307</t>
  </si>
  <si>
    <t>0897-74-1356</t>
  </si>
  <si>
    <t>日本ウェルネス</t>
  </si>
  <si>
    <t>今治市大三島町口総４０１０</t>
  </si>
  <si>
    <t>38515J</t>
  </si>
  <si>
    <t>ﾐﾗｲ</t>
  </si>
  <si>
    <t>7900001</t>
  </si>
  <si>
    <t>089-947-4447</t>
  </si>
  <si>
    <t>未来</t>
  </si>
  <si>
    <t>松山市一番町一丁目１－３</t>
  </si>
  <si>
    <t>38516G</t>
  </si>
  <si>
    <t>ﾃｲｷﾖｳﾄﾐｽ</t>
  </si>
  <si>
    <t>7950011</t>
  </si>
  <si>
    <t>0893-24-6335</t>
  </si>
  <si>
    <t>帝京冨士</t>
  </si>
  <si>
    <t>大洲市柚木９４７</t>
  </si>
  <si>
    <t>38999E</t>
  </si>
  <si>
    <t>39051J</t>
  </si>
  <si>
    <t>ｺｳﾁﾀﾞｲｶﾞｸｷﾖｳｲｸｶﾞｸﾌﾞﾌｿﾞｸ ﾄｸﾍﾞﾂｼｴﾝ</t>
  </si>
  <si>
    <t>7808072</t>
  </si>
  <si>
    <t>088-844-8450</t>
  </si>
  <si>
    <t>高知大学教育学部附属特別支援</t>
  </si>
  <si>
    <t>高知市曙町二丁目５－３</t>
  </si>
  <si>
    <t>39091H</t>
  </si>
  <si>
    <t>ｺｳﾁｺｳｷﾞﾖｳｺｳｾﾝ</t>
  </si>
  <si>
    <t>7838508</t>
  </si>
  <si>
    <t>088-864-5500</t>
  </si>
  <si>
    <t>高知工業高専</t>
  </si>
  <si>
    <t>南国市物部乙２００－１</t>
  </si>
  <si>
    <t>39102G</t>
  </si>
  <si>
    <t>ﾑﾛﾄ</t>
  </si>
  <si>
    <t>7817102</t>
  </si>
  <si>
    <t>0887-22-1155</t>
  </si>
  <si>
    <t>室戸</t>
  </si>
  <si>
    <t>室戸市室津２２１</t>
  </si>
  <si>
    <t>39103E</t>
  </si>
  <si>
    <t>ﾁﾕｳｹﾞｲ</t>
  </si>
  <si>
    <t>7816410</t>
  </si>
  <si>
    <t>0887-38-2914</t>
  </si>
  <si>
    <t>中芸</t>
  </si>
  <si>
    <t>安芸郡田野町１２０３－４</t>
  </si>
  <si>
    <t>39104C</t>
  </si>
  <si>
    <t>7848505</t>
  </si>
  <si>
    <t>0887-34-1145</t>
  </si>
  <si>
    <t>安芸市清和町１－５４</t>
  </si>
  <si>
    <t>39105A</t>
  </si>
  <si>
    <t>ｱｷｻｸﾗｶﾞｵｶ</t>
  </si>
  <si>
    <t>7840026</t>
  </si>
  <si>
    <t>0887-35-2020</t>
  </si>
  <si>
    <t>安芸桜ケ丘</t>
  </si>
  <si>
    <t>安芸市桜ヶ丘町７８４</t>
  </si>
  <si>
    <t>39106K</t>
  </si>
  <si>
    <t>7815310</t>
  </si>
  <si>
    <t>0887-55-2126</t>
  </si>
  <si>
    <t>香南市赤岡町１６１２</t>
  </si>
  <si>
    <t>39107H</t>
  </si>
  <si>
    <t>7820033</t>
  </si>
  <si>
    <t>0887-52-3151</t>
  </si>
  <si>
    <t>香美市土佐山田町旭町三丁目１－３</t>
  </si>
  <si>
    <t>39109D</t>
  </si>
  <si>
    <t>ﾚｲﾎｸ</t>
  </si>
  <si>
    <t>7813601</t>
  </si>
  <si>
    <t>0887-76-2074</t>
  </si>
  <si>
    <t>嶺北</t>
  </si>
  <si>
    <t>長岡郡本山町本山７２７</t>
  </si>
  <si>
    <t>39110H</t>
  </si>
  <si>
    <t>ｺｳﾁﾉｳｷﾞﾖｳ</t>
  </si>
  <si>
    <t>7830024</t>
  </si>
  <si>
    <t>088-863-3155</t>
  </si>
  <si>
    <t>高知農業</t>
  </si>
  <si>
    <t>南国市東崎９５７－１</t>
  </si>
  <si>
    <t>39111F</t>
  </si>
  <si>
    <t>ｺｳﾁﾋｶﾞｼｺｳｷﾞﾖｳ</t>
  </si>
  <si>
    <t>7830006</t>
  </si>
  <si>
    <t>088-863-2188</t>
  </si>
  <si>
    <t>高知東工業</t>
  </si>
  <si>
    <t>南国市篠原１５９０</t>
  </si>
  <si>
    <t>39112D</t>
  </si>
  <si>
    <t>ｺｳﾁﾋｶﾞｼ</t>
  </si>
  <si>
    <t>7818133</t>
  </si>
  <si>
    <t>088-845-5751</t>
  </si>
  <si>
    <t>高知東</t>
  </si>
  <si>
    <t>高知市一宮徳谷２３－１</t>
  </si>
  <si>
    <t>39113B</t>
  </si>
  <si>
    <t>ｺｳﾁｵｳﾃﾏｴ</t>
  </si>
  <si>
    <t>7800842</t>
  </si>
  <si>
    <t>088-873-6141</t>
  </si>
  <si>
    <t>高知追手前</t>
  </si>
  <si>
    <t>高知市追手筋二丁目２－１０</t>
  </si>
  <si>
    <t>39114A</t>
  </si>
  <si>
    <t>ｺｳﾁﾏﾙﾉｳﾁ</t>
  </si>
  <si>
    <t>7800850</t>
  </si>
  <si>
    <t>088-873-4291</t>
  </si>
  <si>
    <t>高知丸の内</t>
  </si>
  <si>
    <t>高知市丸ノ内二丁目２－４０</t>
  </si>
  <si>
    <t>39115J</t>
  </si>
  <si>
    <t>ｺｳﾁｵﾂﾞ</t>
  </si>
  <si>
    <t>7800916</t>
  </si>
  <si>
    <t>088-822-5270</t>
  </si>
  <si>
    <t>高知小津</t>
  </si>
  <si>
    <t>高知市城北町１－１４</t>
  </si>
  <si>
    <t>39116G</t>
  </si>
  <si>
    <t>ｺｳﾁﾆｼ</t>
  </si>
  <si>
    <t>7808052</t>
  </si>
  <si>
    <t>088-844-1221</t>
  </si>
  <si>
    <t>高知西</t>
  </si>
  <si>
    <t>高知市鴨部二丁目５－７０</t>
  </si>
  <si>
    <t>39117E</t>
  </si>
  <si>
    <t>ｺｳﾁｷﾀ</t>
  </si>
  <si>
    <t>7808039</t>
  </si>
  <si>
    <t>088-832-2182</t>
  </si>
  <si>
    <t>高知北</t>
  </si>
  <si>
    <t>高知市東石立町１６０</t>
  </si>
  <si>
    <t>39118C</t>
  </si>
  <si>
    <t>ｺｳﾁｺｳｷﾞﾖｳ</t>
  </si>
  <si>
    <t>7808010</t>
  </si>
  <si>
    <t>088-831-9171</t>
  </si>
  <si>
    <t>高知工業</t>
  </si>
  <si>
    <t>高知市桟橋通二丁目１１－６</t>
  </si>
  <si>
    <t>39119A</t>
  </si>
  <si>
    <t>ｲﾉｼﾖｳｷﾞﾖｳ</t>
  </si>
  <si>
    <t>7812110</t>
  </si>
  <si>
    <t>088-892-0548</t>
  </si>
  <si>
    <t>伊野商業</t>
  </si>
  <si>
    <t>吾川郡いの町３３２－１</t>
  </si>
  <si>
    <t>39120E</t>
  </si>
  <si>
    <t>ﾊﾙﾉ</t>
  </si>
  <si>
    <t>7810303</t>
  </si>
  <si>
    <t>088-894-2308</t>
  </si>
  <si>
    <t>春野</t>
  </si>
  <si>
    <t>高知市春野町弘岡下３８６０</t>
  </si>
  <si>
    <t>39121C</t>
  </si>
  <si>
    <t>7811101</t>
  </si>
  <si>
    <t>088-852-1168</t>
  </si>
  <si>
    <t>土佐市高岡町甲２２００</t>
  </si>
  <si>
    <t>39122A</t>
  </si>
  <si>
    <t>ｻｶﾜ</t>
  </si>
  <si>
    <t>7891202</t>
  </si>
  <si>
    <t>0889-22-1243</t>
  </si>
  <si>
    <t>佐川</t>
  </si>
  <si>
    <t>高岡郡佐川町乙１７８９－５</t>
  </si>
  <si>
    <t>39124H</t>
  </si>
  <si>
    <t>ｽｻｷ</t>
  </si>
  <si>
    <t>7858550</t>
  </si>
  <si>
    <t>0889-42-1744</t>
  </si>
  <si>
    <t>須崎</t>
  </si>
  <si>
    <t>須崎市下分甲３９１－２</t>
  </si>
  <si>
    <t>39125F</t>
  </si>
  <si>
    <t>ｽｻｷｺｳｷﾞﾖｳ</t>
  </si>
  <si>
    <t>7858533</t>
  </si>
  <si>
    <t>0889-42-1861</t>
  </si>
  <si>
    <t>須崎工業</t>
  </si>
  <si>
    <t>須崎市多ノ郷和佐田甲４１６７－３</t>
  </si>
  <si>
    <t>39126D</t>
  </si>
  <si>
    <t>ﾕｽﾊﾗ</t>
  </si>
  <si>
    <t>7850610</t>
  </si>
  <si>
    <t>0889-65-0181</t>
  </si>
  <si>
    <t>檮原</t>
  </si>
  <si>
    <t>高岡郡梼原町梼原１２６２</t>
  </si>
  <si>
    <t>39127B</t>
  </si>
  <si>
    <t>ｸﾎﾞｶﾜ</t>
  </si>
  <si>
    <t>7860012</t>
  </si>
  <si>
    <t>0880-22-1215</t>
  </si>
  <si>
    <t>窪川</t>
  </si>
  <si>
    <t>高岡郡四万十町北琴平町６－１</t>
  </si>
  <si>
    <t>39128A</t>
  </si>
  <si>
    <t>ｼﾏﾝﾄ</t>
  </si>
  <si>
    <t>7860301</t>
  </si>
  <si>
    <t>0880-27-0034</t>
  </si>
  <si>
    <t>四万十</t>
  </si>
  <si>
    <t>高岡郡四万十町大正５９０－１</t>
  </si>
  <si>
    <t>39130B</t>
  </si>
  <si>
    <t>7870003</t>
  </si>
  <si>
    <t>0880-34-2141</t>
  </si>
  <si>
    <t>四万十市中村丸の内２４</t>
  </si>
  <si>
    <t>39131A</t>
  </si>
  <si>
    <t>ﾊﾀﾉｳｷﾞﾖｳ</t>
  </si>
  <si>
    <t>7870010</t>
  </si>
  <si>
    <t>0880-34-2166</t>
  </si>
  <si>
    <t>幡多農業</t>
  </si>
  <si>
    <t>四万十市古津賀３７１１</t>
  </si>
  <si>
    <t>39132J</t>
  </si>
  <si>
    <t>ｽｸﾓ</t>
  </si>
  <si>
    <t>7880008</t>
  </si>
  <si>
    <t>0880-63-2164</t>
  </si>
  <si>
    <t>宿毛</t>
  </si>
  <si>
    <t>宿毛市与市明５－８２</t>
  </si>
  <si>
    <t>39133G</t>
  </si>
  <si>
    <t>ｽｸﾓｺｳｷﾞﾖｳ</t>
  </si>
  <si>
    <t>7880783</t>
  </si>
  <si>
    <t>0880-66-0346</t>
  </si>
  <si>
    <t>宿毛工業</t>
  </si>
  <si>
    <t>宿毛市平田町戸内２２７２－２</t>
  </si>
  <si>
    <t>39134E</t>
  </si>
  <si>
    <t>7870336</t>
  </si>
  <si>
    <t>0880-82-1236</t>
  </si>
  <si>
    <t>土佐清水市加久見８９３－１</t>
  </si>
  <si>
    <t>39135C</t>
  </si>
  <si>
    <t>ｺｳﾁｼﾖｳｷﾞﾖｳ</t>
  </si>
  <si>
    <t>7800947</t>
  </si>
  <si>
    <t>088-844-0267</t>
  </si>
  <si>
    <t>高知商業</t>
  </si>
  <si>
    <t>高知市大谷６</t>
  </si>
  <si>
    <t>39136A</t>
  </si>
  <si>
    <t>ｵｺｳ</t>
  </si>
  <si>
    <t>7830049</t>
  </si>
  <si>
    <t>088-866-1313</t>
  </si>
  <si>
    <t>岡豊</t>
  </si>
  <si>
    <t>南国市岡豊町中島５１１－１</t>
  </si>
  <si>
    <t>39137K</t>
  </si>
  <si>
    <t>ｺｳﾁﾐﾅﾐ</t>
  </si>
  <si>
    <t>088-831-2811</t>
  </si>
  <si>
    <t>高知南</t>
  </si>
  <si>
    <t>高知市桟橋通六丁目２－１</t>
  </si>
  <si>
    <t>39138H</t>
  </si>
  <si>
    <t>ｺｳﾁｶｲﾖｳ</t>
  </si>
  <si>
    <t>7811163</t>
  </si>
  <si>
    <t>088-856-0202</t>
  </si>
  <si>
    <t>高知海洋</t>
  </si>
  <si>
    <t>土佐市宇佐町福島１番地</t>
  </si>
  <si>
    <t>39139F</t>
  </si>
  <si>
    <t>ｵｵｶﾞﾀ</t>
  </si>
  <si>
    <t>7891931</t>
  </si>
  <si>
    <t>0880-43-1079</t>
  </si>
  <si>
    <t>大方</t>
  </si>
  <si>
    <t>幡多郡黒潮町入野５５０７</t>
  </si>
  <si>
    <t>39441G</t>
  </si>
  <si>
    <t>ｺｳﾁ ﾄｸﾍﾞﾂｼｴﾝ</t>
  </si>
  <si>
    <t>7800945</t>
  </si>
  <si>
    <t>088-843-0579</t>
  </si>
  <si>
    <t>高知特別支援</t>
  </si>
  <si>
    <t>高知市本宮町１２５番地</t>
  </si>
  <si>
    <t>39451D</t>
  </si>
  <si>
    <t>7800926</t>
  </si>
  <si>
    <t>088-823-8721</t>
  </si>
  <si>
    <t>高知市大膳町６－３２</t>
  </si>
  <si>
    <t>39452B</t>
  </si>
  <si>
    <t>ｺｳﾁ ﾛｳ</t>
  </si>
  <si>
    <t>7800972</t>
  </si>
  <si>
    <t>088-823-1640</t>
  </si>
  <si>
    <t>高知ろう</t>
  </si>
  <si>
    <t>高知市中万々７８</t>
  </si>
  <si>
    <t>39453A</t>
  </si>
  <si>
    <t>ﾔﾏﾀﾞ ﾖｳｺﾞ</t>
  </si>
  <si>
    <t>7820016</t>
  </si>
  <si>
    <t>0887-52-2195</t>
  </si>
  <si>
    <t>山田養護</t>
  </si>
  <si>
    <t>香美市土佐山田町山田１３６１</t>
  </si>
  <si>
    <t>39454J</t>
  </si>
  <si>
    <t>ｺｳﾁﾜｶｸｻ ﾖｳｺﾞ</t>
  </si>
  <si>
    <t>088-894-5335</t>
  </si>
  <si>
    <t>高知若草養護</t>
  </si>
  <si>
    <t>高知市春野町弘岡下２９８０－１</t>
  </si>
  <si>
    <t>39455G</t>
  </si>
  <si>
    <t>ｺｳﾁｴﾉｸﾁ ﾖｳｺﾞ</t>
  </si>
  <si>
    <t>7800062</t>
  </si>
  <si>
    <t>088-823-6737</t>
  </si>
  <si>
    <t>高知江の口養護</t>
  </si>
  <si>
    <t>高知市新本町二丁目１３－５１</t>
  </si>
  <si>
    <t>39456E</t>
  </si>
  <si>
    <t>ﾋﾀﾞｶ ﾖｳｺﾞ</t>
  </si>
  <si>
    <t>7812151</t>
  </si>
  <si>
    <t>0889-24-5306</t>
  </si>
  <si>
    <t>日高養護</t>
  </si>
  <si>
    <t>高岡郡日高村下分６０</t>
  </si>
  <si>
    <t>39457C</t>
  </si>
  <si>
    <t>ﾅｶﾑﾗﾄｸﾍﾞﾂｼｴﾝ</t>
  </si>
  <si>
    <t>0880-34-1511</t>
  </si>
  <si>
    <t>四万十市古津賀３０９１</t>
  </si>
  <si>
    <t>39501D</t>
  </si>
  <si>
    <t>ｺｳﾁﾁﾕｳｵｳ</t>
  </si>
  <si>
    <t>7815103</t>
  </si>
  <si>
    <t>088-866-3166</t>
  </si>
  <si>
    <t>高知中央</t>
  </si>
  <si>
    <t>高知市大津乙３２４－１</t>
  </si>
  <si>
    <t>39502B</t>
  </si>
  <si>
    <t>ﾄｻ</t>
  </si>
  <si>
    <t>7808014</t>
  </si>
  <si>
    <t>088-833-4394</t>
  </si>
  <si>
    <t>土佐</t>
  </si>
  <si>
    <t>高知市塩屋崎町一丁目１－１０</t>
  </si>
  <si>
    <t>39503A</t>
  </si>
  <si>
    <t>ﾄｻｼﾞﾖｼ</t>
  </si>
  <si>
    <t>088-875-3111</t>
  </si>
  <si>
    <t>土佐女子</t>
  </si>
  <si>
    <t>高知市追手筋二丁目３－１</t>
  </si>
  <si>
    <t>39504J</t>
  </si>
  <si>
    <t>7800956</t>
  </si>
  <si>
    <t>088-840-1111</t>
  </si>
  <si>
    <t>高知</t>
  </si>
  <si>
    <t>高知市北端町１００</t>
  </si>
  <si>
    <t>39505G</t>
  </si>
  <si>
    <t>ｾｲﾜｼﾞﾖｼ</t>
  </si>
  <si>
    <t>7830007</t>
  </si>
  <si>
    <t>088-863-1200</t>
  </si>
  <si>
    <t>清和女子</t>
  </si>
  <si>
    <t>南国市明見９８</t>
  </si>
  <si>
    <t>39506E</t>
  </si>
  <si>
    <t>ｺｳﾁｶﾞｸｹﾞｲ</t>
  </si>
  <si>
    <t>7808084</t>
  </si>
  <si>
    <t>088-844-1831</t>
  </si>
  <si>
    <t>高知学芸</t>
  </si>
  <si>
    <t>高知市槇山町１１－１２</t>
  </si>
  <si>
    <t>39507C</t>
  </si>
  <si>
    <t>ﾀｲﾍｲﾖｳｶﾞｸｴﾝ</t>
  </si>
  <si>
    <t>7800061</t>
  </si>
  <si>
    <t>088-822-3584</t>
  </si>
  <si>
    <t>太平洋学園</t>
  </si>
  <si>
    <t>高知市栄田町１丁目３－８</t>
  </si>
  <si>
    <t>39509K</t>
  </si>
  <si>
    <t>ﾒｲﾄｸｷﾞｼﾞﾕｸ</t>
  </si>
  <si>
    <t>7850195</t>
  </si>
  <si>
    <t>088-856-1211</t>
  </si>
  <si>
    <t>明徳義塾</t>
  </si>
  <si>
    <t>須崎市浦の内下中山１６０</t>
  </si>
  <si>
    <t>39510C</t>
  </si>
  <si>
    <t>ﾄｻｼﾞﾕｸ</t>
  </si>
  <si>
    <t>7808026</t>
  </si>
  <si>
    <t>088-831-1717</t>
  </si>
  <si>
    <t>土佐塾</t>
  </si>
  <si>
    <t>高知市北中山８５</t>
  </si>
  <si>
    <t>39951F</t>
  </si>
  <si>
    <t>ﾋｶﾘﾉﾑﾗ ﾖｳｺﾞｶﾞﾂｺｳ ﾄｻｼｾﾞﾝｶﾞｸｴﾝ</t>
  </si>
  <si>
    <t>7811154</t>
  </si>
  <si>
    <t>088-856-1069</t>
  </si>
  <si>
    <t>光の村養護学校土佐自然学園</t>
  </si>
  <si>
    <t>土佐市新居２８２９</t>
  </si>
  <si>
    <t>39999A</t>
  </si>
  <si>
    <t>40091C</t>
  </si>
  <si>
    <t>ｷﾀｷﾕｳｼﾕｳｺｳｷﾞﾖｳｺｳｾﾝ</t>
  </si>
  <si>
    <t>8020985</t>
  </si>
  <si>
    <t>093-964-7200</t>
  </si>
  <si>
    <t>北九州工業高専</t>
  </si>
  <si>
    <t>北九州市小倉南区志井五丁目２０番１号</t>
  </si>
  <si>
    <t>40092A</t>
  </si>
  <si>
    <t>ｸﾙﾒｺｳｷﾞﾖｳｺｳｾﾝ</t>
  </si>
  <si>
    <t>8308555</t>
  </si>
  <si>
    <t>0942-35-9300</t>
  </si>
  <si>
    <t>久留米工業高専</t>
  </si>
  <si>
    <t>久留米市小森野一丁目１番１号</t>
  </si>
  <si>
    <t>40093K</t>
  </si>
  <si>
    <t>ｱﾘｱｹｺｳｷﾞﾖｳｺｳｾﾝ</t>
  </si>
  <si>
    <t>8368585</t>
  </si>
  <si>
    <t>0944-53-8611</t>
  </si>
  <si>
    <t>有明工業高専</t>
  </si>
  <si>
    <t>大牟田市東萩尾町１５０</t>
  </si>
  <si>
    <t>40104J</t>
  </si>
  <si>
    <t>ﾁｸｼﾞﾖｳﾆｼ</t>
  </si>
  <si>
    <t>8290301</t>
  </si>
  <si>
    <t>0930-56-0049</t>
  </si>
  <si>
    <t>築上西</t>
  </si>
  <si>
    <t>築上郡築上町大字椎田７６４</t>
  </si>
  <si>
    <t>40105G</t>
  </si>
  <si>
    <t>ｲｸﾄｸｶﾝ</t>
  </si>
  <si>
    <t>8240121</t>
  </si>
  <si>
    <t>0930-33-2003</t>
  </si>
  <si>
    <t>育徳館</t>
  </si>
  <si>
    <t>京都郡みやこ町豊津９７３</t>
  </si>
  <si>
    <t>40106E</t>
  </si>
  <si>
    <t>ｶﾝﾀﾞｺｳｷﾞﾖｳ</t>
  </si>
  <si>
    <t>8000354</t>
  </si>
  <si>
    <t>093-436-0988</t>
  </si>
  <si>
    <t>苅田工業</t>
  </si>
  <si>
    <t>京都郡苅田町集２５６９</t>
  </si>
  <si>
    <t>40107C</t>
  </si>
  <si>
    <t>8240032</t>
  </si>
  <si>
    <t>0930-23-0036</t>
  </si>
  <si>
    <t>京都</t>
  </si>
  <si>
    <t>行橋市南大橋４丁目５－１</t>
  </si>
  <si>
    <t>40108A</t>
  </si>
  <si>
    <t>ﾕｸﾊｼ</t>
  </si>
  <si>
    <t>8240034</t>
  </si>
  <si>
    <t>0930-23-0164</t>
  </si>
  <si>
    <t>行橋</t>
  </si>
  <si>
    <t>行橋市泉中央１丁目１７－１</t>
  </si>
  <si>
    <t>40113H</t>
  </si>
  <si>
    <t>ｺｸﾗﾐﾅﾐ</t>
  </si>
  <si>
    <t>8020801</t>
  </si>
  <si>
    <t>093-921-2293</t>
  </si>
  <si>
    <t>小倉南</t>
  </si>
  <si>
    <t>北九州市小倉南区富士見１丁目９－１</t>
  </si>
  <si>
    <t>40114F</t>
  </si>
  <si>
    <t>ｺｸﾗｼﾖｳｷﾞﾖｳ</t>
  </si>
  <si>
    <t>093-921-2245</t>
  </si>
  <si>
    <t>小倉商業</t>
  </si>
  <si>
    <t>北九州市小倉南区富士見３丁目５－１</t>
  </si>
  <si>
    <t>40115D</t>
  </si>
  <si>
    <t>ｺｸﾗ</t>
  </si>
  <si>
    <t>8030828</t>
  </si>
  <si>
    <t>093-592-3901</t>
  </si>
  <si>
    <t>小倉</t>
  </si>
  <si>
    <t>北九州市小倉北区愛宕２丁目８－１</t>
  </si>
  <si>
    <t>40116B</t>
  </si>
  <si>
    <t>ｺｸﾗｺｳｷﾞﾖｳ</t>
  </si>
  <si>
    <t>8030825</t>
  </si>
  <si>
    <t>093-571-1738</t>
  </si>
  <si>
    <t>小倉工業</t>
  </si>
  <si>
    <t>北九州市小倉北区白萩町６－１</t>
  </si>
  <si>
    <t>40117A</t>
  </si>
  <si>
    <t>ｺｸﾗﾆｼ</t>
  </si>
  <si>
    <t>8030846</t>
  </si>
  <si>
    <t>093-561-0444</t>
  </si>
  <si>
    <t>小倉西</t>
  </si>
  <si>
    <t>北九州市小倉北区下到津５丁目７－１</t>
  </si>
  <si>
    <t>40118J</t>
  </si>
  <si>
    <t>ｷﾀｷﾕｳｼﾕｳ</t>
  </si>
  <si>
    <t>8020816</t>
  </si>
  <si>
    <t>093-931-3554</t>
  </si>
  <si>
    <t>北九州</t>
  </si>
  <si>
    <t>北九州市小倉南区若園５丁目１－１</t>
  </si>
  <si>
    <t>40119G</t>
  </si>
  <si>
    <t>ﾄﾊﾞﾀ</t>
  </si>
  <si>
    <t>8040042</t>
  </si>
  <si>
    <t>093-871-0928</t>
  </si>
  <si>
    <t>戸畑</t>
  </si>
  <si>
    <t>北九州市戸畑区夜宮３丁目１－１</t>
  </si>
  <si>
    <t>40120A</t>
  </si>
  <si>
    <t>8040041</t>
  </si>
  <si>
    <t>093-881-2355</t>
  </si>
  <si>
    <t>ひびき</t>
  </si>
  <si>
    <t>北九州市戸畑区天籟寺１丁目２－１</t>
  </si>
  <si>
    <t>40121J</t>
  </si>
  <si>
    <t>ﾄﾊﾞﾀｺｳｷﾞﾖｳ</t>
  </si>
  <si>
    <t>8040052</t>
  </si>
  <si>
    <t>093-881-3868</t>
  </si>
  <si>
    <t>戸畑工業</t>
  </si>
  <si>
    <t>北九州市戸畑区丸町３丁目１０－１</t>
  </si>
  <si>
    <t>40122G</t>
  </si>
  <si>
    <t>8080015</t>
  </si>
  <si>
    <t>093-751-1911</t>
  </si>
  <si>
    <t>北九州市若松区上原町１５－１３</t>
  </si>
  <si>
    <t>40123E</t>
  </si>
  <si>
    <t>8080106</t>
  </si>
  <si>
    <t>093-791-0700</t>
  </si>
  <si>
    <t>北九州市若松区片山３丁目２－１</t>
  </si>
  <si>
    <t>40124C</t>
  </si>
  <si>
    <t>ﾔﾊﾀ</t>
  </si>
  <si>
    <t>8050034</t>
  </si>
  <si>
    <t>093-651-0035</t>
  </si>
  <si>
    <t>北九州市八幡東区清田３丁目１－１</t>
  </si>
  <si>
    <t>40125A</t>
  </si>
  <si>
    <t>ﾔﾊﾀﾁﾕｳｵｳ</t>
  </si>
  <si>
    <t>8060015</t>
  </si>
  <si>
    <t>093-681-2335</t>
  </si>
  <si>
    <t>八幡中央</t>
  </si>
  <si>
    <t>北九州市八幡西区元城町１－１</t>
  </si>
  <si>
    <t>40126K</t>
  </si>
  <si>
    <t>ﾔﾊﾀｺｳｷﾞﾖｳ</t>
  </si>
  <si>
    <t>8060068</t>
  </si>
  <si>
    <t>093-641-6611</t>
  </si>
  <si>
    <t>北九州市八幡西区別所町１－１</t>
  </si>
  <si>
    <t>40127H</t>
  </si>
  <si>
    <t>ﾔﾊﾀﾐﾅﾐ</t>
  </si>
  <si>
    <t>8070841</t>
  </si>
  <si>
    <t>093-611-1881</t>
  </si>
  <si>
    <t>八幡南</t>
  </si>
  <si>
    <t>北九州市八幡西区的場町６－１</t>
  </si>
  <si>
    <t>40128F</t>
  </si>
  <si>
    <t>ﾄｳﾁｸ</t>
  </si>
  <si>
    <t>8070832</t>
  </si>
  <si>
    <t>093-691-0050</t>
  </si>
  <si>
    <t>東筑</t>
  </si>
  <si>
    <t>北九州市八幡西区東筑１丁目１－１</t>
  </si>
  <si>
    <t>40129D</t>
  </si>
  <si>
    <t>ｵﾘｵ</t>
  </si>
  <si>
    <t>8070863</t>
  </si>
  <si>
    <t>093-691-3561</t>
  </si>
  <si>
    <t>折尾</t>
  </si>
  <si>
    <t>北九州市八幡西区大膳２丁目２３－１</t>
  </si>
  <si>
    <t>40130H</t>
  </si>
  <si>
    <t>ｵﾝｶﾞ</t>
  </si>
  <si>
    <t>8114332</t>
  </si>
  <si>
    <t>093-293-1225</t>
  </si>
  <si>
    <t>遠賀</t>
  </si>
  <si>
    <t>遠賀郡遠賀町大字上別府２１１０</t>
  </si>
  <si>
    <t>40131F</t>
  </si>
  <si>
    <t>ﾑﾅｶﾀ</t>
  </si>
  <si>
    <t>8113436</t>
  </si>
  <si>
    <t>0940-36-2019</t>
  </si>
  <si>
    <t>宗像</t>
  </si>
  <si>
    <t>宗像市東郷６丁目７－１</t>
  </si>
  <si>
    <t>40132D</t>
  </si>
  <si>
    <t>8113304</t>
  </si>
  <si>
    <t>0940-52-0158</t>
  </si>
  <si>
    <t>福津市津屋崎４丁目４６番１４号</t>
  </si>
  <si>
    <t>40133B</t>
  </si>
  <si>
    <t>8110119</t>
  </si>
  <si>
    <t>092-962-2935</t>
  </si>
  <si>
    <t>糟屋郡新宮町緑ヶ浜１丁目１２－１</t>
  </si>
  <si>
    <t>40134A</t>
  </si>
  <si>
    <t>ﾌｸｵｶｶｲｾｲ</t>
  </si>
  <si>
    <t>8112317</t>
  </si>
  <si>
    <t>092-938-2021</t>
  </si>
  <si>
    <t>福岡魁誠</t>
  </si>
  <si>
    <t>糟屋郡粕屋町長者原東５丁目５番１号</t>
  </si>
  <si>
    <t>40135J</t>
  </si>
  <si>
    <t>ｳﾐｼﾖｳｷﾞﾖｳ</t>
  </si>
  <si>
    <t>8112104</t>
  </si>
  <si>
    <t>092-932-0135</t>
  </si>
  <si>
    <t>宇美商業</t>
  </si>
  <si>
    <t>糟屋郡宇美町井野５２－１</t>
  </si>
  <si>
    <t>40136G</t>
  </si>
  <si>
    <t>ｶｼｲ</t>
  </si>
  <si>
    <t>8130011</t>
  </si>
  <si>
    <t>092-681-1061</t>
  </si>
  <si>
    <t>香椎</t>
  </si>
  <si>
    <t>福岡市東区香椎２丁目９－１</t>
  </si>
  <si>
    <t>40137E</t>
  </si>
  <si>
    <t>ｶｼｲｺｳｷﾞﾖｳ</t>
  </si>
  <si>
    <t>8130012</t>
  </si>
  <si>
    <t>092-681-2131</t>
  </si>
  <si>
    <t>香椎工業</t>
  </si>
  <si>
    <t>福岡市東区香椎駅東２丁目２３－１</t>
  </si>
  <si>
    <t>40138C</t>
  </si>
  <si>
    <t>8120043</t>
  </si>
  <si>
    <t>092-651-4265</t>
  </si>
  <si>
    <t>福岡市博多区堅粕１丁目２９－１</t>
  </si>
  <si>
    <t>40139A</t>
  </si>
  <si>
    <t>ﾁｸｼｶﾞｵｶ</t>
  </si>
  <si>
    <t>8150041</t>
  </si>
  <si>
    <t>092-541-4061</t>
  </si>
  <si>
    <t>筑紫丘</t>
  </si>
  <si>
    <t>福岡市南区野間２丁目１３－１</t>
  </si>
  <si>
    <t>40140E</t>
  </si>
  <si>
    <t>ﾌｸｵｶﾁﾕｳｵｳ</t>
  </si>
  <si>
    <t>8100014</t>
  </si>
  <si>
    <t>092-521-1831</t>
  </si>
  <si>
    <t>福岡中央</t>
  </si>
  <si>
    <t>福岡市中央区平尾３丁目２０－５７</t>
  </si>
  <si>
    <t>40141C</t>
  </si>
  <si>
    <t>8140111</t>
  </si>
  <si>
    <t>092-831-0986</t>
  </si>
  <si>
    <t>福岡市城南区茶山６丁目２１－１</t>
  </si>
  <si>
    <t>40142A</t>
  </si>
  <si>
    <t>ｼﾕｳﾕｳｶﾝ</t>
  </si>
  <si>
    <t>8148510</t>
  </si>
  <si>
    <t>092-821-0733</t>
  </si>
  <si>
    <t>修猷館</t>
  </si>
  <si>
    <t>福岡市早良区西新６丁目１－１０</t>
  </si>
  <si>
    <t>40143K</t>
  </si>
  <si>
    <t>8148520</t>
  </si>
  <si>
    <t>092-821-5831</t>
  </si>
  <si>
    <t>福岡市早良区荒江２丁目１９－１</t>
  </si>
  <si>
    <t>40144H</t>
  </si>
  <si>
    <t>ﾌｸｵｶｺｳﾘﾝｶﾝ</t>
  </si>
  <si>
    <t>8140033</t>
  </si>
  <si>
    <t>092-871-2710</t>
  </si>
  <si>
    <t>福岡講倫館</t>
  </si>
  <si>
    <t>福岡市早良区有田３丁目９－１</t>
  </si>
  <si>
    <t>40145F</t>
  </si>
  <si>
    <t>ﾌｸｵｶﾉｳｷﾞﾖｳ</t>
  </si>
  <si>
    <t>8180134</t>
  </si>
  <si>
    <t>092-924-5031</t>
  </si>
  <si>
    <t>福岡農業</t>
  </si>
  <si>
    <t>太宰府市大佐野２５０</t>
  </si>
  <si>
    <t>40146D</t>
  </si>
  <si>
    <t>ﾁｸｼﾁﾕｳｵｳ</t>
  </si>
  <si>
    <t>8160942</t>
  </si>
  <si>
    <t>092-581-1470</t>
  </si>
  <si>
    <t>筑紫中央</t>
  </si>
  <si>
    <t>大野城市中央２丁目１２－１</t>
  </si>
  <si>
    <t>40147B</t>
  </si>
  <si>
    <t>ﾁｸｼ</t>
  </si>
  <si>
    <t>8180081</t>
  </si>
  <si>
    <t>092-924-1511</t>
  </si>
  <si>
    <t>筑紫</t>
  </si>
  <si>
    <t>筑紫野市針摺東２丁目４－１</t>
  </si>
  <si>
    <t>40148A</t>
  </si>
  <si>
    <t>ｲﾄｼﾏ</t>
  </si>
  <si>
    <t>8191139</t>
  </si>
  <si>
    <t>092-322-2604</t>
  </si>
  <si>
    <t>糸島</t>
  </si>
  <si>
    <t>糸島市前原南２丁目２１－１</t>
  </si>
  <si>
    <t>40149J</t>
  </si>
  <si>
    <t>ｲﾄｼﾏﾉｳｷﾞﾖｳ</t>
  </si>
  <si>
    <t>8191117</t>
  </si>
  <si>
    <t>092-322-2654</t>
  </si>
  <si>
    <t>糸島農業</t>
  </si>
  <si>
    <t>糸島市前原西３丁目２－１</t>
  </si>
  <si>
    <t>40150B</t>
  </si>
  <si>
    <t>ﾐｲ</t>
  </si>
  <si>
    <t>8380122</t>
  </si>
  <si>
    <t>0942-72-2161</t>
  </si>
  <si>
    <t>三井</t>
  </si>
  <si>
    <t>小郡市松崎６５０</t>
  </si>
  <si>
    <t>40151A</t>
  </si>
  <si>
    <t>ｸﾙﾒﾁｸｽｲ</t>
  </si>
  <si>
    <t>8390817</t>
  </si>
  <si>
    <t>0942-43-0461</t>
  </si>
  <si>
    <t>久留米筑水</t>
  </si>
  <si>
    <t>久留米市山川町１４９３</t>
  </si>
  <si>
    <t>40152J</t>
  </si>
  <si>
    <t>ﾒｲｾﾞﾝ</t>
  </si>
  <si>
    <t>8300022</t>
  </si>
  <si>
    <t>0942-32-5241</t>
  </si>
  <si>
    <t>明善</t>
  </si>
  <si>
    <t>久留米市城南町９－１</t>
  </si>
  <si>
    <t>40153G</t>
  </si>
  <si>
    <t>ｸﾙﾒ</t>
  </si>
  <si>
    <t>8300038</t>
  </si>
  <si>
    <t>0942-33-1288</t>
  </si>
  <si>
    <t>久留米</t>
  </si>
  <si>
    <t>久留米市西町４８２</t>
  </si>
  <si>
    <t>40154E</t>
  </si>
  <si>
    <t>ﾐｽﾞﾏ</t>
  </si>
  <si>
    <t>8300207</t>
  </si>
  <si>
    <t>0942-62-3146</t>
  </si>
  <si>
    <t>三潴</t>
  </si>
  <si>
    <t>久留米市城島町城島５９－１</t>
  </si>
  <si>
    <t>40157K</t>
  </si>
  <si>
    <t>ﾃﾞﾝｼﾕｳｶﾝ</t>
  </si>
  <si>
    <t>8320045</t>
  </si>
  <si>
    <t>0944-73-3116</t>
  </si>
  <si>
    <t>伝習館</t>
  </si>
  <si>
    <t>柳川市本町１４２</t>
  </si>
  <si>
    <t>40158H</t>
  </si>
  <si>
    <t>8350025</t>
  </si>
  <si>
    <t>0944-62-4105</t>
  </si>
  <si>
    <t>山門</t>
  </si>
  <si>
    <t>みやま市瀬高町上庄１７３０－１</t>
  </si>
  <si>
    <t>40159F</t>
  </si>
  <si>
    <t>ﾐｲｹ</t>
  </si>
  <si>
    <t>8370917</t>
  </si>
  <si>
    <t>0944-53-2172</t>
  </si>
  <si>
    <t>三池</t>
  </si>
  <si>
    <t>大牟田市大字草木２４５</t>
  </si>
  <si>
    <t>40160K</t>
  </si>
  <si>
    <t>ﾐｲｹｺｳｷﾞﾖｳ</t>
  </si>
  <si>
    <t>8368577</t>
  </si>
  <si>
    <t>0944-53-3036</t>
  </si>
  <si>
    <t>三池工業</t>
  </si>
  <si>
    <t>大牟田市上官町４丁目７７</t>
  </si>
  <si>
    <t>40163D</t>
  </si>
  <si>
    <t>ｵｵﾑﾀｷﾀ</t>
  </si>
  <si>
    <t>8370904</t>
  </si>
  <si>
    <t>0944-58-0011</t>
  </si>
  <si>
    <t>大牟田北</t>
  </si>
  <si>
    <t>大牟田市大字吉野５５５</t>
  </si>
  <si>
    <t>40165A</t>
  </si>
  <si>
    <t>ﾔﾒ</t>
  </si>
  <si>
    <t>8330041</t>
  </si>
  <si>
    <t>0942-53-4184</t>
  </si>
  <si>
    <t>八女</t>
  </si>
  <si>
    <t>筑後市大字和泉２５１</t>
  </si>
  <si>
    <t>40166J</t>
  </si>
  <si>
    <t>ﾔﾒｺｳｷﾞﾖｳ</t>
  </si>
  <si>
    <t>8330003</t>
  </si>
  <si>
    <t>0942-53-2044</t>
  </si>
  <si>
    <t>八女工業</t>
  </si>
  <si>
    <t>筑後市大字羽犬塚３０１－４</t>
  </si>
  <si>
    <t>40167G</t>
  </si>
  <si>
    <t>ﾌｸｼﾏ</t>
  </si>
  <si>
    <t>8340006</t>
  </si>
  <si>
    <t>0943-22-5148</t>
  </si>
  <si>
    <t>福島</t>
  </si>
  <si>
    <t>八女市吉田１５８１－２</t>
  </si>
  <si>
    <t>40168E</t>
  </si>
  <si>
    <t>ﾔﾒﾉｳｷﾞﾖｳ</t>
  </si>
  <si>
    <t>8340031</t>
  </si>
  <si>
    <t>0943-23-3175</t>
  </si>
  <si>
    <t>八女農業</t>
  </si>
  <si>
    <t>八女市本町２－１６０</t>
  </si>
  <si>
    <t>40170G</t>
  </si>
  <si>
    <t>ｳｷﾊｺｳｷﾞﾖｳ</t>
  </si>
  <si>
    <t>8391233</t>
  </si>
  <si>
    <t>0943-72-3111</t>
  </si>
  <si>
    <t>浮羽工業</t>
  </si>
  <si>
    <t>久留米市田主丸町田主丸３９５－２</t>
  </si>
  <si>
    <t>40173A</t>
  </si>
  <si>
    <t>ｱｻｸﾗ</t>
  </si>
  <si>
    <t>8380068</t>
  </si>
  <si>
    <t>0946-22-2043</t>
  </si>
  <si>
    <t>朝倉</t>
  </si>
  <si>
    <t>朝倉市甘木８７６</t>
  </si>
  <si>
    <t>40174K</t>
  </si>
  <si>
    <t>ｱｻｸﾗﾋｶﾞｼ</t>
  </si>
  <si>
    <t>0946-22-2114</t>
  </si>
  <si>
    <t>朝倉東</t>
  </si>
  <si>
    <t>朝倉市甘木１１６－２</t>
  </si>
  <si>
    <t>40177D</t>
  </si>
  <si>
    <t>8221405</t>
  </si>
  <si>
    <t>0947-44-1131</t>
  </si>
  <si>
    <t>田川郡香春町中津原２０５５－１</t>
  </si>
  <si>
    <t>40179A</t>
  </si>
  <si>
    <t>8250002</t>
  </si>
  <si>
    <t>0947-44-3015</t>
  </si>
  <si>
    <t>東鷹</t>
  </si>
  <si>
    <t>田川市大字伊田２３６２－３</t>
  </si>
  <si>
    <t>40181B</t>
  </si>
  <si>
    <t>ﾆｼﾀｶﾞﾜ</t>
  </si>
  <si>
    <t>8260023</t>
  </si>
  <si>
    <t>0947-44-0313</t>
  </si>
  <si>
    <t>西田川</t>
  </si>
  <si>
    <t>田川市上本町７－１１</t>
  </si>
  <si>
    <t>40185E</t>
  </si>
  <si>
    <t>ｲﾅﾂｷｼｺｳｶﾝ</t>
  </si>
  <si>
    <t>8200205</t>
  </si>
  <si>
    <t>0948-42-1313</t>
  </si>
  <si>
    <t>稲築志耕館</t>
  </si>
  <si>
    <t>嘉麻市岩崎１３１８－１</t>
  </si>
  <si>
    <t>40186C</t>
  </si>
  <si>
    <t>ｶﾎ</t>
  </si>
  <si>
    <t>8200021</t>
  </si>
  <si>
    <t>0948-22-0231</t>
  </si>
  <si>
    <t>嘉穂</t>
  </si>
  <si>
    <t>飯塚市潤野８－１２</t>
  </si>
  <si>
    <t>40187A</t>
  </si>
  <si>
    <t>ｶﾎﾋｶﾞｼ</t>
  </si>
  <si>
    <t>8200003</t>
  </si>
  <si>
    <t>0948-22-0071</t>
  </si>
  <si>
    <t>嘉穂東</t>
  </si>
  <si>
    <t>飯塚市立岩１７３０－５</t>
  </si>
  <si>
    <t>40189H</t>
  </si>
  <si>
    <t>ｸﾗﾃ</t>
  </si>
  <si>
    <t>8220034</t>
  </si>
  <si>
    <t>0949-22-0369</t>
  </si>
  <si>
    <t>鞍手</t>
  </si>
  <si>
    <t>直方市大字山部８１０－７</t>
  </si>
  <si>
    <t>40190A</t>
  </si>
  <si>
    <t>ﾉｵｶﾞﾀ</t>
  </si>
  <si>
    <t>8220002</t>
  </si>
  <si>
    <t>0949-22-0006</t>
  </si>
  <si>
    <t>直方</t>
  </si>
  <si>
    <t>直方市大字頓野３４５９－２</t>
  </si>
  <si>
    <t>40191K</t>
  </si>
  <si>
    <t>ﾁｸﾎｳ</t>
  </si>
  <si>
    <t>0949-26-0324</t>
  </si>
  <si>
    <t>筑豊</t>
  </si>
  <si>
    <t>直方市大字頓野４０１９－２</t>
  </si>
  <si>
    <t>40196A</t>
  </si>
  <si>
    <t>ｷﾀｷﾕｳｼﾕｳｼﾘﾂ</t>
  </si>
  <si>
    <t>8040062</t>
  </si>
  <si>
    <t>093-881-5440</t>
  </si>
  <si>
    <t>北九州市立</t>
  </si>
  <si>
    <t>北九州市戸畑区浅生一丁目１０－１</t>
  </si>
  <si>
    <t>40197J</t>
  </si>
  <si>
    <t>ﾌｸｼﾖｳ</t>
  </si>
  <si>
    <t>8111347</t>
  </si>
  <si>
    <t>092-565-1670</t>
  </si>
  <si>
    <t>福翔</t>
  </si>
  <si>
    <t>福岡市南区野多目五丁目３１－１</t>
  </si>
  <si>
    <t>40198G</t>
  </si>
  <si>
    <t>ﾌｸｵｶｼﾞﾖｼ</t>
  </si>
  <si>
    <t>8190013</t>
  </si>
  <si>
    <t>092-881-7344</t>
  </si>
  <si>
    <t>福岡女子</t>
  </si>
  <si>
    <t>福岡市西区愛宕浜三丁目２－２</t>
  </si>
  <si>
    <t>40199E</t>
  </si>
  <si>
    <t>ﾊｶﾀｺｳｷﾞﾖｳ</t>
  </si>
  <si>
    <t>8140155</t>
  </si>
  <si>
    <t>092-862-6575</t>
  </si>
  <si>
    <t>博多工業</t>
  </si>
  <si>
    <t>福岡市城南区東油山４丁目２０－１</t>
  </si>
  <si>
    <t>40200B</t>
  </si>
  <si>
    <t>ﾌｸｵｶｾｲﾘﾖｳ</t>
  </si>
  <si>
    <t>8190041</t>
  </si>
  <si>
    <t>092-881-8175</t>
  </si>
  <si>
    <t>福岡西陵</t>
  </si>
  <si>
    <t>福岡市西区大字拾六町字広石</t>
  </si>
  <si>
    <t>40201A</t>
  </si>
  <si>
    <t>ﾅﾝﾁｸ</t>
  </si>
  <si>
    <t>8390851</t>
  </si>
  <si>
    <t>0942-43-1295</t>
  </si>
  <si>
    <t>南筑</t>
  </si>
  <si>
    <t>久留米市御井町１３６０－５</t>
  </si>
  <si>
    <t>40202J</t>
  </si>
  <si>
    <t>ｸﾙﾒｼﾖｳｷﾞﾖｳ</t>
  </si>
  <si>
    <t>8300051</t>
  </si>
  <si>
    <t>0942-33-1285</t>
  </si>
  <si>
    <t>久留米商業</t>
  </si>
  <si>
    <t>久留米市南１丁目１－１</t>
  </si>
  <si>
    <t>40204E</t>
  </si>
  <si>
    <t>ｺｶﾞｷﾖｳｾｲｶﾝ</t>
  </si>
  <si>
    <t>8113103</t>
  </si>
  <si>
    <t>092-942-2161</t>
  </si>
  <si>
    <t>古賀竟成館</t>
  </si>
  <si>
    <t>古賀市中央２丁目１２－１</t>
  </si>
  <si>
    <t>40205C</t>
  </si>
  <si>
    <t>ﾐｲﾁﾕｳｵｳ</t>
  </si>
  <si>
    <t>8301113</t>
  </si>
  <si>
    <t>0942-78-2121</t>
  </si>
  <si>
    <t>三井中央</t>
  </si>
  <si>
    <t>久留米市北野町中３０５０－１</t>
  </si>
  <si>
    <t>40206A</t>
  </si>
  <si>
    <t>ﾎｸﾁｸ</t>
  </si>
  <si>
    <t>8070857</t>
  </si>
  <si>
    <t>093-603-6221</t>
  </si>
  <si>
    <t>北筑</t>
  </si>
  <si>
    <t>北九州市八幡西区北筑１丁目１－１</t>
  </si>
  <si>
    <t>40207K</t>
  </si>
  <si>
    <t>ｶｽｶﾞ</t>
  </si>
  <si>
    <t>8160811</t>
  </si>
  <si>
    <t>092-574-1511</t>
  </si>
  <si>
    <t>春日</t>
  </si>
  <si>
    <t>春日市春日公園５丁目１７</t>
  </si>
  <si>
    <t>40208H</t>
  </si>
  <si>
    <t>ｺｸﾗﾋｶﾞｼ</t>
  </si>
  <si>
    <t>8000225</t>
  </si>
  <si>
    <t>093-473-4466</t>
  </si>
  <si>
    <t>小倉東</t>
  </si>
  <si>
    <t>北九州市小倉南区田原５丁目２－１</t>
  </si>
  <si>
    <t>40209F</t>
  </si>
  <si>
    <t>ﾅｶﾏ</t>
  </si>
  <si>
    <t>8090021</t>
  </si>
  <si>
    <t>093-246-0120</t>
  </si>
  <si>
    <t>中間</t>
  </si>
  <si>
    <t>中間市朝霧５丁目１－１</t>
  </si>
  <si>
    <t>40210K</t>
  </si>
  <si>
    <t>8113223</t>
  </si>
  <si>
    <t>0940-43-5301</t>
  </si>
  <si>
    <t>福津市光陽台５丁目</t>
  </si>
  <si>
    <t>40211H</t>
  </si>
  <si>
    <t>ﾑｻｼﾀﾞｲ</t>
  </si>
  <si>
    <t>8180053</t>
  </si>
  <si>
    <t>092-925-6441</t>
  </si>
  <si>
    <t>武蔵台</t>
  </si>
  <si>
    <t>筑紫野市天拝坂５丁目２－１</t>
  </si>
  <si>
    <t>40212F</t>
  </si>
  <si>
    <t>ﾁｸｾﾞﾝ</t>
  </si>
  <si>
    <t>8190374</t>
  </si>
  <si>
    <t>092-807-0611</t>
  </si>
  <si>
    <t>筑前</t>
  </si>
  <si>
    <t>福岡市西区大字千里１１１－１</t>
  </si>
  <si>
    <t>40213D</t>
  </si>
  <si>
    <t>ｽｴ</t>
  </si>
  <si>
    <t>8112221</t>
  </si>
  <si>
    <t>092-936-5566</t>
  </si>
  <si>
    <t>須恵</t>
  </si>
  <si>
    <t>糟屋郡須恵町大字旅石７２－３</t>
  </si>
  <si>
    <t>40214B</t>
  </si>
  <si>
    <t>8111353</t>
  </si>
  <si>
    <t>092-566-3232</t>
  </si>
  <si>
    <t>福岡市南区柏原４丁目４７－１</t>
  </si>
  <si>
    <t>40215A</t>
  </si>
  <si>
    <t>ｹﾞﾝﾖｳ</t>
  </si>
  <si>
    <t>8190383</t>
  </si>
  <si>
    <t>092-806-3001</t>
  </si>
  <si>
    <t>玄洋</t>
  </si>
  <si>
    <t>福岡市西区大字田尻２４９０</t>
  </si>
  <si>
    <t>40216J</t>
  </si>
  <si>
    <t>ｵｺﾞｵﾘ</t>
  </si>
  <si>
    <t>8380106</t>
  </si>
  <si>
    <t>0942-75-1211</t>
  </si>
  <si>
    <t>小郡</t>
  </si>
  <si>
    <t>小郡市三沢５１２８－１</t>
  </si>
  <si>
    <t>40217G</t>
  </si>
  <si>
    <t>ｶｽﾐｶﾞｵｶ</t>
  </si>
  <si>
    <t>8130003</t>
  </si>
  <si>
    <t>092-661-2171</t>
  </si>
  <si>
    <t>香住丘</t>
  </si>
  <si>
    <t>福岡市東区香住ヶ丘１丁目２６－１</t>
  </si>
  <si>
    <t>40218E</t>
  </si>
  <si>
    <t>8111112</t>
  </si>
  <si>
    <t>092-804-6600</t>
  </si>
  <si>
    <t>早良</t>
  </si>
  <si>
    <t>福岡市早良区大字小笠木４０３</t>
  </si>
  <si>
    <t>40219C</t>
  </si>
  <si>
    <t>ﾀﾞｻﾞｲﾌ</t>
  </si>
  <si>
    <t>8180122</t>
  </si>
  <si>
    <t>092-921-4001</t>
  </si>
  <si>
    <t>太宰府</t>
  </si>
  <si>
    <t>太宰府市高雄３丁目４１１４</t>
  </si>
  <si>
    <t>40220G</t>
  </si>
  <si>
    <t>ｹﾞﾝｶｲ</t>
  </si>
  <si>
    <t>8113114</t>
  </si>
  <si>
    <t>092-944-2735</t>
  </si>
  <si>
    <t>玄界</t>
  </si>
  <si>
    <t>古賀市舞の里３丁目６－１</t>
  </si>
  <si>
    <t>40221E</t>
  </si>
  <si>
    <t>ﾊｶﾀｾｲｼﾖｳ</t>
  </si>
  <si>
    <t>8120044</t>
  </si>
  <si>
    <t>092-632-4193</t>
  </si>
  <si>
    <t>博多青松</t>
  </si>
  <si>
    <t>福岡市博多区千代１丁目２－２１</t>
  </si>
  <si>
    <t>40222C</t>
  </si>
  <si>
    <t>ｾｲﾎｳ</t>
  </si>
  <si>
    <t>8280028</t>
  </si>
  <si>
    <t>0979-82-2105</t>
  </si>
  <si>
    <t>青豊</t>
  </si>
  <si>
    <t>豊前市青豊３番地１</t>
  </si>
  <si>
    <t>40223A</t>
  </si>
  <si>
    <t>ｵｵｶﾜｼﾖｳﾌｳ</t>
  </si>
  <si>
    <t>8310005</t>
  </si>
  <si>
    <t>0944-87-2247</t>
  </si>
  <si>
    <t>大川樟風</t>
  </si>
  <si>
    <t>大川市大字向島１３８２</t>
  </si>
  <si>
    <t>40224K</t>
  </si>
  <si>
    <t>ｱﾘｱｹｼﾝｾｲ</t>
  </si>
  <si>
    <t>0944-59-9688</t>
  </si>
  <si>
    <t>ありあけ新世</t>
  </si>
  <si>
    <t>大牟田市大字吉野１３８９－１</t>
  </si>
  <si>
    <t>40225H</t>
  </si>
  <si>
    <t>ｸﾗﾃﾘﾕｳﾄｸ</t>
  </si>
  <si>
    <t>8230001</t>
  </si>
  <si>
    <t>0949-22-0466</t>
  </si>
  <si>
    <t>鞍手竜徳</t>
  </si>
  <si>
    <t>宮若市龍徳１６１</t>
  </si>
  <si>
    <t>40226F</t>
  </si>
  <si>
    <t>ｷｼﾖｳｶﾝ</t>
  </si>
  <si>
    <t>8341216</t>
  </si>
  <si>
    <t>0943-42-1917</t>
  </si>
  <si>
    <t>輝翔館</t>
  </si>
  <si>
    <t>八女市黒木町桑原１０－２</t>
  </si>
  <si>
    <t>40227D</t>
  </si>
  <si>
    <t>ﾓｼﾞﾀﾞｲｼﾖｳｶﾝ</t>
  </si>
  <si>
    <t>8000047</t>
  </si>
  <si>
    <t>093-372-5225</t>
  </si>
  <si>
    <t>門司大翔館</t>
  </si>
  <si>
    <t>北九州市門司区藤松２丁目７－１</t>
  </si>
  <si>
    <t>40228B</t>
  </si>
  <si>
    <t>ｳｷﾊｷﾕｳｼﾝｶﾝ</t>
  </si>
  <si>
    <t>8391342</t>
  </si>
  <si>
    <t>0943-75-3899</t>
  </si>
  <si>
    <t>浮羽究真館</t>
  </si>
  <si>
    <t>うきは市吉井町生葉６５８</t>
  </si>
  <si>
    <t>40229A</t>
  </si>
  <si>
    <t>ﾀｶﾞﾜｶｶﾞｸｷﾞｼﾞﾕﾂ</t>
  </si>
  <si>
    <t>8250005</t>
  </si>
  <si>
    <t>0947-44-1041</t>
  </si>
  <si>
    <t>田川科学技術</t>
  </si>
  <si>
    <t>田川市糒１９００</t>
  </si>
  <si>
    <t>40230D</t>
  </si>
  <si>
    <t>ｶﾎｿｳｺﾞｳ</t>
  </si>
  <si>
    <t>8200607</t>
  </si>
  <si>
    <t>0948-65-5727</t>
  </si>
  <si>
    <t>嘉穂総合</t>
  </si>
  <si>
    <t>嘉穂郡桂川町大字土師１１１７番地の１</t>
  </si>
  <si>
    <t>40231B</t>
  </si>
  <si>
    <t>ﾓｼﾞｶﾞｸｴﾝ</t>
  </si>
  <si>
    <t>8000102</t>
  </si>
  <si>
    <t>093-483-1750</t>
  </si>
  <si>
    <t>門司学園</t>
  </si>
  <si>
    <t>北九州市門司区大字猿喰１４６２－２</t>
  </si>
  <si>
    <t>40232A</t>
  </si>
  <si>
    <t>ｱｻｸﾗｺｳﾖｳ</t>
  </si>
  <si>
    <t>8381513</t>
  </si>
  <si>
    <t>0946-62-1417</t>
  </si>
  <si>
    <t>朝倉光陽</t>
  </si>
  <si>
    <t>朝倉市杷木古賀１７６５</t>
  </si>
  <si>
    <t>40431E</t>
  </si>
  <si>
    <t>ﾂｲｷ ﾄｸﾍﾞﾂｼｴﾝ</t>
  </si>
  <si>
    <t>8290102</t>
  </si>
  <si>
    <t>0930-52-3121</t>
  </si>
  <si>
    <t>築城特別支援</t>
  </si>
  <si>
    <t>築上郡築上町大字築城１５６１</t>
  </si>
  <si>
    <t>40432C</t>
  </si>
  <si>
    <t>ｺｶﾞ ﾄｸﾍﾞﾂｼｴﾝ</t>
  </si>
  <si>
    <t>8113113</t>
  </si>
  <si>
    <t>092-942-7175</t>
  </si>
  <si>
    <t>古賀特別支援</t>
  </si>
  <si>
    <t>古賀市千鳥３丁目４－１</t>
  </si>
  <si>
    <t>40433A</t>
  </si>
  <si>
    <t>ﾔﾅｶﾞﾜ ﾄｸﾍﾞﾂｼｴﾝ</t>
  </si>
  <si>
    <t>8320823</t>
  </si>
  <si>
    <t>0944-73-2263</t>
  </si>
  <si>
    <t>柳河特別支援</t>
  </si>
  <si>
    <t>柳川市三橋町今古賀１７０</t>
  </si>
  <si>
    <t>40434K</t>
  </si>
  <si>
    <t>ﾀﾞｻﾞｲﾌ ﾄｸﾍﾞﾂｼｴﾝ</t>
  </si>
  <si>
    <t>092-924-5055</t>
  </si>
  <si>
    <t>太宰府特別支援</t>
  </si>
  <si>
    <t>太宰府市大字大佐野５５７－１</t>
  </si>
  <si>
    <t>40435H</t>
  </si>
  <si>
    <t>ﾉｵｶﾞﾀ ﾄｸﾍﾞﾂｼｴﾝ</t>
  </si>
  <si>
    <t>8220007</t>
  </si>
  <si>
    <t>0949-24-5570</t>
  </si>
  <si>
    <t>直方特別支援</t>
  </si>
  <si>
    <t>直方市大字下境４１０－２</t>
  </si>
  <si>
    <t>40436F</t>
  </si>
  <si>
    <t>ﾓｼﾞｿｳｺﾞｳ ﾄｸﾍﾞﾂｼｴﾝ</t>
  </si>
  <si>
    <t>8000006</t>
  </si>
  <si>
    <t>093-372-6631</t>
  </si>
  <si>
    <t>門司総合特別支援</t>
  </si>
  <si>
    <t>北九州市門司区矢筈町１３－１</t>
  </si>
  <si>
    <t>40437D</t>
  </si>
  <si>
    <t>ｺｸﾗｿｳｺﾞｳ ﾄｸﾍﾞﾂｼｴﾝ</t>
  </si>
  <si>
    <t>8020803</t>
  </si>
  <si>
    <t>093-921-0075</t>
  </si>
  <si>
    <t>小倉総合特別支援</t>
  </si>
  <si>
    <t>北九州市小倉南区春ケ丘１０－３</t>
  </si>
  <si>
    <t>40441B</t>
  </si>
  <si>
    <t>ﾊｶﾀｺｳﾄｳｶﾞｸｴﾝ</t>
  </si>
  <si>
    <t>8120034</t>
  </si>
  <si>
    <t>092-263-9300</t>
  </si>
  <si>
    <t>博多高等学園</t>
  </si>
  <si>
    <t>福岡市博多区下呉服町１０－４０</t>
  </si>
  <si>
    <t>40442A</t>
  </si>
  <si>
    <t>ｷﾀｷﾕｳｼﾕｳﾁﾕｳｵｳｺｳﾄｳｶﾞｸｴﾝ</t>
  </si>
  <si>
    <t>8040093</t>
  </si>
  <si>
    <t>093-861-0112</t>
  </si>
  <si>
    <t>北九州中央高等学園</t>
  </si>
  <si>
    <t>北九州市戸畑区沢見１－３－４７</t>
  </si>
  <si>
    <t>40443J</t>
  </si>
  <si>
    <t>ﾔｶﾀﾊﾞﾙ ﾄｸﾍﾞﾂｼｴﾝ</t>
  </si>
  <si>
    <t>8111351</t>
  </si>
  <si>
    <t>092-565-4901</t>
  </si>
  <si>
    <t>屋形原特別支援</t>
  </si>
  <si>
    <t>福岡市南区屋形原２－３１－１</t>
  </si>
  <si>
    <t>40453F</t>
  </si>
  <si>
    <t>ｷﾀｷﾕｳｼﾕｳ ｼｶｸﾄｸﾍﾞﾂｼｴﾝ</t>
  </si>
  <si>
    <t>8050016</t>
  </si>
  <si>
    <t>093-651-5419</t>
  </si>
  <si>
    <t>北九州視覚特別支援</t>
  </si>
  <si>
    <t>北九州市八幡東区高見５丁目１－１２</t>
  </si>
  <si>
    <t>40458G</t>
  </si>
  <si>
    <t>ﾌｸｵｶ ﾄｸﾍﾞﾂｼｴﾝ</t>
  </si>
  <si>
    <t>092-963-0031</t>
  </si>
  <si>
    <t>福岡特別支援</t>
  </si>
  <si>
    <t>糟屋郡新宮町緑ヶ浜４丁目１－１</t>
  </si>
  <si>
    <t>40460J</t>
  </si>
  <si>
    <t>ｺｸﾗｷﾀ ﾄｸﾍﾞﾂｼｴﾝ</t>
  </si>
  <si>
    <t>093-592-2103</t>
  </si>
  <si>
    <t>小倉北特別支援</t>
  </si>
  <si>
    <t>北九州市小倉北区下到津四丁目３－１</t>
  </si>
  <si>
    <t>40461G</t>
  </si>
  <si>
    <t>ﾌｸｵｶﾁﾕｳｵｳ ﾄｸﾍﾞﾂｼｴﾝ</t>
  </si>
  <si>
    <t>8100065</t>
  </si>
  <si>
    <t>092-847-2789</t>
  </si>
  <si>
    <t>福岡中央特別支援</t>
  </si>
  <si>
    <t>福岡市中央区地行浜二丁目１－１８</t>
  </si>
  <si>
    <t>40462E</t>
  </si>
  <si>
    <t>ﾀﾇｼﾏﾙ ﾄｸﾍﾞﾂｼｴﾝ</t>
  </si>
  <si>
    <t>8391212</t>
  </si>
  <si>
    <t>0943-73-1537</t>
  </si>
  <si>
    <t>田主丸特別支援</t>
  </si>
  <si>
    <t>久留米市田主丸町石垣１１９０－１</t>
  </si>
  <si>
    <t>40463C</t>
  </si>
  <si>
    <t>ｺｸﾗﾐﾅﾐ ﾄｸﾍﾞﾂｼｴﾝ</t>
  </si>
  <si>
    <t>093-921-5511</t>
  </si>
  <si>
    <t>小倉南特別支援</t>
  </si>
  <si>
    <t>北九州市小倉南区若園四丁目１－１</t>
  </si>
  <si>
    <t>40466H</t>
  </si>
  <si>
    <t>ﾔﾊﾀ ﾄｸﾍﾞﾂｼｴﾝ</t>
  </si>
  <si>
    <t>8060047</t>
  </si>
  <si>
    <t>093-641-8675</t>
  </si>
  <si>
    <t>八幡特別支援</t>
  </si>
  <si>
    <t>北九州市八幡西区鷹の巣三丁目７－１</t>
  </si>
  <si>
    <t>40467F</t>
  </si>
  <si>
    <t>ｸﾙﾒ ﾄｸﾍﾞﾂｼｴﾝ</t>
  </si>
  <si>
    <t>0942-39-6131</t>
  </si>
  <si>
    <t>久留米特別支援</t>
  </si>
  <si>
    <t>久留米市南１丁目２－１</t>
  </si>
  <si>
    <t>40468D</t>
  </si>
  <si>
    <t>ﾁｸｺﾞ ﾄｸﾍﾞﾂｼｴﾝ</t>
  </si>
  <si>
    <t>8330034</t>
  </si>
  <si>
    <t>0942-53-0528</t>
  </si>
  <si>
    <t>筑後特別支援</t>
  </si>
  <si>
    <t>筑後市大字下北島３１８</t>
  </si>
  <si>
    <t>40469B</t>
  </si>
  <si>
    <t>ﾔﾊﾀﾆｼ ﾄｸﾍﾞﾂｼｴﾝ</t>
  </si>
  <si>
    <t>8070075</t>
  </si>
  <si>
    <t>093-612-2210</t>
  </si>
  <si>
    <t>八幡西特別支援</t>
  </si>
  <si>
    <t>北九州市八幡西区下上津役四丁目８－２</t>
  </si>
  <si>
    <t>40470F</t>
  </si>
  <si>
    <t>ﾜｶﾋｻ ﾄｸﾍﾞﾂｼｴﾝ</t>
  </si>
  <si>
    <t>8150042</t>
  </si>
  <si>
    <t>092-551-2652</t>
  </si>
  <si>
    <t>若久特別支援</t>
  </si>
  <si>
    <t>福岡市南区若久二丁目３－１３</t>
  </si>
  <si>
    <t>40471D</t>
  </si>
  <si>
    <t>ﾐﾅﾐﾌｸｵｶ ﾄｸﾍﾞﾂｼｴﾝ</t>
  </si>
  <si>
    <t>8120857</t>
  </si>
  <si>
    <t>092-581-2242</t>
  </si>
  <si>
    <t>南福岡特別支援</t>
  </si>
  <si>
    <t>福岡市博多区西月隈５－６－１</t>
  </si>
  <si>
    <t>40472B</t>
  </si>
  <si>
    <t>ｵｺﾞｵﾘ ﾄｸﾍﾞﾂｼｴﾝ</t>
  </si>
  <si>
    <t>8380123</t>
  </si>
  <si>
    <t>0942-73-3437</t>
  </si>
  <si>
    <t>小郡特別支援</t>
  </si>
  <si>
    <t>小郡市下岩田２３４１－３</t>
  </si>
  <si>
    <t>40473A</t>
  </si>
  <si>
    <t>ﾋｶﾞｼﾌｸｵｶ ﾄｸﾍﾞﾂｼｴﾝ</t>
  </si>
  <si>
    <t>8130025</t>
  </si>
  <si>
    <t>092-691-5402</t>
  </si>
  <si>
    <t>東福岡特別支援</t>
  </si>
  <si>
    <t>福岡市東区青葉三丁目８－１</t>
  </si>
  <si>
    <t>40474J</t>
  </si>
  <si>
    <t>ｲｷﾉﾏﾂﾊﾞﾗ ﾄｸﾍﾞﾂｼｴﾝ</t>
  </si>
  <si>
    <t>8190043</t>
  </si>
  <si>
    <t>092-812-0151</t>
  </si>
  <si>
    <t>生の松原特別支援</t>
  </si>
  <si>
    <t>福岡市西区野方７丁目８２５</t>
  </si>
  <si>
    <t>40476E</t>
  </si>
  <si>
    <t>ﾌｸｵｶｺｳﾄｳｶﾞｸｴﾝ</t>
  </si>
  <si>
    <t>8180047</t>
  </si>
  <si>
    <t>092-921-2244</t>
  </si>
  <si>
    <t>福岡高等学園</t>
  </si>
  <si>
    <t>筑紫野市大字古賀３０４</t>
  </si>
  <si>
    <t>40477C</t>
  </si>
  <si>
    <t>ｵｵﾑﾀ ﾄｸﾍﾞﾂｼｴﾝ</t>
  </si>
  <si>
    <t>8360896</t>
  </si>
  <si>
    <t>0944-56-9671</t>
  </si>
  <si>
    <t>大牟田特別支援</t>
  </si>
  <si>
    <t>大牟田市天道町２４</t>
  </si>
  <si>
    <t>40478A</t>
  </si>
  <si>
    <t>ｲﾏﾂﾞ ﾄｸﾍﾞﾂｼｴﾝ</t>
  </si>
  <si>
    <t>8190165</t>
  </si>
  <si>
    <t>092-806-8181</t>
  </si>
  <si>
    <t>今津特別支援</t>
  </si>
  <si>
    <t>福岡市西区今津５４１３</t>
  </si>
  <si>
    <t>40479K</t>
  </si>
  <si>
    <t>ﾌｸｵｶ ｺｳﾄｳﾁﾖｳｶｸﾄｸﾍﾞﾂｼｴﾝ</t>
  </si>
  <si>
    <t>8140021</t>
  </si>
  <si>
    <t>092-845-6931</t>
  </si>
  <si>
    <t>福岡高等聴覚特別支援</t>
  </si>
  <si>
    <t>福岡市早良区荒江３丁目２－２</t>
  </si>
  <si>
    <t>40480C</t>
  </si>
  <si>
    <t>ｺｲｹ ﾄｸﾍﾞﾂｼｴﾝ</t>
  </si>
  <si>
    <t>8080132</t>
  </si>
  <si>
    <t>093-601-1298</t>
  </si>
  <si>
    <t>小池特別支援</t>
  </si>
  <si>
    <t>北九州市若松区大字小敷５８３－１</t>
  </si>
  <si>
    <t>40481A</t>
  </si>
  <si>
    <t>ｷﾀｷﾕｳｼﾕｳｺｳﾄｳｶﾞｸｴﾝ</t>
  </si>
  <si>
    <t>8090026</t>
  </si>
  <si>
    <t>093-246-3000</t>
  </si>
  <si>
    <t>北九州高等学園</t>
  </si>
  <si>
    <t>中間市大辻町１８－１</t>
  </si>
  <si>
    <t>40482K</t>
  </si>
  <si>
    <t>ﾌｸｵｶ ｺｳﾄｳｼｶｸﾄｸﾍﾞﾂｼｴﾝ</t>
  </si>
  <si>
    <t>8180014</t>
  </si>
  <si>
    <t>092-925-3053</t>
  </si>
  <si>
    <t>福岡高等視覚特別支援</t>
  </si>
  <si>
    <t>筑紫野市大字牛島１５１</t>
  </si>
  <si>
    <t>40501K</t>
  </si>
  <si>
    <t>8080103</t>
  </si>
  <si>
    <t>093-791-3911</t>
  </si>
  <si>
    <t>高稜</t>
  </si>
  <si>
    <t>北九州市若松区二島一丁目３番６０号</t>
  </si>
  <si>
    <t>40502H</t>
  </si>
  <si>
    <t>ｵﾘｵｱｲｼﾝ</t>
  </si>
  <si>
    <t>8070861</t>
  </si>
  <si>
    <t>093-602-2100</t>
  </si>
  <si>
    <t>折尾愛真</t>
  </si>
  <si>
    <t>北九州市八幡西区堀川町１２－１０</t>
  </si>
  <si>
    <t>40503F</t>
  </si>
  <si>
    <t>ｼﾝｿｳｶﾝ</t>
  </si>
  <si>
    <t>8030837</t>
  </si>
  <si>
    <t>093-561-1231</t>
  </si>
  <si>
    <t>真颯館</t>
  </si>
  <si>
    <t>北九州市小倉北区中井口５－１</t>
  </si>
  <si>
    <t>40504D</t>
  </si>
  <si>
    <t>ｹｲﾁ</t>
  </si>
  <si>
    <t>8000037</t>
  </si>
  <si>
    <t>093-381-7466</t>
  </si>
  <si>
    <t>啓知</t>
  </si>
  <si>
    <t>北九州市門司区原町別院１５－３</t>
  </si>
  <si>
    <t>40505B</t>
  </si>
  <si>
    <t>8030854</t>
  </si>
  <si>
    <t>093-561-1331</t>
  </si>
  <si>
    <t>慶成</t>
  </si>
  <si>
    <t>北九州市小倉北区皿山町１５－１</t>
  </si>
  <si>
    <t>40506A</t>
  </si>
  <si>
    <t>ｾｲﾅﾝｼﾞﾖｶﾞｸｲﾝ</t>
  </si>
  <si>
    <t>8030845</t>
  </si>
  <si>
    <t>093-583-5800</t>
  </si>
  <si>
    <t>西南女学院</t>
  </si>
  <si>
    <t>北九州市小倉北区上到津一丁目１０－１</t>
  </si>
  <si>
    <t>40507J</t>
  </si>
  <si>
    <t>ｹｲｱｲ</t>
  </si>
  <si>
    <t>8000035</t>
  </si>
  <si>
    <t>093-381-3537</t>
  </si>
  <si>
    <t>敬愛</t>
  </si>
  <si>
    <t>北九州市門司区別院６－１</t>
  </si>
  <si>
    <t>40508G</t>
  </si>
  <si>
    <t>093-961-2334</t>
  </si>
  <si>
    <t>北九州市小倉南区志井１９３７</t>
  </si>
  <si>
    <t>40509E</t>
  </si>
  <si>
    <t>ﾋｶﾞｼﾁｸｼｶﾞｸｴﾝ</t>
  </si>
  <si>
    <t>8030841</t>
  </si>
  <si>
    <t>093-571-0488</t>
  </si>
  <si>
    <t>東筑紫学園</t>
  </si>
  <si>
    <t>北九州市小倉北区清水四丁目１０－１</t>
  </si>
  <si>
    <t>40510J</t>
  </si>
  <si>
    <t>ﾎｳｺｸｶﾞｸｴﾝ</t>
  </si>
  <si>
    <t>8000025</t>
  </si>
  <si>
    <t>093-371-3037</t>
  </si>
  <si>
    <t>豊国学園</t>
  </si>
  <si>
    <t>北九州市門司区柳町四丁目５－１</t>
  </si>
  <si>
    <t>40511G</t>
  </si>
  <si>
    <t>ﾐﾊｷﾞﾉｼﾞﾖｼ</t>
  </si>
  <si>
    <t>8020062</t>
  </si>
  <si>
    <t>093-921-1331</t>
  </si>
  <si>
    <t>美萩野女子</t>
  </si>
  <si>
    <t>北九州市小倉北区片野新町一丁目３－１</t>
  </si>
  <si>
    <t>40512E</t>
  </si>
  <si>
    <t>ﾒｲｼﾞｶﾞｸｴﾝ</t>
  </si>
  <si>
    <t>8040015</t>
  </si>
  <si>
    <t>093-881-2861</t>
  </si>
  <si>
    <t>明治学園</t>
  </si>
  <si>
    <t>北九州市戸畑区仙水町５－１</t>
  </si>
  <si>
    <t>40513C</t>
  </si>
  <si>
    <t>ｷﾕｳｼﾕｳｺｸｻｲﾀﾞｲｶﾞｸﾌｿﾞｸ</t>
  </si>
  <si>
    <t>8050002</t>
  </si>
  <si>
    <t>093-671-8443</t>
  </si>
  <si>
    <t>九州国際大学付属</t>
  </si>
  <si>
    <t>北九州市八幡東区枝光五丁目９－１</t>
  </si>
  <si>
    <t>40517F</t>
  </si>
  <si>
    <t>ｲｲﾂﾞｶ</t>
  </si>
  <si>
    <t>0948-22-6571</t>
  </si>
  <si>
    <t>飯塚</t>
  </si>
  <si>
    <t>飯塚市立岩１２２４</t>
  </si>
  <si>
    <t>40520F</t>
  </si>
  <si>
    <t>ｷﾝｷﾀﾞｲｶﾞｸﾌｿﾞｸﾌｸｵｶ</t>
  </si>
  <si>
    <t>8208510</t>
  </si>
  <si>
    <t>0948-22-2597</t>
  </si>
  <si>
    <t>近畿大学附属福岡</t>
  </si>
  <si>
    <t>飯塚市柏の森１１－６</t>
  </si>
  <si>
    <t>40522B</t>
  </si>
  <si>
    <t>ﾔﾏﾄｾｲﾗﾝ</t>
  </si>
  <si>
    <t>8220025</t>
  </si>
  <si>
    <t>0949-22-0533</t>
  </si>
  <si>
    <t>大和青藍</t>
  </si>
  <si>
    <t>直方市日吉町１０－１２</t>
  </si>
  <si>
    <t>40523A</t>
  </si>
  <si>
    <t>ﾌｸﾁ</t>
  </si>
  <si>
    <t>0947-42-4711</t>
  </si>
  <si>
    <t>福智</t>
  </si>
  <si>
    <t>田川市大字伊田３９３４</t>
  </si>
  <si>
    <t>40524J</t>
  </si>
  <si>
    <t>ﾌｸｵｶﾀﾞｲｶﾞｸﾌｿﾞｸｵｵﾎﾘ</t>
  </si>
  <si>
    <t>8100044</t>
  </si>
  <si>
    <t>092-771-0731</t>
  </si>
  <si>
    <t>福岡大学附属大濠</t>
  </si>
  <si>
    <t>福岡市中央区六本松一丁目１２－１</t>
  </si>
  <si>
    <t>40525G</t>
  </si>
  <si>
    <t>ﾌｸｵｶﾀﾞｲｶﾞｸﾌｿﾞｸﾜｶﾊﾞ</t>
  </si>
  <si>
    <t>8100062</t>
  </si>
  <si>
    <t>092-771-1981</t>
  </si>
  <si>
    <t>福岡大学附属若葉</t>
  </si>
  <si>
    <t>福岡市中央区荒戸三丁目４－６２</t>
  </si>
  <si>
    <t>40526E</t>
  </si>
  <si>
    <t>ｼﾞﾕﾝｼﾝ</t>
  </si>
  <si>
    <t>8150036</t>
  </si>
  <si>
    <t>092-541-9710</t>
  </si>
  <si>
    <t>純真</t>
  </si>
  <si>
    <t>福岡市南区筑紫丘一丁目１－１</t>
  </si>
  <si>
    <t>40527C</t>
  </si>
  <si>
    <t>ｾｲｶｼﾞﾖｼ</t>
  </si>
  <si>
    <t>8120018</t>
  </si>
  <si>
    <t>092-431-1434</t>
  </si>
  <si>
    <t>精華女子</t>
  </si>
  <si>
    <t>福岡市博多区住吉四丁目１９－１</t>
  </si>
  <si>
    <t>40528A</t>
  </si>
  <si>
    <t>ｾｲﾅﾝｶﾞｸｲﾝ</t>
  </si>
  <si>
    <t>8148512</t>
  </si>
  <si>
    <t>092-841-1317</t>
  </si>
  <si>
    <t>西南学院</t>
  </si>
  <si>
    <t>福岡市早良区百道浜一丁目１－１</t>
  </si>
  <si>
    <t>40529K</t>
  </si>
  <si>
    <t>ｼﾞﾖｳﾁﾌｸｵｶ</t>
  </si>
  <si>
    <t>8100032</t>
  </si>
  <si>
    <t>092-712-7181</t>
  </si>
  <si>
    <t>上智福岡</t>
  </si>
  <si>
    <t>福岡市中央区輝国一丁目１０－１０</t>
  </si>
  <si>
    <t>40530C</t>
  </si>
  <si>
    <t>ﾁｸｼﾀﾞｲ</t>
  </si>
  <si>
    <t>8180119</t>
  </si>
  <si>
    <t>092-923-0010</t>
  </si>
  <si>
    <t>筑紫台</t>
  </si>
  <si>
    <t>太宰府市連歌屋一丁目１－１</t>
  </si>
  <si>
    <t>40531A</t>
  </si>
  <si>
    <t>ﾁｸｼｼﾞﾖｶﾞｸｴﾝ</t>
  </si>
  <si>
    <t>8100023</t>
  </si>
  <si>
    <t>092-771-3066</t>
  </si>
  <si>
    <t>筑紫女学園</t>
  </si>
  <si>
    <t>福岡市中央区警固二丁目８－１</t>
  </si>
  <si>
    <t>40532K</t>
  </si>
  <si>
    <t>ﾁｸﾖｳｶﾞｸｴﾝ</t>
  </si>
  <si>
    <t>8180103</t>
  </si>
  <si>
    <t>092-922-7361</t>
  </si>
  <si>
    <t>筑陽学園</t>
  </si>
  <si>
    <t>太宰府市朱雀５丁目６番１号</t>
  </si>
  <si>
    <t>40533H</t>
  </si>
  <si>
    <t>ﾅｶﾑﾗｶﾞｸｴﾝｼﾞﾖｼ</t>
  </si>
  <si>
    <t>8140103</t>
  </si>
  <si>
    <t>092-831-0981</t>
  </si>
  <si>
    <t>中村学園女子</t>
  </si>
  <si>
    <t>福岡市城南区鳥飼七丁目１０－３８</t>
  </si>
  <si>
    <t>40534F</t>
  </si>
  <si>
    <t>ｷﾕｳｼﾕｳｻﾝｷﾞﾖｳﾀﾞｲｶﾞｸﾌｿﾞｸｷﾕｳｼﾕｳｻﾝｷﾞﾖｳ</t>
  </si>
  <si>
    <t>8180061</t>
  </si>
  <si>
    <t>092-923-3030</t>
  </si>
  <si>
    <t>九州産業大学付属九州産業</t>
  </si>
  <si>
    <t>筑紫野市紫２丁目５－１</t>
  </si>
  <si>
    <t>40535D</t>
  </si>
  <si>
    <t>8130041</t>
  </si>
  <si>
    <t>092-681-0331</t>
  </si>
  <si>
    <t>博多</t>
  </si>
  <si>
    <t>福岡市東区水谷１丁目２１－１</t>
  </si>
  <si>
    <t>40536B</t>
  </si>
  <si>
    <t>ﾊｶﾀｼﾞﾖｼ</t>
  </si>
  <si>
    <t>8120054</t>
  </si>
  <si>
    <t>092-651-1465</t>
  </si>
  <si>
    <t>博多女子</t>
  </si>
  <si>
    <t>福岡市東区馬出一丁目１４－１８</t>
  </si>
  <si>
    <t>40537A</t>
  </si>
  <si>
    <t>ｵｷｶﾞｸｴﾝ</t>
  </si>
  <si>
    <t>8120895</t>
  </si>
  <si>
    <t>092-431-1868</t>
  </si>
  <si>
    <t>沖学園</t>
  </si>
  <si>
    <t>福岡市博多区竹下二丁目１－３３</t>
  </si>
  <si>
    <t>40538J</t>
  </si>
  <si>
    <t>ﾋｶﾞｼﾌｸｵｶ</t>
  </si>
  <si>
    <t>8120007</t>
  </si>
  <si>
    <t>092-411-3702</t>
  </si>
  <si>
    <t>東福岡</t>
  </si>
  <si>
    <t>福岡市博多区東比恵二丁目２４－１</t>
  </si>
  <si>
    <t>40539G</t>
  </si>
  <si>
    <t>ﾌｸｵｶｼﾞﾖｶﾞｸｲﾝ</t>
  </si>
  <si>
    <t>8111313</t>
  </si>
  <si>
    <t>092-575-2470</t>
  </si>
  <si>
    <t>福岡女学院</t>
  </si>
  <si>
    <t>福岡市南区曰佐３丁目４２－１</t>
  </si>
  <si>
    <t>40540A</t>
  </si>
  <si>
    <t>ﾌｸｵｶﾀﾞｲｲﾁ</t>
  </si>
  <si>
    <t>8150037</t>
  </si>
  <si>
    <t>092-541-0165</t>
  </si>
  <si>
    <t>福岡第一</t>
  </si>
  <si>
    <t>福岡市南区玉川町２２－１</t>
  </si>
  <si>
    <t>40541J</t>
  </si>
  <si>
    <t>ﾌｸｵｶｺｳｷﾞﾖｳﾀﾞｲｶﾞｸﾌｿﾞｸｼﾞﾖｳﾄｳ</t>
  </si>
  <si>
    <t>8110214</t>
  </si>
  <si>
    <t>092-606-0724</t>
  </si>
  <si>
    <t>福岡工業大学附属城東</t>
  </si>
  <si>
    <t>福岡市東区和白東三丁目３０－１</t>
  </si>
  <si>
    <t>40542G</t>
  </si>
  <si>
    <t>ﾌｸｵｶﾌﾀﾊﾞ</t>
  </si>
  <si>
    <t>8100027</t>
  </si>
  <si>
    <t>092-531-0438</t>
  </si>
  <si>
    <t>福岡雙葉</t>
  </si>
  <si>
    <t>福岡市中央区御所ヶ谷７－１</t>
  </si>
  <si>
    <t>40543E</t>
  </si>
  <si>
    <t>ﾌｸｵｶﾏｲﾂﾞﾙ</t>
  </si>
  <si>
    <t>8190375</t>
  </si>
  <si>
    <t>092-806-3334</t>
  </si>
  <si>
    <t>福岡舞鶴</t>
  </si>
  <si>
    <t>福岡市西区大字徳永１１１０－２</t>
  </si>
  <si>
    <t>40544C</t>
  </si>
  <si>
    <t>8110213</t>
  </si>
  <si>
    <t>092-606-2792</t>
  </si>
  <si>
    <t>立花</t>
  </si>
  <si>
    <t>福岡市東区和白丘２丁目２４－４３</t>
  </si>
  <si>
    <t>40545A</t>
  </si>
  <si>
    <t>ｵｵﾑﾀ</t>
  </si>
  <si>
    <t>0944-53-5011</t>
  </si>
  <si>
    <t>大牟田</t>
  </si>
  <si>
    <t>大牟田市大字草木字羽山８５２</t>
  </si>
  <si>
    <t>40546K</t>
  </si>
  <si>
    <t>ﾕｳｾｲ</t>
  </si>
  <si>
    <t>8300052</t>
  </si>
  <si>
    <t>0942-22-1238</t>
  </si>
  <si>
    <t>祐誠</t>
  </si>
  <si>
    <t>久留米市上津町２１９２</t>
  </si>
  <si>
    <t>40547H</t>
  </si>
  <si>
    <t>ｸﾙﾒｼﾝｱｲｼﾞﾖｶﾞｸｲﾝ</t>
  </si>
  <si>
    <t>0942-43-4531</t>
  </si>
  <si>
    <t>久留米信愛女学院</t>
  </si>
  <si>
    <t>久留米市御井町２２７８－１</t>
  </si>
  <si>
    <t>40548F</t>
  </si>
  <si>
    <t>ｸﾙﾒﾀﾞｲｶﾞｸﾌｾﾂ</t>
  </si>
  <si>
    <t>8390862</t>
  </si>
  <si>
    <t>0942-44-2222</t>
  </si>
  <si>
    <t>久留米大学附設</t>
  </si>
  <si>
    <t>久留米市野中町２０－２</t>
  </si>
  <si>
    <t>40549D</t>
  </si>
  <si>
    <t>ｾｲｼﾕｳ</t>
  </si>
  <si>
    <t>8370916</t>
  </si>
  <si>
    <t>0944-55-2344</t>
  </si>
  <si>
    <t>誠修</t>
  </si>
  <si>
    <t>大牟田市大字田隈９５６</t>
  </si>
  <si>
    <t>40550H</t>
  </si>
  <si>
    <t>ｽｷﾞﾓﾘ</t>
  </si>
  <si>
    <t>8320046</t>
  </si>
  <si>
    <t>0944-72-5216</t>
  </si>
  <si>
    <t>杉森</t>
  </si>
  <si>
    <t>柳川市奥州町３</t>
  </si>
  <si>
    <t>40551F</t>
  </si>
  <si>
    <t>ｸﾙﾒｶﾞｸｴﾝ</t>
  </si>
  <si>
    <t>8300032</t>
  </si>
  <si>
    <t>0942-34-4535</t>
  </si>
  <si>
    <t>久留米学園</t>
  </si>
  <si>
    <t>久留米市東町２７２－４</t>
  </si>
  <si>
    <t>40553B</t>
  </si>
  <si>
    <t>ﾒｲｺｳｶﾞｸｴﾝ</t>
  </si>
  <si>
    <t>8370906</t>
  </si>
  <si>
    <t>0944-58-0907</t>
  </si>
  <si>
    <t>明光学園</t>
  </si>
  <si>
    <t>大牟田市倉永１７０</t>
  </si>
  <si>
    <t>40554A</t>
  </si>
  <si>
    <t>8320061</t>
  </si>
  <si>
    <t>0944-73-3333</t>
  </si>
  <si>
    <t>柳川</t>
  </si>
  <si>
    <t>柳川市本城町１２５</t>
  </si>
  <si>
    <t>40555J</t>
  </si>
  <si>
    <t>ﾔﾒｶﾞｸｲﾝ</t>
  </si>
  <si>
    <t>8340063</t>
  </si>
  <si>
    <t>0943-23-5111</t>
  </si>
  <si>
    <t>八女学院</t>
  </si>
  <si>
    <t>八女市大字本村４２５</t>
  </si>
  <si>
    <t>40556G</t>
  </si>
  <si>
    <t>8060043</t>
  </si>
  <si>
    <t>093-631-5350</t>
  </si>
  <si>
    <t>星琳</t>
  </si>
  <si>
    <t>北九州市八幡西区青山三丁目３－１</t>
  </si>
  <si>
    <t>40557E</t>
  </si>
  <si>
    <t>ｷﾕｳｼﾕｳｻﾝｷﾞﾖｳﾀﾞｲｶﾞｸﾌｿﾞｸｷﾕｳｼﾕｳ</t>
  </si>
  <si>
    <t>092-681-0461</t>
  </si>
  <si>
    <t>九州産業大学付属九州</t>
  </si>
  <si>
    <t>福岡市東区香椎駅東二丁目２２－１</t>
  </si>
  <si>
    <t>40558C</t>
  </si>
  <si>
    <t>ﾌｸｵｶｶｲｾｲｼﾞﾖｼｶﾞｸｲﾝ</t>
  </si>
  <si>
    <t>8111346</t>
  </si>
  <si>
    <t>092-565-4950</t>
  </si>
  <si>
    <t>福岡海星女子学院</t>
  </si>
  <si>
    <t>福岡市南区老司五丁目２９番３号</t>
  </si>
  <si>
    <t>40559A</t>
  </si>
  <si>
    <t>ﾆｼﾆﾎﾝﾀﾝｷﾀﾞｲｶﾞｸﾌｿﾞｸ</t>
  </si>
  <si>
    <t>8340065</t>
  </si>
  <si>
    <t>0943-23-5662</t>
  </si>
  <si>
    <t>西日本短期大学附属</t>
  </si>
  <si>
    <t>八女市大字亀甲６１</t>
  </si>
  <si>
    <t>40560E</t>
  </si>
  <si>
    <t>8090033</t>
  </si>
  <si>
    <t>093-245-0481</t>
  </si>
  <si>
    <t>希望が丘</t>
  </si>
  <si>
    <t>中間市土手ノ内３丁目１９番１号</t>
  </si>
  <si>
    <t>40561C</t>
  </si>
  <si>
    <t>ﾌｸｵｶｼﾞﾖｳﾖｳ</t>
  </si>
  <si>
    <t>8180025</t>
  </si>
  <si>
    <t>092-926-0731</t>
  </si>
  <si>
    <t>福岡常葉</t>
  </si>
  <si>
    <t>筑紫野市大字筑紫９０１</t>
  </si>
  <si>
    <t>40562A</t>
  </si>
  <si>
    <t>ﾀﾞｲｲﾁﾔﾂｶﾀﾞｲｶﾞｸﾌｿﾞｸ</t>
  </si>
  <si>
    <t>092-541-0167</t>
  </si>
  <si>
    <t>第一薬科大学付属</t>
  </si>
  <si>
    <t>40563K</t>
  </si>
  <si>
    <t>ﾄｳｶｲﾀﾞｲｶﾞｸﾌｿﾞｸﾌｸｵｶ</t>
  </si>
  <si>
    <t>8114175</t>
  </si>
  <si>
    <t>0940-32-3311</t>
  </si>
  <si>
    <t>東海大学付属福岡</t>
  </si>
  <si>
    <t>宗像市田久１丁目９－２</t>
  </si>
  <si>
    <t>40564H</t>
  </si>
  <si>
    <t>ﾅｶﾑﾗｶﾞｸｴﾝｻﾝﾖｳ</t>
  </si>
  <si>
    <t>8190162</t>
  </si>
  <si>
    <t>092-882-6611</t>
  </si>
  <si>
    <t>中村学園三陽</t>
  </si>
  <si>
    <t>福岡市西区今宿青木１０４２番３３号</t>
  </si>
  <si>
    <t>40565F</t>
  </si>
  <si>
    <t>8070867</t>
  </si>
  <si>
    <t>093-693-3090</t>
  </si>
  <si>
    <t>北九州市八幡西区自由ヶ丘１－３</t>
  </si>
  <si>
    <t>40566D</t>
  </si>
  <si>
    <t>ｷﾞﾖｳｾｲｶﾞｸｴﾝ</t>
  </si>
  <si>
    <t>8060018</t>
  </si>
  <si>
    <t>093-663-6037</t>
  </si>
  <si>
    <t>仰星学園</t>
  </si>
  <si>
    <t>北九州市八幡西区平尾町１－１</t>
  </si>
  <si>
    <t>40567B</t>
  </si>
  <si>
    <t>ﾒｲﾎｳｶﾝ</t>
  </si>
  <si>
    <t>1410001</t>
  </si>
  <si>
    <t>03-3449-7904</t>
  </si>
  <si>
    <t>明蓬館</t>
  </si>
  <si>
    <t>品川区北品川５－１２－４</t>
  </si>
  <si>
    <t>40568A</t>
  </si>
  <si>
    <t>ﾘﾝﾃﾞﾝﾎ-ﾙｽｸ-ﾙﾁﾕｳｺｳｶﾞｸﾌﾞ</t>
  </si>
  <si>
    <t>8180056</t>
  </si>
  <si>
    <t>092-929-4558</t>
  </si>
  <si>
    <t>リンデンホールスクール中高学部</t>
  </si>
  <si>
    <t>筑紫野市二日市北三丁目１０－１</t>
  </si>
  <si>
    <t>40569J</t>
  </si>
  <si>
    <t>ﾂｸﾊﾞｶｲｾｲﾌｸｵｶ</t>
  </si>
  <si>
    <t>8100001</t>
  </si>
  <si>
    <t>092-761-1663</t>
  </si>
  <si>
    <t>つくば開成福岡</t>
  </si>
  <si>
    <t>福岡市中央区天神５－３－１</t>
  </si>
  <si>
    <t>40570B</t>
  </si>
  <si>
    <t>ﾌｸｵｶｼﾞﾖｼｼﾖｳｷﾞｮｳ</t>
  </si>
  <si>
    <t>8111203</t>
  </si>
  <si>
    <t>092-952-2231</t>
  </si>
  <si>
    <t>福岡女子商業</t>
  </si>
  <si>
    <t>筑紫郡那珂川町片縄北１丁目４番１号</t>
  </si>
  <si>
    <t>40999F</t>
  </si>
  <si>
    <t>41051K</t>
  </si>
  <si>
    <t>ｻｶﾞﾀﾞｲｶﾞｸｷﾖｳｲｸｶﾞｸﾌﾞﾌｿﾞｸ ﾄｸﾍﾞﾂｼｴﾝ</t>
  </si>
  <si>
    <t>8400026</t>
  </si>
  <si>
    <t>0952-29-9676</t>
  </si>
  <si>
    <t>佐賀大学教育学部附属特別支援</t>
  </si>
  <si>
    <t>佐賀市本庄町大字正里４６－２</t>
  </si>
  <si>
    <t>41101K</t>
  </si>
  <si>
    <t>ｻｶﾞﾆｼ</t>
  </si>
  <si>
    <t>8400041</t>
  </si>
  <si>
    <t>0952-24-4331</t>
  </si>
  <si>
    <t>佐賀西</t>
  </si>
  <si>
    <t>佐賀市城内一丁目４－２５</t>
  </si>
  <si>
    <t>41102H</t>
  </si>
  <si>
    <t>ｻｶﾞｷﾀ</t>
  </si>
  <si>
    <t>8400851</t>
  </si>
  <si>
    <t>0952-26-3211</t>
  </si>
  <si>
    <t>佐賀北</t>
  </si>
  <si>
    <t>佐賀市天祐二丁目６－１</t>
  </si>
  <si>
    <t>41103F</t>
  </si>
  <si>
    <t>ｻｶﾞﾋｶﾞｼ</t>
  </si>
  <si>
    <t>8400016</t>
  </si>
  <si>
    <t>0952-24-0141</t>
  </si>
  <si>
    <t>佐賀東</t>
  </si>
  <si>
    <t>佐賀市南佐賀三丁目１１－１５</t>
  </si>
  <si>
    <t>41104D</t>
  </si>
  <si>
    <t>ｶﾗﾂﾋｶﾞｼ</t>
  </si>
  <si>
    <t>8470028</t>
  </si>
  <si>
    <t>0955-77-1984</t>
  </si>
  <si>
    <t>唐津東</t>
  </si>
  <si>
    <t>唐津市鏡新開１番地</t>
  </si>
  <si>
    <t>41105B</t>
  </si>
  <si>
    <t>ｶﾗﾂﾆｼ</t>
  </si>
  <si>
    <t>8470821</t>
  </si>
  <si>
    <t>0955-72-7184</t>
  </si>
  <si>
    <t>唐津西</t>
  </si>
  <si>
    <t>唐津市町田字大山田１９９２</t>
  </si>
  <si>
    <t>41106A</t>
  </si>
  <si>
    <t>ｷﾕｳﾗｷﾞ</t>
  </si>
  <si>
    <t>8493193</t>
  </si>
  <si>
    <t>0955-63-2535</t>
  </si>
  <si>
    <t>厳木</t>
  </si>
  <si>
    <t>唐津市厳木町厳木７２７</t>
  </si>
  <si>
    <t>41107J</t>
  </si>
  <si>
    <t>ｲﾏﾘ</t>
  </si>
  <si>
    <t>8480032</t>
  </si>
  <si>
    <t>0955-23-3101</t>
  </si>
  <si>
    <t>伊万里</t>
  </si>
  <si>
    <t>伊万里市二里町大里甲２６００</t>
  </si>
  <si>
    <t>41108G</t>
  </si>
  <si>
    <t>ｵｷﾞ</t>
  </si>
  <si>
    <t>8450001</t>
  </si>
  <si>
    <t>0952-73-2295</t>
  </si>
  <si>
    <t>小城</t>
  </si>
  <si>
    <t>小城市小城町１７６</t>
  </si>
  <si>
    <t>41109E</t>
  </si>
  <si>
    <t>ｳｼﾂﾞ</t>
  </si>
  <si>
    <t>8490303</t>
  </si>
  <si>
    <t>0952-66-1811</t>
  </si>
  <si>
    <t>牛津</t>
  </si>
  <si>
    <t>小城市牛津町牛津２７４</t>
  </si>
  <si>
    <t>41110J</t>
  </si>
  <si>
    <t>ﾀｹｵ</t>
  </si>
  <si>
    <t>8430022</t>
  </si>
  <si>
    <t>0954-22-3103</t>
  </si>
  <si>
    <t>武雄</t>
  </si>
  <si>
    <t>武雄市武雄町大字武雄５５４０－２</t>
  </si>
  <si>
    <t>41111G</t>
  </si>
  <si>
    <t>8491311</t>
  </si>
  <si>
    <t>0954-62-4136</t>
  </si>
  <si>
    <t>鹿島市大字高津原４６２</t>
  </si>
  <si>
    <t>41112E</t>
  </si>
  <si>
    <t>ﾄｽ</t>
  </si>
  <si>
    <t>8410038</t>
  </si>
  <si>
    <t>0942-83-2211</t>
  </si>
  <si>
    <t>鳥栖</t>
  </si>
  <si>
    <t>鳥栖市古野町６００－１</t>
  </si>
  <si>
    <t>41113C</t>
  </si>
  <si>
    <t>ﾐﾔｷ</t>
  </si>
  <si>
    <t>8490101</t>
  </si>
  <si>
    <t>0942-94-2345</t>
  </si>
  <si>
    <t>三養基</t>
  </si>
  <si>
    <t>三養基郡みやき町大字原古賀３００－１</t>
  </si>
  <si>
    <t>41114A</t>
  </si>
  <si>
    <t>8420002</t>
  </si>
  <si>
    <t>0952-52-3118</t>
  </si>
  <si>
    <t>神埼</t>
  </si>
  <si>
    <t>神埼市神埼町田道ヶ里２２１３</t>
  </si>
  <si>
    <t>41115K</t>
  </si>
  <si>
    <t>8491101</t>
  </si>
  <si>
    <t>0952-84-2131</t>
  </si>
  <si>
    <t>杵島郡白石町大字今泉１３８番地１</t>
  </si>
  <si>
    <t>41117F</t>
  </si>
  <si>
    <t>ﾀﾗ</t>
  </si>
  <si>
    <t>8491602</t>
  </si>
  <si>
    <t>0954-67-1811</t>
  </si>
  <si>
    <t>太良</t>
  </si>
  <si>
    <t>藤津郡太良町大字多良４２１２－６</t>
  </si>
  <si>
    <t>41119B</t>
  </si>
  <si>
    <t>ｺｳｼｶﾝ</t>
  </si>
  <si>
    <t>8400201</t>
  </si>
  <si>
    <t>0952-62-1331</t>
  </si>
  <si>
    <t>高志館</t>
  </si>
  <si>
    <t>佐賀市大和町大字尼寺１６９８</t>
  </si>
  <si>
    <t>41120F</t>
  </si>
  <si>
    <t>ｶﾝｻﾞｷｾｲﾒｲ</t>
  </si>
  <si>
    <t>8420012</t>
  </si>
  <si>
    <t>0952-52-3191</t>
  </si>
  <si>
    <t>神埼清明</t>
  </si>
  <si>
    <t>神埼市神埼町横武２</t>
  </si>
  <si>
    <t>41121D</t>
  </si>
  <si>
    <t>ｲﾏﾘﾉｳﾘﾝ</t>
  </si>
  <si>
    <t>8480035</t>
  </si>
  <si>
    <t>0955-23-4138</t>
  </si>
  <si>
    <t>伊万里農林</t>
  </si>
  <si>
    <t>伊万里市二里町大里乙１４１４</t>
  </si>
  <si>
    <t>41122B</t>
  </si>
  <si>
    <t>ｻｶﾞﾉｳｷﾞﾖｳ</t>
  </si>
  <si>
    <t>8491112</t>
  </si>
  <si>
    <t>0952-84-2611</t>
  </si>
  <si>
    <t>佐賀農業</t>
  </si>
  <si>
    <t>杵島郡白石町大字福田１６６０</t>
  </si>
  <si>
    <t>41123A</t>
  </si>
  <si>
    <t>ｶﾗﾂﾐﾅﾐ</t>
  </si>
  <si>
    <t>8470824</t>
  </si>
  <si>
    <t>0955-72-4123</t>
  </si>
  <si>
    <t>唐津南</t>
  </si>
  <si>
    <t>唐津市神田字堤２６２９－１</t>
  </si>
  <si>
    <t>41124J</t>
  </si>
  <si>
    <t>ｻｶﾞｺｳｷﾞﾖｳ</t>
  </si>
  <si>
    <t>8400841</t>
  </si>
  <si>
    <t>0952-24-4356</t>
  </si>
  <si>
    <t>佐賀工業</t>
  </si>
  <si>
    <t>佐賀市緑小路１－１</t>
  </si>
  <si>
    <t>41125G</t>
  </si>
  <si>
    <t>ﾄｽｺｳｷﾞﾖｳ</t>
  </si>
  <si>
    <t>8410051</t>
  </si>
  <si>
    <t>0942-83-4134</t>
  </si>
  <si>
    <t>鳥栖工業</t>
  </si>
  <si>
    <t>鳥栖市元町１９１８</t>
  </si>
  <si>
    <t>41126E</t>
  </si>
  <si>
    <t>ｱﾘﾀｺｳｷﾞﾖｳ</t>
  </si>
  <si>
    <t>8440012</t>
  </si>
  <si>
    <t>0955-42-3136</t>
  </si>
  <si>
    <t>有田工業</t>
  </si>
  <si>
    <t>西松浦郡有田町桑古場乙２９０２</t>
  </si>
  <si>
    <t>41127C</t>
  </si>
  <si>
    <t>ｶﾗﾂｺｳｷﾞﾖｳ</t>
  </si>
  <si>
    <t>8470832</t>
  </si>
  <si>
    <t>0955-78-1155</t>
  </si>
  <si>
    <t>唐津工業</t>
  </si>
  <si>
    <t>唐津市石志字中ノ尾３０７２－１</t>
  </si>
  <si>
    <t>41128A</t>
  </si>
  <si>
    <t>ﾀｸ</t>
  </si>
  <si>
    <t>8460002</t>
  </si>
  <si>
    <t>0952-75-3191</t>
  </si>
  <si>
    <t>多久</t>
  </si>
  <si>
    <t>多久市北多久町大字小侍２３</t>
  </si>
  <si>
    <t>41129K</t>
  </si>
  <si>
    <t>ｼｵﾀｺｳｷﾞﾖｳ</t>
  </si>
  <si>
    <t>8491411</t>
  </si>
  <si>
    <t>0954-66-2044</t>
  </si>
  <si>
    <t>塩田工業</t>
  </si>
  <si>
    <t>嬉野市塩田町大字馬場下甲１４１８</t>
  </si>
  <si>
    <t>41130C</t>
  </si>
  <si>
    <t>ｻｶﾞｼﾖｳｷﾞﾖｳ</t>
  </si>
  <si>
    <t>8400804</t>
  </si>
  <si>
    <t>0952-30-8571</t>
  </si>
  <si>
    <t>佐賀商業</t>
  </si>
  <si>
    <t>佐賀市神野東四丁目１２－４０</t>
  </si>
  <si>
    <t>41131A</t>
  </si>
  <si>
    <t>ｲﾏﾘｼﾖｳｷﾞﾖｳ</t>
  </si>
  <si>
    <t>8480028</t>
  </si>
  <si>
    <t>0955-23-5191</t>
  </si>
  <si>
    <t>伊万里商業</t>
  </si>
  <si>
    <t>伊万里市脇田町１３７６</t>
  </si>
  <si>
    <t>41132K</t>
  </si>
  <si>
    <t>ｶﾗﾂｼﾖｳｷﾞﾖｳ</t>
  </si>
  <si>
    <t>8470064</t>
  </si>
  <si>
    <t>0955-72-7196</t>
  </si>
  <si>
    <t>唐津商業</t>
  </si>
  <si>
    <t>唐津市元石町２３５－２</t>
  </si>
  <si>
    <t>41133H</t>
  </si>
  <si>
    <t>ｳﾚｼﾉ</t>
  </si>
  <si>
    <t>8430301</t>
  </si>
  <si>
    <t>0954-43-0107</t>
  </si>
  <si>
    <t>嬉野</t>
  </si>
  <si>
    <t>嬉野市嬉野町大字下宿甲７００</t>
  </si>
  <si>
    <t>41134F</t>
  </si>
  <si>
    <t>ｷｼﾏｼﾖｳｷﾞﾖｳ</t>
  </si>
  <si>
    <t>8492101</t>
  </si>
  <si>
    <t>0952-82-3241</t>
  </si>
  <si>
    <t>杵島商業</t>
  </si>
  <si>
    <t>杵島郡大町町大字大町２０３９－１</t>
  </si>
  <si>
    <t>41135D</t>
  </si>
  <si>
    <t>ﾄｽｼﾖｳｷﾞﾖｳ</t>
  </si>
  <si>
    <t>8410076</t>
  </si>
  <si>
    <t>0942-83-2153</t>
  </si>
  <si>
    <t>鳥栖商業</t>
  </si>
  <si>
    <t>鳥栖市平田町１１１０－８</t>
  </si>
  <si>
    <t>41136B</t>
  </si>
  <si>
    <t>ｶｼﾏｼﾞﾂｷﾞﾖｳ</t>
  </si>
  <si>
    <t>0954-63-3126</t>
  </si>
  <si>
    <t>鹿島実業</t>
  </si>
  <si>
    <t>鹿島市大字高津原５３９</t>
  </si>
  <si>
    <t>41138J</t>
  </si>
  <si>
    <t>ﾁｴﾝｶﾝ</t>
  </si>
  <si>
    <t>8490919</t>
  </si>
  <si>
    <t>0952-33-0401</t>
  </si>
  <si>
    <t>致遠館</t>
  </si>
  <si>
    <t>佐賀市兵庫北４丁目１番１号</t>
  </si>
  <si>
    <t>41139G</t>
  </si>
  <si>
    <t>ｶﾗﾂｾｲｼﾖｳ</t>
  </si>
  <si>
    <t>8471422</t>
  </si>
  <si>
    <t>0955-52-2347</t>
  </si>
  <si>
    <t>唐津青翔</t>
  </si>
  <si>
    <t>東松浦郡玄海町大字新田１８０９－１１</t>
  </si>
  <si>
    <t>41431A</t>
  </si>
  <si>
    <t>ﾅｶﾊﾞﾙ ﾄｸﾍﾞﾂｼｴﾝ</t>
  </si>
  <si>
    <t>0942-94-3575</t>
  </si>
  <si>
    <t>中原特別支援</t>
  </si>
  <si>
    <t>三養基郡みやき町大字原古賀７２６２－１</t>
  </si>
  <si>
    <t>41441H</t>
  </si>
  <si>
    <t>ｶﾗﾂ ﾄｸﾍﾞﾂｼｴﾝ</t>
  </si>
  <si>
    <t>8470002</t>
  </si>
  <si>
    <t>0955-78-2394</t>
  </si>
  <si>
    <t>唐津特別支援</t>
  </si>
  <si>
    <t>唐津市山本７８８－１２</t>
  </si>
  <si>
    <t>41442F</t>
  </si>
  <si>
    <t>ｳﾚｼﾉ ﾄｸﾍﾞﾂｼｴﾝ</t>
  </si>
  <si>
    <t>8491425</t>
  </si>
  <si>
    <t>0954-66-4911</t>
  </si>
  <si>
    <t>うれしの特別支援</t>
  </si>
  <si>
    <t>嬉野市塩田町大字五町田甲２８７７番地１</t>
  </si>
  <si>
    <t>41451E</t>
  </si>
  <si>
    <t>0952-23-4672</t>
  </si>
  <si>
    <t>佐賀市天祐一丁目５－２９</t>
  </si>
  <si>
    <t>41452C</t>
  </si>
  <si>
    <t>8490936</t>
  </si>
  <si>
    <t>0952-30-5368</t>
  </si>
  <si>
    <t>佐賀市鍋島町大字森田３２１</t>
  </si>
  <si>
    <t>41453A</t>
  </si>
  <si>
    <t>ｷﾝﾘﾕｳ ﾄｸﾍﾞﾂｼｴﾝ</t>
  </si>
  <si>
    <t>8490906</t>
  </si>
  <si>
    <t>0952-98-1135</t>
  </si>
  <si>
    <t>金立特別支援</t>
  </si>
  <si>
    <t>佐賀市金立町大字金立２３３９－２</t>
  </si>
  <si>
    <t>41454K</t>
  </si>
  <si>
    <t>ﾔﾏﾄ ﾄｸﾍﾞﾂｼｴﾝ</t>
  </si>
  <si>
    <t>8400213</t>
  </si>
  <si>
    <t>0952-62-1221</t>
  </si>
  <si>
    <t>大和特別支援</t>
  </si>
  <si>
    <t>佐賀市大和町大字久留間３３５３</t>
  </si>
  <si>
    <t>41456F</t>
  </si>
  <si>
    <t>ｲﾏﾘ ﾄｸﾍﾞﾂｼｴﾝ</t>
  </si>
  <si>
    <t>8480023</t>
  </si>
  <si>
    <t>0955-23-8554</t>
  </si>
  <si>
    <t>伊万里特別支援</t>
  </si>
  <si>
    <t>伊万里市大坪町丙１４２７</t>
  </si>
  <si>
    <t>41501E</t>
  </si>
  <si>
    <t>ﾘﾕｳｺｸ</t>
  </si>
  <si>
    <t>8400054</t>
  </si>
  <si>
    <t>0952-24-2244</t>
  </si>
  <si>
    <t>龍谷</t>
  </si>
  <si>
    <t>佐賀市水ヶ江三丁目１－２５</t>
  </si>
  <si>
    <t>41502C</t>
  </si>
  <si>
    <t>ｻｶﾞｾｲﾜ</t>
  </si>
  <si>
    <t>0952-37-5400</t>
  </si>
  <si>
    <t>佐賀清和</t>
  </si>
  <si>
    <t>佐賀市兵庫北２－１４－１</t>
  </si>
  <si>
    <t>41503A</t>
  </si>
  <si>
    <t>ｻｶﾞｼﾞﾖｼﾀﾝｷﾀﾞｲｶﾞｸﾌｿﾞｸｻｶﾞｼﾞﾖｼ</t>
  </si>
  <si>
    <t>8400027</t>
  </si>
  <si>
    <t>0952-24-5341</t>
  </si>
  <si>
    <t>佐賀女子短期大学付属佐賀女子</t>
  </si>
  <si>
    <t>佐賀市本庄町大字本庄１２６３</t>
  </si>
  <si>
    <t>41504K</t>
  </si>
  <si>
    <t>ｻｶﾞｶﾞｸｴﾝ</t>
  </si>
  <si>
    <t>8400801</t>
  </si>
  <si>
    <t>0952-30-4281</t>
  </si>
  <si>
    <t>佐賀学園</t>
  </si>
  <si>
    <t>佐賀市駅前中央二丁目９－１０</t>
  </si>
  <si>
    <t>41505H</t>
  </si>
  <si>
    <t>8490921</t>
  </si>
  <si>
    <t>0952-30-8676</t>
  </si>
  <si>
    <t>北陵</t>
  </si>
  <si>
    <t>佐賀市高木瀬西三丁目７－１</t>
  </si>
  <si>
    <t>41506F</t>
  </si>
  <si>
    <t>ｹｲﾄｸ</t>
  </si>
  <si>
    <t>8480027</t>
  </si>
  <si>
    <t>0955-22-6191</t>
  </si>
  <si>
    <t>敬徳</t>
  </si>
  <si>
    <t>伊万里市立花町８６</t>
  </si>
  <si>
    <t>41507D</t>
  </si>
  <si>
    <t>ｺｳｶﾞｸｶﾝ</t>
  </si>
  <si>
    <t>0952-98-2161</t>
  </si>
  <si>
    <t>弘学館</t>
  </si>
  <si>
    <t>佐賀市金立町大字金立１５４４番－１</t>
  </si>
  <si>
    <t>41508B</t>
  </si>
  <si>
    <t>ﾄｳﾒｲｶﾝ</t>
  </si>
  <si>
    <t>8410204</t>
  </si>
  <si>
    <t>0942-92-5775</t>
  </si>
  <si>
    <t>東明館</t>
  </si>
  <si>
    <t>三養基郡基山町大字宮浦字車路６８３番地イ</t>
  </si>
  <si>
    <t>41509A</t>
  </si>
  <si>
    <t>ﾜｾﾀﾞｻｶﾞ</t>
  </si>
  <si>
    <t>8470016</t>
  </si>
  <si>
    <t>0955-58-9000</t>
  </si>
  <si>
    <t>早稲田佐賀</t>
  </si>
  <si>
    <t>唐津市東城内７－１</t>
  </si>
  <si>
    <t>41999A</t>
  </si>
  <si>
    <t>42051E</t>
  </si>
  <si>
    <t>ﾅｶﾞｻｷﾀﾞｲｶﾞｸｷﾖｳｲｸｶﾞｸﾌﾞﾌｿﾞｸ ﾄｸﾍﾞﾂｼｴﾝ</t>
  </si>
  <si>
    <t>8528046</t>
  </si>
  <si>
    <t>095-845-5646</t>
  </si>
  <si>
    <t>長崎大学教育学部附属特別支援</t>
  </si>
  <si>
    <t>長崎市柳谷町４２－１</t>
  </si>
  <si>
    <t>42091D</t>
  </si>
  <si>
    <t>ｻｾﾎﾞｺｳｷﾞﾖｳｺｳｾﾝ</t>
  </si>
  <si>
    <t>8571193</t>
  </si>
  <si>
    <t>0956-34-8406</t>
  </si>
  <si>
    <t>佐世保工業高専</t>
  </si>
  <si>
    <t>佐世保市沖新町１－１</t>
  </si>
  <si>
    <t>42101E</t>
  </si>
  <si>
    <t>ﾅｶﾞｻｷﾋｶﾞｼ</t>
  </si>
  <si>
    <t>8500007</t>
  </si>
  <si>
    <t>095-826-5281</t>
  </si>
  <si>
    <t>長崎東</t>
  </si>
  <si>
    <t>長崎市立山５－１３－１</t>
  </si>
  <si>
    <t>42102C</t>
  </si>
  <si>
    <t>ﾅｶﾞｻｷﾆｼ</t>
  </si>
  <si>
    <t>8528014</t>
  </si>
  <si>
    <t>095-861-5106</t>
  </si>
  <si>
    <t>長崎西</t>
  </si>
  <si>
    <t>長崎市竹の久保町１２－９</t>
  </si>
  <si>
    <t>42103A</t>
  </si>
  <si>
    <t>ﾅｶﾞｻｷﾐﾅﾐ</t>
  </si>
  <si>
    <t>8500834</t>
  </si>
  <si>
    <t>095-824-3134</t>
  </si>
  <si>
    <t>長崎南</t>
  </si>
  <si>
    <t>長崎市上小島四丁目１３－１</t>
  </si>
  <si>
    <t>42104K</t>
  </si>
  <si>
    <t>ﾅｶﾞｻｷｷﾀ</t>
  </si>
  <si>
    <t>8511132</t>
  </si>
  <si>
    <t>095-844-5116</t>
  </si>
  <si>
    <t>長崎北</t>
  </si>
  <si>
    <t>長崎市小江原１－１－１</t>
  </si>
  <si>
    <t>42105H</t>
  </si>
  <si>
    <t>ﾅｶﾞｻｷｺｳｷﾞﾖｳ</t>
  </si>
  <si>
    <t>8528052</t>
  </si>
  <si>
    <t>095-856-0115</t>
  </si>
  <si>
    <t>長崎工業</t>
  </si>
  <si>
    <t>長崎市岩屋町４１－２２</t>
  </si>
  <si>
    <t>42106F</t>
  </si>
  <si>
    <t>ﾅｶﾞｻｷｶｸﾖｳ</t>
  </si>
  <si>
    <t>8500991</t>
  </si>
  <si>
    <t>095-871-5675</t>
  </si>
  <si>
    <t>長崎鶴洋</t>
  </si>
  <si>
    <t>長崎市末石町１５７－１</t>
  </si>
  <si>
    <t>42109A</t>
  </si>
  <si>
    <t>ｻｾﾎﾞﾐﾅﾐ</t>
  </si>
  <si>
    <t>8571151</t>
  </si>
  <si>
    <t>0956-31-4373</t>
  </si>
  <si>
    <t>佐世保南</t>
  </si>
  <si>
    <t>佐世保市日宇町２５２６</t>
  </si>
  <si>
    <t>42110D</t>
  </si>
  <si>
    <t>ｻｾﾎﾞｷﾀ</t>
  </si>
  <si>
    <t>8570028</t>
  </si>
  <si>
    <t>0956-22-5520</t>
  </si>
  <si>
    <t>佐世保北</t>
  </si>
  <si>
    <t>佐世保市八幡町６－３１</t>
  </si>
  <si>
    <t>42111B</t>
  </si>
  <si>
    <t>ｻｾﾎﾞﾆｼ</t>
  </si>
  <si>
    <t>8570136</t>
  </si>
  <si>
    <t>0956-49-2301</t>
  </si>
  <si>
    <t>佐世保西</t>
  </si>
  <si>
    <t>佐世保市田原町１３０－１</t>
  </si>
  <si>
    <t>42112A</t>
  </si>
  <si>
    <t>ｻｾﾎﾞｼﾖｳｷﾞﾖｳ</t>
  </si>
  <si>
    <t>8570143</t>
  </si>
  <si>
    <t>0956-49-3988</t>
  </si>
  <si>
    <t>佐世保商業</t>
  </si>
  <si>
    <t>佐世保市吉岡町８６３－３</t>
  </si>
  <si>
    <t>42113J</t>
  </si>
  <si>
    <t>ｻｾﾎﾞｺｳｷﾞﾖｳ</t>
  </si>
  <si>
    <t>8570134</t>
  </si>
  <si>
    <t>0956-49-5684</t>
  </si>
  <si>
    <t>佐世保工業</t>
  </si>
  <si>
    <t>佐世保市瀬戸越三丁目３－３０</t>
  </si>
  <si>
    <t>42114G</t>
  </si>
  <si>
    <t>ｻｾﾎﾞﾄｳｼﾖｳ</t>
  </si>
  <si>
    <t>8593224</t>
  </si>
  <si>
    <t>0956-38-2196</t>
  </si>
  <si>
    <t>佐世保東翔</t>
  </si>
  <si>
    <t>佐世保市重尾町４２５－３</t>
  </si>
  <si>
    <t>42115E</t>
  </si>
  <si>
    <t>ｵｵﾑﾗ</t>
  </si>
  <si>
    <t>8560835</t>
  </si>
  <si>
    <t>0957-52-2660</t>
  </si>
  <si>
    <t>大村</t>
  </si>
  <si>
    <t>大村市久原一丁目５９１</t>
  </si>
  <si>
    <t>42116C</t>
  </si>
  <si>
    <t>ｵｵﾑﾗｼﾞﾖｳﾅﾝ</t>
  </si>
  <si>
    <t>0957-54-3121</t>
  </si>
  <si>
    <t>大村城南</t>
  </si>
  <si>
    <t>大村市久原一丁目４１６</t>
  </si>
  <si>
    <t>42117A</t>
  </si>
  <si>
    <t>ｵｵﾑﾗｺｳｷﾞﾖｳ</t>
  </si>
  <si>
    <t>8560815</t>
  </si>
  <si>
    <t>0957-52-3772</t>
  </si>
  <si>
    <t>大村工業</t>
  </si>
  <si>
    <t>大村市森園町１０７９－３</t>
  </si>
  <si>
    <t>42118K</t>
  </si>
  <si>
    <t>ｲｻﾊﾔ</t>
  </si>
  <si>
    <t>8540014</t>
  </si>
  <si>
    <t>0957-22-1222</t>
  </si>
  <si>
    <t>諫早</t>
  </si>
  <si>
    <t>諫早市東小路町１－７</t>
  </si>
  <si>
    <t>42119H</t>
  </si>
  <si>
    <t>ｲｻﾊﾔｼﾖｳｷﾞﾖｳ</t>
  </si>
  <si>
    <t>8540061</t>
  </si>
  <si>
    <t>0957-26-1303</t>
  </si>
  <si>
    <t>諫早商業</t>
  </si>
  <si>
    <t>諫早市宇都町８－２６</t>
  </si>
  <si>
    <t>42120A</t>
  </si>
  <si>
    <t>ｼﾏﾊﾞﾗ</t>
  </si>
  <si>
    <t>8550036</t>
  </si>
  <si>
    <t>0957-62-4155</t>
  </si>
  <si>
    <t>島原</t>
  </si>
  <si>
    <t>島原市城内２－１１３０</t>
  </si>
  <si>
    <t>42121K</t>
  </si>
  <si>
    <t>ｼﾏﾊﾞﾗﾉｳｷﾞﾖｳ</t>
  </si>
  <si>
    <t>8550075</t>
  </si>
  <si>
    <t>0957-62-5125</t>
  </si>
  <si>
    <t>島原農業</t>
  </si>
  <si>
    <t>島原市下折橋町４５２０</t>
  </si>
  <si>
    <t>42122H</t>
  </si>
  <si>
    <t>ｼﾏﾊﾞﾗｼﾖｳｷﾞﾖｳ</t>
  </si>
  <si>
    <t>0957-62-4059</t>
  </si>
  <si>
    <t>島原商業</t>
  </si>
  <si>
    <t>島原市城内１－１２１３</t>
  </si>
  <si>
    <t>42123F</t>
  </si>
  <si>
    <t>ｼﾏﾊﾞﾗｺｳｷﾞﾖｳ</t>
  </si>
  <si>
    <t>8550073</t>
  </si>
  <si>
    <t>0957-62-2768</t>
  </si>
  <si>
    <t>島原工業</t>
  </si>
  <si>
    <t>島原市本光寺町４３５３</t>
  </si>
  <si>
    <t>42124D</t>
  </si>
  <si>
    <t>ｸﾆﾐ</t>
  </si>
  <si>
    <t>8591321</t>
  </si>
  <si>
    <t>0957-78-2125</t>
  </si>
  <si>
    <t>国見</t>
  </si>
  <si>
    <t>雲仙市国見町多比良甲１０２０</t>
  </si>
  <si>
    <t>42126A</t>
  </si>
  <si>
    <t>ｺｳｶ</t>
  </si>
  <si>
    <t>8592502</t>
  </si>
  <si>
    <t>0957-86-2180</t>
  </si>
  <si>
    <t>口加</t>
  </si>
  <si>
    <t>南島原市口之津町甲３２７２</t>
  </si>
  <si>
    <t>42128G</t>
  </si>
  <si>
    <t>ｵﾊﾞﾏ</t>
  </si>
  <si>
    <t>8540595</t>
  </si>
  <si>
    <t>0957-74-4114</t>
  </si>
  <si>
    <t>小浜</t>
  </si>
  <si>
    <t>雲仙市小浜町北野６２３</t>
  </si>
  <si>
    <t>42129E</t>
  </si>
  <si>
    <t>ｶﾜﾀﾅ</t>
  </si>
  <si>
    <t>8593616</t>
  </si>
  <si>
    <t>0956-82-2801</t>
  </si>
  <si>
    <t>川棚</t>
  </si>
  <si>
    <t>東彼杵郡川棚町白石郷６４－１</t>
  </si>
  <si>
    <t>42130J</t>
  </si>
  <si>
    <t>ﾆｼｿﾉｷﾞ</t>
  </si>
  <si>
    <t>8572303</t>
  </si>
  <si>
    <t>0959-22-0041</t>
  </si>
  <si>
    <t>西彼杵</t>
  </si>
  <si>
    <t>西海市大瀬戸町瀬戸西濱郷６６３</t>
  </si>
  <si>
    <t>42131G</t>
  </si>
  <si>
    <t>ﾅｶﾞｻｷﾒｲｾｲ</t>
  </si>
  <si>
    <t>8513101</t>
  </si>
  <si>
    <t>095-884-2034</t>
  </si>
  <si>
    <t>長崎明誠</t>
  </si>
  <si>
    <t>長崎市西海町１８５４</t>
  </si>
  <si>
    <t>42132E</t>
  </si>
  <si>
    <t>ｾｲﾋﾉｳｷﾞﾖｳ</t>
  </si>
  <si>
    <t>8513304</t>
  </si>
  <si>
    <t>0959-27-0032</t>
  </si>
  <si>
    <t>西彼農業</t>
  </si>
  <si>
    <t>西海市西彼町上岳郷３２３</t>
  </si>
  <si>
    <t>42133C</t>
  </si>
  <si>
    <t>8572421</t>
  </si>
  <si>
    <t>0959-34-2069</t>
  </si>
  <si>
    <t>西海市大島町３４６８－１</t>
  </si>
  <si>
    <t>42134A</t>
  </si>
  <si>
    <t>ﾕｳｺｳｶﾝ</t>
  </si>
  <si>
    <t>8595121</t>
  </si>
  <si>
    <t>0950-22-3117</t>
  </si>
  <si>
    <t>猶興館</t>
  </si>
  <si>
    <t>平戸市岩の上町１４４３</t>
  </si>
  <si>
    <t>42135K</t>
  </si>
  <si>
    <t>ﾋﾗﾄﾞ</t>
  </si>
  <si>
    <t>8595392</t>
  </si>
  <si>
    <t>0950-28-0744</t>
  </si>
  <si>
    <t>平戸</t>
  </si>
  <si>
    <t>平戸市草積町２６１</t>
  </si>
  <si>
    <t>42136H</t>
  </si>
  <si>
    <t>8570333</t>
  </si>
  <si>
    <t>0956-62-2131</t>
  </si>
  <si>
    <t>清峰</t>
  </si>
  <si>
    <t>北松浦郡佐々町中川原免１１１</t>
  </si>
  <si>
    <t>42137F</t>
  </si>
  <si>
    <t>ﾏﾂｳﾗ</t>
  </si>
  <si>
    <t>8594501</t>
  </si>
  <si>
    <t>0956-72-0141</t>
  </si>
  <si>
    <t>松浦</t>
  </si>
  <si>
    <t>松浦市志佐町浦免７３８－１</t>
  </si>
  <si>
    <t>42138D</t>
  </si>
  <si>
    <t>ﾎｸｼﾖｳﾉｳｷﾞﾖｳ</t>
  </si>
  <si>
    <t>8594824</t>
  </si>
  <si>
    <t>0950-57-0511</t>
  </si>
  <si>
    <t>北松農業</t>
  </si>
  <si>
    <t>平戸市田平町小手田免５４－１</t>
  </si>
  <si>
    <t>42140F</t>
  </si>
  <si>
    <t>ｼｶﾏﾁｺｳｷﾞﾖｳ</t>
  </si>
  <si>
    <t>8596145</t>
  </si>
  <si>
    <t>0956-65-2539</t>
  </si>
  <si>
    <t>鹿町工業</t>
  </si>
  <si>
    <t>佐世保市鹿町町土肥ノ浦１１０</t>
  </si>
  <si>
    <t>42141D</t>
  </si>
  <si>
    <t>ﾎｸｼﾖｳﾆｼ</t>
  </si>
  <si>
    <t>8574701</t>
  </si>
  <si>
    <t>0959-56-3155</t>
  </si>
  <si>
    <t>北松西</t>
  </si>
  <si>
    <t>北松浦郡小値賀町笛吹郷２６５７－３</t>
  </si>
  <si>
    <t>42142B</t>
  </si>
  <si>
    <t>ｳｸ</t>
  </si>
  <si>
    <t>8574901</t>
  </si>
  <si>
    <t>0959-57-3155</t>
  </si>
  <si>
    <t>宇久</t>
  </si>
  <si>
    <t>佐世保市宇久町平１０４２</t>
  </si>
  <si>
    <t>42143A</t>
  </si>
  <si>
    <t>ｺﾞﾄｳ</t>
  </si>
  <si>
    <t>8530018</t>
  </si>
  <si>
    <t>0959-72-3505</t>
  </si>
  <si>
    <t>五島</t>
  </si>
  <si>
    <t>五島市池田町１－１</t>
  </si>
  <si>
    <t>42145G</t>
  </si>
  <si>
    <t>ｺﾞﾄｳﾐﾅﾐ</t>
  </si>
  <si>
    <t>8530702</t>
  </si>
  <si>
    <t>0959-82-0038</t>
  </si>
  <si>
    <t>五島南</t>
  </si>
  <si>
    <t>五島市岐宿町川原３４８７</t>
  </si>
  <si>
    <t>42146E</t>
  </si>
  <si>
    <t>ｶﾐｺﾞﾄｳ</t>
  </si>
  <si>
    <t>8574511</t>
  </si>
  <si>
    <t>0959-54-1155</t>
  </si>
  <si>
    <t>上五島</t>
  </si>
  <si>
    <t>南松浦郡新上五島町浦桑郷３０６</t>
  </si>
  <si>
    <t>42147C</t>
  </si>
  <si>
    <t>ﾅｶｺﾞﾄｳ</t>
  </si>
  <si>
    <t>8532303</t>
  </si>
  <si>
    <t>0959-44-0265</t>
  </si>
  <si>
    <t>中五島</t>
  </si>
  <si>
    <t>南松浦郡新上五島町宿ノ浦郷１６２－１</t>
  </si>
  <si>
    <t>42148A</t>
  </si>
  <si>
    <t>ｲｷ</t>
  </si>
  <si>
    <t>8115136</t>
  </si>
  <si>
    <t>0920-47-0081</t>
  </si>
  <si>
    <t>壱岐</t>
  </si>
  <si>
    <t>壱岐市郷ノ浦町片原触８８</t>
  </si>
  <si>
    <t>42149K</t>
  </si>
  <si>
    <t>ｲｷｼﾖｳｷﾞﾖｳ</t>
  </si>
  <si>
    <t>8115533</t>
  </si>
  <si>
    <t>0920-42-0033</t>
  </si>
  <si>
    <t>壱岐商業</t>
  </si>
  <si>
    <t>壱岐市勝本町新城西触２８２</t>
  </si>
  <si>
    <t>42150C</t>
  </si>
  <si>
    <t>8170016</t>
  </si>
  <si>
    <t>0920-52-1114</t>
  </si>
  <si>
    <t>対馬</t>
  </si>
  <si>
    <t>対馬市厳原町東里１２０</t>
  </si>
  <si>
    <t>42151A</t>
  </si>
  <si>
    <t>ｶﾐﾂｼﾏ</t>
  </si>
  <si>
    <t>8171722</t>
  </si>
  <si>
    <t>0920-86-2111</t>
  </si>
  <si>
    <t>上対馬</t>
  </si>
  <si>
    <t>対馬市上対馬町大浦２３０</t>
  </si>
  <si>
    <t>42152K</t>
  </si>
  <si>
    <t>8171201</t>
  </si>
  <si>
    <t>0920-58-0399</t>
  </si>
  <si>
    <t>豊玉</t>
  </si>
  <si>
    <t>対馬市豊玉町仁位１３３１－２</t>
  </si>
  <si>
    <t>42153H</t>
  </si>
  <si>
    <t>ｺﾞﾄｳｶｲﾖｳ</t>
  </si>
  <si>
    <t>8530065</t>
  </si>
  <si>
    <t>0959-72-1917</t>
  </si>
  <si>
    <t>五島海陽</t>
  </si>
  <si>
    <t>五島市坂の上１丁目６－１</t>
  </si>
  <si>
    <t>42154F</t>
  </si>
  <si>
    <t>ﾅﾙ</t>
  </si>
  <si>
    <t>8532201</t>
  </si>
  <si>
    <t>0959-64-2210</t>
  </si>
  <si>
    <t>奈留</t>
  </si>
  <si>
    <t>五島市奈留町浦１２４６－２</t>
  </si>
  <si>
    <t>42155D</t>
  </si>
  <si>
    <t>ﾅｶﾞｻｷｼﾖｳｷﾞﾖｳ</t>
  </si>
  <si>
    <t>8528157</t>
  </si>
  <si>
    <t>095-887-1511</t>
  </si>
  <si>
    <t>長崎商業</t>
  </si>
  <si>
    <t>長崎市泉町１１２５</t>
  </si>
  <si>
    <t>42160A</t>
  </si>
  <si>
    <t>ﾊｻﾐ</t>
  </si>
  <si>
    <t>8593725</t>
  </si>
  <si>
    <t>0956-85-3440</t>
  </si>
  <si>
    <t>波佐見</t>
  </si>
  <si>
    <t>東彼杵郡波佐見町長野郷３１２－５</t>
  </si>
  <si>
    <t>42162G</t>
  </si>
  <si>
    <t>ｻｾﾎﾞﾁﾕｳｵｳ</t>
  </si>
  <si>
    <t>8570017</t>
  </si>
  <si>
    <t>0956-22-7719</t>
  </si>
  <si>
    <t>佐世保中央</t>
  </si>
  <si>
    <t>佐世保市梅田町１０－１４</t>
  </si>
  <si>
    <t>42163E</t>
  </si>
  <si>
    <t>ｲｻﾊﾔﾉｳｷﾞﾖｳ</t>
  </si>
  <si>
    <t>8540043</t>
  </si>
  <si>
    <t>0957-22-0050</t>
  </si>
  <si>
    <t>諫早農業</t>
  </si>
  <si>
    <t>諫早市立石町１００３</t>
  </si>
  <si>
    <t>42164C</t>
  </si>
  <si>
    <t>ﾅｶﾞｻｷﾎｸﾖｳﾀﾞｲ</t>
  </si>
  <si>
    <t>8512127</t>
  </si>
  <si>
    <t>095-883-6844</t>
  </si>
  <si>
    <t>長崎北陽台</t>
  </si>
  <si>
    <t>西彼杵郡長与町高田郷３６７２</t>
  </si>
  <si>
    <t>42166K</t>
  </si>
  <si>
    <t>ｲｻﾊﾔﾋｶﾞｼ</t>
  </si>
  <si>
    <t>8540205</t>
  </si>
  <si>
    <t>0957-36-1010</t>
  </si>
  <si>
    <t>諫早東</t>
  </si>
  <si>
    <t>諫早市森山町杉谷３１７</t>
  </si>
  <si>
    <t>42168F</t>
  </si>
  <si>
    <t>8590401</t>
  </si>
  <si>
    <t>0957-43-4155</t>
  </si>
  <si>
    <t>諫早市多良見町化屋１３８７－２</t>
  </si>
  <si>
    <t>42169D</t>
  </si>
  <si>
    <t>ﾅﾙﾀｷ</t>
  </si>
  <si>
    <t>8500011</t>
  </si>
  <si>
    <t>095-820-0056</t>
  </si>
  <si>
    <t>鳴滝</t>
  </si>
  <si>
    <t>長崎市鳴滝１－４－１</t>
  </si>
  <si>
    <t>42170H</t>
  </si>
  <si>
    <t>ｼﾏﾊﾞﾗｼﾖｳﾅﾝ</t>
  </si>
  <si>
    <t>8592212</t>
  </si>
  <si>
    <t>0957-82-2216</t>
  </si>
  <si>
    <t>島原翔南</t>
  </si>
  <si>
    <t>南島原市西有家町須川８１０</t>
  </si>
  <si>
    <t>42431F</t>
  </si>
  <si>
    <t>ﾅｶﾞｻｷ ﾄｸﾍﾞﾂｼｴﾝ</t>
  </si>
  <si>
    <t>8500835</t>
  </si>
  <si>
    <t>095-827-6624</t>
  </si>
  <si>
    <t>長崎特別支援</t>
  </si>
  <si>
    <t>長崎市桜木町６－４１</t>
  </si>
  <si>
    <t>42432D</t>
  </si>
  <si>
    <t>ｶﾜﾀﾅ ﾄｸﾍﾞﾂｼｴﾝ</t>
  </si>
  <si>
    <t>8593618</t>
  </si>
  <si>
    <t>0956-82-2295</t>
  </si>
  <si>
    <t>川棚特別支援</t>
  </si>
  <si>
    <t>東彼杵郡川棚町小串郷１６００</t>
  </si>
  <si>
    <t>42441C</t>
  </si>
  <si>
    <t>ｼﾏﾊﾞﾗ ﾄｸﾍﾞﾂｼｴﾝ</t>
  </si>
  <si>
    <t>8550871</t>
  </si>
  <si>
    <t>0957-65-4161</t>
  </si>
  <si>
    <t>島原特別支援</t>
  </si>
  <si>
    <t>島原市南崩山町丁２８００－３</t>
  </si>
  <si>
    <t>42451A</t>
  </si>
  <si>
    <t>8512101</t>
  </si>
  <si>
    <t>095-882-0020</t>
  </si>
  <si>
    <t>西彼杵郡時津町西時津郷８７３</t>
  </si>
  <si>
    <t>42452J</t>
  </si>
  <si>
    <t>8560027</t>
  </si>
  <si>
    <t>0957-52-2444</t>
  </si>
  <si>
    <t>大村市植松三丁目１６０－２</t>
  </si>
  <si>
    <t>42453G</t>
  </si>
  <si>
    <t>ｲｻﾊﾔ ﾄｸﾍﾞﾂｼｴﾝ</t>
  </si>
  <si>
    <t>8540084</t>
  </si>
  <si>
    <t>0957-26-1798</t>
  </si>
  <si>
    <t>諫早特別支援</t>
  </si>
  <si>
    <t>諫早市真崎町１６７０－１</t>
  </si>
  <si>
    <t>42454E</t>
  </si>
  <si>
    <t>8593615</t>
  </si>
  <si>
    <t>0956-82-3630</t>
  </si>
  <si>
    <t>東彼杵郡川棚町下組郷３８６－２</t>
  </si>
  <si>
    <t>42456A</t>
  </si>
  <si>
    <t>ｻｾﾎﾞ ﾄｸﾍﾞﾂｼｴﾝ</t>
  </si>
  <si>
    <t>8580911</t>
  </si>
  <si>
    <t>0956-47-6474</t>
  </si>
  <si>
    <t>佐世保特別支援</t>
  </si>
  <si>
    <t>佐世保市竹辺町８１０</t>
  </si>
  <si>
    <t>42457K</t>
  </si>
  <si>
    <t>ｷﾎﾞｳｶﾞｵｶ ｺｳﾄｳﾄｸﾍﾞﾂｼｴﾝ</t>
  </si>
  <si>
    <t>0957-43-5544</t>
  </si>
  <si>
    <t>希望が丘高等特別支援</t>
  </si>
  <si>
    <t>諫早市多良見町化屋９８６－６</t>
  </si>
  <si>
    <t>42458H</t>
  </si>
  <si>
    <t>ｶｸﾅﾝ ﾄｸﾍﾞﾂｼｴﾝ</t>
  </si>
  <si>
    <t>8510401</t>
  </si>
  <si>
    <t>095-892-0258</t>
  </si>
  <si>
    <t>鶴南特別支援</t>
  </si>
  <si>
    <t>長崎市蚊焼町７２１</t>
  </si>
  <si>
    <t>42459F</t>
  </si>
  <si>
    <t>ﾆｼﾞﾉﾊﾗ ﾄｸﾍﾞﾂｼｴﾝ</t>
  </si>
  <si>
    <t>8560807</t>
  </si>
  <si>
    <t>0957-55-5260</t>
  </si>
  <si>
    <t>虹の原特別支援</t>
  </si>
  <si>
    <t>大村市宮小路三丁目５－１</t>
  </si>
  <si>
    <t>42501A</t>
  </si>
  <si>
    <t>8508586</t>
  </si>
  <si>
    <t>095-826-7321</t>
  </si>
  <si>
    <t>長崎市東山手町５－３</t>
  </si>
  <si>
    <t>42502J</t>
  </si>
  <si>
    <t>ﾅｶﾞｻｷﾅﾝｻﾞﾝ</t>
  </si>
  <si>
    <t>8528544</t>
  </si>
  <si>
    <t>095-844-1572</t>
  </si>
  <si>
    <t>長崎南山</t>
  </si>
  <si>
    <t>長崎市上野町２５－１</t>
  </si>
  <si>
    <t>42503G</t>
  </si>
  <si>
    <t>ｶﾂｽｲ</t>
  </si>
  <si>
    <t>8528566</t>
  </si>
  <si>
    <t>095-861-5176</t>
  </si>
  <si>
    <t>活水</t>
  </si>
  <si>
    <t>長崎市宝栄町１５－１１</t>
  </si>
  <si>
    <t>42504E</t>
  </si>
  <si>
    <t>ﾅｶﾞｻｷｼﾞﾖｼ</t>
  </si>
  <si>
    <t>095-826-4321</t>
  </si>
  <si>
    <t>長崎女子</t>
  </si>
  <si>
    <t>長崎市上小島一丁目１１－８</t>
  </si>
  <si>
    <t>42505C</t>
  </si>
  <si>
    <t>ｹｲﾎ</t>
  </si>
  <si>
    <t>8500802</t>
  </si>
  <si>
    <t>095-826-1261</t>
  </si>
  <si>
    <t>瓊浦</t>
  </si>
  <si>
    <t>長崎市伊良林二丁目１３－４</t>
  </si>
  <si>
    <t>42506A</t>
  </si>
  <si>
    <t>ﾅｶﾞｻｷｷﾞﾖｸｾｲ</t>
  </si>
  <si>
    <t>8500822</t>
  </si>
  <si>
    <t>095-826-6322</t>
  </si>
  <si>
    <t>長崎玉成</t>
  </si>
  <si>
    <t>長崎市愛宕一丁目２９－４１</t>
  </si>
  <si>
    <t>42507K</t>
  </si>
  <si>
    <t>ｼﾞﾕﾝｼﾝｼﾞﾖｼ</t>
  </si>
  <si>
    <t>8528515</t>
  </si>
  <si>
    <t>095-844-1175</t>
  </si>
  <si>
    <t>純心女子</t>
  </si>
  <si>
    <t>長崎市文教町１３－１５</t>
  </si>
  <si>
    <t>42508H</t>
  </si>
  <si>
    <t>ﾅｶﾞｻｷｼﾞﾖｼｼﾖｳｷﾞﾖｳ</t>
  </si>
  <si>
    <t>8500875</t>
  </si>
  <si>
    <t>095-824-2701</t>
  </si>
  <si>
    <t>長崎女子商業</t>
  </si>
  <si>
    <t>長崎市栄町２－１０</t>
  </si>
  <si>
    <t>42509F</t>
  </si>
  <si>
    <t>ﾅｶﾞｻｷｿｳｺﾞｳｶｶﾞｸﾀﾞｲｶﾞｸﾌｿﾞｸ</t>
  </si>
  <si>
    <t>8510121</t>
  </si>
  <si>
    <t>095-838-2254</t>
  </si>
  <si>
    <t>長崎総合科学大学附属</t>
  </si>
  <si>
    <t>長崎市宿町３－１</t>
  </si>
  <si>
    <t>42510K</t>
  </si>
  <si>
    <t>ｿｳｾｲｶﾝ</t>
  </si>
  <si>
    <t>8540063</t>
  </si>
  <si>
    <t>0957-25-1225</t>
  </si>
  <si>
    <t>創成館</t>
  </si>
  <si>
    <t>諫早市貝津町６２１</t>
  </si>
  <si>
    <t>42511H</t>
  </si>
  <si>
    <t>ｾｲﾎﾞﾉｷｼ</t>
  </si>
  <si>
    <t>8500012</t>
  </si>
  <si>
    <t>095-823-4523</t>
  </si>
  <si>
    <t>聖母の騎士</t>
  </si>
  <si>
    <t>長崎市本河内二丁目２－２</t>
  </si>
  <si>
    <t>42512F</t>
  </si>
  <si>
    <t>ｻｲｶｲｶﾞｸｴﾝ</t>
  </si>
  <si>
    <t>8570011</t>
  </si>
  <si>
    <t>0956-23-6161</t>
  </si>
  <si>
    <t>西海学園</t>
  </si>
  <si>
    <t>佐世保市春日町２９－２２</t>
  </si>
  <si>
    <t>42513D</t>
  </si>
  <si>
    <t>ﾋｻﾀｶﾞｸｴﾝｻｾﾎﾞｼﾞﾖｼ</t>
  </si>
  <si>
    <t>8570040</t>
  </si>
  <si>
    <t>0956-22-4349</t>
  </si>
  <si>
    <t>久田学園佐世保女子</t>
  </si>
  <si>
    <t>佐世保市比良町２１－１</t>
  </si>
  <si>
    <t>42514B</t>
  </si>
  <si>
    <t>ｷﾕｳｼﾕｳﾌﾞﾝｶｶﾞｸｴﾝ</t>
  </si>
  <si>
    <t>8580925</t>
  </si>
  <si>
    <t>0956-26-2323</t>
  </si>
  <si>
    <t>九州文化学園</t>
  </si>
  <si>
    <t>佐世保市椎木町６００番</t>
  </si>
  <si>
    <t>42515A</t>
  </si>
  <si>
    <t>ｾｲﾜｼﾞﾖｼｶﾞｸｲﾝ</t>
  </si>
  <si>
    <t>8570015</t>
  </si>
  <si>
    <t>0956-22-7380</t>
  </si>
  <si>
    <t>聖和女子学院</t>
  </si>
  <si>
    <t>佐世保市松山町４９５</t>
  </si>
  <si>
    <t>42516J</t>
  </si>
  <si>
    <t>8560825</t>
  </si>
  <si>
    <t>0957-53-1110</t>
  </si>
  <si>
    <t>大村市西三城町１６</t>
  </si>
  <si>
    <t>42517G</t>
  </si>
  <si>
    <t>ﾁﾝｾﾞｲｶﾞｸｲﾝ</t>
  </si>
  <si>
    <t>8540082</t>
  </si>
  <si>
    <t>0957-25-1234</t>
  </si>
  <si>
    <t>鎮西学院</t>
  </si>
  <si>
    <t>諫早市西栄田町１２１２－１</t>
  </si>
  <si>
    <t>42518E</t>
  </si>
  <si>
    <t>ｼﾏﾊﾞﾗﾁﾕｳｵｳ</t>
  </si>
  <si>
    <t>8550865</t>
  </si>
  <si>
    <t>0957-62-2435</t>
  </si>
  <si>
    <t>島原中央</t>
  </si>
  <si>
    <t>島原市船泊町３４１５</t>
  </si>
  <si>
    <t>42519C</t>
  </si>
  <si>
    <t>ｻｾﾎﾞｼﾞﾂｷﾞﾖｳ</t>
  </si>
  <si>
    <t>8588588</t>
  </si>
  <si>
    <t>0956-48-8881</t>
  </si>
  <si>
    <t>佐世保実業</t>
  </si>
  <si>
    <t>佐世保市母ヶ浦町８８８－１</t>
  </si>
  <si>
    <t>42520G</t>
  </si>
  <si>
    <t>ﾅｶﾞｻｷﾆﾎﾝﾀﾞｲｶﾞｸ</t>
  </si>
  <si>
    <t>0957-26-0061</t>
  </si>
  <si>
    <t>長崎日本大学</t>
  </si>
  <si>
    <t>諫早市貝津町１５５５</t>
  </si>
  <si>
    <t>42521E</t>
  </si>
  <si>
    <t>8512197</t>
  </si>
  <si>
    <t>095-882-0678</t>
  </si>
  <si>
    <t>西彼杵郡時津町左底郷２４５－２</t>
  </si>
  <si>
    <t>42522C</t>
  </si>
  <si>
    <t>ｾｲﾄﾞｳﾐｶﾜﾀﾞｲ</t>
  </si>
  <si>
    <t>8528121</t>
  </si>
  <si>
    <t>095-845-6161</t>
  </si>
  <si>
    <t>精道三川台</t>
  </si>
  <si>
    <t>長崎市三川町１２３４－１</t>
  </si>
  <si>
    <t>42523A</t>
  </si>
  <si>
    <t>ｺｺﾛﾐﾗｲ</t>
  </si>
  <si>
    <t>095-822-7733</t>
  </si>
  <si>
    <t>こころ未来</t>
  </si>
  <si>
    <t>長崎市愛宕３丁目１９番３号</t>
  </si>
  <si>
    <t>42999G</t>
  </si>
  <si>
    <t>43051A</t>
  </si>
  <si>
    <t>ｸﾏﾓﾄﾀﾞｲｶﾞｸｷﾖｳｲｸｶﾞｸﾌﾞﾌｿﾞｸ ﾄｸﾍﾞﾂｼｴﾝ</t>
  </si>
  <si>
    <t>8600862</t>
  </si>
  <si>
    <t>096-342-2956</t>
  </si>
  <si>
    <t>熊本大学教育学部附属特別支援</t>
  </si>
  <si>
    <t>熊本市中央区黒髪五丁目１７－１</t>
  </si>
  <si>
    <t>43093F</t>
  </si>
  <si>
    <t>ｸﾏﾓﾄｺｳｾﾝ</t>
  </si>
  <si>
    <t>8668501</t>
  </si>
  <si>
    <t>0965-53-1211</t>
  </si>
  <si>
    <t>熊本高専</t>
  </si>
  <si>
    <t>八代市平山新町２６２７</t>
  </si>
  <si>
    <t>43101A</t>
  </si>
  <si>
    <t>ｾｲｾｲｺｳ</t>
  </si>
  <si>
    <t>096-343-6195</t>
  </si>
  <si>
    <t>済々黌</t>
  </si>
  <si>
    <t>熊本市中央区黒髪二丁目２２－１</t>
  </si>
  <si>
    <t>43102J</t>
  </si>
  <si>
    <t>ｸﾏﾓﾄ</t>
  </si>
  <si>
    <t>8620972</t>
  </si>
  <si>
    <t>096-371-3611</t>
  </si>
  <si>
    <t>熊本</t>
  </si>
  <si>
    <t>熊本市中央区新大江一丁目８</t>
  </si>
  <si>
    <t>43103G</t>
  </si>
  <si>
    <t>ﾀﾞｲｲﾁ</t>
  </si>
  <si>
    <t>8600003</t>
  </si>
  <si>
    <t>096-354-4933</t>
  </si>
  <si>
    <t>第一</t>
  </si>
  <si>
    <t>熊本市中央区古城町３－１</t>
  </si>
  <si>
    <t>43104E</t>
  </si>
  <si>
    <t>ﾀﾞｲﾆ</t>
  </si>
  <si>
    <t>8620901</t>
  </si>
  <si>
    <t>096-368-4125</t>
  </si>
  <si>
    <t>第二</t>
  </si>
  <si>
    <t>熊本市東区東町三丁目１３－１</t>
  </si>
  <si>
    <t>43105C</t>
  </si>
  <si>
    <t>ｸﾏﾓﾄﾆｼ</t>
  </si>
  <si>
    <t>8600067</t>
  </si>
  <si>
    <t>096-329-3711</t>
  </si>
  <si>
    <t>熊本西</t>
  </si>
  <si>
    <t>熊本市西区城山大塘五丁目５－１５</t>
  </si>
  <si>
    <t>43106A</t>
  </si>
  <si>
    <t>ｸﾏﾓﾄｺｳｷﾞﾖｳ</t>
  </si>
  <si>
    <t>8620953</t>
  </si>
  <si>
    <t>096-383-2105</t>
  </si>
  <si>
    <t>熊本工業</t>
  </si>
  <si>
    <t>熊本市中央区上京塚町５－１</t>
  </si>
  <si>
    <t>43107K</t>
  </si>
  <si>
    <t>ｸﾏﾓﾄｼﾖｳｷﾞﾖｳ</t>
  </si>
  <si>
    <t>8620954</t>
  </si>
  <si>
    <t>096-384-1551</t>
  </si>
  <si>
    <t>熊本商業</t>
  </si>
  <si>
    <t>熊本市中央区神水一丁目１－２</t>
  </si>
  <si>
    <t>43108H</t>
  </si>
  <si>
    <t>ｸﾏﾓﾄﾉｳｷﾞﾖｳ</t>
  </si>
  <si>
    <t>8614105</t>
  </si>
  <si>
    <t>096-357-8800</t>
  </si>
  <si>
    <t>熊本農業</t>
  </si>
  <si>
    <t>熊本市南区元三町五丁目１－１</t>
  </si>
  <si>
    <t>43110K</t>
  </si>
  <si>
    <t>ﾀﾏﾅ</t>
  </si>
  <si>
    <t>8650064</t>
  </si>
  <si>
    <t>0968-73-2101</t>
  </si>
  <si>
    <t>玉名</t>
  </si>
  <si>
    <t>玉名市中１８５３</t>
  </si>
  <si>
    <t>43111H</t>
  </si>
  <si>
    <t>8650061</t>
  </si>
  <si>
    <t>0968-73-2123</t>
  </si>
  <si>
    <t>玉名市立願寺２４７</t>
  </si>
  <si>
    <t>43112F</t>
  </si>
  <si>
    <t>ﾀﾏﾅｺｳｷﾞﾖｳ</t>
  </si>
  <si>
    <t>8690295</t>
  </si>
  <si>
    <t>0968-73-2215</t>
  </si>
  <si>
    <t>玉名工業</t>
  </si>
  <si>
    <t>玉名市岱明町下前原３６８</t>
  </si>
  <si>
    <t>43114B</t>
  </si>
  <si>
    <t>ｶﾓﾄ</t>
  </si>
  <si>
    <t>8610532</t>
  </si>
  <si>
    <t>0968-44-5101</t>
  </si>
  <si>
    <t>鹿本</t>
  </si>
  <si>
    <t>山鹿市鹿校通３丁目５－１</t>
  </si>
  <si>
    <t>43115A</t>
  </si>
  <si>
    <t>ｶﾓﾄｼﾖｳｺｳ</t>
  </si>
  <si>
    <t>8610304</t>
  </si>
  <si>
    <t>0968-46-3191</t>
  </si>
  <si>
    <t>鹿本商工</t>
  </si>
  <si>
    <t>山鹿市鹿本町御宇田３１２</t>
  </si>
  <si>
    <t>43116J</t>
  </si>
  <si>
    <t>ｶﾓﾄﾉｳｷﾞﾖｳ</t>
  </si>
  <si>
    <t>8610331</t>
  </si>
  <si>
    <t>0968-46-3101</t>
  </si>
  <si>
    <t>鹿本農業</t>
  </si>
  <si>
    <t>山鹿市鹿本町来民２０５５</t>
  </si>
  <si>
    <t>43117G</t>
  </si>
  <si>
    <t>ｷｸﾁ</t>
  </si>
  <si>
    <t>8611331</t>
  </si>
  <si>
    <t>0968-25-3175</t>
  </si>
  <si>
    <t>菊池</t>
  </si>
  <si>
    <t>菊池市隈府１３３２－１</t>
  </si>
  <si>
    <t>43118E</t>
  </si>
  <si>
    <t>ｷｸﾁﾉｳｷﾞﾖｳ</t>
  </si>
  <si>
    <t>8611201</t>
  </si>
  <si>
    <t>0968-38-2621</t>
  </si>
  <si>
    <t>菊池農業</t>
  </si>
  <si>
    <t>菊池市泗水町吉富２５０</t>
  </si>
  <si>
    <t>43119C</t>
  </si>
  <si>
    <t>ｵｵﾂﾞ</t>
  </si>
  <si>
    <t>8691233</t>
  </si>
  <si>
    <t>096-293-2751</t>
  </si>
  <si>
    <t>菊池郡大津町大津１３４０</t>
  </si>
  <si>
    <t>43120G</t>
  </si>
  <si>
    <t>8691235</t>
  </si>
  <si>
    <t>096-293-2055</t>
  </si>
  <si>
    <t>菊池郡大津町室１７８２</t>
  </si>
  <si>
    <t>43123A</t>
  </si>
  <si>
    <t>8692593</t>
  </si>
  <si>
    <t>0967-46-2425</t>
  </si>
  <si>
    <t>阿蘇郡小国町宮原１８８７－１</t>
  </si>
  <si>
    <t>43124K</t>
  </si>
  <si>
    <t>8691602</t>
  </si>
  <si>
    <t>0967-62-0185</t>
  </si>
  <si>
    <t>阿蘇郡高森町高森１５５７</t>
  </si>
  <si>
    <t>43126F</t>
  </si>
  <si>
    <t>ﾐﾌﾈ</t>
  </si>
  <si>
    <t>8613204</t>
  </si>
  <si>
    <t>096-282-0056</t>
  </si>
  <si>
    <t>御船</t>
  </si>
  <si>
    <t>上益城郡御船町木倉１２５３</t>
  </si>
  <si>
    <t>43127D</t>
  </si>
  <si>
    <t>ｺｳｻ</t>
  </si>
  <si>
    <t>8614606</t>
  </si>
  <si>
    <t>096-234-0041</t>
  </si>
  <si>
    <t>甲佐</t>
  </si>
  <si>
    <t>上益城郡甲佐町横田３２７</t>
  </si>
  <si>
    <t>43128B</t>
  </si>
  <si>
    <t>ﾔﾍﾞ</t>
  </si>
  <si>
    <t>8613515</t>
  </si>
  <si>
    <t>0967-72-0024</t>
  </si>
  <si>
    <t>矢部</t>
  </si>
  <si>
    <t>上益城郡山都町城平９５４</t>
  </si>
  <si>
    <t>43129A</t>
  </si>
  <si>
    <t>ｳﾄ</t>
  </si>
  <si>
    <t>8690454</t>
  </si>
  <si>
    <t>0964-22-0043</t>
  </si>
  <si>
    <t>宇土</t>
  </si>
  <si>
    <t>宇土市古城町６３</t>
  </si>
  <si>
    <t>43130D</t>
  </si>
  <si>
    <t>ﾏﾂﾊﾞｾ</t>
  </si>
  <si>
    <t>8690532</t>
  </si>
  <si>
    <t>0964-32-0511</t>
  </si>
  <si>
    <t>松橋</t>
  </si>
  <si>
    <t>宇城市松橋町久具３００</t>
  </si>
  <si>
    <t>43131B</t>
  </si>
  <si>
    <t>ｵｶﾞﾜｺｳｷﾞﾖｳ</t>
  </si>
  <si>
    <t>8690631</t>
  </si>
  <si>
    <t>0964-43-1151</t>
  </si>
  <si>
    <t>小川工業</t>
  </si>
  <si>
    <t>宇城市小川町北新田７７０</t>
  </si>
  <si>
    <t>43132A</t>
  </si>
  <si>
    <t>ﾔﾂｼﾛ</t>
  </si>
  <si>
    <t>8660885</t>
  </si>
  <si>
    <t>0965-33-4138</t>
  </si>
  <si>
    <t>八代</t>
  </si>
  <si>
    <t>八代市永碇町８５６</t>
  </si>
  <si>
    <t>43133J</t>
  </si>
  <si>
    <t>ﾔﾂｼﾛﾋｶﾞｼ</t>
  </si>
  <si>
    <t>8660866</t>
  </si>
  <si>
    <t>0965-33-1600</t>
  </si>
  <si>
    <t>八代東</t>
  </si>
  <si>
    <t>八代市鷹辻町４－２</t>
  </si>
  <si>
    <t>43135E</t>
  </si>
  <si>
    <t>ﾔﾂｼﾛｺｳｷﾞﾖｳ</t>
  </si>
  <si>
    <t>8660082</t>
  </si>
  <si>
    <t>0965-33-2663</t>
  </si>
  <si>
    <t>八代工業</t>
  </si>
  <si>
    <t>八代市大福寺町４７３</t>
  </si>
  <si>
    <t>43136C</t>
  </si>
  <si>
    <t>ﾔﾂｼﾛﾉｳｷﾞﾖｳ</t>
  </si>
  <si>
    <t>8694201</t>
  </si>
  <si>
    <t>0965-52-0076</t>
  </si>
  <si>
    <t>八代農業</t>
  </si>
  <si>
    <t>八代市鏡町鏡村１２９</t>
  </si>
  <si>
    <t>43137A</t>
  </si>
  <si>
    <t>ｱｼｷﾀ</t>
  </si>
  <si>
    <t>8695431</t>
  </si>
  <si>
    <t>0966-82-2034</t>
  </si>
  <si>
    <t>芦北</t>
  </si>
  <si>
    <t>葦北郡芦北町乙千屋２０－２</t>
  </si>
  <si>
    <t>43140A</t>
  </si>
  <si>
    <t>ﾋﾄﾖｼ</t>
  </si>
  <si>
    <t>8688511</t>
  </si>
  <si>
    <t>0966-22-2261</t>
  </si>
  <si>
    <t>人吉</t>
  </si>
  <si>
    <t>人吉市北泉田町３５０</t>
  </si>
  <si>
    <t>43141K</t>
  </si>
  <si>
    <t>ﾀﾗｷﾞ</t>
  </si>
  <si>
    <t>8680501</t>
  </si>
  <si>
    <t>0966-42-2102</t>
  </si>
  <si>
    <t>多良木</t>
  </si>
  <si>
    <t>球磨郡多良木町多良木１２１２</t>
  </si>
  <si>
    <t>43142H</t>
  </si>
  <si>
    <t>8680422</t>
  </si>
  <si>
    <t>0966-45-1131</t>
  </si>
  <si>
    <t>球磨郡あさぎり町上北３１０</t>
  </si>
  <si>
    <t>43143F</t>
  </si>
  <si>
    <t>ｸﾏｺｳｷﾞﾖｳ</t>
  </si>
  <si>
    <t>8688515</t>
  </si>
  <si>
    <t>0966-22-4189</t>
  </si>
  <si>
    <t>球磨工業</t>
  </si>
  <si>
    <t>人吉市城本町８００</t>
  </si>
  <si>
    <t>43144D</t>
  </si>
  <si>
    <t>ｸﾏｼﾖｳｷﾞﾖｳ</t>
  </si>
  <si>
    <t>8680303</t>
  </si>
  <si>
    <t>0966-38-2052</t>
  </si>
  <si>
    <t>球磨商業</t>
  </si>
  <si>
    <t>球磨郡錦町西１９２</t>
  </si>
  <si>
    <t>43145B</t>
  </si>
  <si>
    <t>ｱﾏｸｻ</t>
  </si>
  <si>
    <t>8630003</t>
  </si>
  <si>
    <t>0969-23-5533</t>
  </si>
  <si>
    <t>天草</t>
  </si>
  <si>
    <t>天草市本渡町本渡５５７</t>
  </si>
  <si>
    <t>43154A</t>
  </si>
  <si>
    <t>ｱﾏｸｻｺｳｷﾞﾖｳ</t>
  </si>
  <si>
    <t>8630043</t>
  </si>
  <si>
    <t>0969-23-2330</t>
  </si>
  <si>
    <t>天草工業</t>
  </si>
  <si>
    <t>天草市亀場町亀川３８－３６</t>
  </si>
  <si>
    <t>43156H</t>
  </si>
  <si>
    <t>ﾋﾂﾕｳｶﾝ</t>
  </si>
  <si>
    <t>8600863</t>
  </si>
  <si>
    <t>096-343-0236</t>
  </si>
  <si>
    <t>必由館</t>
  </si>
  <si>
    <t>熊本市中央区坪井四丁目１５－１</t>
  </si>
  <si>
    <t>43157F</t>
  </si>
  <si>
    <t>ﾁﾊﾗﾀﾞｲ</t>
  </si>
  <si>
    <t>8600073</t>
  </si>
  <si>
    <t>096-355-7261</t>
  </si>
  <si>
    <t>千原台</t>
  </si>
  <si>
    <t>熊本市西区島崎二丁目３７－１</t>
  </si>
  <si>
    <t>43159B</t>
  </si>
  <si>
    <t>ﾕｳｼﾝｶﾝ</t>
  </si>
  <si>
    <t>8628603</t>
  </si>
  <si>
    <t>096-372-5311</t>
  </si>
  <si>
    <t>湧心館</t>
  </si>
  <si>
    <t>熊本市中央区出水四丁目１－２</t>
  </si>
  <si>
    <t>43160F</t>
  </si>
  <si>
    <t>ｸﾏﾓﾄｷﾀ</t>
  </si>
  <si>
    <t>8618082</t>
  </si>
  <si>
    <t>096-338-1110</t>
  </si>
  <si>
    <t>熊本北</t>
  </si>
  <si>
    <t>熊本市北区兎谷三丁目５－１</t>
  </si>
  <si>
    <t>43161D</t>
  </si>
  <si>
    <t>8620933</t>
  </si>
  <si>
    <t>096-369-1008</t>
  </si>
  <si>
    <t>熊本市東区小峯四丁目５－１０</t>
  </si>
  <si>
    <t>43162B</t>
  </si>
  <si>
    <t>ｱｿﾁﾕｳｵｳ</t>
  </si>
  <si>
    <t>8692612</t>
  </si>
  <si>
    <t>0967-22-0070</t>
  </si>
  <si>
    <t>阿蘇中央</t>
  </si>
  <si>
    <t>阿蘇市一の宮町宮地２４６０</t>
  </si>
  <si>
    <t>43163A</t>
  </si>
  <si>
    <t>ﾔﾂｼﾛｾｲﾘﾕｳ</t>
  </si>
  <si>
    <t>8660061</t>
  </si>
  <si>
    <t>0965-35-5455</t>
  </si>
  <si>
    <t>八代清流</t>
  </si>
  <si>
    <t>八代市渡町松上１５７６</t>
  </si>
  <si>
    <t>43164J</t>
  </si>
  <si>
    <t>ｶﾐｱﾏｸｻ</t>
  </si>
  <si>
    <t>8693603</t>
  </si>
  <si>
    <t>0964-56-0007</t>
  </si>
  <si>
    <t>上天草</t>
  </si>
  <si>
    <t>上天草市大矢野町中５４２４</t>
  </si>
  <si>
    <t>43165G</t>
  </si>
  <si>
    <t>ﾐﾅﾏﾀ</t>
  </si>
  <si>
    <t>8670063</t>
  </si>
  <si>
    <t>0966-63-1285</t>
  </si>
  <si>
    <t>水俣</t>
  </si>
  <si>
    <t>水俣市洗切町１１－１</t>
  </si>
  <si>
    <t>43166E</t>
  </si>
  <si>
    <t>8640041</t>
  </si>
  <si>
    <t>0968-63-0384</t>
  </si>
  <si>
    <t>岱志</t>
  </si>
  <si>
    <t>荒尾市荒尾２６２０－１</t>
  </si>
  <si>
    <t>43167C</t>
  </si>
  <si>
    <t>ｱﾏｸｻﾀｸｼﾝ</t>
  </si>
  <si>
    <t>8630002</t>
  </si>
  <si>
    <t>0969-23-2141</t>
  </si>
  <si>
    <t>天草拓心</t>
  </si>
  <si>
    <t>天草市本渡町本戸馬場４９５</t>
  </si>
  <si>
    <t>43168A</t>
  </si>
  <si>
    <t>ｳｼﾌﾞｶ</t>
  </si>
  <si>
    <t>8631902</t>
  </si>
  <si>
    <t>0969-73-3105</t>
  </si>
  <si>
    <t>牛深</t>
  </si>
  <si>
    <t>天草市久玉町１２１６－５</t>
  </si>
  <si>
    <t>43169K</t>
  </si>
  <si>
    <t>ｸﾏﾁﾕｳｵｳ</t>
  </si>
  <si>
    <t>球磨中央</t>
  </si>
  <si>
    <t>43431A</t>
  </si>
  <si>
    <t>ｸﾏﾓﾄｶｶﾞﾔｷﾉﾓﾘ ｼｴﾝ</t>
  </si>
  <si>
    <t>8600046</t>
  </si>
  <si>
    <t>096-319-2000</t>
  </si>
  <si>
    <t>熊本かがやきの森支援</t>
  </si>
  <si>
    <t>熊本市西区横手五丁目１６－２８</t>
  </si>
  <si>
    <t>43432K</t>
  </si>
  <si>
    <t>ﾍｲｾｲｻｸﾗ</t>
  </si>
  <si>
    <t>8600833</t>
  </si>
  <si>
    <t>096-245-6232</t>
  </si>
  <si>
    <t>平成さくら</t>
  </si>
  <si>
    <t>熊本市南区平成２丁目２０－１</t>
  </si>
  <si>
    <t>43441J</t>
  </si>
  <si>
    <t>ｷｸﾁ ｼｴﾝ</t>
  </si>
  <si>
    <t>8611101</t>
  </si>
  <si>
    <t>096-242-0069</t>
  </si>
  <si>
    <t>菊池支援</t>
  </si>
  <si>
    <t>合志市合生４３００</t>
  </si>
  <si>
    <t>43442G</t>
  </si>
  <si>
    <t>ｱｼｷﾀ ｼｴﾝ</t>
  </si>
  <si>
    <t>8695461</t>
  </si>
  <si>
    <t>0966-82-4627</t>
  </si>
  <si>
    <t>芦北支援</t>
  </si>
  <si>
    <t>葦北郡芦北町芦北２８２９－８</t>
  </si>
  <si>
    <t>43443E</t>
  </si>
  <si>
    <t>ﾚｲﾎｸ ｼｴﾝ</t>
  </si>
  <si>
    <t>8632503</t>
  </si>
  <si>
    <t>0969-35-1780</t>
  </si>
  <si>
    <t>苓北支援</t>
  </si>
  <si>
    <t>天草郡苓北町志岐１１２０</t>
  </si>
  <si>
    <t>43444C</t>
  </si>
  <si>
    <t>ﾋﾉｸﾆｺｳﾄｳｼｴﾝ</t>
  </si>
  <si>
    <t>096-249-1001</t>
  </si>
  <si>
    <t>ひのくに高等支援</t>
  </si>
  <si>
    <t>合志市合生４３６０－７</t>
  </si>
  <si>
    <t>43445A</t>
  </si>
  <si>
    <t>ｵｸﾞﾆ ｼｴﾝ</t>
  </si>
  <si>
    <t>8692501</t>
  </si>
  <si>
    <t>0967-46-4370</t>
  </si>
  <si>
    <t>小国支援</t>
  </si>
  <si>
    <t>阿蘇郡小国町宮原２６３５－２</t>
  </si>
  <si>
    <t>43446K</t>
  </si>
  <si>
    <t>ﾔﾂｼﾛ ｼｴﾝ</t>
  </si>
  <si>
    <t>8660014</t>
  </si>
  <si>
    <t>0965-32-3251</t>
  </si>
  <si>
    <t>八代支援</t>
  </si>
  <si>
    <t>八代市高島町１－６</t>
  </si>
  <si>
    <t>43451F</t>
  </si>
  <si>
    <t>096-368-3147</t>
  </si>
  <si>
    <t>熊本市東区東町三丁目１４－１</t>
  </si>
  <si>
    <t>43452D</t>
  </si>
  <si>
    <t>ｸﾏﾓﾄ ﾛｳ</t>
  </si>
  <si>
    <t>096-368-2135</t>
  </si>
  <si>
    <t>熊本ろう</t>
  </si>
  <si>
    <t>熊本市東区東町三丁目１４－２</t>
  </si>
  <si>
    <t>43453B</t>
  </si>
  <si>
    <t>ﾏﾂﾊﾞｾ ｼｴﾝ</t>
  </si>
  <si>
    <t>8690543</t>
  </si>
  <si>
    <t>0964-32-0729</t>
  </si>
  <si>
    <t>松橋支援</t>
  </si>
  <si>
    <t>宇城市松橋町南豊崎２５２</t>
  </si>
  <si>
    <t>43454A</t>
  </si>
  <si>
    <t>ｸﾏﾓﾄ ｼｴﾝ</t>
  </si>
  <si>
    <t>8620941</t>
  </si>
  <si>
    <t>096-371-2323</t>
  </si>
  <si>
    <t>熊本支援</t>
  </si>
  <si>
    <t>熊本市中央区出水五丁目５－１６</t>
  </si>
  <si>
    <t>43455J</t>
  </si>
  <si>
    <t>ﾏﾂﾊﾞｾﾆｼ ｼｴﾝ</t>
  </si>
  <si>
    <t>8690502</t>
  </si>
  <si>
    <t>0964-33-2797</t>
  </si>
  <si>
    <t>松橋西支援</t>
  </si>
  <si>
    <t>宇城市松橋町松橋３０８－１</t>
  </si>
  <si>
    <t>43456G</t>
  </si>
  <si>
    <t>ｱﾗｵ ｼｴﾝ</t>
  </si>
  <si>
    <t>8640032</t>
  </si>
  <si>
    <t>0968-62-1131</t>
  </si>
  <si>
    <t>荒尾支援</t>
  </si>
  <si>
    <t>荒尾市増永字西長浦２２９９－３</t>
  </si>
  <si>
    <t>43457E</t>
  </si>
  <si>
    <t>ｱﾏｸｻ ｼｴﾝ</t>
  </si>
  <si>
    <t>8630005</t>
  </si>
  <si>
    <t>0969-23-0141</t>
  </si>
  <si>
    <t>天草支援</t>
  </si>
  <si>
    <t>天草市本町新休９７２</t>
  </si>
  <si>
    <t>43458C</t>
  </si>
  <si>
    <t>ｸﾏ ｼｴﾝ</t>
  </si>
  <si>
    <t>0966-42-3792</t>
  </si>
  <si>
    <t>球磨支援</t>
  </si>
  <si>
    <t>球磨郡多良木町多良木４２１７</t>
  </si>
  <si>
    <t>43459A</t>
  </si>
  <si>
    <t>ｵｵﾂﾞ ｼｴﾝ</t>
  </si>
  <si>
    <t>096-293-0486</t>
  </si>
  <si>
    <t>大津支援</t>
  </si>
  <si>
    <t>菊池郡大津町室１３８１</t>
  </si>
  <si>
    <t>43460E</t>
  </si>
  <si>
    <t>ｸﾛｲｼﾊﾞﾙ ｼｴﾝ</t>
  </si>
  <si>
    <t>8611102</t>
  </si>
  <si>
    <t>096-242-0156</t>
  </si>
  <si>
    <t>黒石原支援</t>
  </si>
  <si>
    <t>合志市須屋２６５９</t>
  </si>
  <si>
    <t>43502D</t>
  </si>
  <si>
    <t>ｼﾖｳｹｲ</t>
  </si>
  <si>
    <t>8628678</t>
  </si>
  <si>
    <t>096-366-0295</t>
  </si>
  <si>
    <t>尚絅</t>
  </si>
  <si>
    <t>熊本市中央区九品寺二丁目６－７８</t>
  </si>
  <si>
    <t>43503B</t>
  </si>
  <si>
    <t>ｸﾏﾓﾄｼﾝｱｲｼﾞﾖｶﾞｸｲﾝ</t>
  </si>
  <si>
    <t>8608557</t>
  </si>
  <si>
    <t>096-354-5355</t>
  </si>
  <si>
    <t>熊本信愛女学院</t>
  </si>
  <si>
    <t>熊本市中央区上林町３－１８</t>
  </si>
  <si>
    <t>43504A</t>
  </si>
  <si>
    <t>ｸﾏﾓﾄﾁﾕｳｵｳ</t>
  </si>
  <si>
    <t>8608558</t>
  </si>
  <si>
    <t>096-354-2333</t>
  </si>
  <si>
    <t>熊本中央</t>
  </si>
  <si>
    <t>熊本市中央区内坪井町４－８</t>
  </si>
  <si>
    <t>43505J</t>
  </si>
  <si>
    <t>ｶｲｼﾝ</t>
  </si>
  <si>
    <t>8628677</t>
  </si>
  <si>
    <t>096-366-1201</t>
  </si>
  <si>
    <t>開新</t>
  </si>
  <si>
    <t>熊本市中央区大江六丁目１－３３</t>
  </si>
  <si>
    <t>43506G</t>
  </si>
  <si>
    <t>ﾁﾝｾﾞｲ</t>
  </si>
  <si>
    <t>8620976</t>
  </si>
  <si>
    <t>096-364-8176</t>
  </si>
  <si>
    <t>鎮西</t>
  </si>
  <si>
    <t>熊本市中央区九品寺三丁目１－１</t>
  </si>
  <si>
    <t>43507E</t>
  </si>
  <si>
    <t>ﾔﾂｼﾛｼﾗﾕﾘｶﾞｸｴﾝ</t>
  </si>
  <si>
    <t>8660825</t>
  </si>
  <si>
    <t>0965-32-2354</t>
  </si>
  <si>
    <t>八代白百合学園</t>
  </si>
  <si>
    <t>八代市井上町７２７－１</t>
  </si>
  <si>
    <t>43508C</t>
  </si>
  <si>
    <t>ｷﾕｳｼﾕｳｶﾞｸｲﾝ</t>
  </si>
  <si>
    <t>8628676</t>
  </si>
  <si>
    <t>096-364-6134</t>
  </si>
  <si>
    <t>九州学院</t>
  </si>
  <si>
    <t>熊本市中央区大江五丁目２－１</t>
  </si>
  <si>
    <t>43509A</t>
  </si>
  <si>
    <t>8620971</t>
  </si>
  <si>
    <t>096-366-0128</t>
  </si>
  <si>
    <t>慶誠</t>
  </si>
  <si>
    <t>熊本市中央区大江四丁目９－５８</t>
  </si>
  <si>
    <t>43510E</t>
  </si>
  <si>
    <t>ﾀﾏﾅｼﾞﾖｼ</t>
  </si>
  <si>
    <t>8650016</t>
  </si>
  <si>
    <t>0968-72-5161</t>
  </si>
  <si>
    <t>玉名女子</t>
  </si>
  <si>
    <t>玉名市岩崎１０６１</t>
  </si>
  <si>
    <t>43511C</t>
  </si>
  <si>
    <t>ﾙ-ﾃﾙｶﾞｸｲﾝ</t>
  </si>
  <si>
    <t>8608520</t>
  </si>
  <si>
    <t>096-343-3246</t>
  </si>
  <si>
    <t>ルーテル学院</t>
  </si>
  <si>
    <t>熊本市中央区黒髪三丁目１２－１６</t>
  </si>
  <si>
    <t>43512A</t>
  </si>
  <si>
    <t>ｸﾏﾓﾄｺｸﾌ</t>
  </si>
  <si>
    <t>8620949</t>
  </si>
  <si>
    <t>096-366-1276</t>
  </si>
  <si>
    <t>熊本国府</t>
  </si>
  <si>
    <t>熊本市中央区国府二丁目１５－１</t>
  </si>
  <si>
    <t>43513K</t>
  </si>
  <si>
    <t>ｼﾕｳｶﾞｸｶﾝ</t>
  </si>
  <si>
    <t>8660881</t>
  </si>
  <si>
    <t>0965-33-5134</t>
  </si>
  <si>
    <t>秀岳館</t>
  </si>
  <si>
    <t>八代市興国町１－５</t>
  </si>
  <si>
    <t>43514H</t>
  </si>
  <si>
    <t>ｸﾏﾓﾄｶﾞｸｴﾝﾀﾞｲｶﾞｸﾌｿﾞｸ</t>
  </si>
  <si>
    <t>096-371-2551</t>
  </si>
  <si>
    <t>熊本学園大学付属</t>
  </si>
  <si>
    <t>熊本市中央区大江二丁目５－１</t>
  </si>
  <si>
    <t>43515F</t>
  </si>
  <si>
    <t>ｸﾏﾓﾄﾏﾘｽﾄｶﾞｸｴﾝ</t>
  </si>
  <si>
    <t>8620911</t>
  </si>
  <si>
    <t>096-368-2131</t>
  </si>
  <si>
    <t>熊本マリスト学園</t>
  </si>
  <si>
    <t>熊本市東区健軍二丁目１１－５４</t>
  </si>
  <si>
    <t>43516D</t>
  </si>
  <si>
    <t>ｱﾘｱｹ</t>
  </si>
  <si>
    <t>0968-63-0545</t>
  </si>
  <si>
    <t>有明</t>
  </si>
  <si>
    <t>荒尾市増永２２００</t>
  </si>
  <si>
    <t>43517B</t>
  </si>
  <si>
    <t>ﾌﾞﾝﾄｸ</t>
  </si>
  <si>
    <t>8600082</t>
  </si>
  <si>
    <t>096-354-6416</t>
  </si>
  <si>
    <t>文徳</t>
  </si>
  <si>
    <t>熊本市西区池田四丁目２２－２</t>
  </si>
  <si>
    <t>43518A</t>
  </si>
  <si>
    <t>ﾄｳｶｲﾀﾞｲｶﾞｸﾌｿﾞｸｸﾏﾓﾄｾｲｼﾖｳ</t>
  </si>
  <si>
    <t>8620970</t>
  </si>
  <si>
    <t>096-382-1146</t>
  </si>
  <si>
    <t>東海大学付属熊本星翔</t>
  </si>
  <si>
    <t>熊本市東区渡鹿９－１－１</t>
  </si>
  <si>
    <t>43519J</t>
  </si>
  <si>
    <t>ｼﾝﾜ</t>
  </si>
  <si>
    <t>096-366-6177</t>
  </si>
  <si>
    <t>真和</t>
  </si>
  <si>
    <t>43520B</t>
  </si>
  <si>
    <t>ｷｸﾁｼﾞﾖｼ</t>
  </si>
  <si>
    <t>0968-25-3032</t>
  </si>
  <si>
    <t>菊池女子</t>
  </si>
  <si>
    <t>菊池市大字隈府１０８１</t>
  </si>
  <si>
    <t>43521A</t>
  </si>
  <si>
    <t>ｾﾝｼﾕｳﾀﾞｲｶﾞｸﾀﾏﾅ</t>
  </si>
  <si>
    <t>8690293</t>
  </si>
  <si>
    <t>0968-72-4151</t>
  </si>
  <si>
    <t>専修大学玉名</t>
  </si>
  <si>
    <t>玉名市岱明町野口１０４６</t>
  </si>
  <si>
    <t>43522J</t>
  </si>
  <si>
    <t>8610598</t>
  </si>
  <si>
    <t>0968-44-8111</t>
  </si>
  <si>
    <t>山鹿市志々岐７９８</t>
  </si>
  <si>
    <t>43523G</t>
  </si>
  <si>
    <t>ﾕｳｼｺｸｻｲ</t>
  </si>
  <si>
    <t>8660334</t>
  </si>
  <si>
    <t>0969-67-3911</t>
  </si>
  <si>
    <t>勇志国際</t>
  </si>
  <si>
    <t>天草市御所浦町牧島１０６５－３</t>
  </si>
  <si>
    <t>43524E</t>
  </si>
  <si>
    <t>ｸﾏﾓﾄｾｲﾘﾖｳ</t>
  </si>
  <si>
    <t>096-213-7811</t>
  </si>
  <si>
    <t>くまもと清陵</t>
  </si>
  <si>
    <t>熊本市中央区神水１－８－１２</t>
  </si>
  <si>
    <t>43525C</t>
  </si>
  <si>
    <t>ﾋﾄﾂﾊﾞ</t>
  </si>
  <si>
    <t>8613672</t>
  </si>
  <si>
    <t>0967-72-3344</t>
  </si>
  <si>
    <t>一ツ葉</t>
  </si>
  <si>
    <t>上益城郡山都町目丸２４７２</t>
  </si>
  <si>
    <t>43999B</t>
  </si>
  <si>
    <t>44051F</t>
  </si>
  <si>
    <t>ｵｵｲﾀﾀﾞｲｶﾞｸｷﾖｳｲｸｶﾞｸﾌﾞﾌｿﾞｸ ﾄｸﾍﾞﾂｼｴﾝ</t>
  </si>
  <si>
    <t>8700819</t>
  </si>
  <si>
    <t>097-543-8317</t>
  </si>
  <si>
    <t>大分大学教育学部附属特別支援</t>
  </si>
  <si>
    <t>大分市王子新町１－１</t>
  </si>
  <si>
    <t>44091E</t>
  </si>
  <si>
    <t>ｵｵｲﾀｺｳｷﾞﾖｳｺｳｾﾝ</t>
  </si>
  <si>
    <t>8700152</t>
  </si>
  <si>
    <t>097-552-6075</t>
  </si>
  <si>
    <t>大分工業高専</t>
  </si>
  <si>
    <t>大分市大字牧１６６６</t>
  </si>
  <si>
    <t>44101F</t>
  </si>
  <si>
    <t>8790606</t>
  </si>
  <si>
    <t>0978-22-3145</t>
  </si>
  <si>
    <t>豊後高田市玉津１８３４－１</t>
  </si>
  <si>
    <t>44106G</t>
  </si>
  <si>
    <t>ｷﾂｷ</t>
  </si>
  <si>
    <t>8730014</t>
  </si>
  <si>
    <t>0978-62-2037</t>
  </si>
  <si>
    <t>杵築</t>
  </si>
  <si>
    <t>杵築市大字本庄２３７９</t>
  </si>
  <si>
    <t>44109A</t>
  </si>
  <si>
    <t>ﾍﾞﾂﾌﾟﾂﾙﾐｶﾞｵｶ</t>
  </si>
  <si>
    <t>8740836</t>
  </si>
  <si>
    <t>0977-21-0118</t>
  </si>
  <si>
    <t>別府鶴見丘</t>
  </si>
  <si>
    <t>別府市大字鶴見字横打４４３３－２</t>
  </si>
  <si>
    <t>44110E</t>
  </si>
  <si>
    <t>ｹﾞｲｼﾞﾕﾂﾐﾄﾞﾘｶﾞｵｶ</t>
  </si>
  <si>
    <t>8700833</t>
  </si>
  <si>
    <t>097-543-2981</t>
  </si>
  <si>
    <t>芸術緑丘</t>
  </si>
  <si>
    <t>大分市上野丘東１－１１</t>
  </si>
  <si>
    <t>44112A</t>
  </si>
  <si>
    <t>ｵｵｲﾀｳｴﾉｶﾞｵｶ</t>
  </si>
  <si>
    <t>8700835</t>
  </si>
  <si>
    <t>097-543-6249</t>
  </si>
  <si>
    <t>大分上野丘</t>
  </si>
  <si>
    <t>大分市上野丘２－１０－１</t>
  </si>
  <si>
    <t>44113K</t>
  </si>
  <si>
    <t>ｵｵｲﾀﾏｲﾂﾞﾙ</t>
  </si>
  <si>
    <t>8700938</t>
  </si>
  <si>
    <t>097-558-2268</t>
  </si>
  <si>
    <t>大分舞鶴</t>
  </si>
  <si>
    <t>大分市今津留一丁目１９－１</t>
  </si>
  <si>
    <t>44114H</t>
  </si>
  <si>
    <t>ｵｵｲﾀｵｷﾞﾉﾀﾞｲ</t>
  </si>
  <si>
    <t>8701155</t>
  </si>
  <si>
    <t>097-541-0123</t>
  </si>
  <si>
    <t>大分雄城台</t>
  </si>
  <si>
    <t>大分市大字玉沢１２５０</t>
  </si>
  <si>
    <t>44115F</t>
  </si>
  <si>
    <t>ｵｵｲﾀｺｳｷﾞﾖｳ</t>
  </si>
  <si>
    <t>8700948</t>
  </si>
  <si>
    <t>097-568-7322</t>
  </si>
  <si>
    <t>大分工業</t>
  </si>
  <si>
    <t>大分市芳河原台１２－１</t>
  </si>
  <si>
    <t>44116D</t>
  </si>
  <si>
    <t>ｵｵｲﾀｼﾖｳｷﾞﾖｳ</t>
  </si>
  <si>
    <t>8700931</t>
  </si>
  <si>
    <t>097-558-2611</t>
  </si>
  <si>
    <t>大分商業</t>
  </si>
  <si>
    <t>大分市西浜４－２</t>
  </si>
  <si>
    <t>44117B</t>
  </si>
  <si>
    <t>ｵｵｲﾀﾆｼ</t>
  </si>
  <si>
    <t>8708560</t>
  </si>
  <si>
    <t>097-543-1551</t>
  </si>
  <si>
    <t>大分西</t>
  </si>
  <si>
    <t>大分市新春日町二丁目１－１</t>
  </si>
  <si>
    <t>44120B</t>
  </si>
  <si>
    <t>ﾕﾌ</t>
  </si>
  <si>
    <t>8795413</t>
  </si>
  <si>
    <t>097-582-0244</t>
  </si>
  <si>
    <t>由布</t>
  </si>
  <si>
    <t>由布市庄内町大字大龍２６７４－１</t>
  </si>
  <si>
    <t>44121A</t>
  </si>
  <si>
    <t>ｵｵｲﾀﾂﾙｻｷ</t>
  </si>
  <si>
    <t>8700104</t>
  </si>
  <si>
    <t>097-527-2166</t>
  </si>
  <si>
    <t>大分鶴崎</t>
  </si>
  <si>
    <t>大分市南鶴崎３－５－１</t>
  </si>
  <si>
    <t>44122J</t>
  </si>
  <si>
    <t>ﾂﾙｻｷｺｳｷﾞﾖｳ</t>
  </si>
  <si>
    <t>8700133</t>
  </si>
  <si>
    <t>097-527-5261</t>
  </si>
  <si>
    <t>鶴崎工業</t>
  </si>
  <si>
    <t>大分市大字葛木５０９</t>
  </si>
  <si>
    <t>44123G</t>
  </si>
  <si>
    <t>ｵｵｲﾀﾋｶﾞｼ</t>
  </si>
  <si>
    <t>8700313</t>
  </si>
  <si>
    <t>097-592-1064</t>
  </si>
  <si>
    <t>大分東</t>
  </si>
  <si>
    <t>大分市大字屋山２００９</t>
  </si>
  <si>
    <t>44125C</t>
  </si>
  <si>
    <t>ｳｽｷ</t>
  </si>
  <si>
    <t>8750042</t>
  </si>
  <si>
    <t>0972-62-5145</t>
  </si>
  <si>
    <t>臼杵</t>
  </si>
  <si>
    <t>臼杵市海添２５２１</t>
  </si>
  <si>
    <t>44128H</t>
  </si>
  <si>
    <t>ﾂｸﾐ</t>
  </si>
  <si>
    <t>8792421</t>
  </si>
  <si>
    <t>0972-82-4126</t>
  </si>
  <si>
    <t>津久見</t>
  </si>
  <si>
    <t>津久見市大字津久見３４８５－１</t>
  </si>
  <si>
    <t>44129F</t>
  </si>
  <si>
    <t>ｻｲｷｶｸｼﾞﾖｳ</t>
  </si>
  <si>
    <t>8760848</t>
  </si>
  <si>
    <t>0972-22-3101</t>
  </si>
  <si>
    <t>佐伯鶴城</t>
  </si>
  <si>
    <t>佐伯市城下東町７－１</t>
  </si>
  <si>
    <t>44138E</t>
  </si>
  <si>
    <t>ﾀｹﾀ</t>
  </si>
  <si>
    <t>8780013</t>
  </si>
  <si>
    <t>0974-63-3401</t>
  </si>
  <si>
    <t>竹田</t>
  </si>
  <si>
    <t>竹田市大字竹田２６４２</t>
  </si>
  <si>
    <t>44142C</t>
  </si>
  <si>
    <t>ﾋﾀ</t>
  </si>
  <si>
    <t>8770025</t>
  </si>
  <si>
    <t>0973-23-0166</t>
  </si>
  <si>
    <t>日田</t>
  </si>
  <si>
    <t>日田市田島２－９－３０</t>
  </si>
  <si>
    <t>44143A</t>
  </si>
  <si>
    <t>ﾋﾀﾐｸﾏ</t>
  </si>
  <si>
    <t>8770000</t>
  </si>
  <si>
    <t>0973-23-3130</t>
  </si>
  <si>
    <t>日田三隈</t>
  </si>
  <si>
    <t>日田市大字友田１５４６－１</t>
  </si>
  <si>
    <t>44144K</t>
  </si>
  <si>
    <t>ﾋﾀﾘﾝｺｳ</t>
  </si>
  <si>
    <t>8770083</t>
  </si>
  <si>
    <t>0973-22-5171</t>
  </si>
  <si>
    <t>日田林工</t>
  </si>
  <si>
    <t>日田市吹上町３０</t>
  </si>
  <si>
    <t>44146F</t>
  </si>
  <si>
    <t>ﾅｶﾂﾐﾅﾐ</t>
  </si>
  <si>
    <t>8710043</t>
  </si>
  <si>
    <t>0979-22-0224</t>
  </si>
  <si>
    <t>中津南</t>
  </si>
  <si>
    <t>中津市高畑２０９３</t>
  </si>
  <si>
    <t>44147D</t>
  </si>
  <si>
    <t>ﾅｶﾂｷﾀ</t>
  </si>
  <si>
    <t>8710024</t>
  </si>
  <si>
    <t>0979-22-0244</t>
  </si>
  <si>
    <t>中津北</t>
  </si>
  <si>
    <t>中津市中央町１－６－８３</t>
  </si>
  <si>
    <t>44151B</t>
  </si>
  <si>
    <t>ｳｻｻﾝｷﾞﾖｳｶｶﾞｸ</t>
  </si>
  <si>
    <t>8790471</t>
  </si>
  <si>
    <t>0978-32-0044</t>
  </si>
  <si>
    <t>宇佐産業科学</t>
  </si>
  <si>
    <t>宇佐市大字四日市２９２</t>
  </si>
  <si>
    <t>44152A</t>
  </si>
  <si>
    <t>ｱｼﾞﾑ</t>
  </si>
  <si>
    <t>8720522</t>
  </si>
  <si>
    <t>0978-44-0008</t>
  </si>
  <si>
    <t>安心院</t>
  </si>
  <si>
    <t>宇佐市安心院町折敷田６４</t>
  </si>
  <si>
    <t>44156C</t>
  </si>
  <si>
    <t>ｵｵｲﾀﾐﾅﾐ</t>
  </si>
  <si>
    <t>8701113</t>
  </si>
  <si>
    <t>097-597-6001</t>
  </si>
  <si>
    <t>大分南</t>
  </si>
  <si>
    <t>大分市大字中判田２３７３－１</t>
  </si>
  <si>
    <t>44158K</t>
  </si>
  <si>
    <t>ｵｵｲﾀﾎｳﾌ</t>
  </si>
  <si>
    <t>8700854</t>
  </si>
  <si>
    <t>097-546-2222</t>
  </si>
  <si>
    <t>大分豊府</t>
  </si>
  <si>
    <t>大分市大字羽屋６００－１</t>
  </si>
  <si>
    <t>44159H</t>
  </si>
  <si>
    <t>8700126</t>
  </si>
  <si>
    <t>097-553-1212</t>
  </si>
  <si>
    <t>大分市大字横尾１６０５</t>
  </si>
  <si>
    <t>44160A</t>
  </si>
  <si>
    <t>ﾐｴｿｳｺﾞｳ</t>
  </si>
  <si>
    <t>8797141</t>
  </si>
  <si>
    <t>0974-22-5500</t>
  </si>
  <si>
    <t>三重総合</t>
  </si>
  <si>
    <t>豊後大野市三重町秋葉１０１０番地</t>
  </si>
  <si>
    <t>44161K</t>
  </si>
  <si>
    <t>ｳｻ</t>
  </si>
  <si>
    <t>8720102</t>
  </si>
  <si>
    <t>0978-37-0117</t>
  </si>
  <si>
    <t>宇佐</t>
  </si>
  <si>
    <t>宇佐市大字南宇佐１５４３</t>
  </si>
  <si>
    <t>44162H</t>
  </si>
  <si>
    <t>ｸﾆｻｷ</t>
  </si>
  <si>
    <t>8730503</t>
  </si>
  <si>
    <t>0978-72-1325</t>
  </si>
  <si>
    <t>国東</t>
  </si>
  <si>
    <t>国東市国東町大字鶴川１９７４</t>
  </si>
  <si>
    <t>44163F</t>
  </si>
  <si>
    <t>ﾅｶﾂﾋｶﾞｼ</t>
  </si>
  <si>
    <t>8710004</t>
  </si>
  <si>
    <t>0979-32-3800</t>
  </si>
  <si>
    <t>中津東</t>
  </si>
  <si>
    <t>中津市上如水１４５－３</t>
  </si>
  <si>
    <t>44164D</t>
  </si>
  <si>
    <t>ｿｳﾌｳｶﾝ</t>
  </si>
  <si>
    <t>8708525</t>
  </si>
  <si>
    <t>097-547-7700</t>
  </si>
  <si>
    <t>爽風館</t>
  </si>
  <si>
    <t>大分市上野丘１丁目１１番１４号</t>
  </si>
  <si>
    <t>44165B</t>
  </si>
  <si>
    <t>ﾋｼﾞｿｳｺﾞｳ</t>
  </si>
  <si>
    <t>8791504</t>
  </si>
  <si>
    <t>0977-72-2855</t>
  </si>
  <si>
    <t>日出総合</t>
  </si>
  <si>
    <t>速見郡日出町大字大神１３９６番地４３</t>
  </si>
  <si>
    <t>44166A</t>
  </si>
  <si>
    <t>ﾍﾞﾂﾌﾟｼﾖｳｾｲ</t>
  </si>
  <si>
    <t>8740903</t>
  </si>
  <si>
    <t>0977-22-3141</t>
  </si>
  <si>
    <t>別府翔青</t>
  </si>
  <si>
    <t>別府市野口原３０８８－９１</t>
  </si>
  <si>
    <t>44167J</t>
  </si>
  <si>
    <t>ｸｽﾐﾔﾏ</t>
  </si>
  <si>
    <t>8794403</t>
  </si>
  <si>
    <t>0973-72-1148</t>
  </si>
  <si>
    <t>玖珠美山</t>
  </si>
  <si>
    <t>玖珠郡玖珠町大字帆足１６０</t>
  </si>
  <si>
    <t>44168G</t>
  </si>
  <si>
    <t>ｻｲｷﾎｳﾅﾝ</t>
  </si>
  <si>
    <t>8760012</t>
  </si>
  <si>
    <t>0972-22-2361</t>
  </si>
  <si>
    <t>佐伯豊南</t>
  </si>
  <si>
    <t>佐伯市大字鶴望２８５１－１</t>
  </si>
  <si>
    <t>44169E</t>
  </si>
  <si>
    <t>8750011</t>
  </si>
  <si>
    <t>0972-63-3678</t>
  </si>
  <si>
    <t>臼杵市大字諏訪２５４－１－２</t>
  </si>
  <si>
    <t>44431G</t>
  </si>
  <si>
    <t>ﾀｹﾀ ｼｴﾝ</t>
  </si>
  <si>
    <t>8780023</t>
  </si>
  <si>
    <t>0974-63-0722</t>
  </si>
  <si>
    <t>竹田支援</t>
  </si>
  <si>
    <t>竹田市大字君ケ園１１７０</t>
  </si>
  <si>
    <t>44432E</t>
  </si>
  <si>
    <t>ｻｲｷ ｼｴﾝ</t>
  </si>
  <si>
    <t>8762121</t>
  </si>
  <si>
    <t>0972-28-3144</t>
  </si>
  <si>
    <t>佐伯支援</t>
  </si>
  <si>
    <t>佐伯市大字木立８３９－５</t>
  </si>
  <si>
    <t>44433C</t>
  </si>
  <si>
    <t>ﾋｼﾞ ｼｴﾝ</t>
  </si>
  <si>
    <t>0977-72-2305</t>
  </si>
  <si>
    <t>日出支援</t>
  </si>
  <si>
    <t>速見郡日出町大神１６１８－１</t>
  </si>
  <si>
    <t>44434A</t>
  </si>
  <si>
    <t>ﾕﾌ ｼｴﾝ</t>
  </si>
  <si>
    <t>8795406</t>
  </si>
  <si>
    <t>097-582-0326</t>
  </si>
  <si>
    <t>由布支援</t>
  </si>
  <si>
    <t>由布市庄内町西長宝１７９６</t>
  </si>
  <si>
    <t>44441D</t>
  </si>
  <si>
    <t>ｵｵｲﾀ ｼｴﾝ</t>
  </si>
  <si>
    <t>8700261</t>
  </si>
  <si>
    <t>097-527-2711</t>
  </si>
  <si>
    <t>大分支援</t>
  </si>
  <si>
    <t>大分市大字志村７６３－１</t>
  </si>
  <si>
    <t>44450C</t>
  </si>
  <si>
    <t>ﾅｶﾂｼｴﾝ</t>
  </si>
  <si>
    <t>8710008</t>
  </si>
  <si>
    <t>0979-22-0550</t>
  </si>
  <si>
    <t>中津市大塚１番地</t>
  </si>
  <si>
    <t>44451A</t>
  </si>
  <si>
    <t>8700026</t>
  </si>
  <si>
    <t>097-532-2638</t>
  </si>
  <si>
    <t>大分市金池町３－１－７５</t>
  </si>
  <si>
    <t>44452K</t>
  </si>
  <si>
    <t>8700823</t>
  </si>
  <si>
    <t>097-543-2047</t>
  </si>
  <si>
    <t>大分市東大道２－５－１２</t>
  </si>
  <si>
    <t>44453H</t>
  </si>
  <si>
    <t>ﾍﾞﾂﾌﾟ ｼｴﾝ</t>
  </si>
  <si>
    <t>8740840</t>
  </si>
  <si>
    <t>0977-24-0108</t>
  </si>
  <si>
    <t>別府支援</t>
  </si>
  <si>
    <t>別府市大字鶴見４２２４</t>
  </si>
  <si>
    <t>44455D</t>
  </si>
  <si>
    <t>ｳｻ ｼｴﾝ</t>
  </si>
  <si>
    <t>8790314</t>
  </si>
  <si>
    <t>0978-32-1780</t>
  </si>
  <si>
    <t>宇佐支援</t>
  </si>
  <si>
    <t>宇佐市大字猿渡１１３７－１９</t>
  </si>
  <si>
    <t>44456B</t>
  </si>
  <si>
    <t>ｳｽｷ ｼｴﾝ</t>
  </si>
  <si>
    <t>8750083</t>
  </si>
  <si>
    <t>0972-62-3930</t>
  </si>
  <si>
    <t>臼杵支援</t>
  </si>
  <si>
    <t>臼杵市大字井村９１１</t>
  </si>
  <si>
    <t>44457A</t>
  </si>
  <si>
    <t>ｼﾝｾｲ ｼｴﾝ</t>
  </si>
  <si>
    <t>097-541-0336</t>
  </si>
  <si>
    <t>新生支援</t>
  </si>
  <si>
    <t>大分市玉沢９８０－１</t>
  </si>
  <si>
    <t>44458J</t>
  </si>
  <si>
    <t>ﾋﾀ ｼｴﾝ</t>
  </si>
  <si>
    <t>8771352</t>
  </si>
  <si>
    <t>0973-24-2000</t>
  </si>
  <si>
    <t>日田支援</t>
  </si>
  <si>
    <t>日田市大字西有田２９４１－１</t>
  </si>
  <si>
    <t>44459G</t>
  </si>
  <si>
    <t>ﾐﾅﾐｲｼｶﾞｷ ｼｴﾝ</t>
  </si>
  <si>
    <t>8740910</t>
  </si>
  <si>
    <t>0977-23-3454</t>
  </si>
  <si>
    <t>南石垣支援</t>
  </si>
  <si>
    <t>別府市石垣西一丁目２－５</t>
  </si>
  <si>
    <t>44501A</t>
  </si>
  <si>
    <t>ﾌｸﾄｸｶﾞｸｲﾝ</t>
  </si>
  <si>
    <t>8700883</t>
  </si>
  <si>
    <t>097-544-3551</t>
  </si>
  <si>
    <t>福徳学院</t>
  </si>
  <si>
    <t>大分市大字永興５５０</t>
  </si>
  <si>
    <t>44502K</t>
  </si>
  <si>
    <t>ｵｵｲﾀ</t>
  </si>
  <si>
    <t>8700162</t>
  </si>
  <si>
    <t>097-551-1101</t>
  </si>
  <si>
    <t>大分</t>
  </si>
  <si>
    <t>大分市明野高尾１丁目６番１号</t>
  </si>
  <si>
    <t>44503H</t>
  </si>
  <si>
    <t>ﾖｳｼｶﾝ</t>
  </si>
  <si>
    <t>8700838</t>
  </si>
  <si>
    <t>097-543-6711</t>
  </si>
  <si>
    <t>楊志館</t>
  </si>
  <si>
    <t>大分市桜ヶ丘７－８</t>
  </si>
  <si>
    <t>44504F</t>
  </si>
  <si>
    <t>ｵｵｲﾀﾄｳﾒｲ</t>
  </si>
  <si>
    <t>8708658</t>
  </si>
  <si>
    <t>097-535-0201</t>
  </si>
  <si>
    <t>大分東明</t>
  </si>
  <si>
    <t>大分市千代町二丁目４－４</t>
  </si>
  <si>
    <t>44506B</t>
  </si>
  <si>
    <t>ﾋｶﾞｼｷﾕｳｼﾕｳﾘﾕｳｺｸ</t>
  </si>
  <si>
    <t>8710031</t>
  </si>
  <si>
    <t>0979-22-0416</t>
  </si>
  <si>
    <t>東九州龍谷</t>
  </si>
  <si>
    <t>中津市大字中殿町５２７</t>
  </si>
  <si>
    <t>44507A</t>
  </si>
  <si>
    <t>8770026</t>
  </si>
  <si>
    <t>0973-24-2737</t>
  </si>
  <si>
    <t>藤蔭</t>
  </si>
  <si>
    <t>日田市田島本町５番４１号</t>
  </si>
  <si>
    <t>44508J</t>
  </si>
  <si>
    <t>ﾔﾅｷﾞｶﾞｳﾗ</t>
  </si>
  <si>
    <t>8720032</t>
  </si>
  <si>
    <t>0978-38-0033</t>
  </si>
  <si>
    <t>柳ケ浦</t>
  </si>
  <si>
    <t>宇佐市大字江須賀９３９</t>
  </si>
  <si>
    <t>44510A</t>
  </si>
  <si>
    <t>ｼﾖｳﾜｶﾞｸｴﾝ</t>
  </si>
  <si>
    <t>8770082</t>
  </si>
  <si>
    <t>0973-22-7420</t>
  </si>
  <si>
    <t>昭和学園</t>
  </si>
  <si>
    <t>日田市日ノ出町１４</t>
  </si>
  <si>
    <t>44511J</t>
  </si>
  <si>
    <t>ﾍﾞﾂﾌﾟﾐｿﾞﾍﾞｶﾞｸｴﾝ</t>
  </si>
  <si>
    <t>8748567</t>
  </si>
  <si>
    <t>0977-67-6908</t>
  </si>
  <si>
    <t>別府溝部学園</t>
  </si>
  <si>
    <t>別府市大字野田７８</t>
  </si>
  <si>
    <t>44512G</t>
  </si>
  <si>
    <t>ｲﾜﾀ</t>
  </si>
  <si>
    <t>8700936</t>
  </si>
  <si>
    <t>097-558-3007</t>
  </si>
  <si>
    <t>岩田</t>
  </si>
  <si>
    <t>大分市岩田町一丁目１－１</t>
  </si>
  <si>
    <t>44513E</t>
  </si>
  <si>
    <t>ﾆﾂﾎﾟﾝﾌﾞﾝﾘﾀﾞｲｶﾞｸﾌｿﾞｸ</t>
  </si>
  <si>
    <t>8760811</t>
  </si>
  <si>
    <t>0972-22-3501</t>
  </si>
  <si>
    <t>日本文理大学附属</t>
  </si>
  <si>
    <t>佐伯市鶴谷町二丁目１－１０</t>
  </si>
  <si>
    <t>44515A</t>
  </si>
  <si>
    <t>ﾀｹﾀﾐﾅﾐ</t>
  </si>
  <si>
    <t>0974-63-3223</t>
  </si>
  <si>
    <t>竹田南</t>
  </si>
  <si>
    <t>竹田市大字竹田２５０９</t>
  </si>
  <si>
    <t>44516K</t>
  </si>
  <si>
    <t>ｵｵｲﾀｺｸｻｲｼﾞﾖｳﾎｳ</t>
  </si>
  <si>
    <t>8700911</t>
  </si>
  <si>
    <t>097-558-3734</t>
  </si>
  <si>
    <t>大分国際情報</t>
  </si>
  <si>
    <t>大分市新貝１１番４０号</t>
  </si>
  <si>
    <t>44517H</t>
  </si>
  <si>
    <t>0977-27-3311</t>
  </si>
  <si>
    <t>明豊</t>
  </si>
  <si>
    <t>別府市野口原３０８８</t>
  </si>
  <si>
    <t>44518F</t>
  </si>
  <si>
    <t>ﾌﾅｲ</t>
  </si>
  <si>
    <t>8700839</t>
  </si>
  <si>
    <t>097-546-4777</t>
  </si>
  <si>
    <t>府内</t>
  </si>
  <si>
    <t>大分市金池南一丁目８番５号</t>
  </si>
  <si>
    <t>44999H</t>
  </si>
  <si>
    <t>45091A</t>
  </si>
  <si>
    <t>ﾐﾔｺﾉｼﾞﾖｳｺｳｷﾞﾖｳｺｳｾﾝ</t>
  </si>
  <si>
    <t>8858567</t>
  </si>
  <si>
    <t>0986-47-1107</t>
  </si>
  <si>
    <t>都城工業高専</t>
  </si>
  <si>
    <t>都城市吉尾町４７３－１</t>
  </si>
  <si>
    <t>45101A</t>
  </si>
  <si>
    <t>ﾀｶﾁﾎ</t>
  </si>
  <si>
    <t>8821101</t>
  </si>
  <si>
    <t>0982-72-3111</t>
  </si>
  <si>
    <t>高千穂</t>
  </si>
  <si>
    <t>西臼杵郡高千穂町大字三田井１２３４</t>
  </si>
  <si>
    <t>45102K</t>
  </si>
  <si>
    <t>ﾉﾍﾞｵｶ</t>
  </si>
  <si>
    <t>8820837</t>
  </si>
  <si>
    <t>0982-32-5331</t>
  </si>
  <si>
    <t>延岡</t>
  </si>
  <si>
    <t>延岡市古城町三丁目２３３</t>
  </si>
  <si>
    <t>45104F</t>
  </si>
  <si>
    <t>ﾉﾍﾞｵｶｺｳｷﾞﾖｳ</t>
  </si>
  <si>
    <t>8820863</t>
  </si>
  <si>
    <t>0982-33-3323</t>
  </si>
  <si>
    <t>延岡工業</t>
  </si>
  <si>
    <t>延岡市緑ヶ丘一丁目８－１</t>
  </si>
  <si>
    <t>45105D</t>
  </si>
  <si>
    <t>ﾉﾍﾞｵｶｼﾖｳｷﾞﾖｳ</t>
  </si>
  <si>
    <t>8820007</t>
  </si>
  <si>
    <t>0982-32-6348</t>
  </si>
  <si>
    <t>延岡商業</t>
  </si>
  <si>
    <t>延岡市桜ヶ丘三丁目７１２２</t>
  </si>
  <si>
    <t>45106B</t>
  </si>
  <si>
    <t>ﾉﾍﾞｵｶｾｲﾎｳ</t>
  </si>
  <si>
    <t>8820866</t>
  </si>
  <si>
    <t>0982-33-4980</t>
  </si>
  <si>
    <t>延岡青朋</t>
  </si>
  <si>
    <t>延岡市平原町二丁目２６１８－２</t>
  </si>
  <si>
    <t>45107A</t>
  </si>
  <si>
    <t>ｶﾄﾞｶﾞﾜ</t>
  </si>
  <si>
    <t>8890611</t>
  </si>
  <si>
    <t>0982-63-1336</t>
  </si>
  <si>
    <t>門川</t>
  </si>
  <si>
    <t>東臼杵郡門川町大字門川尾末２６８０</t>
  </si>
  <si>
    <t>45108J</t>
  </si>
  <si>
    <t>ﾄﾐｼﾏ</t>
  </si>
  <si>
    <t>8830052</t>
  </si>
  <si>
    <t>0982-52-2158</t>
  </si>
  <si>
    <t>富島</t>
  </si>
  <si>
    <t>日向市鶴町三丁目１－４３</t>
  </si>
  <si>
    <t>45109G</t>
  </si>
  <si>
    <t>ﾋﾕｳｶﾞｺｳｷﾞﾖｳ</t>
  </si>
  <si>
    <t>8830022</t>
  </si>
  <si>
    <t>0982-57-1411</t>
  </si>
  <si>
    <t>日向工業</t>
  </si>
  <si>
    <t>日向市大字平岩８７５０</t>
  </si>
  <si>
    <t>45110A</t>
  </si>
  <si>
    <t>ﾋﾕｳｶﾞ</t>
  </si>
  <si>
    <t>8830021</t>
  </si>
  <si>
    <t>0982-54-3400</t>
  </si>
  <si>
    <t>日向</t>
  </si>
  <si>
    <t>日向市大字財光寺比良６２６５</t>
  </si>
  <si>
    <t>45111J</t>
  </si>
  <si>
    <t>ﾂﾉ</t>
  </si>
  <si>
    <t>8891201</t>
  </si>
  <si>
    <t>0983-25-0104</t>
  </si>
  <si>
    <t>都農</t>
  </si>
  <si>
    <t>児湯郡都農町大字川北４６６１</t>
  </si>
  <si>
    <t>45112G</t>
  </si>
  <si>
    <t>ﾀｶﾅﾍﾞ</t>
  </si>
  <si>
    <t>8840002</t>
  </si>
  <si>
    <t>0983-23-0005</t>
  </si>
  <si>
    <t>高鍋</t>
  </si>
  <si>
    <t>児湯郡高鍋町大字北高鍋４２６２</t>
  </si>
  <si>
    <t>45113E</t>
  </si>
  <si>
    <t>ﾀｶﾅﾍﾞﾉｳｷﾞﾖｳ</t>
  </si>
  <si>
    <t>8840006</t>
  </si>
  <si>
    <t>0983-23-0002</t>
  </si>
  <si>
    <t>高鍋農業</t>
  </si>
  <si>
    <t>児湯郡高鍋町大字上江１３３９－２</t>
  </si>
  <si>
    <t>45114C</t>
  </si>
  <si>
    <t>ﾂﾏ</t>
  </si>
  <si>
    <t>8810003</t>
  </si>
  <si>
    <t>0983-43-0005</t>
  </si>
  <si>
    <t>妻</t>
  </si>
  <si>
    <t>西都市大字右松２３３０</t>
  </si>
  <si>
    <t>45115A</t>
  </si>
  <si>
    <t>ｻｲﾄｼﾖｳｷﾞﾖｳ</t>
  </si>
  <si>
    <t>8810023</t>
  </si>
  <si>
    <t>0983-43-0079</t>
  </si>
  <si>
    <t>西都商業</t>
  </si>
  <si>
    <t>西都市大字調殿８８０</t>
  </si>
  <si>
    <t>45116K</t>
  </si>
  <si>
    <t>8801101</t>
  </si>
  <si>
    <t>0985-75-2049</t>
  </si>
  <si>
    <t>東諸県郡国富町大字本庄５０７１</t>
  </si>
  <si>
    <t>45117H</t>
  </si>
  <si>
    <t>ﾐﾔｻﾞｷｵｵﾐﾔ</t>
  </si>
  <si>
    <t>8800056</t>
  </si>
  <si>
    <t>0985-22-5191</t>
  </si>
  <si>
    <t>宮崎大宮</t>
  </si>
  <si>
    <t>宮崎市神宮東一丁目３－１０</t>
  </si>
  <si>
    <t>45118F</t>
  </si>
  <si>
    <t>ﾐﾔｻﾞｷｺｳｷﾞﾖｳ</t>
  </si>
  <si>
    <t>8808567</t>
  </si>
  <si>
    <t>0985-51-7231</t>
  </si>
  <si>
    <t>宮崎工業</t>
  </si>
  <si>
    <t>宮崎市天満町９－１</t>
  </si>
  <si>
    <t>45119D</t>
  </si>
  <si>
    <t>ﾐﾔｻﾞｷﾐﾅﾐ</t>
  </si>
  <si>
    <t>8800926</t>
  </si>
  <si>
    <t>0985-51-2314</t>
  </si>
  <si>
    <t>宮崎南</t>
  </si>
  <si>
    <t>宮崎市月見ヶ丘五丁目２－１</t>
  </si>
  <si>
    <t>45120H</t>
  </si>
  <si>
    <t>ﾐﾔｻﾞｷﾆｼ</t>
  </si>
  <si>
    <t>8800951</t>
  </si>
  <si>
    <t>0985-48-1021</t>
  </si>
  <si>
    <t>宮崎西</t>
  </si>
  <si>
    <t>宮崎市大塚町柳ヶ迫３９７５－２</t>
  </si>
  <si>
    <t>45121F</t>
  </si>
  <si>
    <t>ﾐﾔｻﾞｷｶｲﾖｳ</t>
  </si>
  <si>
    <t>8800856</t>
  </si>
  <si>
    <t>0985-22-4115</t>
  </si>
  <si>
    <t>宮崎海洋</t>
  </si>
  <si>
    <t>宮崎市日の出町１</t>
  </si>
  <si>
    <t>45122D</t>
  </si>
  <si>
    <t>ﾐﾔｻﾞｷｼﾖｳｷﾞﾖｳ</t>
  </si>
  <si>
    <t>8800023</t>
  </si>
  <si>
    <t>0985-22-8218</t>
  </si>
  <si>
    <t>宮崎商業</t>
  </si>
  <si>
    <t>宮崎市和知川原三丁目２４</t>
  </si>
  <si>
    <t>45123B</t>
  </si>
  <si>
    <t>ﾐﾔｻﾞｷﾉｳｷﾞﾖｳ</t>
  </si>
  <si>
    <t>8800916</t>
  </si>
  <si>
    <t>0985-51-2814</t>
  </si>
  <si>
    <t>宮崎農業</t>
  </si>
  <si>
    <t>宮崎市大字恒久春日田１０６１</t>
  </si>
  <si>
    <t>45124A</t>
  </si>
  <si>
    <t>ﾐﾔｻﾞｷﾋｶﾞｼ</t>
  </si>
  <si>
    <t>0985-24-3405</t>
  </si>
  <si>
    <t>宮崎東</t>
  </si>
  <si>
    <t>宮崎市神宮東一丁目２－４２</t>
  </si>
  <si>
    <t>45125J</t>
  </si>
  <si>
    <t>ﾆﾁﾅﾝ</t>
  </si>
  <si>
    <t>8892533</t>
  </si>
  <si>
    <t>0987-25-1669</t>
  </si>
  <si>
    <t>日南</t>
  </si>
  <si>
    <t>日南市大字星倉５８００</t>
  </si>
  <si>
    <t>45129A</t>
  </si>
  <si>
    <t>8880001</t>
  </si>
  <si>
    <t>0987-72-0049</t>
  </si>
  <si>
    <t>串間市大字西方４０１５</t>
  </si>
  <si>
    <t>45130E</t>
  </si>
  <si>
    <t>ﾐﾔｺﾉｼﾞﾖｳｲｽﾞﾐｶﾞｵｶ</t>
  </si>
  <si>
    <t>8850033</t>
  </si>
  <si>
    <t>0986-23-0223</t>
  </si>
  <si>
    <t>都城泉ケ丘</t>
  </si>
  <si>
    <t>都城市妻ヶ丘町２７街区１５号</t>
  </si>
  <si>
    <t>45131C</t>
  </si>
  <si>
    <t>ﾐﾔｺﾉｼﾞﾖｳﾉｳｷﾞﾖｳ</t>
  </si>
  <si>
    <t>8850019</t>
  </si>
  <si>
    <t>0986-22-4280</t>
  </si>
  <si>
    <t>都城農業</t>
  </si>
  <si>
    <t>都城市祝吉町一丁目５－１</t>
  </si>
  <si>
    <t>45132A</t>
  </si>
  <si>
    <t>ﾐﾔｺﾉｼﾞﾖｳﾆｼ</t>
  </si>
  <si>
    <t>8850094</t>
  </si>
  <si>
    <t>0986-23-1904</t>
  </si>
  <si>
    <t>都城西</t>
  </si>
  <si>
    <t>都城市都原町３４０５</t>
  </si>
  <si>
    <t>45133K</t>
  </si>
  <si>
    <t>ﾐﾔｺﾉｼﾞﾖｳｼﾖｳｷﾞﾖｳ</t>
  </si>
  <si>
    <t>8850053</t>
  </si>
  <si>
    <t>0986-22-1758</t>
  </si>
  <si>
    <t>都城商業</t>
  </si>
  <si>
    <t>都城市上東町３１街区２５号</t>
  </si>
  <si>
    <t>45134H</t>
  </si>
  <si>
    <t>ﾐﾔｺﾉｼﾞﾖｳｺｳｷﾞﾖｳ</t>
  </si>
  <si>
    <t>8850084</t>
  </si>
  <si>
    <t>0986-22-4349</t>
  </si>
  <si>
    <t>都城工業</t>
  </si>
  <si>
    <t>都城市五十町２４００</t>
  </si>
  <si>
    <t>45135F</t>
  </si>
  <si>
    <t>ﾀｶｼﾞﾖｳ</t>
  </si>
  <si>
    <t>8851298</t>
  </si>
  <si>
    <t>0986-58-2330</t>
  </si>
  <si>
    <t>高城</t>
  </si>
  <si>
    <t>都城市高城町穂満坊１５６</t>
  </si>
  <si>
    <t>45136D</t>
  </si>
  <si>
    <t>ｺﾊﾞﾔｼ</t>
  </si>
  <si>
    <t>8868505</t>
  </si>
  <si>
    <t>0984-23-4164</t>
  </si>
  <si>
    <t>小林</t>
  </si>
  <si>
    <t>小林市大字真方１２４</t>
  </si>
  <si>
    <t>45139J</t>
  </si>
  <si>
    <t>8894301</t>
  </si>
  <si>
    <t>0984-33-0300</t>
  </si>
  <si>
    <t>えびの市大字原田３０６８</t>
  </si>
  <si>
    <t>45142J</t>
  </si>
  <si>
    <t>ﾐﾔｻﾞｷｷﾀ</t>
  </si>
  <si>
    <t>8800124</t>
  </si>
  <si>
    <t>0985-39-1288</t>
  </si>
  <si>
    <t>宮崎北</t>
  </si>
  <si>
    <t>宮崎市大字新名爪４５６７</t>
  </si>
  <si>
    <t>45143G</t>
  </si>
  <si>
    <t>ｻﾄﾞﾜﾗ</t>
  </si>
  <si>
    <t>8800211</t>
  </si>
  <si>
    <t>0985-73-5657</t>
  </si>
  <si>
    <t>佐土原</t>
  </si>
  <si>
    <t>宮崎市佐土原町下田島２１５６７</t>
  </si>
  <si>
    <t>45145C</t>
  </si>
  <si>
    <t>ｺﾞｶｾ</t>
  </si>
  <si>
    <t>8821203</t>
  </si>
  <si>
    <t>0982-82-1255</t>
  </si>
  <si>
    <t>五ケ瀬</t>
  </si>
  <si>
    <t>西臼杵郡五ケ瀬町大字三ヶ所９４６８－３０</t>
  </si>
  <si>
    <t>45146A</t>
  </si>
  <si>
    <t>ﾉﾍﾞｵｶｾｲｳﾝ</t>
  </si>
  <si>
    <t>8820023</t>
  </si>
  <si>
    <t>0982-31-2491</t>
  </si>
  <si>
    <t>延岡星雲</t>
  </si>
  <si>
    <t>延岡市牧町４７２２</t>
  </si>
  <si>
    <t>45147K</t>
  </si>
  <si>
    <t>ｺﾊﾞﾔｼｼﾕｳﾎｳ</t>
  </si>
  <si>
    <t>8868506</t>
  </si>
  <si>
    <t>0984-23-2252</t>
  </si>
  <si>
    <t>小林秀峰</t>
  </si>
  <si>
    <t>小林市大字水流迫６６４－２</t>
  </si>
  <si>
    <t>45148H</t>
  </si>
  <si>
    <t>ﾆﾁﾅﾝｼﾝﾄｸ</t>
  </si>
  <si>
    <t>8892532</t>
  </si>
  <si>
    <t>0987-25-1107</t>
  </si>
  <si>
    <t>日南振徳</t>
  </si>
  <si>
    <t>日南市大字板敷４１０</t>
  </si>
  <si>
    <t>45431B</t>
  </si>
  <si>
    <t>ﾐﾅﾐﾉｶｾﾞ ｼｴﾝ</t>
  </si>
  <si>
    <t>8891601</t>
  </si>
  <si>
    <t>0985-85-7851</t>
  </si>
  <si>
    <t>みなみのかぜ支援</t>
  </si>
  <si>
    <t>宮崎市清武町木原４２５７－６</t>
  </si>
  <si>
    <t>45432A</t>
  </si>
  <si>
    <t>ﾋﾕｳｶﾞﾋﾏﾜﾘ ｼｴﾝ</t>
  </si>
  <si>
    <t>8830033</t>
  </si>
  <si>
    <t>0982-54-9610</t>
  </si>
  <si>
    <t>日向ひまわり支援</t>
  </si>
  <si>
    <t>日向市大字塩見１２１６１</t>
  </si>
  <si>
    <t>45433J</t>
  </si>
  <si>
    <t>ﾉﾍﾞｵｶｼﾛﾔﾏ ｼｴﾝ</t>
  </si>
  <si>
    <t>8820802</t>
  </si>
  <si>
    <t>0982-29-3715</t>
  </si>
  <si>
    <t>延岡しろやま支援</t>
  </si>
  <si>
    <t>延岡市野地町３－３４７７－２</t>
  </si>
  <si>
    <t>45434G</t>
  </si>
  <si>
    <t>ｺﾕﾙﾋﾟﾅｽｼｴﾝ</t>
  </si>
  <si>
    <t>8891401</t>
  </si>
  <si>
    <t>0983-33-4207</t>
  </si>
  <si>
    <t>児湯るぴなす支援</t>
  </si>
  <si>
    <t>児湯郡新富町大字日置１２９７</t>
  </si>
  <si>
    <t>45441K</t>
  </si>
  <si>
    <t>ﾆﾁﾅﾝｸﾛｼｵ ｼｴﾝ</t>
  </si>
  <si>
    <t>8870034</t>
  </si>
  <si>
    <t>0987-23-9212</t>
  </si>
  <si>
    <t>日南くろしお支援</t>
  </si>
  <si>
    <t>日南市大字風田４０３０</t>
  </si>
  <si>
    <t>45442H</t>
  </si>
  <si>
    <t>ｷﾖﾀｹｾｲﾘﾕｳ ｼｴﾝ</t>
  </si>
  <si>
    <t>0985-85-6641</t>
  </si>
  <si>
    <t>清武せいりゅう支援</t>
  </si>
  <si>
    <t>宮崎市清武町木原４２５７－９</t>
  </si>
  <si>
    <t>45452E</t>
  </si>
  <si>
    <t>ﾐﾖｳｼﾞﾖｳ ｼｶｸｼｴﾝ</t>
  </si>
  <si>
    <t>8800121</t>
  </si>
  <si>
    <t>0985-39-1021</t>
  </si>
  <si>
    <t>明星視覚支援</t>
  </si>
  <si>
    <t>宮崎市大字島之内１３９０</t>
  </si>
  <si>
    <t>45453C</t>
  </si>
  <si>
    <t>ﾐﾔｺﾉｼﾞﾖｳｻｸﾗ ﾁﾖｳｶｸｼｴﾝ</t>
  </si>
  <si>
    <t>0986-22-0685</t>
  </si>
  <si>
    <t>都城さくら聴覚支援</t>
  </si>
  <si>
    <t>都城市都原町７４３０</t>
  </si>
  <si>
    <t>45455K</t>
  </si>
  <si>
    <t>ﾐﾔｻﾞｷﾁﾕｳｵｳ ｼｴﾝ</t>
  </si>
  <si>
    <t>0985-39-1633</t>
  </si>
  <si>
    <t>みやざき中央支援</t>
  </si>
  <si>
    <t>宮崎市大字島之内２１００</t>
  </si>
  <si>
    <t>45456H</t>
  </si>
  <si>
    <t>ｱｶｴﾏﾂﾊﾞﾗ ｼｴﾝ</t>
  </si>
  <si>
    <t>8800911</t>
  </si>
  <si>
    <t>0985-56-0655</t>
  </si>
  <si>
    <t>赤江まつばら支援</t>
  </si>
  <si>
    <t>宮崎市大字田吉４９７７－３７１</t>
  </si>
  <si>
    <t>45458D</t>
  </si>
  <si>
    <t>ﾐﾔｺﾉｼﾞﾖｳｷﾘｼﾏ ｼｴﾝ</t>
  </si>
  <si>
    <t>8850092</t>
  </si>
  <si>
    <t>0986-25-1878</t>
  </si>
  <si>
    <t>都城きりしま支援</t>
  </si>
  <si>
    <t>都城市南横市町７０９７－２</t>
  </si>
  <si>
    <t>45502E</t>
  </si>
  <si>
    <t>ﾐﾔｻﾞｷｶﾞｸｴﾝ</t>
  </si>
  <si>
    <t>8808503</t>
  </si>
  <si>
    <t>0985-23-5318</t>
  </si>
  <si>
    <t>宮崎学園</t>
  </si>
  <si>
    <t>宮崎市昭和町３</t>
  </si>
  <si>
    <t>45503C</t>
  </si>
  <si>
    <t>ﾐﾔｻﾞｷﾆﾎﾝﾀﾞｲｶﾞｸ</t>
  </si>
  <si>
    <t>0985-39-1121</t>
  </si>
  <si>
    <t>宮崎日本大学</t>
  </si>
  <si>
    <t>宮崎市大字島之内６８２２－２</t>
  </si>
  <si>
    <t>45504A</t>
  </si>
  <si>
    <t>ﾎｳｼﾖｳ</t>
  </si>
  <si>
    <t>0985-52-2020</t>
  </si>
  <si>
    <t>鵬翔</t>
  </si>
  <si>
    <t>宮崎市大字恒久４３３６</t>
  </si>
  <si>
    <t>45505K</t>
  </si>
  <si>
    <t>ﾆﾂｼﾖｳｶﾞｸｴﾝ</t>
  </si>
  <si>
    <t>8800125</t>
  </si>
  <si>
    <t>0985-39-1321</t>
  </si>
  <si>
    <t>日章学園</t>
  </si>
  <si>
    <t>宮崎市大字広原８３６</t>
  </si>
  <si>
    <t>45506H</t>
  </si>
  <si>
    <t>ﾐﾔｻﾞｷﾀﾞｲｲﾁ</t>
  </si>
  <si>
    <t>8800924</t>
  </si>
  <si>
    <t>0985-56-2626</t>
  </si>
  <si>
    <t>宮崎第一</t>
  </si>
  <si>
    <t>宮崎市大字郡司分字平田迫甲７６７</t>
  </si>
  <si>
    <t>45507F</t>
  </si>
  <si>
    <t>ﾉﾍﾞｵｶｶﾞｸｴﾝ</t>
  </si>
  <si>
    <t>8820001</t>
  </si>
  <si>
    <t>0982-33-3227</t>
  </si>
  <si>
    <t>延岡学園</t>
  </si>
  <si>
    <t>延岡市大峡町７８２０</t>
  </si>
  <si>
    <t>45508D</t>
  </si>
  <si>
    <t>ﾐﾔｺﾉｼﾞﾖｳ</t>
  </si>
  <si>
    <t>8858502</t>
  </si>
  <si>
    <t>0986-23-2477</t>
  </si>
  <si>
    <t>都城</t>
  </si>
  <si>
    <t>都城市蓑原町７９１６</t>
  </si>
  <si>
    <t>45509B</t>
  </si>
  <si>
    <t>ﾐﾔｺﾉｼﾞﾖｳﾋｶﾞｼ</t>
  </si>
  <si>
    <t>8891996</t>
  </si>
  <si>
    <t>0986-52-1010</t>
  </si>
  <si>
    <t>都城東</t>
  </si>
  <si>
    <t>北諸県郡三股町大字樺山１９９６</t>
  </si>
  <si>
    <t>45510F</t>
  </si>
  <si>
    <t>ｺﾊﾞﾔｼﾆｼ</t>
  </si>
  <si>
    <t>8868588</t>
  </si>
  <si>
    <t>0984-22-5155</t>
  </si>
  <si>
    <t>小林西</t>
  </si>
  <si>
    <t>小林市大字細野５８８－４８</t>
  </si>
  <si>
    <t>45511D</t>
  </si>
  <si>
    <t>ﾆﾁﾅﾝｶﾞｸｴﾝ</t>
  </si>
  <si>
    <t>8870041</t>
  </si>
  <si>
    <t>0987-23-1311</t>
  </si>
  <si>
    <t>日南学園</t>
  </si>
  <si>
    <t>日南市吾田東３－５－１</t>
  </si>
  <si>
    <t>45512B</t>
  </si>
  <si>
    <t>ﾋﾕｳｶﾞｶﾞｸｲﾝ</t>
  </si>
  <si>
    <t>8800878</t>
  </si>
  <si>
    <t>0985-22-8296</t>
  </si>
  <si>
    <t>日向学院</t>
  </si>
  <si>
    <t>宮崎市大和町１１０</t>
  </si>
  <si>
    <t>45513A</t>
  </si>
  <si>
    <t>ｾｲｼﾝｳﾙｽﾗｶﾞｸｴﾝ</t>
  </si>
  <si>
    <t>0982-33-3472</t>
  </si>
  <si>
    <t>聖心ウルスラ学園</t>
  </si>
  <si>
    <t>延岡市緑ヶ丘３－７－２１</t>
  </si>
  <si>
    <t>45514J</t>
  </si>
  <si>
    <t>ﾐﾔｺﾉｼﾞﾖｳｾｲﾄﾞﾐﾆｺｶﾞｸｴﾝ</t>
  </si>
  <si>
    <t>8850061</t>
  </si>
  <si>
    <t>0986-39-1303</t>
  </si>
  <si>
    <t>都城聖ドミニコ学園</t>
  </si>
  <si>
    <t>都城市下長飯町８８１</t>
  </si>
  <si>
    <t>45515G</t>
  </si>
  <si>
    <t>ﾆﾂｼﾖｳｶﾞｸｴﾝｷﾕｳｼﾕｳｺｸｻｲ</t>
  </si>
  <si>
    <t>8894243</t>
  </si>
  <si>
    <t>0984-35-3500</t>
  </si>
  <si>
    <t>日章学園九州国際</t>
  </si>
  <si>
    <t>えびの市大字榎田字園田３６３</t>
  </si>
  <si>
    <t>45999C</t>
  </si>
  <si>
    <t>46051G</t>
  </si>
  <si>
    <t>ｶｺﾞｼﾏﾀﾞｲｶﾞｸｷﾖｳｲｸｶﾞｸﾌﾞﾌｿﾞｸ ﾄｸﾍﾞﾂｼｴﾝ</t>
  </si>
  <si>
    <t>8900005</t>
  </si>
  <si>
    <t>099-224-6257</t>
  </si>
  <si>
    <t>鹿児島大学教育学部附属特別支援</t>
  </si>
  <si>
    <t>鹿児島市下伊敷１－１０－１</t>
  </si>
  <si>
    <t>46091F</t>
  </si>
  <si>
    <t>ｶｺﾞｼﾏｺｳｷﾞﾖｳｺｳｾﾝ</t>
  </si>
  <si>
    <t>8995193</t>
  </si>
  <si>
    <t>0995-42-9000</t>
  </si>
  <si>
    <t>鹿児島工業高専</t>
  </si>
  <si>
    <t>霧島市隼人町真孝１４６０－１</t>
  </si>
  <si>
    <t>46101G</t>
  </si>
  <si>
    <t>ﾂﾙﾏﾙ</t>
  </si>
  <si>
    <t>8908502</t>
  </si>
  <si>
    <t>099-251-7387</t>
  </si>
  <si>
    <t>鶴丸</t>
  </si>
  <si>
    <t>鹿児島市薬師二丁目１－１</t>
  </si>
  <si>
    <t>46102E</t>
  </si>
  <si>
    <t>8900052</t>
  </si>
  <si>
    <t>099-254-0175</t>
  </si>
  <si>
    <t>鹿児島市上之園町２３－１</t>
  </si>
  <si>
    <t>46103C</t>
  </si>
  <si>
    <t>ｶｺﾞｼﾏﾁﾕｳｵｳ</t>
  </si>
  <si>
    <t>8920846</t>
  </si>
  <si>
    <t>099-226-1574</t>
  </si>
  <si>
    <t>鹿児島中央</t>
  </si>
  <si>
    <t>鹿児島市加治屋町１０－１</t>
  </si>
  <si>
    <t>46104A</t>
  </si>
  <si>
    <t>ｷﾝｺｳﾜﾝ</t>
  </si>
  <si>
    <t>8910133</t>
  </si>
  <si>
    <t>099-261-2121</t>
  </si>
  <si>
    <t>錦江湾</t>
  </si>
  <si>
    <t>鹿児島市平川町４０４７</t>
  </si>
  <si>
    <t>46106H</t>
  </si>
  <si>
    <t>ｶｺﾞｼﾏﾋｶﾞｼ</t>
  </si>
  <si>
    <t>8920861</t>
  </si>
  <si>
    <t>099-247-2000</t>
  </si>
  <si>
    <t>鹿児島東</t>
  </si>
  <si>
    <t>鹿児島市東坂元三丁目２８－１</t>
  </si>
  <si>
    <t>46107F</t>
  </si>
  <si>
    <t>ｶｺﾞｼﾏｺｳｷﾞﾖｳ</t>
  </si>
  <si>
    <t>8900014</t>
  </si>
  <si>
    <t>099-222-9205</t>
  </si>
  <si>
    <t>鹿児島工業</t>
  </si>
  <si>
    <t>鹿児島市草牟田二丁目５７－１</t>
  </si>
  <si>
    <t>46108D</t>
  </si>
  <si>
    <t>ｶｺﾞｼﾏﾐﾅﾐ</t>
  </si>
  <si>
    <t>8910141</t>
  </si>
  <si>
    <t>099-268-2255</t>
  </si>
  <si>
    <t>鹿児島南</t>
  </si>
  <si>
    <t>鹿児島市谷山中央八丁目４－１</t>
  </si>
  <si>
    <t>46110F</t>
  </si>
  <si>
    <t>ｲﾌﾞｽｷ</t>
  </si>
  <si>
    <t>8910402</t>
  </si>
  <si>
    <t>0993-22-3535</t>
  </si>
  <si>
    <t>指宿</t>
  </si>
  <si>
    <t>指宿市十町２３６</t>
  </si>
  <si>
    <t>46111D</t>
  </si>
  <si>
    <t>ﾔﾏｶﾞﾜ</t>
  </si>
  <si>
    <t>8910516</t>
  </si>
  <si>
    <t>0993-34-0141</t>
  </si>
  <si>
    <t>山川</t>
  </si>
  <si>
    <t>指宿市山川成川３４２３</t>
  </si>
  <si>
    <t>46112B</t>
  </si>
  <si>
    <t>ｴｲ</t>
  </si>
  <si>
    <t>8910702</t>
  </si>
  <si>
    <t>0993-36-1141</t>
  </si>
  <si>
    <t>頴娃</t>
  </si>
  <si>
    <t>南九州市頴娃町牧之内２０００</t>
  </si>
  <si>
    <t>46113A</t>
  </si>
  <si>
    <t>ﾏｸﾗｻﾞｷ</t>
  </si>
  <si>
    <t>8980052</t>
  </si>
  <si>
    <t>0993-72-0217</t>
  </si>
  <si>
    <t>枕崎</t>
  </si>
  <si>
    <t>枕崎市岩崎町３番地</t>
  </si>
  <si>
    <t>46114J</t>
  </si>
  <si>
    <t>ｶｺﾞｼﾏｽｲｻﾝ</t>
  </si>
  <si>
    <t>8980083</t>
  </si>
  <si>
    <t>0993-76-2111</t>
  </si>
  <si>
    <t>鹿児島水産</t>
  </si>
  <si>
    <t>枕崎市板敷南町６５０</t>
  </si>
  <si>
    <t>46116E</t>
  </si>
  <si>
    <t>8970003</t>
  </si>
  <si>
    <t>0993-53-2049</t>
  </si>
  <si>
    <t>加世田</t>
  </si>
  <si>
    <t>南さつま市加世田川畑３２００</t>
  </si>
  <si>
    <t>46117C</t>
  </si>
  <si>
    <t>ｶｾﾀﾞｼﾞﾖｳｼﾞﾕﾝ</t>
  </si>
  <si>
    <t>8970002</t>
  </si>
  <si>
    <t>0993-53-3600</t>
  </si>
  <si>
    <t>加世田常潤</t>
  </si>
  <si>
    <t>南さつま市加世田武田１４８６３</t>
  </si>
  <si>
    <t>46118A</t>
  </si>
  <si>
    <t>ｶﾜﾅﾍﾞ</t>
  </si>
  <si>
    <t>8970221</t>
  </si>
  <si>
    <t>0993-56-1151</t>
  </si>
  <si>
    <t>川辺</t>
  </si>
  <si>
    <t>南九州市川辺町田部田４１５０</t>
  </si>
  <si>
    <t>46120C</t>
  </si>
  <si>
    <t>ｻﾂﾅﾝｺｳｷﾞﾖｳ</t>
  </si>
  <si>
    <t>8970302</t>
  </si>
  <si>
    <t>0993-83-2214</t>
  </si>
  <si>
    <t>薩南工業</t>
  </si>
  <si>
    <t>南九州市知覧町郡５２３２</t>
  </si>
  <si>
    <t>46121A</t>
  </si>
  <si>
    <t>ﾌｷｱｹﾞ</t>
  </si>
  <si>
    <t>8993305</t>
  </si>
  <si>
    <t>099-296-2411</t>
  </si>
  <si>
    <t>吹上</t>
  </si>
  <si>
    <t>日置市吹上町今田１００３</t>
  </si>
  <si>
    <t>46122K</t>
  </si>
  <si>
    <t>ｲｼﾞﾕｳｲﾝ</t>
  </si>
  <si>
    <t>8992504</t>
  </si>
  <si>
    <t>099-273-2195</t>
  </si>
  <si>
    <t>伊集院</t>
  </si>
  <si>
    <t>日置市伊集院町郡１９８４</t>
  </si>
  <si>
    <t>46123H</t>
  </si>
  <si>
    <t>ｲﾁｷﾉｳｹﾞｲ</t>
  </si>
  <si>
    <t>8992101</t>
  </si>
  <si>
    <t>0996-36-2341</t>
  </si>
  <si>
    <t>市来農芸</t>
  </si>
  <si>
    <t>いちき串木野市湊町１６０</t>
  </si>
  <si>
    <t>46124F</t>
  </si>
  <si>
    <t>ｸｼｷﾉ</t>
  </si>
  <si>
    <t>8960024</t>
  </si>
  <si>
    <t>0996-32-2064</t>
  </si>
  <si>
    <t>串木野</t>
  </si>
  <si>
    <t>いちき串木野市美住町６５</t>
  </si>
  <si>
    <t>46125D</t>
  </si>
  <si>
    <t>8950061</t>
  </si>
  <si>
    <t>0996-23-7274</t>
  </si>
  <si>
    <t>川内</t>
  </si>
  <si>
    <t>薩摩川内市御陵下町６－３</t>
  </si>
  <si>
    <t>46126B</t>
  </si>
  <si>
    <t>ｾﾝﾀﾞｲｼﾖｳｺｳ</t>
  </si>
  <si>
    <t>8950012</t>
  </si>
  <si>
    <t>0996-25-2554</t>
  </si>
  <si>
    <t>川内商工</t>
  </si>
  <si>
    <t>薩摩川内市平佐町１８３５</t>
  </si>
  <si>
    <t>46134C</t>
  </si>
  <si>
    <t>ﾉﾀﾞｼﾞﾖｼ</t>
  </si>
  <si>
    <t>8990502</t>
  </si>
  <si>
    <t>0996-84-2074</t>
  </si>
  <si>
    <t>野田女子</t>
  </si>
  <si>
    <t>出水市野田町下名５４５４</t>
  </si>
  <si>
    <t>46136K</t>
  </si>
  <si>
    <t>8990213</t>
  </si>
  <si>
    <t>0996-62-0281</t>
  </si>
  <si>
    <t>出水</t>
  </si>
  <si>
    <t>出水市西出水町１７００</t>
  </si>
  <si>
    <t>46137H</t>
  </si>
  <si>
    <t>ｲｽﾞﾐｺｳｷﾞﾖｳ</t>
  </si>
  <si>
    <t>8990214</t>
  </si>
  <si>
    <t>0996-62-0010</t>
  </si>
  <si>
    <t>出水工業</t>
  </si>
  <si>
    <t>出水市五万石町３５８</t>
  </si>
  <si>
    <t>46138F</t>
  </si>
  <si>
    <t>ｵｵｸﾁ</t>
  </si>
  <si>
    <t>8952511</t>
  </si>
  <si>
    <t>0995-22-1441</t>
  </si>
  <si>
    <t>大口</t>
  </si>
  <si>
    <t>伊佐市大口里２６７０</t>
  </si>
  <si>
    <t>46139D</t>
  </si>
  <si>
    <t>ｲｻﾉｳﾘﾝ</t>
  </si>
  <si>
    <t>8952506</t>
  </si>
  <si>
    <t>0995-22-1445</t>
  </si>
  <si>
    <t>伊佐農林</t>
  </si>
  <si>
    <t>伊佐市大口原田５７４</t>
  </si>
  <si>
    <t>46142D</t>
  </si>
  <si>
    <t>ｶﾓｳ</t>
  </si>
  <si>
    <t>8995304</t>
  </si>
  <si>
    <t>0995-52-1155</t>
  </si>
  <si>
    <t>蒲生</t>
  </si>
  <si>
    <t>姶良市蒲生町下久徳８４８－２</t>
  </si>
  <si>
    <t>46143B</t>
  </si>
  <si>
    <t>ｶｼﾞｷ</t>
  </si>
  <si>
    <t>8995214</t>
  </si>
  <si>
    <t>0995-63-2052</t>
  </si>
  <si>
    <t>加治木</t>
  </si>
  <si>
    <t>姶良市加治木町仮屋町２１１</t>
  </si>
  <si>
    <t>46144A</t>
  </si>
  <si>
    <t>ｶｼﾞｷｺｳｷﾞﾖｳ</t>
  </si>
  <si>
    <t>8995211</t>
  </si>
  <si>
    <t>0995-62-3166</t>
  </si>
  <si>
    <t>加治木工業</t>
  </si>
  <si>
    <t>姶良市加治木町新富町１３１</t>
  </si>
  <si>
    <t>46145J</t>
  </si>
  <si>
    <t>ﾊﾔﾄｺｳｷﾞﾖｳ</t>
  </si>
  <si>
    <t>8995106</t>
  </si>
  <si>
    <t>0995-42-0023</t>
  </si>
  <si>
    <t>隼人工業</t>
  </si>
  <si>
    <t>霧島市隼人町内山田一丁目６－２０</t>
  </si>
  <si>
    <t>46146G</t>
  </si>
  <si>
    <t>ｺｸﾌﾞ</t>
  </si>
  <si>
    <t>8994332</t>
  </si>
  <si>
    <t>0995-46-0001</t>
  </si>
  <si>
    <t>霧島市国分中央二丁目８－１</t>
  </si>
  <si>
    <t>46151C</t>
  </si>
  <si>
    <t>ｼﾌﾞｼ</t>
  </si>
  <si>
    <t>8997104</t>
  </si>
  <si>
    <t>099-472-0200</t>
  </si>
  <si>
    <t>志布志</t>
  </si>
  <si>
    <t>志布志市志布志町安楽１７８</t>
  </si>
  <si>
    <t>46153K</t>
  </si>
  <si>
    <t>ｸｼﾗｼﾖｳｷﾞﾖｳ</t>
  </si>
  <si>
    <t>8931603</t>
  </si>
  <si>
    <t>0994-63-2533</t>
  </si>
  <si>
    <t>串良商業</t>
  </si>
  <si>
    <t>鹿屋市串良町岡崎２４９６－１</t>
  </si>
  <si>
    <t>46155F</t>
  </si>
  <si>
    <t>ｶﾉﾔ</t>
  </si>
  <si>
    <t>8930016</t>
  </si>
  <si>
    <t>0994-42-4145</t>
  </si>
  <si>
    <t>鹿屋</t>
  </si>
  <si>
    <t>鹿屋市白崎町１３－１</t>
  </si>
  <si>
    <t>46156D</t>
  </si>
  <si>
    <t>ｶﾉﾔﾉｳｷﾞﾖｳ</t>
  </si>
  <si>
    <t>8930014</t>
  </si>
  <si>
    <t>0994-42-5191</t>
  </si>
  <si>
    <t>鹿屋農業</t>
  </si>
  <si>
    <t>鹿屋市寿二丁目１７－５</t>
  </si>
  <si>
    <t>46157B</t>
  </si>
  <si>
    <t>ｶﾉﾔｺｳｷﾞﾖｳ</t>
  </si>
  <si>
    <t>8930032</t>
  </si>
  <si>
    <t>0994-42-2165</t>
  </si>
  <si>
    <t>鹿屋工業</t>
  </si>
  <si>
    <t>鹿屋市川西町４４９０</t>
  </si>
  <si>
    <t>46158A</t>
  </si>
  <si>
    <t>ﾀﾙﾐｽﾞ</t>
  </si>
  <si>
    <t>8912106</t>
  </si>
  <si>
    <t>0994-32-0062</t>
  </si>
  <si>
    <t>垂水</t>
  </si>
  <si>
    <t>垂水市中央町１４</t>
  </si>
  <si>
    <t>46159J</t>
  </si>
  <si>
    <t>ﾐﾅﾐｵｵｽﾐ</t>
  </si>
  <si>
    <t>8932501</t>
  </si>
  <si>
    <t>0994-24-3155</t>
  </si>
  <si>
    <t>南大隅</t>
  </si>
  <si>
    <t>肝属郡南大隅町根占川北４１３</t>
  </si>
  <si>
    <t>46164E</t>
  </si>
  <si>
    <t>ﾔｸｼﾏ</t>
  </si>
  <si>
    <t>8914205</t>
  </si>
  <si>
    <t>0997-42-0013</t>
  </si>
  <si>
    <t>屋久島</t>
  </si>
  <si>
    <t>熊毛郡屋久島町宮之浦２４７９－１</t>
  </si>
  <si>
    <t>46165C</t>
  </si>
  <si>
    <t>8948588</t>
  </si>
  <si>
    <t>0997-52-4451</t>
  </si>
  <si>
    <t>奄美市名瀬安勝町７－１</t>
  </si>
  <si>
    <t>46166A</t>
  </si>
  <si>
    <t>ｱﾏﾐ</t>
  </si>
  <si>
    <t>8948567</t>
  </si>
  <si>
    <t>0997-52-6121</t>
  </si>
  <si>
    <t>奄美</t>
  </si>
  <si>
    <t>奄美市名瀬古田町１－１</t>
  </si>
  <si>
    <t>46167K</t>
  </si>
  <si>
    <t>ｵｵｼﾏｷﾀ</t>
  </si>
  <si>
    <t>8940512</t>
  </si>
  <si>
    <t>0997-63-0005</t>
  </si>
  <si>
    <t>大島北</t>
  </si>
  <si>
    <t>奄美市笠利町中金久３５６</t>
  </si>
  <si>
    <t>46169F</t>
  </si>
  <si>
    <t>ｺﾆﾔ</t>
  </si>
  <si>
    <t>8941508</t>
  </si>
  <si>
    <t>0997-72-0034</t>
  </si>
  <si>
    <t>古仁屋</t>
  </si>
  <si>
    <t>大島郡瀬戸内町古仁屋３９９－１</t>
  </si>
  <si>
    <t>46170K</t>
  </si>
  <si>
    <t>ｷｶｲ</t>
  </si>
  <si>
    <t>8916201</t>
  </si>
  <si>
    <t>0997-65-0024</t>
  </si>
  <si>
    <t>喜界</t>
  </si>
  <si>
    <t>大島郡喜界町赤連２５３６</t>
  </si>
  <si>
    <t>46173D</t>
  </si>
  <si>
    <t>ｵｷｴﾗﾌﾞ</t>
  </si>
  <si>
    <t>8919293</t>
  </si>
  <si>
    <t>0997-93-2014</t>
  </si>
  <si>
    <t>沖永良部</t>
  </si>
  <si>
    <t>大島郡知名町余多２４１</t>
  </si>
  <si>
    <t>46174B</t>
  </si>
  <si>
    <t>ﾖﾛﾝ</t>
  </si>
  <si>
    <t>8919301</t>
  </si>
  <si>
    <t>0997-97-2064</t>
  </si>
  <si>
    <t>与論</t>
  </si>
  <si>
    <t>大島郡与論町茶花１２３４－１</t>
  </si>
  <si>
    <t>46175A</t>
  </si>
  <si>
    <t>ｶｺﾞｼﾏｷﾞﾖｸﾘﾕｳ</t>
  </si>
  <si>
    <t>8920806</t>
  </si>
  <si>
    <t>099-247-7161</t>
  </si>
  <si>
    <t>鹿児島玉龍</t>
  </si>
  <si>
    <t>鹿児島市池之上町２０－５７</t>
  </si>
  <si>
    <t>46176J</t>
  </si>
  <si>
    <t>ｶｺﾞｼﾏｼﾖｳｷﾞﾖｳ</t>
  </si>
  <si>
    <t>8920863</t>
  </si>
  <si>
    <t>099-247-7171</t>
  </si>
  <si>
    <t>鹿児島商業</t>
  </si>
  <si>
    <t>鹿児島市西坂元町５８－１</t>
  </si>
  <si>
    <t>46177G</t>
  </si>
  <si>
    <t>ｶｺﾞｼﾏｼﾞﾖｼ</t>
  </si>
  <si>
    <t>8900012</t>
  </si>
  <si>
    <t>099-223-8341</t>
  </si>
  <si>
    <t>鹿児島女子</t>
  </si>
  <si>
    <t>鹿児島市玉里町２７－１</t>
  </si>
  <si>
    <t>46178E</t>
  </si>
  <si>
    <t>ｲﾌﾞｽｷｼﾖｳｷﾞﾖｳ</t>
  </si>
  <si>
    <t>8910315</t>
  </si>
  <si>
    <t>0993-25-2204</t>
  </si>
  <si>
    <t>指宿商業</t>
  </si>
  <si>
    <t>指宿市岩本２７４７</t>
  </si>
  <si>
    <t>46179C</t>
  </si>
  <si>
    <t>ｲｽﾞﾐｼﾖｳｷﾞﾖｳ</t>
  </si>
  <si>
    <t>8990131</t>
  </si>
  <si>
    <t>0996-67-1069</t>
  </si>
  <si>
    <t>出水商業</t>
  </si>
  <si>
    <t>出水市明神町２００</t>
  </si>
  <si>
    <t>46180G</t>
  </si>
  <si>
    <t>ｺｸﾌﾞﾁﾕｳｵｳ</t>
  </si>
  <si>
    <t>0995-46-1535</t>
  </si>
  <si>
    <t>国分中央</t>
  </si>
  <si>
    <t>霧島市国分中央一丁目１０－１</t>
  </si>
  <si>
    <t>46181E</t>
  </si>
  <si>
    <t>ｶﾉﾔｼﾞﾖｼ</t>
  </si>
  <si>
    <t>8930064</t>
  </si>
  <si>
    <t>0994-43-2584</t>
  </si>
  <si>
    <t>鹿屋女子</t>
  </si>
  <si>
    <t>鹿屋市西原一丁目２４－３５</t>
  </si>
  <si>
    <t>46184K</t>
  </si>
  <si>
    <t>8992702</t>
  </si>
  <si>
    <t>099-278-3986</t>
  </si>
  <si>
    <t>鹿児島市福山町５７３</t>
  </si>
  <si>
    <t>46185H</t>
  </si>
  <si>
    <t>8994501</t>
  </si>
  <si>
    <t>0995-56-2734</t>
  </si>
  <si>
    <t>霧島市福山町福山５３９９－１</t>
  </si>
  <si>
    <t>46186F</t>
  </si>
  <si>
    <t>ﾀｹｵｶﾀﾞｲ</t>
  </si>
  <si>
    <t>8900022</t>
  </si>
  <si>
    <t>099-281-5233</t>
  </si>
  <si>
    <t>武岡台</t>
  </si>
  <si>
    <t>鹿児島市小野町３１７５</t>
  </si>
  <si>
    <t>46187D</t>
  </si>
  <si>
    <t>8910198</t>
  </si>
  <si>
    <t>099-263-3733</t>
  </si>
  <si>
    <t>開陽</t>
  </si>
  <si>
    <t>鹿児島市西谷山一丁目２－１</t>
  </si>
  <si>
    <t>46188B</t>
  </si>
  <si>
    <t>ｶｸｼﾖｳ</t>
  </si>
  <si>
    <t>8991611</t>
  </si>
  <si>
    <t>0996-72-7310</t>
  </si>
  <si>
    <t>鶴翔</t>
  </si>
  <si>
    <t>阿久根市赤瀬川１８００</t>
  </si>
  <si>
    <t>46189A</t>
  </si>
  <si>
    <t>ｻﾂﾏﾁﾕｳｵｳ</t>
  </si>
  <si>
    <t>8951811</t>
  </si>
  <si>
    <t>0996-53-1207</t>
  </si>
  <si>
    <t>薩摩中央</t>
  </si>
  <si>
    <t>薩摩郡さつま町虎居１９００</t>
  </si>
  <si>
    <t>46190D</t>
  </si>
  <si>
    <t>ﾄｸﾉｼﾏ</t>
  </si>
  <si>
    <t>8917101</t>
  </si>
  <si>
    <t>0997-82-1850</t>
  </si>
  <si>
    <t>徳之島</t>
  </si>
  <si>
    <t>大島郡徳之島町亀津７８４</t>
  </si>
  <si>
    <t>46191B</t>
  </si>
  <si>
    <t>ﾀﾈｶﾞｼﾏ</t>
  </si>
  <si>
    <t>8913196</t>
  </si>
  <si>
    <t>0997-22-1270</t>
  </si>
  <si>
    <t>種子島</t>
  </si>
  <si>
    <t>西之表市西之表９６０７－１</t>
  </si>
  <si>
    <t>46192A</t>
  </si>
  <si>
    <t>ｾﾝｻﾂｾｲｼﾕｳｶﾝ</t>
  </si>
  <si>
    <t>8951401</t>
  </si>
  <si>
    <t>0996-44-5020</t>
  </si>
  <si>
    <t>川薩清修館</t>
  </si>
  <si>
    <t>薩摩川内市入来町副田５９６１</t>
  </si>
  <si>
    <t>46193J</t>
  </si>
  <si>
    <t>ｷﾘｼﾏ</t>
  </si>
  <si>
    <t>8996507</t>
  </si>
  <si>
    <t>0995-76-0039</t>
  </si>
  <si>
    <t>霧島</t>
  </si>
  <si>
    <t>霧島市牧園町宿窪田３３０－５</t>
  </si>
  <si>
    <t>46194G</t>
  </si>
  <si>
    <t>ﾀﾈｶﾞｼﾏﾁﾕｳｵｳ</t>
  </si>
  <si>
    <t>8913604</t>
  </si>
  <si>
    <t>0997-24-2401</t>
  </si>
  <si>
    <t>種子島中央</t>
  </si>
  <si>
    <t>熊毛郡中種子町野間４２５８－１</t>
  </si>
  <si>
    <t>46195E</t>
  </si>
  <si>
    <t>ﾒｲｵｳｶﾝ</t>
  </si>
  <si>
    <t>8911105</t>
  </si>
  <si>
    <t>099-298-4124</t>
  </si>
  <si>
    <t>明桜館</t>
  </si>
  <si>
    <t>鹿児島市郡山町１００</t>
  </si>
  <si>
    <t>46196C</t>
  </si>
  <si>
    <t>ｿｵ</t>
  </si>
  <si>
    <t>8998605</t>
  </si>
  <si>
    <t>0986-76-6646</t>
  </si>
  <si>
    <t>曽於</t>
  </si>
  <si>
    <t>曽於市末吉町二之方６０８０番地</t>
  </si>
  <si>
    <t>46197A</t>
  </si>
  <si>
    <t>ﾅﾝｼﾕﾝ</t>
  </si>
  <si>
    <t>8931206</t>
  </si>
  <si>
    <t>0994-65-1192</t>
  </si>
  <si>
    <t>楠隼</t>
  </si>
  <si>
    <t>肝属郡肝付町前田５０２５</t>
  </si>
  <si>
    <t>46431H</t>
  </si>
  <si>
    <t>ｲﾌﾞｽｷ ﾖｳｺﾞ</t>
  </si>
  <si>
    <t>8910403</t>
  </si>
  <si>
    <t>0993-23-3211</t>
  </si>
  <si>
    <t>指宿養護</t>
  </si>
  <si>
    <t>指宿市十二町４１９３－２</t>
  </si>
  <si>
    <t>46432F</t>
  </si>
  <si>
    <t>ｶｺﾞｼﾏｺｳﾄｳﾄｸﾍﾞﾂｼｴﾝ</t>
  </si>
  <si>
    <t>099-248-3670</t>
  </si>
  <si>
    <t>鹿児島高等特別支援</t>
  </si>
  <si>
    <t>鹿児島市東坂元３－２８－１</t>
  </si>
  <si>
    <t>46433D</t>
  </si>
  <si>
    <t>ﾅｶﾀﾈﾖｳｺﾞ</t>
  </si>
  <si>
    <t>0997-27-2818</t>
  </si>
  <si>
    <t>中種子養護</t>
  </si>
  <si>
    <t>熊毛郡中種子町野間６５８４－４</t>
  </si>
  <si>
    <t>46441E</t>
  </si>
  <si>
    <t>ｲｽﾞﾐ ﾖｳｺﾞ</t>
  </si>
  <si>
    <t>8990208</t>
  </si>
  <si>
    <t>0996-63-3400</t>
  </si>
  <si>
    <t>出水養護</t>
  </si>
  <si>
    <t>出水市文化町９６６</t>
  </si>
  <si>
    <t>46442C</t>
  </si>
  <si>
    <t>ﾅﾝｻﾂ ﾖｳｺﾞ</t>
  </si>
  <si>
    <t>8993403</t>
  </si>
  <si>
    <t>0993-77-0100</t>
  </si>
  <si>
    <t>南薩養護</t>
  </si>
  <si>
    <t>南さつま市金峰町尾下３２６</t>
  </si>
  <si>
    <t>46451B</t>
  </si>
  <si>
    <t>ｶｺﾞｼﾏ ﾓｳ</t>
  </si>
  <si>
    <t>8910117</t>
  </si>
  <si>
    <t>099-263-6660</t>
  </si>
  <si>
    <t>鹿児島盲</t>
  </si>
  <si>
    <t>鹿児島市西谷山一丁目３－３</t>
  </si>
  <si>
    <t>46452A</t>
  </si>
  <si>
    <t>ｶｺﾞｼﾏ ﾛｳ</t>
  </si>
  <si>
    <t>8908686</t>
  </si>
  <si>
    <t>099-228-2200</t>
  </si>
  <si>
    <t>鹿児島ろう</t>
  </si>
  <si>
    <t>鹿児島市下伊敷一丁目５２－２７</t>
  </si>
  <si>
    <t>46453J</t>
  </si>
  <si>
    <t>ｶｺﾞｼﾏ ﾖｳｺﾞ</t>
  </si>
  <si>
    <t>8920877</t>
  </si>
  <si>
    <t>099-243-0114</t>
  </si>
  <si>
    <t>鹿児島養護</t>
  </si>
  <si>
    <t>鹿児島市吉野一丁目４２番１号</t>
  </si>
  <si>
    <t>46454G</t>
  </si>
  <si>
    <t>ｸｼｷﾉ ﾖｳｺﾞ</t>
  </si>
  <si>
    <t>8960056</t>
  </si>
  <si>
    <t>0996-32-4105</t>
  </si>
  <si>
    <t>串木野養護</t>
  </si>
  <si>
    <t>いちき串木野市八房１０４１</t>
  </si>
  <si>
    <t>46455E</t>
  </si>
  <si>
    <t>ｶｼﾞｷ ﾖｳｺﾞ</t>
  </si>
  <si>
    <t>8995241</t>
  </si>
  <si>
    <t>0995-63-5729</t>
  </si>
  <si>
    <t>加治木養護</t>
  </si>
  <si>
    <t>姶良市加治木町木田１７８４</t>
  </si>
  <si>
    <t>46456C</t>
  </si>
  <si>
    <t>ﾀｹｵｶﾀﾞｲ ﾖｳｺﾞ</t>
  </si>
  <si>
    <t>099-282-0440</t>
  </si>
  <si>
    <t>武岡台養護</t>
  </si>
  <si>
    <t>鹿児島市小野町２７６０</t>
  </si>
  <si>
    <t>46457A</t>
  </si>
  <si>
    <t>ｶﾉﾔ ﾖｳｺﾞ</t>
  </si>
  <si>
    <t>8930067</t>
  </si>
  <si>
    <t>0994-44-5109</t>
  </si>
  <si>
    <t>鹿屋養護</t>
  </si>
  <si>
    <t>鹿屋市大浦町１４０００</t>
  </si>
  <si>
    <t>46458K</t>
  </si>
  <si>
    <t>ｵｵｼﾏ ﾖｳｺﾞ</t>
  </si>
  <si>
    <t>8940412</t>
  </si>
  <si>
    <t>0997-62-3050</t>
  </si>
  <si>
    <t>大島養護</t>
  </si>
  <si>
    <t>大島郡龍郷町芦徳１９１２－１</t>
  </si>
  <si>
    <t>46464D</t>
  </si>
  <si>
    <t>ﾏｷﾉﾊﾗ ﾖｳｺﾞ</t>
  </si>
  <si>
    <t>0995-56-2665</t>
  </si>
  <si>
    <t>牧之原養護</t>
  </si>
  <si>
    <t>霧島市福山町福山６１４０－１</t>
  </si>
  <si>
    <t>46501B</t>
  </si>
  <si>
    <t>ｶｺﾞｼﾏｼﾞﾂｷﾞﾖｳ</t>
  </si>
  <si>
    <t>8910180</t>
  </si>
  <si>
    <t>099-286-1313</t>
  </si>
  <si>
    <t>鹿児島実業</t>
  </si>
  <si>
    <t>鹿児島市五ヶ別府町３５９１－３</t>
  </si>
  <si>
    <t>46502A</t>
  </si>
  <si>
    <t>8900031</t>
  </si>
  <si>
    <t>099-281-2900</t>
  </si>
  <si>
    <t>樟南</t>
  </si>
  <si>
    <t>鹿児島市武岡１丁目１２０番１号</t>
  </si>
  <si>
    <t>46503J</t>
  </si>
  <si>
    <t>ｶｺﾞｼﾏｼﾞﾖｳｾｲ</t>
  </si>
  <si>
    <t>8992593</t>
  </si>
  <si>
    <t>099-273-1234</t>
  </si>
  <si>
    <t>鹿児島城西</t>
  </si>
  <si>
    <t>日置市伊集院町清藤１９３８</t>
  </si>
  <si>
    <t>46505E</t>
  </si>
  <si>
    <t>ｶｺﾞｼﾏ</t>
  </si>
  <si>
    <t>8900042</t>
  </si>
  <si>
    <t>099-255-3211</t>
  </si>
  <si>
    <t>鹿児島</t>
  </si>
  <si>
    <t>鹿児島市薬師一丁目２１－９</t>
  </si>
  <si>
    <t>46506C</t>
  </si>
  <si>
    <t>ｶｺﾞｼﾏｼﾞﾕﾝｼﾝｼﾞﾖｼ</t>
  </si>
  <si>
    <t>8908522</t>
  </si>
  <si>
    <t>099-254-4121</t>
  </si>
  <si>
    <t>鹿児島純心女子</t>
  </si>
  <si>
    <t>鹿児島市唐湊四丁目２２－２</t>
  </si>
  <si>
    <t>46507A</t>
  </si>
  <si>
    <t>ｶｺﾞｼﾏｼﾞﾖｳﾎｳ</t>
  </si>
  <si>
    <t>099-268-3101</t>
  </si>
  <si>
    <t>鹿児島情報</t>
  </si>
  <si>
    <t>鹿児島市谷山中央二丁目４１１８番地</t>
  </si>
  <si>
    <t>46508K</t>
  </si>
  <si>
    <t>ﾗ.ｻ-ﾙ</t>
  </si>
  <si>
    <t>8910192</t>
  </si>
  <si>
    <t>099-268-3121</t>
  </si>
  <si>
    <t>ラ・サール</t>
  </si>
  <si>
    <t>鹿児島市小松原二丁目１０－１</t>
  </si>
  <si>
    <t>46509H</t>
  </si>
  <si>
    <t>ﾘﾕｳｵｳ</t>
  </si>
  <si>
    <t>0995-63-3001</t>
  </si>
  <si>
    <t>龍桜</t>
  </si>
  <si>
    <t>姶良市加治木町木田５３４８</t>
  </si>
  <si>
    <t>46510A</t>
  </si>
  <si>
    <t>ﾎｳｵｳ</t>
  </si>
  <si>
    <t>8971121</t>
  </si>
  <si>
    <t>0993-53-3633</t>
  </si>
  <si>
    <t>鳳凰</t>
  </si>
  <si>
    <t>南さつま市加世田唐仁原１２０２</t>
  </si>
  <si>
    <t>46511K</t>
  </si>
  <si>
    <t>ｶﾐﾑﾗｶﾞｸｴﾝｺｳﾄｳﾌﾞ</t>
  </si>
  <si>
    <t>8968686</t>
  </si>
  <si>
    <t>0996-32-3232</t>
  </si>
  <si>
    <t>神村学園高等部</t>
  </si>
  <si>
    <t>いちき串木野市別府４４６０</t>
  </si>
  <si>
    <t>46512H</t>
  </si>
  <si>
    <t>ﾚｲﾒｲ</t>
  </si>
  <si>
    <t>8950041</t>
  </si>
  <si>
    <t>0996-23-3178</t>
  </si>
  <si>
    <t>れいめい</t>
  </si>
  <si>
    <t>薩摩川内市隈之城町２２０５</t>
  </si>
  <si>
    <t>46514D</t>
  </si>
  <si>
    <t>ｲｽﾞﾐﾁﾕｳｵｳ</t>
  </si>
  <si>
    <t>0996-62-0500</t>
  </si>
  <si>
    <t>出水中央</t>
  </si>
  <si>
    <t>出水市西出水町４４８</t>
  </si>
  <si>
    <t>46515B</t>
  </si>
  <si>
    <t>ｵｵｸﾁﾒｲｺｳｶﾞｸｴﾝ</t>
  </si>
  <si>
    <t>0995-22-0609</t>
  </si>
  <si>
    <t>大口明光学園</t>
  </si>
  <si>
    <t>伊佐市大口里１８３０</t>
  </si>
  <si>
    <t>46516A</t>
  </si>
  <si>
    <t>ｶｺﾞｼﾏﾀﾞｲｲﾁ</t>
  </si>
  <si>
    <t>8994345</t>
  </si>
  <si>
    <t>0995-46-4608</t>
  </si>
  <si>
    <t>鹿児島第一</t>
  </si>
  <si>
    <t>霧島市国分府中２１４</t>
  </si>
  <si>
    <t>46517J</t>
  </si>
  <si>
    <t>ｼﾖｳﾅﾝﾀﾞｲﾆ</t>
  </si>
  <si>
    <t>8917611</t>
  </si>
  <si>
    <t>0997-85-2511</t>
  </si>
  <si>
    <t>樟南第二</t>
  </si>
  <si>
    <t>大島郡天城町天城２９７</t>
  </si>
  <si>
    <t>46519E</t>
  </si>
  <si>
    <t>ｶﾉﾔﾁﾕｳｵｳ</t>
  </si>
  <si>
    <t>0994-43-3310</t>
  </si>
  <si>
    <t>鹿屋中央</t>
  </si>
  <si>
    <t>鹿屋市寿八丁目１２－２６</t>
  </si>
  <si>
    <t>46520J</t>
  </si>
  <si>
    <t>ｼﾖｳｼｶﾝ</t>
  </si>
  <si>
    <t>099-472-1318</t>
  </si>
  <si>
    <t>尚志館</t>
  </si>
  <si>
    <t>志布志市志布志町安楽６２００</t>
  </si>
  <si>
    <t>46521G</t>
  </si>
  <si>
    <t>8900069</t>
  </si>
  <si>
    <t>099-252-1038</t>
  </si>
  <si>
    <t>志學館高等部</t>
  </si>
  <si>
    <t>鹿児島市南郡元町３２番１号</t>
  </si>
  <si>
    <t>46522E</t>
  </si>
  <si>
    <t>ｲｹﾀﾞｶﾞｸｴﾝｲｹﾀﾞ</t>
  </si>
  <si>
    <t>8900033</t>
  </si>
  <si>
    <t>099-282-7888</t>
  </si>
  <si>
    <t>池田学園池田</t>
  </si>
  <si>
    <t>鹿児島市西別府町１６８０番地</t>
  </si>
  <si>
    <t>46523C</t>
  </si>
  <si>
    <t>ｶｺﾞｼﾏｲｸｴｲｶﾝ</t>
  </si>
  <si>
    <t>8992505</t>
  </si>
  <si>
    <t>099-273-1407</t>
  </si>
  <si>
    <t>鹿児島育英館</t>
  </si>
  <si>
    <t>日置市伊集院町猪鹿倉５５０</t>
  </si>
  <si>
    <t>46524A</t>
  </si>
  <si>
    <t>ｶｺﾞｼﾏｼﾕｳｶﾞｸｶﾝ</t>
  </si>
  <si>
    <t>8900023</t>
  </si>
  <si>
    <t>099-258-2211</t>
  </si>
  <si>
    <t>鹿児島修学館</t>
  </si>
  <si>
    <t>鹿児島市永吉二丁目９－１</t>
  </si>
  <si>
    <t>46525K</t>
  </si>
  <si>
    <t>ﾔｸｼﾏｵｵｿﾞﾗ</t>
  </si>
  <si>
    <t>8914406</t>
  </si>
  <si>
    <t>0997-47-3300</t>
  </si>
  <si>
    <t>屋久島おおぞら</t>
  </si>
  <si>
    <t>熊毛郡屋久島町平内３４番地２</t>
  </si>
  <si>
    <t>46999J</t>
  </si>
  <si>
    <t>47091A</t>
  </si>
  <si>
    <t>ｵｷﾅﾜｺｳｷﾞﾖｳｺｳｾﾝ</t>
  </si>
  <si>
    <t>9052192</t>
  </si>
  <si>
    <t>0980-55-4003</t>
  </si>
  <si>
    <t>沖縄工業高専</t>
  </si>
  <si>
    <t>名護市字辺野古９０５番地</t>
  </si>
  <si>
    <t>47101B</t>
  </si>
  <si>
    <t>ｲﾄﾏﾝ</t>
  </si>
  <si>
    <t>9010361</t>
  </si>
  <si>
    <t>098-994-2012</t>
  </si>
  <si>
    <t>糸満</t>
  </si>
  <si>
    <t>糸満市字糸満１６９６－１</t>
  </si>
  <si>
    <t>47102A</t>
  </si>
  <si>
    <t>ﾁﾈﾝ</t>
  </si>
  <si>
    <t>9011303</t>
  </si>
  <si>
    <t>098-946-2207</t>
  </si>
  <si>
    <t>知念</t>
  </si>
  <si>
    <t>島尻郡与那原町字与那原１１</t>
  </si>
  <si>
    <t>47103J</t>
  </si>
  <si>
    <t>ﾅﾊ</t>
  </si>
  <si>
    <t>9000014</t>
  </si>
  <si>
    <t>098-867-1623</t>
  </si>
  <si>
    <t>那覇</t>
  </si>
  <si>
    <t>那覇市松尾一丁目２１－４４</t>
  </si>
  <si>
    <t>47104G</t>
  </si>
  <si>
    <t>ｼﾕﾘ</t>
  </si>
  <si>
    <t>9030816</t>
  </si>
  <si>
    <t>098-885-0028</t>
  </si>
  <si>
    <t>首里</t>
  </si>
  <si>
    <t>那覇市首里真和志町２－４３</t>
  </si>
  <si>
    <t>47105E</t>
  </si>
  <si>
    <t>ｵﾛｸ</t>
  </si>
  <si>
    <t>9010151</t>
  </si>
  <si>
    <t>098-857-0481</t>
  </si>
  <si>
    <t>小禄</t>
  </si>
  <si>
    <t>那覇市鏡原町２２－１</t>
  </si>
  <si>
    <t>47106C</t>
  </si>
  <si>
    <t>ｳﾗｿｴ</t>
  </si>
  <si>
    <t>9012121</t>
  </si>
  <si>
    <t>098-877-4970</t>
  </si>
  <si>
    <t>浦添</t>
  </si>
  <si>
    <t>浦添市内間三丁目２６－１</t>
  </si>
  <si>
    <t>47107A</t>
  </si>
  <si>
    <t>ﾏﾜｼ</t>
  </si>
  <si>
    <t>9020072</t>
  </si>
  <si>
    <t>098-833-0810</t>
  </si>
  <si>
    <t>真和志</t>
  </si>
  <si>
    <t>那覇市真地２４８</t>
  </si>
  <si>
    <t>47108K</t>
  </si>
  <si>
    <t>ﾄﾐｼﾛ</t>
  </si>
  <si>
    <t>9010201</t>
  </si>
  <si>
    <t>098-850-5551</t>
  </si>
  <si>
    <t>豊見城</t>
  </si>
  <si>
    <t>豊見城市字真玉橋２１７</t>
  </si>
  <si>
    <t>47109H</t>
  </si>
  <si>
    <t>ﾌﾃﾝﾏ</t>
  </si>
  <si>
    <t>9012202</t>
  </si>
  <si>
    <t>098-892-3354</t>
  </si>
  <si>
    <t>普天間</t>
  </si>
  <si>
    <t>宜野湾市普天間１－２４－１</t>
  </si>
  <si>
    <t>47110A</t>
  </si>
  <si>
    <t>ｺｻﾞ</t>
  </si>
  <si>
    <t>9040011</t>
  </si>
  <si>
    <t>098-937-3563</t>
  </si>
  <si>
    <t>コザ</t>
  </si>
  <si>
    <t>沖縄市照屋５－５－１</t>
  </si>
  <si>
    <t>47111K</t>
  </si>
  <si>
    <t>ﾖﾐﾀﾝ</t>
  </si>
  <si>
    <t>9040303</t>
  </si>
  <si>
    <t>098-956-2157</t>
  </si>
  <si>
    <t>読谷</t>
  </si>
  <si>
    <t>中頭郡読谷村字伊良皆１９８</t>
  </si>
  <si>
    <t>47112H</t>
  </si>
  <si>
    <t>ﾏｴﾊﾗ</t>
  </si>
  <si>
    <t>9042213</t>
  </si>
  <si>
    <t>098-973-3249</t>
  </si>
  <si>
    <t>前原</t>
  </si>
  <si>
    <t>うるま市字田場１８２７</t>
  </si>
  <si>
    <t>47113F</t>
  </si>
  <si>
    <t>ｲｼｶﾜ</t>
  </si>
  <si>
    <t>9041115</t>
  </si>
  <si>
    <t>098-964-2006</t>
  </si>
  <si>
    <t>石川</t>
  </si>
  <si>
    <t>うるま市石川伊波８６１</t>
  </si>
  <si>
    <t>47114D</t>
  </si>
  <si>
    <t>ｷﾞﾉｻﾞ</t>
  </si>
  <si>
    <t>9041302</t>
  </si>
  <si>
    <t>098-968-8311</t>
  </si>
  <si>
    <t>宜野座</t>
  </si>
  <si>
    <t>国頭郡宜野座村字宜野座１</t>
  </si>
  <si>
    <t>47115B</t>
  </si>
  <si>
    <t>9050018</t>
  </si>
  <si>
    <t>0980-52-2615</t>
  </si>
  <si>
    <t>名護</t>
  </si>
  <si>
    <t>名護市大西５－１７－１</t>
  </si>
  <si>
    <t>47116A</t>
  </si>
  <si>
    <t>ﾓﾄﾌﾞ</t>
  </si>
  <si>
    <t>9050214</t>
  </si>
  <si>
    <t>0980-47-2418</t>
  </si>
  <si>
    <t>本部</t>
  </si>
  <si>
    <t>国頭郡本部町字渡久地３７７</t>
  </si>
  <si>
    <t>47117J</t>
  </si>
  <si>
    <t>ﾎｸｻﾞﾝ</t>
  </si>
  <si>
    <t>9050424</t>
  </si>
  <si>
    <t>0980-56-2401</t>
  </si>
  <si>
    <t>北山</t>
  </si>
  <si>
    <t>国頭郡今帰仁村字仲尾次５４０－１</t>
  </si>
  <si>
    <t>47118G</t>
  </si>
  <si>
    <t>ﾍﾝﾄﾅ</t>
  </si>
  <si>
    <t>9051304</t>
  </si>
  <si>
    <t>0980-44-3103</t>
  </si>
  <si>
    <t>辺土名</t>
  </si>
  <si>
    <t>国頭郡大宜味村字饒波２０１５</t>
  </si>
  <si>
    <t>47119E</t>
  </si>
  <si>
    <t>ｸﾒｼﾞﾏ</t>
  </si>
  <si>
    <t>9013121</t>
  </si>
  <si>
    <t>098-985-2233</t>
  </si>
  <si>
    <t>久米島</t>
  </si>
  <si>
    <t>島尻郡久米島町字嘉手苅７２７</t>
  </si>
  <si>
    <t>47120J</t>
  </si>
  <si>
    <t>9060012</t>
  </si>
  <si>
    <t>0980-72-2118</t>
  </si>
  <si>
    <t>宮古島市平良字西里７１８－１</t>
  </si>
  <si>
    <t>47121G</t>
  </si>
  <si>
    <t>ﾔｴﾔﾏ</t>
  </si>
  <si>
    <t>9070004</t>
  </si>
  <si>
    <t>0980-82-3972</t>
  </si>
  <si>
    <t>八重山</t>
  </si>
  <si>
    <t>石垣市字登野城２７５</t>
  </si>
  <si>
    <t>47122E</t>
  </si>
  <si>
    <t>ﾅﾊｼﾖｳｷﾞﾖｳ</t>
  </si>
  <si>
    <t>9000032</t>
  </si>
  <si>
    <t>098-866-6555</t>
  </si>
  <si>
    <t>那覇商業</t>
  </si>
  <si>
    <t>那覇市松山１－１６－１</t>
  </si>
  <si>
    <t>47123C</t>
  </si>
  <si>
    <t>ﾁﾕｳﾌﾞｼﾖｳｷﾞﾖｳ</t>
  </si>
  <si>
    <t>9012214</t>
  </si>
  <si>
    <t>098-898-4888</t>
  </si>
  <si>
    <t>中部商業</t>
  </si>
  <si>
    <t>宜野湾市我如古２－２－１</t>
  </si>
  <si>
    <t>47124A</t>
  </si>
  <si>
    <t>ｵｷﾅﾜｺｳｷﾞﾖｳ</t>
  </si>
  <si>
    <t>9020062</t>
  </si>
  <si>
    <t>098-832-3831</t>
  </si>
  <si>
    <t>沖縄工業</t>
  </si>
  <si>
    <t>那覇市松川三丁目２０－１</t>
  </si>
  <si>
    <t>47125K</t>
  </si>
  <si>
    <t>ﾐﾗｲｺｳｶ</t>
  </si>
  <si>
    <t>9040001</t>
  </si>
  <si>
    <t>098-937-5451</t>
  </si>
  <si>
    <t>美来工科</t>
  </si>
  <si>
    <t>沖縄市越来３－１７－１</t>
  </si>
  <si>
    <t>47127F</t>
  </si>
  <si>
    <t>ﾅﾊｺｳｷﾞﾖｳ</t>
  </si>
  <si>
    <t>9012122</t>
  </si>
  <si>
    <t>098-877-6144</t>
  </si>
  <si>
    <t>那覇工業</t>
  </si>
  <si>
    <t>浦添市勢理客４丁目２２－１</t>
  </si>
  <si>
    <t>47128D</t>
  </si>
  <si>
    <t>ﾅﾝﾌﾞｺｳｷﾞﾖｳ</t>
  </si>
  <si>
    <t>9010402</t>
  </si>
  <si>
    <t>098-998-2313</t>
  </si>
  <si>
    <t>南部工業</t>
  </si>
  <si>
    <t>島尻郡八重瀬町字富盛１３３８</t>
  </si>
  <si>
    <t>47129B</t>
  </si>
  <si>
    <t>ﾐｻﾄｺｳｷﾞﾖｳ</t>
  </si>
  <si>
    <t>9042172</t>
  </si>
  <si>
    <t>098-937-5848</t>
  </si>
  <si>
    <t>美里工業</t>
  </si>
  <si>
    <t>沖縄市泡瀬５－４２－２</t>
  </si>
  <si>
    <t>47130F</t>
  </si>
  <si>
    <t>9060007</t>
  </si>
  <si>
    <t>0980-72-3185</t>
  </si>
  <si>
    <t>宮古島市平良字東仲宗根９６８－４</t>
  </si>
  <si>
    <t>47131D</t>
  </si>
  <si>
    <t>ｵｷﾅﾜｽｲｻﾝ</t>
  </si>
  <si>
    <t>9010305</t>
  </si>
  <si>
    <t>098-994-3483</t>
  </si>
  <si>
    <t>沖縄水産</t>
  </si>
  <si>
    <t>糸満市西崎１－１－１</t>
  </si>
  <si>
    <t>47133A</t>
  </si>
  <si>
    <t>ﾅﾝﾌﾞﾉｳﾘﾝ</t>
  </si>
  <si>
    <t>9010203</t>
  </si>
  <si>
    <t>098-850-6006</t>
  </si>
  <si>
    <t>南部農林</t>
  </si>
  <si>
    <t>豊見城市字長堂１８２</t>
  </si>
  <si>
    <t>47134J</t>
  </si>
  <si>
    <t>ﾁﾕｳﾌﾞﾉｳﾘﾝ</t>
  </si>
  <si>
    <t>098-973-3578</t>
  </si>
  <si>
    <t>中部農林</t>
  </si>
  <si>
    <t>うるま市字田場１５７０</t>
  </si>
  <si>
    <t>47135G</t>
  </si>
  <si>
    <t>ﾎｸﾌﾞﾉｳﾘﾝ</t>
  </si>
  <si>
    <t>9050006</t>
  </si>
  <si>
    <t>0980-52-2634</t>
  </si>
  <si>
    <t>北部農林</t>
  </si>
  <si>
    <t>名護市字宇茂佐１３</t>
  </si>
  <si>
    <t>47137C</t>
  </si>
  <si>
    <t>ﾔｴﾔﾏﾉｳﾘﾝ</t>
  </si>
  <si>
    <t>9070022</t>
  </si>
  <si>
    <t>0980-82-3955</t>
  </si>
  <si>
    <t>八重山農林</t>
  </si>
  <si>
    <t>石垣市字大川４７７－１</t>
  </si>
  <si>
    <t>47138A</t>
  </si>
  <si>
    <t>ﾔｴﾔﾏｼﾖｳｺｳ</t>
  </si>
  <si>
    <t>9070002</t>
  </si>
  <si>
    <t>0980-82-3892</t>
  </si>
  <si>
    <t>八重山商工</t>
  </si>
  <si>
    <t>石垣市字真栄里１８０</t>
  </si>
  <si>
    <t>47139K</t>
  </si>
  <si>
    <t>ﾅﾝﾌﾞｼﾖｳｷﾞﾖｳ</t>
  </si>
  <si>
    <t>9010411</t>
  </si>
  <si>
    <t>098-998-2401</t>
  </si>
  <si>
    <t>南部商業</t>
  </si>
  <si>
    <t>島尻郡八重瀬町字友寄８５０</t>
  </si>
  <si>
    <t>47140C</t>
  </si>
  <si>
    <t>ｳﾗｿｴｼﾖｳｷﾞﾖｳ</t>
  </si>
  <si>
    <t>9012132</t>
  </si>
  <si>
    <t>098-877-5844</t>
  </si>
  <si>
    <t>浦添商業</t>
  </si>
  <si>
    <t>浦添市伊祖３－１１－１</t>
  </si>
  <si>
    <t>47141A</t>
  </si>
  <si>
    <t>ﾆｼﾊﾗ</t>
  </si>
  <si>
    <t>9030117</t>
  </si>
  <si>
    <t>098-945-5418</t>
  </si>
  <si>
    <t>西原</t>
  </si>
  <si>
    <t>中頭郡西原町字翁長６１０</t>
  </si>
  <si>
    <t>47142K</t>
  </si>
  <si>
    <t>ﾁﾔﾀﾝ</t>
  </si>
  <si>
    <t>9040103</t>
  </si>
  <si>
    <t>098-936-1010</t>
  </si>
  <si>
    <t>北谷</t>
  </si>
  <si>
    <t>中頭郡北谷町字桑江４１４</t>
  </si>
  <si>
    <t>47143H</t>
  </si>
  <si>
    <t>ﾊｴﾊﾞﾙ</t>
  </si>
  <si>
    <t>9011117</t>
  </si>
  <si>
    <t>098-889-4618</t>
  </si>
  <si>
    <t>南風原</t>
  </si>
  <si>
    <t>島尻郡南風原町字津嘉山１１４０</t>
  </si>
  <si>
    <t>47144F</t>
  </si>
  <si>
    <t>ｸﾞｼｶﾜｼﾖｳｷﾞﾖｳ</t>
  </si>
  <si>
    <t>9042215</t>
  </si>
  <si>
    <t>098-972-3287</t>
  </si>
  <si>
    <t>具志川商業</t>
  </si>
  <si>
    <t>うるま市みどり町６－１０－１</t>
  </si>
  <si>
    <t>47145D</t>
  </si>
  <si>
    <t>9000012</t>
  </si>
  <si>
    <t>098-868-1237</t>
  </si>
  <si>
    <t>那覇市泊３－１９－２</t>
  </si>
  <si>
    <t>47146B</t>
  </si>
  <si>
    <t>9042151</t>
  </si>
  <si>
    <t>098-938-5145</t>
  </si>
  <si>
    <t>美里</t>
  </si>
  <si>
    <t>沖縄市松本２－５－１</t>
  </si>
  <si>
    <t>47147A</t>
  </si>
  <si>
    <t>ﾖｳﾒｲ</t>
  </si>
  <si>
    <t>9012113</t>
  </si>
  <si>
    <t>098-879-3062</t>
  </si>
  <si>
    <t>陽明</t>
  </si>
  <si>
    <t>浦添市字大平４８８</t>
  </si>
  <si>
    <t>47148J</t>
  </si>
  <si>
    <t>ﾖｶﾂ</t>
  </si>
  <si>
    <t>9042312</t>
  </si>
  <si>
    <t>098-978-5230</t>
  </si>
  <si>
    <t>与勝</t>
  </si>
  <si>
    <t>うるま市勝連平安名３２４８</t>
  </si>
  <si>
    <t>47149G</t>
  </si>
  <si>
    <t>ｷﾞﾉﾜﾝ</t>
  </si>
  <si>
    <t>9012224</t>
  </si>
  <si>
    <t>098-897-1020</t>
  </si>
  <si>
    <t>宜野湾</t>
  </si>
  <si>
    <t>宜野湾市真志喜２－２５－１</t>
  </si>
  <si>
    <t>47150A</t>
  </si>
  <si>
    <t>ﾄﾐｼﾛﾐﾅﾐ</t>
  </si>
  <si>
    <t>9010223</t>
  </si>
  <si>
    <t>098-850-1950</t>
  </si>
  <si>
    <t>豊見城南</t>
  </si>
  <si>
    <t>豊見城市字翁長５２０</t>
  </si>
  <si>
    <t>47152G</t>
  </si>
  <si>
    <t>ｸﾞｼｶﾜ</t>
  </si>
  <si>
    <t>9042236</t>
  </si>
  <si>
    <t>098-973-1213</t>
  </si>
  <si>
    <t>具志川</t>
  </si>
  <si>
    <t>うるま市喜仲三丁目２８－１</t>
  </si>
  <si>
    <t>47153E</t>
  </si>
  <si>
    <t>ｷﾀﾅｶｸﾞｽｸ</t>
  </si>
  <si>
    <t>9012302</t>
  </si>
  <si>
    <t>098-935-3377</t>
  </si>
  <si>
    <t>北中城</t>
  </si>
  <si>
    <t>中頭郡北中城村字渡口１９９７－１３</t>
  </si>
  <si>
    <t>47154C</t>
  </si>
  <si>
    <t>ｳﾗｿｴｺｳｷﾞﾖｳ</t>
  </si>
  <si>
    <t>9012111</t>
  </si>
  <si>
    <t>098-879-5992</t>
  </si>
  <si>
    <t>浦添工業</t>
  </si>
  <si>
    <t>浦添市経塚１－１－１</t>
  </si>
  <si>
    <t>47155A</t>
  </si>
  <si>
    <t>ｼﾕﾘﾋｶﾞｼ</t>
  </si>
  <si>
    <t>9030804</t>
  </si>
  <si>
    <t>098-886-1578</t>
  </si>
  <si>
    <t>首里東</t>
  </si>
  <si>
    <t>那覇市首里石嶺町３－１７８</t>
  </si>
  <si>
    <t>47156K</t>
  </si>
  <si>
    <t>ｶﾃﾞﾅ</t>
  </si>
  <si>
    <t>9040202</t>
  </si>
  <si>
    <t>098-956-3336</t>
  </si>
  <si>
    <t>嘉手納</t>
  </si>
  <si>
    <t>中頭郡嘉手納町字屋良８０６</t>
  </si>
  <si>
    <t>47157H</t>
  </si>
  <si>
    <t>ｶｲﾎｳ</t>
  </si>
  <si>
    <t>9011105</t>
  </si>
  <si>
    <t>098-889-1715</t>
  </si>
  <si>
    <t>開邦</t>
  </si>
  <si>
    <t>島尻郡南風原町字新川６４６</t>
  </si>
  <si>
    <t>47158F</t>
  </si>
  <si>
    <t>ｲﾗﾌﾞ</t>
  </si>
  <si>
    <t>9060501</t>
  </si>
  <si>
    <t>0980-78-6118</t>
  </si>
  <si>
    <t>伊良部</t>
  </si>
  <si>
    <t>宮古島市伊良部字前里添１０７９－１</t>
  </si>
  <si>
    <t>47159D</t>
  </si>
  <si>
    <t>ﾅﾊﾆｼ</t>
  </si>
  <si>
    <t>9010155</t>
  </si>
  <si>
    <t>098-858-8274</t>
  </si>
  <si>
    <t>那覇西</t>
  </si>
  <si>
    <t>那覇市金城三丁目５－１</t>
  </si>
  <si>
    <t>47160H</t>
  </si>
  <si>
    <t>ｷﾕｳﾖｳ</t>
  </si>
  <si>
    <t>9040035</t>
  </si>
  <si>
    <t>098-933-9301</t>
  </si>
  <si>
    <t>球陽</t>
  </si>
  <si>
    <t>沖縄市南桃原１－１０－１</t>
  </si>
  <si>
    <t>47161F</t>
  </si>
  <si>
    <t>9010511</t>
  </si>
  <si>
    <t>098-998-9324</t>
  </si>
  <si>
    <t>島尻郡八重瀬町字港川１５０</t>
  </si>
  <si>
    <t>47162D</t>
  </si>
  <si>
    <t>ﾅﾊｺｸｻｲ</t>
  </si>
  <si>
    <t>9000005</t>
  </si>
  <si>
    <t>098-860-5931</t>
  </si>
  <si>
    <t>那覇国際</t>
  </si>
  <si>
    <t>那覇市天久一丁目２９－１</t>
  </si>
  <si>
    <t>47163B</t>
  </si>
  <si>
    <t>ﾅｺﾞｼﾖｳｺｳ</t>
  </si>
  <si>
    <t>9050019</t>
  </si>
  <si>
    <t>0980-52-3278</t>
  </si>
  <si>
    <t>名護商工</t>
  </si>
  <si>
    <t>名護市大北４－１－２３</t>
  </si>
  <si>
    <t>47164A</t>
  </si>
  <si>
    <t>ﾐﾔｺｿｳｺﾞｳｼﾞﾂｷﾞﾖｳ</t>
  </si>
  <si>
    <t>9060013</t>
  </si>
  <si>
    <t>0980-72-2249</t>
  </si>
  <si>
    <t>宮古総合実業</t>
  </si>
  <si>
    <t>宮古島市平良字下里２８０</t>
  </si>
  <si>
    <t>47431C</t>
  </si>
  <si>
    <t>ﾔｴｾ ｺｳﾄｳｼｴﾝ</t>
  </si>
  <si>
    <t>やえせ高等支援</t>
  </si>
  <si>
    <t>八重瀬町友寄８５０</t>
  </si>
  <si>
    <t>47432A</t>
  </si>
  <si>
    <t>ﾖｳﾒｲ ｺｳﾄｳｼｴﾝ</t>
  </si>
  <si>
    <t>陽明高等支援</t>
  </si>
  <si>
    <t>47433K</t>
  </si>
  <si>
    <t>ﾊｴﾊﾞﾙ ｺｳﾄｳｼｴﾝ</t>
  </si>
  <si>
    <t>南風原高等支援</t>
  </si>
  <si>
    <t>47434H</t>
  </si>
  <si>
    <t>ﾁﾕｳﾌﾞﾉｳﾘﾝ ｺｳﾄｳｼｴﾝ</t>
  </si>
  <si>
    <t>中部農林高等支援</t>
  </si>
  <si>
    <t>47441A</t>
  </si>
  <si>
    <t>ｻｸﾗﾉ ﾄｸﾍﾞﾂｼｴﾝ</t>
  </si>
  <si>
    <t>0980-52-3920</t>
  </si>
  <si>
    <t>桜野特別支援</t>
  </si>
  <si>
    <t>名護市字宇茂佐１７８７－１</t>
  </si>
  <si>
    <t>47442J</t>
  </si>
  <si>
    <t>ｱﾜｾ ﾄｸﾍﾞﾂｼｴﾝ</t>
  </si>
  <si>
    <t>9042173</t>
  </si>
  <si>
    <t>098-932-7584</t>
  </si>
  <si>
    <t>泡瀬特別支援</t>
  </si>
  <si>
    <t>沖縄市字比屋根５－２－２０</t>
  </si>
  <si>
    <t>47443G</t>
  </si>
  <si>
    <t>ﾅﾊ ﾄｸﾍﾞﾂｼｴﾝ</t>
  </si>
  <si>
    <t>9020064</t>
  </si>
  <si>
    <t>098-834-0948</t>
  </si>
  <si>
    <t>那覇特別支援</t>
  </si>
  <si>
    <t>那覇市寄宮二丁目３番３０号</t>
  </si>
  <si>
    <t>47451H</t>
  </si>
  <si>
    <t>ｵｷﾅﾜ ﾛｳ</t>
  </si>
  <si>
    <t>9012304</t>
  </si>
  <si>
    <t>098-932-5475</t>
  </si>
  <si>
    <t>沖縄ろう</t>
  </si>
  <si>
    <t>中頭郡北中城村字屋宜原４１５</t>
  </si>
  <si>
    <t>47452F</t>
  </si>
  <si>
    <t>ｵｷﾅﾜ ﾓｳ</t>
  </si>
  <si>
    <t>9011111</t>
  </si>
  <si>
    <t>098-889-5375</t>
  </si>
  <si>
    <t>沖縄盲</t>
  </si>
  <si>
    <t>島尻郡南風原町字兼城４７３</t>
  </si>
  <si>
    <t>47453D</t>
  </si>
  <si>
    <t>ｶｶﾞﾐｶﾞｵｶ ﾄｸﾍﾞﾂｼｴﾝ</t>
  </si>
  <si>
    <t>9012104</t>
  </si>
  <si>
    <t>098-877-4940</t>
  </si>
  <si>
    <t>鏡が丘特別支援</t>
  </si>
  <si>
    <t>浦添市当山３－２－７</t>
  </si>
  <si>
    <t>47454B</t>
  </si>
  <si>
    <t>ｵｵﾋﾗ ﾄｸﾍﾞﾂｼｴﾝ</t>
  </si>
  <si>
    <t>098-877-4941</t>
  </si>
  <si>
    <t>大平特別支援</t>
  </si>
  <si>
    <t>浦添市大平１－２７－１</t>
  </si>
  <si>
    <t>47455A</t>
  </si>
  <si>
    <t>ﾐｻｷ ﾄｸﾍﾞﾂｼｴﾝ</t>
  </si>
  <si>
    <t>9042153</t>
  </si>
  <si>
    <t>098-938-1037</t>
  </si>
  <si>
    <t>美咲特別支援</t>
  </si>
  <si>
    <t>沖縄市美里４－１８－１</t>
  </si>
  <si>
    <t>47456J</t>
  </si>
  <si>
    <t>ﾅｺﾞ ﾄｸﾍﾞﾂｼｴﾝ</t>
  </si>
  <si>
    <t>0980-52-0505</t>
  </si>
  <si>
    <t>名護特別支援</t>
  </si>
  <si>
    <t>名護市字宇茂佐７６０</t>
  </si>
  <si>
    <t>47457G</t>
  </si>
  <si>
    <t>ｼﾏｼﾞﾘ ﾄｸﾍﾞﾂｼｴﾝ</t>
  </si>
  <si>
    <t>098-998-8240</t>
  </si>
  <si>
    <t>島尻特別支援</t>
  </si>
  <si>
    <t>島尻郡八重瀬町字友寄１６０</t>
  </si>
  <si>
    <t>47458E</t>
  </si>
  <si>
    <t>ﾐﾔｺ ﾄｸﾍﾞﾂｼｴﾝ</t>
  </si>
  <si>
    <t>9060002</t>
  </si>
  <si>
    <t>0980-72-5117</t>
  </si>
  <si>
    <t>宮古特別支援</t>
  </si>
  <si>
    <t>宮古島市平良字狩俣４００５－１</t>
  </si>
  <si>
    <t>47460G</t>
  </si>
  <si>
    <t>ﾔｴﾔﾏ ﾄｸﾍﾞﾂｼｴﾝ</t>
  </si>
  <si>
    <t>9070243</t>
  </si>
  <si>
    <t>0980-86-7345</t>
  </si>
  <si>
    <t>八重山特別支援</t>
  </si>
  <si>
    <t>石垣市字宮良７７</t>
  </si>
  <si>
    <t>47461E</t>
  </si>
  <si>
    <t>ﾆｼｻﾞｷ ﾄｸﾍﾞﾂｼｴﾝ</t>
  </si>
  <si>
    <t>098-994-6855</t>
  </si>
  <si>
    <t>西崎特別支援</t>
  </si>
  <si>
    <t>糸満市西崎１－１－２</t>
  </si>
  <si>
    <t>47462C</t>
  </si>
  <si>
    <t>ﾓﾘｶﾜ ﾄｸﾍﾞﾂｼｴﾝ</t>
  </si>
  <si>
    <t>9030128</t>
  </si>
  <si>
    <t>098-945-3008</t>
  </si>
  <si>
    <t>森川特別支援</t>
  </si>
  <si>
    <t>中頭郡西原町字森川１５１</t>
  </si>
  <si>
    <t>47463A</t>
  </si>
  <si>
    <t>ｵｷﾅﾜ ｺｳﾄｳﾄｸﾍﾞﾂｼｴﾝ</t>
  </si>
  <si>
    <t>098-973-1661</t>
  </si>
  <si>
    <t>沖縄高等特別支援</t>
  </si>
  <si>
    <t>うるま市字田場１２４３</t>
  </si>
  <si>
    <t>47501H</t>
  </si>
  <si>
    <t>ｵｷﾅﾜｼﾖｳｶﾞｸ</t>
  </si>
  <si>
    <t>9020075</t>
  </si>
  <si>
    <t>098-832-1767</t>
  </si>
  <si>
    <t>沖縄尚学</t>
  </si>
  <si>
    <t>那覇市国場７４７</t>
  </si>
  <si>
    <t>47503D</t>
  </si>
  <si>
    <t>9020061</t>
  </si>
  <si>
    <t>098-884-3293</t>
  </si>
  <si>
    <t>興南</t>
  </si>
  <si>
    <t>那覇市字古島１丁目７番地の１</t>
  </si>
  <si>
    <t>47505A</t>
  </si>
  <si>
    <t>ｼﾖｳﾜﾔﾂｶﾀﾞｲｶﾞｸﾌｿﾞｸ</t>
  </si>
  <si>
    <t>9012112</t>
  </si>
  <si>
    <t>098-870-1852</t>
  </si>
  <si>
    <t>昭和薬科大学附属</t>
  </si>
  <si>
    <t>浦添市沢岻４５０</t>
  </si>
  <si>
    <t>47506J</t>
  </si>
  <si>
    <t>ﾔｼﾏｶﾞｸｴﾝﾀﾞｲｶﾞｸｺｸｻｲ</t>
  </si>
  <si>
    <t>9050207</t>
  </si>
  <si>
    <t>0980-51-7711</t>
  </si>
  <si>
    <t>八洲学園大学国際</t>
  </si>
  <si>
    <t>国頭郡本部町字備瀬１２４９番地</t>
  </si>
  <si>
    <t>47507G</t>
  </si>
  <si>
    <t>ｵｷﾅﾜｶﾄﾘﾂｸ</t>
  </si>
  <si>
    <t>9012215</t>
  </si>
  <si>
    <t>098-897-3300</t>
  </si>
  <si>
    <t>沖縄カトリック</t>
  </si>
  <si>
    <t>宜野湾市真栄原３－１６－１</t>
  </si>
  <si>
    <t>47508E</t>
  </si>
  <si>
    <t>ﾋﾕ-ﾏﾝｷﾔﾝﾊﾟｽ</t>
  </si>
  <si>
    <t>9052264</t>
  </si>
  <si>
    <t>0120-068-603</t>
  </si>
  <si>
    <t>ヒューマンキャンパス</t>
  </si>
  <si>
    <t>名護市字三原２６３</t>
  </si>
  <si>
    <t>47509C</t>
  </si>
  <si>
    <t>ｴﾇ</t>
  </si>
  <si>
    <t>9042421</t>
  </si>
  <si>
    <t>098-983-1677</t>
  </si>
  <si>
    <t>Ｎ</t>
  </si>
  <si>
    <t>うるま市与那城伊計２２４番地</t>
  </si>
  <si>
    <t>47510G</t>
  </si>
  <si>
    <t>ﾂｸﾊﾞｶｲｾｲｺｸｻｲ</t>
  </si>
  <si>
    <t>9000022</t>
  </si>
  <si>
    <t>098-835-0298</t>
  </si>
  <si>
    <t>つくば開成国際</t>
  </si>
  <si>
    <t>那覇市樋川２－５－１</t>
  </si>
  <si>
    <t>47999D</t>
  </si>
  <si>
    <t>51000K</t>
  </si>
  <si>
    <t>ｺｳｺｳｿﾂｷﾞﾖｳﾃｲﾄﾞﾆﾝﾃｲｼｹﾝ.ﾀﾞｲｶﾞｸﾆﾕｳｶﾞｸｼｶｸｹﾝﾃ</t>
  </si>
  <si>
    <t>高校卒業程度認定試験・大学入学資格検定</t>
  </si>
  <si>
    <t>52000E</t>
  </si>
  <si>
    <t>ｶﾞｲｺｸﾉｶﾞﾂｺｳﾄｳ</t>
  </si>
  <si>
    <t>外国の学校等</t>
  </si>
  <si>
    <t>53000A</t>
  </si>
  <si>
    <t>ﾓﾝﾌﾞｶｶﾞｸﾀﾞｲｼﾞﾝﾉｼﾃｲｼﾀﾓﾉ</t>
  </si>
  <si>
    <t>文部科学大臣の指定した者</t>
  </si>
  <si>
    <t>54000F</t>
  </si>
  <si>
    <t>ﾆﾝﾃｲ</t>
  </si>
  <si>
    <t>認定</t>
  </si>
  <si>
    <t>55000A</t>
  </si>
  <si>
    <t>ｻﾞｲｶﾞｲｷﾖｳｲｸｼｾﾂ</t>
  </si>
  <si>
    <t>在外教育施設</t>
  </si>
  <si>
    <t>56000G</t>
  </si>
  <si>
    <t>ｾﾝｼﾕｳｶﾞﾂｺｳﾉｺｳﾄｳｶﾃｲ</t>
  </si>
  <si>
    <t>専修学校の高等課程</t>
  </si>
  <si>
    <t>コード</t>
    <phoneticPr fontId="3"/>
  </si>
  <si>
    <t xml:space="preserve">
</t>
    <phoneticPr fontId="3"/>
  </si>
  <si>
    <t>当シートは、主にVLOOKUPを目的としている。
★別ファイル出力する帳票などでは、…（以下コメント参照）</t>
    <rPh sb="0" eb="1">
      <t>トウ</t>
    </rPh>
    <rPh sb="6" eb="7">
      <t>オモ</t>
    </rPh>
    <rPh sb="16" eb="18">
      <t>モクテキ</t>
    </rPh>
    <rPh sb="26" eb="27">
      <t>ベツ</t>
    </rPh>
    <rPh sb="31" eb="33">
      <t>シュツリョク</t>
    </rPh>
    <rPh sb="35" eb="37">
      <t>チョウヒョウ</t>
    </rPh>
    <rPh sb="44" eb="46">
      <t>イカ</t>
    </rPh>
    <rPh sb="50" eb="52">
      <t>サンショウ</t>
    </rPh>
    <phoneticPr fontId="3"/>
  </si>
  <si>
    <t>設置者コード
半角,1桁</t>
    <rPh sb="0" eb="2">
      <t>セッチ</t>
    </rPh>
    <rPh sb="2" eb="3">
      <t>シャ</t>
    </rPh>
    <phoneticPr fontId="3"/>
  </si>
  <si>
    <t xml:space="preserve">
</t>
    <phoneticPr fontId="3"/>
  </si>
  <si>
    <t>国立</t>
    <rPh sb="0" eb="2">
      <t>コクリツ</t>
    </rPh>
    <phoneticPr fontId="3"/>
  </si>
  <si>
    <t>高校マスタ専用
年次メンテ（ほぼ）不要</t>
    <rPh sb="0" eb="2">
      <t>コウコウ</t>
    </rPh>
    <rPh sb="5" eb="7">
      <t>センヨウ</t>
    </rPh>
    <phoneticPr fontId="3"/>
  </si>
  <si>
    <t>公立,都道府県立</t>
    <rPh sb="0" eb="2">
      <t>コウリツ</t>
    </rPh>
    <rPh sb="3" eb="7">
      <t>トドウフケン</t>
    </rPh>
    <rPh sb="7" eb="8">
      <t>リツ</t>
    </rPh>
    <phoneticPr fontId="3"/>
  </si>
  <si>
    <t>判定すれば、都道府県、出し分け可能</t>
    <rPh sb="0" eb="2">
      <t>ハンテイ</t>
    </rPh>
    <rPh sb="6" eb="10">
      <t>トドウフケン</t>
    </rPh>
    <rPh sb="11" eb="12">
      <t>ダ</t>
    </rPh>
    <rPh sb="13" eb="14">
      <t>ワ</t>
    </rPh>
    <rPh sb="15" eb="17">
      <t>カノウ</t>
    </rPh>
    <phoneticPr fontId="3"/>
  </si>
  <si>
    <t>公立,市立</t>
    <rPh sb="0" eb="2">
      <t>コウリツ</t>
    </rPh>
    <rPh sb="3" eb="5">
      <t>イチリツ</t>
    </rPh>
    <phoneticPr fontId="3"/>
  </si>
  <si>
    <t>公立,町立</t>
    <rPh sb="0" eb="2">
      <t>コウリツ</t>
    </rPh>
    <rPh sb="3" eb="5">
      <t>チョウリツ</t>
    </rPh>
    <phoneticPr fontId="3"/>
  </si>
  <si>
    <t>公立,村立</t>
    <rPh sb="0" eb="2">
      <t>コウリツ</t>
    </rPh>
    <rPh sb="3" eb="5">
      <t>ソンリツ</t>
    </rPh>
    <phoneticPr fontId="3"/>
  </si>
  <si>
    <t>公立,組合立</t>
    <rPh sb="0" eb="2">
      <t>コウリツ</t>
    </rPh>
    <rPh sb="3" eb="5">
      <t>クミアイ</t>
    </rPh>
    <rPh sb="5" eb="6">
      <t>リツ</t>
    </rPh>
    <phoneticPr fontId="3"/>
  </si>
  <si>
    <t>私立</t>
    <rPh sb="0" eb="2">
      <t>ワタクシリツ</t>
    </rPh>
    <phoneticPr fontId="3"/>
  </si>
  <si>
    <t>その他</t>
    <rPh sb="2" eb="3">
      <t>タ</t>
    </rPh>
    <phoneticPr fontId="3"/>
  </si>
  <si>
    <t>高校種別コード
半角,1桁</t>
    <rPh sb="0" eb="2">
      <t>コウコウ</t>
    </rPh>
    <rPh sb="2" eb="4">
      <t>シュベツ</t>
    </rPh>
    <phoneticPr fontId="3"/>
  </si>
  <si>
    <t>高等学校（通信制（独立）を含む）</t>
    <rPh sb="0" eb="2">
      <t>コウトウ</t>
    </rPh>
    <rPh sb="2" eb="4">
      <t>ガッコウ</t>
    </rPh>
    <rPh sb="5" eb="8">
      <t>ツウシンセイ</t>
    </rPh>
    <rPh sb="9" eb="11">
      <t>ドクリツ</t>
    </rPh>
    <rPh sb="13" eb="14">
      <t>フク</t>
    </rPh>
    <phoneticPr fontId="3"/>
  </si>
  <si>
    <t>中等教育学校</t>
    <rPh sb="0" eb="2">
      <t>チュウトウ</t>
    </rPh>
    <rPh sb="2" eb="4">
      <t>キョウイク</t>
    </rPh>
    <rPh sb="4" eb="6">
      <t>ガッコウ</t>
    </rPh>
    <phoneticPr fontId="3"/>
  </si>
  <si>
    <t>特別支援学校</t>
    <rPh sb="0" eb="2">
      <t>トクベツ</t>
    </rPh>
    <rPh sb="2" eb="4">
      <t>シエン</t>
    </rPh>
    <rPh sb="4" eb="6">
      <t>ガッコウ</t>
    </rPh>
    <phoneticPr fontId="3"/>
  </si>
  <si>
    <t>高等専門学校</t>
    <rPh sb="0" eb="2">
      <t>コウトウ</t>
    </rPh>
    <rPh sb="2" eb="4">
      <t>センモン</t>
    </rPh>
    <rPh sb="4" eb="6">
      <t>ガッコウ</t>
    </rPh>
    <phoneticPr fontId="3"/>
  </si>
  <si>
    <t>その他,高等学校卒業程度認定試験等</t>
    <rPh sb="2" eb="3">
      <t>タ</t>
    </rPh>
    <rPh sb="4" eb="6">
      <t>コウトウ</t>
    </rPh>
    <rPh sb="6" eb="8">
      <t>ガッコウ</t>
    </rPh>
    <rPh sb="8" eb="10">
      <t>ソツギョウ</t>
    </rPh>
    <rPh sb="10" eb="12">
      <t>テイド</t>
    </rPh>
    <rPh sb="12" eb="14">
      <t>ニンテイ</t>
    </rPh>
    <rPh sb="14" eb="16">
      <t>シケン</t>
    </rPh>
    <rPh sb="16" eb="17">
      <t>トウ</t>
    </rPh>
    <phoneticPr fontId="3"/>
  </si>
  <si>
    <t>その他,その他</t>
    <rPh sb="2" eb="3">
      <t>タ</t>
    </rPh>
    <rPh sb="6" eb="7">
      <t>タ</t>
    </rPh>
    <phoneticPr fontId="3"/>
  </si>
  <si>
    <t>試験名称</t>
    <rPh sb="0" eb="2">
      <t>シケン</t>
    </rPh>
    <rPh sb="2" eb="4">
      <t>メイショウ</t>
    </rPh>
    <phoneticPr fontId="3"/>
  </si>
  <si>
    <t>試験区分</t>
    <rPh sb="2" eb="4">
      <t>クブン</t>
    </rPh>
    <phoneticPr fontId="3"/>
  </si>
  <si>
    <t>HENKAN</t>
    <phoneticPr fontId="3"/>
  </si>
  <si>
    <t>**件中**件を表示中</t>
    <phoneticPr fontId="3"/>
  </si>
  <si>
    <t>出力CSV受入れ側システムに依存</t>
    <rPh sb="0" eb="2">
      <t>シュツリョク</t>
    </rPh>
    <rPh sb="5" eb="7">
      <t>ウケイ</t>
    </rPh>
    <rPh sb="8" eb="9">
      <t>ガワ</t>
    </rPh>
    <rPh sb="14" eb="16">
      <t>イゾン</t>
    </rPh>
    <phoneticPr fontId="3"/>
  </si>
  <si>
    <t>■■大学願書受付</t>
    <rPh sb="2" eb="4">
      <t>ダイガク</t>
    </rPh>
    <rPh sb="4" eb="6">
      <t>ガンショ</t>
    </rPh>
    <rPh sb="6" eb="8">
      <t>ウケツケ</t>
    </rPh>
    <phoneticPr fontId="3"/>
  </si>
  <si>
    <t>志願者データへの変換登録件数</t>
    <rPh sb="8" eb="10">
      <t>ヘンカン</t>
    </rPh>
    <rPh sb="10" eb="12">
      <t>トウロク</t>
    </rPh>
    <rPh sb="12" eb="14">
      <t>ケンスウ</t>
    </rPh>
    <phoneticPr fontId="3"/>
  </si>
  <si>
    <t>志願者csvを出力した最終日時</t>
  </si>
  <si>
    <t>志願者データ 出力フォルダ</t>
    <rPh sb="7" eb="9">
      <t>シュツリョク</t>
    </rPh>
    <phoneticPr fontId="3"/>
  </si>
  <si>
    <t>志願者データ件数</t>
    <rPh sb="6" eb="8">
      <t>ケンスウ</t>
    </rPh>
    <phoneticPr fontId="3"/>
  </si>
  <si>
    <t>**</t>
    <phoneticPr fontId="3"/>
  </si>
  <si>
    <t>大学院　2018年度９月入学Ⅳ期</t>
  </si>
  <si>
    <t>大学院　2019年度４月入学Ⅰ期</t>
  </si>
  <si>
    <t>大学院　2019年度４月入学Ⅱ期</t>
  </si>
  <si>
    <t>大学院　2019年度４月入学Ⅲ期</t>
  </si>
  <si>
    <t>大学院　2019年度４月入学Ⅲ期Ｂ日程</t>
  </si>
  <si>
    <t>siganYYMMDD.csv</t>
  </si>
  <si>
    <t>[YYMMDD] … CSV出力日付で置換</t>
    <rPh sb="14" eb="16">
      <t>シュツリョク</t>
    </rPh>
    <rPh sb="16" eb="18">
      <t>ヒヅケ</t>
    </rPh>
    <rPh sb="19" eb="21">
      <t>チカン</t>
    </rPh>
    <phoneticPr fontId="3"/>
  </si>
  <si>
    <t>No</t>
    <phoneticPr fontId="3"/>
  </si>
  <si>
    <t>必須
区分</t>
    <rPh sb="0" eb="2">
      <t>ヒッス</t>
    </rPh>
    <rPh sb="3" eb="5">
      <t>クブン</t>
    </rPh>
    <phoneticPr fontId="3"/>
  </si>
  <si>
    <t>タイプ</t>
    <phoneticPr fontId="3"/>
  </si>
  <si>
    <t>2019年度ネット出願システム DLレイアウト</t>
    <phoneticPr fontId="3"/>
  </si>
  <si>
    <t>志願情報連携ファイル 仕様</t>
    <phoneticPr fontId="3"/>
  </si>
  <si>
    <t>レーヴェシステム開発株式会社</t>
    <phoneticPr fontId="3"/>
  </si>
  <si>
    <t>必須</t>
    <rPh sb="0" eb="2">
      <t>ヒッス</t>
    </rPh>
    <phoneticPr fontId="22"/>
  </si>
  <si>
    <t>全角</t>
    <rPh sb="0" eb="2">
      <t>ゼンカク</t>
    </rPh>
    <phoneticPr fontId="3"/>
  </si>
  <si>
    <t>全角</t>
    <rPh sb="0" eb="2">
      <t>ゼンカク</t>
    </rPh>
    <phoneticPr fontId="21"/>
  </si>
  <si>
    <t>氏名カナ(姓)</t>
  </si>
  <si>
    <t>氏名カナ(名)</t>
  </si>
  <si>
    <t>半角</t>
    <phoneticPr fontId="21"/>
  </si>
  <si>
    <t>半角</t>
    <rPh sb="0" eb="2">
      <t>ハンカク</t>
    </rPh>
    <phoneticPr fontId="3"/>
  </si>
  <si>
    <t>半角</t>
    <rPh sb="0" eb="2">
      <t>ハンカク</t>
    </rPh>
    <phoneticPr fontId="21"/>
  </si>
  <si>
    <t>YYYYMMDD</t>
    <phoneticPr fontId="3"/>
  </si>
  <si>
    <t>男、女</t>
    <rPh sb="0" eb="1">
      <t>オトコ</t>
    </rPh>
    <rPh sb="2" eb="3">
      <t>オンナ</t>
    </rPh>
    <phoneticPr fontId="21"/>
  </si>
  <si>
    <t>準必須</t>
    <rPh sb="0" eb="1">
      <t>ジュン</t>
    </rPh>
    <rPh sb="1" eb="3">
      <t>ヒッス</t>
    </rPh>
    <phoneticPr fontId="22"/>
  </si>
  <si>
    <t>999-9999
No.12「日本住所フラグ」=[0]の時必須</t>
    <rPh sb="15" eb="17">
      <t>ニホン</t>
    </rPh>
    <rPh sb="17" eb="19">
      <t>ジュウショ</t>
    </rPh>
    <rPh sb="28" eb="29">
      <t>トキ</t>
    </rPh>
    <rPh sb="29" eb="31">
      <t>ヒッス</t>
    </rPh>
    <phoneticPr fontId="3"/>
  </si>
  <si>
    <t>ハイフンあり</t>
    <phoneticPr fontId="3"/>
  </si>
  <si>
    <t>予備</t>
    <rPh sb="0" eb="2">
      <t>ヨビ</t>
    </rPh>
    <phoneticPr fontId="3"/>
  </si>
  <si>
    <t>0：日本住所　1：海外住所</t>
    <rPh sb="2" eb="4">
      <t>ニホン</t>
    </rPh>
    <rPh sb="4" eb="6">
      <t>ジュウショ</t>
    </rPh>
    <rPh sb="9" eb="11">
      <t>カイガイ</t>
    </rPh>
    <rPh sb="11" eb="13">
      <t>ジュウショ</t>
    </rPh>
    <phoneticPr fontId="3"/>
  </si>
  <si>
    <t>[自宅電話番号][携帯・PHS]の何れかが必須</t>
    <phoneticPr fontId="3"/>
  </si>
  <si>
    <t>99999X</t>
    <phoneticPr fontId="3"/>
  </si>
  <si>
    <t>編入学試験の場合、最終出身校の値はこの項目に登録される</t>
    <rPh sb="0" eb="3">
      <t>ヘンニュウガク</t>
    </rPh>
    <rPh sb="3" eb="5">
      <t>シケン</t>
    </rPh>
    <rPh sb="6" eb="8">
      <t>バアイ</t>
    </rPh>
    <rPh sb="9" eb="11">
      <t>サイシュウ</t>
    </rPh>
    <rPh sb="11" eb="14">
      <t>シュッシンコウ</t>
    </rPh>
    <rPh sb="15" eb="16">
      <t>アタイ</t>
    </rPh>
    <rPh sb="19" eb="21">
      <t>コウモク</t>
    </rPh>
    <rPh sb="22" eb="24">
      <t>トウロク</t>
    </rPh>
    <phoneticPr fontId="3"/>
  </si>
  <si>
    <t>全日制、定時制、通信制、高専、専修、高卒認定、外国、その他</t>
  </si>
  <si>
    <t>普通科、農業科、工業科、商業科、水産科、家庭科、看護科、情報科、福祉科、理数科、体育科、音楽科、美術科、外国語科、国際関係科、総合学科、学科・検定・その他</t>
  </si>
  <si>
    <t>YYYYMM</t>
    <phoneticPr fontId="3"/>
  </si>
  <si>
    <t>#####9</t>
    <phoneticPr fontId="3"/>
  </si>
  <si>
    <t>事務手数料</t>
  </si>
  <si>
    <t>###9</t>
    <phoneticPr fontId="3"/>
  </si>
  <si>
    <t>01：セブン－イレブン
02：ローソン
03：サークルＫ・サンクス
04：ミニストップ
06：デイリーヤマザキ
07：セイコーマート
08：ファミリーマート
21：クレジットカード</t>
    <phoneticPr fontId="3"/>
  </si>
  <si>
    <t>YYYYMMDDhhmmss</t>
  </si>
  <si>
    <t>第2志望もカウント※受験番号の数</t>
    <rPh sb="0" eb="1">
      <t>ダイ</t>
    </rPh>
    <rPh sb="2" eb="4">
      <t>シボウ</t>
    </rPh>
    <rPh sb="10" eb="12">
      <t>ジュケン</t>
    </rPh>
    <rPh sb="12" eb="14">
      <t>バンゴウ</t>
    </rPh>
    <rPh sb="15" eb="16">
      <t>カズ</t>
    </rPh>
    <phoneticPr fontId="3"/>
  </si>
  <si>
    <t>半角</t>
    <phoneticPr fontId="3"/>
  </si>
  <si>
    <t>9(6)</t>
    <phoneticPr fontId="3"/>
  </si>
  <si>
    <t>札幌、名古屋、福岡、那覇</t>
    <rPh sb="0" eb="2">
      <t>サッポロ</t>
    </rPh>
    <rPh sb="3" eb="6">
      <t>ナゴヤ</t>
    </rPh>
    <rPh sb="7" eb="9">
      <t>フクオカ</t>
    </rPh>
    <rPh sb="10" eb="12">
      <t>ナハ</t>
    </rPh>
    <phoneticPr fontId="21"/>
  </si>
  <si>
    <t>全＋半</t>
    <rPh sb="0" eb="1">
      <t>ゼン</t>
    </rPh>
    <rPh sb="2" eb="3">
      <t>ハン</t>
    </rPh>
    <phoneticPr fontId="21"/>
  </si>
  <si>
    <t>英語、中国語、日本語
※複数選択可能</t>
    <rPh sb="0" eb="2">
      <t>エイゴ</t>
    </rPh>
    <rPh sb="3" eb="6">
      <t>チュウゴクゴ</t>
    </rPh>
    <rPh sb="7" eb="10">
      <t>ニホンゴ</t>
    </rPh>
    <rPh sb="12" eb="14">
      <t>フクスウ</t>
    </rPh>
    <rPh sb="14" eb="16">
      <t>センタク</t>
    </rPh>
    <rPh sb="16" eb="18">
      <t>カノウ</t>
    </rPh>
    <phoneticPr fontId="21"/>
  </si>
  <si>
    <r>
      <t>※複数の場合</t>
    </r>
    <r>
      <rPr>
        <sz val="9"/>
        <rFont val="ＭＳ ゴシック"/>
        <family val="3"/>
        <charset val="128"/>
      </rPr>
      <t>[;]</t>
    </r>
    <r>
      <rPr>
        <sz val="9"/>
        <rFont val="ＭＳ Ｐゴシック"/>
        <family val="3"/>
        <charset val="128"/>
      </rPr>
      <t>(ｾﾐｺﾛﾝ)区切り</t>
    </r>
    <rPh sb="1" eb="3">
      <t>フクスウ</t>
    </rPh>
    <rPh sb="4" eb="6">
      <t>バアイ</t>
    </rPh>
    <phoneticPr fontId="21"/>
  </si>
  <si>
    <t>01：前期(一般・センター)
02：中期(一般・センター)
03：後期(一般・センター)
04：フライト(一般・センター)
05：フライト編入
11：年内入試
12：9月入学者選抜試験</t>
    <rPh sb="3" eb="5">
      <t>ゼンキ</t>
    </rPh>
    <rPh sb="6" eb="8">
      <t>イッパン</t>
    </rPh>
    <rPh sb="18" eb="20">
      <t>チュウキ</t>
    </rPh>
    <rPh sb="33" eb="35">
      <t>コウキ</t>
    </rPh>
    <rPh sb="53" eb="55">
      <t>イッパン</t>
    </rPh>
    <rPh sb="69" eb="71">
      <t>ヘンニュウ</t>
    </rPh>
    <rPh sb="75" eb="77">
      <t>ネンナイ</t>
    </rPh>
    <rPh sb="77" eb="79">
      <t>ニュウシ</t>
    </rPh>
    <rPh sb="84" eb="85">
      <t>ガツ</t>
    </rPh>
    <rPh sb="85" eb="88">
      <t>ニュウガクシャ</t>
    </rPh>
    <rPh sb="88" eb="90">
      <t>センバツ</t>
    </rPh>
    <rPh sb="90" eb="92">
      <t>シケン</t>
    </rPh>
    <phoneticPr fontId="21"/>
  </si>
  <si>
    <t>9(12)</t>
    <phoneticPr fontId="3"/>
  </si>
  <si>
    <t>9(12)</t>
    <phoneticPr fontId="3"/>
  </si>
  <si>
    <t>YYYYMM</t>
    <phoneticPr fontId="3"/>
  </si>
  <si>
    <t>選択画面から指定した値をセット</t>
    <rPh sb="0" eb="2">
      <t>センタク</t>
    </rPh>
    <rPh sb="2" eb="4">
      <t>ガメン</t>
    </rPh>
    <rPh sb="6" eb="8">
      <t>シテイ</t>
    </rPh>
    <rPh sb="10" eb="11">
      <t>アタイ</t>
    </rPh>
    <phoneticPr fontId="3"/>
  </si>
  <si>
    <t>【大学院】対象となる検定は以下の通り
日本語能力試験（JLPT）　[N1]
実用日本語検定（J.TEST）　[点数]
日本留学試験（EJU）　[点数]
日本の大学の卒業者　☑
【前期】対象となる英語検定は以下の通り
実用英語技能検定　[２級/準１級/１級]
TOEFL iBT　[点数]
TOEIC　[点数]
GTEC for STUDENTS　[点数]
GTEC CBT　[点数]
IELTS　[点数]
【フライト】対象となる英語検定は以下の通り
TOEFL TEST ITP Score Report　[点数]
TOEFL PBT Official Score Report　[点数]
TOEFL iBT Official Score Report　[点数]
TOEIC TEST Official Score Certificate　[点数]
TOEIC TEST IP Score Report　[点数]
実用英語技能検定　[２級/準１級/１級]
GTEC for STUDENTS　[点数]
GTEC CBT　[点数]</t>
    <rPh sb="1" eb="4">
      <t>ダイガクイン</t>
    </rPh>
    <rPh sb="89" eb="91">
      <t>ゼンキ</t>
    </rPh>
    <rPh sb="92" eb="94">
      <t>タイショウ</t>
    </rPh>
    <rPh sb="97" eb="99">
      <t>エイゴ</t>
    </rPh>
    <rPh sb="99" eb="101">
      <t>ケンテイ</t>
    </rPh>
    <rPh sb="102" eb="104">
      <t>イカ</t>
    </rPh>
    <rPh sb="105" eb="106">
      <t>トオ</t>
    </rPh>
    <phoneticPr fontId="21"/>
  </si>
  <si>
    <r>
      <t xml:space="preserve">英語検定・語学検定はこの項目に登録する。
複数の場合、検定を";"ｾﾐｺﾛﾝ区切りで設定、１つの英語検定分は 名称=得点等 の記述とする。
例）
</t>
    </r>
    <r>
      <rPr>
        <sz val="9"/>
        <rFont val="ＭＳ ゴシック"/>
        <family val="3"/>
        <charset val="128"/>
      </rPr>
      <t>実用英語技能検定=２級;TOEFL iBT=40</t>
    </r>
    <r>
      <rPr>
        <sz val="9"/>
        <rFont val="ＭＳ Ｐゴシック"/>
        <family val="3"/>
        <charset val="128"/>
      </rPr>
      <t xml:space="preserve">
例）
</t>
    </r>
    <r>
      <rPr>
        <sz val="9"/>
        <rFont val="ＭＳ ゴシック"/>
        <family val="3"/>
        <charset val="128"/>
      </rPr>
      <t>TOEIC TEST Official Score Certificate=450;</t>
    </r>
    <r>
      <rPr>
        <sz val="9"/>
        <rFont val="ＭＳ Ｐゴシック"/>
        <family val="3"/>
        <charset val="128"/>
      </rPr>
      <t>実用英語技能検定</t>
    </r>
    <r>
      <rPr>
        <sz val="9"/>
        <rFont val="ＭＳ ゴシック"/>
        <family val="3"/>
        <charset val="128"/>
      </rPr>
      <t>=</t>
    </r>
    <r>
      <rPr>
        <sz val="9"/>
        <rFont val="ＭＳ Ｐゴシック"/>
        <family val="3"/>
        <charset val="128"/>
      </rPr>
      <t>２級</t>
    </r>
    <rPh sb="0" eb="2">
      <t>エイゴ</t>
    </rPh>
    <rPh sb="2" eb="4">
      <t>ケンテイ</t>
    </rPh>
    <rPh sb="5" eb="7">
      <t>ゴガク</t>
    </rPh>
    <rPh sb="7" eb="9">
      <t>ケンテイ</t>
    </rPh>
    <rPh sb="12" eb="14">
      <t>コウモク</t>
    </rPh>
    <rPh sb="15" eb="17">
      <t>トウロク</t>
    </rPh>
    <rPh sb="21" eb="23">
      <t>フクスウ</t>
    </rPh>
    <rPh sb="24" eb="26">
      <t>バアイ</t>
    </rPh>
    <rPh sb="27" eb="29">
      <t>ケンテイ</t>
    </rPh>
    <rPh sb="38" eb="40">
      <t>クギ</t>
    </rPh>
    <rPh sb="42" eb="44">
      <t>セッテイ</t>
    </rPh>
    <rPh sb="48" eb="50">
      <t>エイゴ</t>
    </rPh>
    <rPh sb="50" eb="52">
      <t>ケンテイ</t>
    </rPh>
    <rPh sb="52" eb="53">
      <t>ブン</t>
    </rPh>
    <rPh sb="55" eb="57">
      <t>メイショウ</t>
    </rPh>
    <rPh sb="58" eb="60">
      <t>トクテン</t>
    </rPh>
    <rPh sb="60" eb="61">
      <t>トウ</t>
    </rPh>
    <rPh sb="63" eb="65">
      <t>キジュツ</t>
    </rPh>
    <phoneticPr fontId="21"/>
  </si>
  <si>
    <t>必須</t>
    <rPh sb="0" eb="2">
      <t>ヒッス</t>
    </rPh>
    <phoneticPr fontId="23"/>
  </si>
  <si>
    <t>準必須</t>
    <rPh sb="0" eb="1">
      <t>ジュン</t>
    </rPh>
    <rPh sb="1" eb="3">
      <t>ヒッス</t>
    </rPh>
    <phoneticPr fontId="23"/>
  </si>
  <si>
    <t>※希望指導教員一覧参照</t>
    <rPh sb="7" eb="9">
      <t>イチラン</t>
    </rPh>
    <rPh sb="9" eb="11">
      <t>サンショウ</t>
    </rPh>
    <phoneticPr fontId="3"/>
  </si>
  <si>
    <t>大学院専用</t>
    <phoneticPr fontId="3"/>
  </si>
  <si>
    <t>研究テーマ</t>
  </si>
  <si>
    <t>大学院専用</t>
    <rPh sb="0" eb="3">
      <t>ダイガクイン</t>
    </rPh>
    <rPh sb="3" eb="5">
      <t>センヨウ</t>
    </rPh>
    <phoneticPr fontId="3"/>
  </si>
  <si>
    <t>GC専用</t>
    <rPh sb="2" eb="4">
      <t>センヨウ</t>
    </rPh>
    <phoneticPr fontId="3"/>
  </si>
  <si>
    <t>楽曲名</t>
  </si>
  <si>
    <t>芸術文化学群音楽専攻専用</t>
    <rPh sb="0" eb="6">
      <t>ゲイジュツブンカガクグン</t>
    </rPh>
    <rPh sb="6" eb="10">
      <t>オンガクセンコウ</t>
    </rPh>
    <rPh sb="10" eb="12">
      <t>センヨウ</t>
    </rPh>
    <phoneticPr fontId="3"/>
  </si>
  <si>
    <t>スポーツクラブ名</t>
  </si>
  <si>
    <t>[学群・コースコード]+[試験コード]</t>
    <phoneticPr fontId="3"/>
  </si>
  <si>
    <t>芸術文化学群は第１志望のみ</t>
    <phoneticPr fontId="3"/>
  </si>
  <si>
    <t>※上詰で設定</t>
    <phoneticPr fontId="3"/>
  </si>
  <si>
    <t>志願コード03</t>
  </si>
  <si>
    <t>志願コード04</t>
  </si>
  <si>
    <t>志願コード05</t>
  </si>
  <si>
    <t>志願コード06</t>
  </si>
  <si>
    <t>志願コード07</t>
  </si>
  <si>
    <t>志願コード08</t>
  </si>
  <si>
    <t>志願コード09</t>
  </si>
  <si>
    <t>志願コード10</t>
  </si>
  <si>
    <t>志願コード11</t>
  </si>
  <si>
    <t>志願コード12</t>
  </si>
  <si>
    <t>志願コード13</t>
  </si>
  <si>
    <t>志願コード14</t>
  </si>
  <si>
    <t>志願コード15</t>
  </si>
  <si>
    <t>志願コード16</t>
  </si>
  <si>
    <t>志願コード17</t>
  </si>
  <si>
    <t>志願コード18</t>
  </si>
  <si>
    <t>志願コード19</t>
  </si>
  <si>
    <t>志願コード20</t>
  </si>
  <si>
    <t>志願コード21</t>
  </si>
  <si>
    <t>志願コード22</t>
  </si>
  <si>
    <t>志願コード23</t>
  </si>
  <si>
    <t>志願コード24</t>
  </si>
  <si>
    <t>志願コード25</t>
  </si>
  <si>
    <t>志願コード26</t>
  </si>
  <si>
    <t>志願コード27</t>
  </si>
  <si>
    <t>志願コード28</t>
  </si>
  <si>
    <t>志願コード29</t>
  </si>
  <si>
    <t>志願コード30</t>
  </si>
  <si>
    <t>志願コード31</t>
  </si>
  <si>
    <t>志願コード32</t>
  </si>
  <si>
    <t>志願コード33</t>
  </si>
  <si>
    <t>志願コード34</t>
  </si>
  <si>
    <t>志願コード35</t>
  </si>
  <si>
    <t>志願コード36</t>
  </si>
  <si>
    <t>志願コード37</t>
  </si>
  <si>
    <t>志願コード38</t>
  </si>
  <si>
    <t>志願コード39</t>
  </si>
  <si>
    <t>志願コード40</t>
  </si>
  <si>
    <t>志願コード42</t>
  </si>
  <si>
    <t>志願コード43</t>
  </si>
  <si>
    <t>志願コード44</t>
  </si>
  <si>
    <t>志願コード45</t>
  </si>
  <si>
    <t>志願コード46</t>
  </si>
  <si>
    <t>志願コード47</t>
  </si>
  <si>
    <t>志願コード48</t>
  </si>
  <si>
    <t>志願コード49</t>
  </si>
  <si>
    <t>志願コード50</t>
  </si>
  <si>
    <t>志願コード51</t>
  </si>
  <si>
    <t>志願コード52</t>
  </si>
  <si>
    <t>志願コード53</t>
  </si>
  <si>
    <t>志願コード54</t>
  </si>
  <si>
    <t>志願コード55</t>
  </si>
  <si>
    <t>志願コード56</t>
  </si>
  <si>
    <t>志願コード57</t>
  </si>
  <si>
    <t>志願コード58</t>
  </si>
  <si>
    <t>志願コード59</t>
  </si>
  <si>
    <t>志願コード60</t>
  </si>
  <si>
    <t>志願コード61</t>
  </si>
  <si>
    <t>志願コード62</t>
  </si>
  <si>
    <t>志願コード63</t>
  </si>
  <si>
    <t>志願コード64</t>
  </si>
  <si>
    <t>志願コード65</t>
  </si>
  <si>
    <t>志願コード66</t>
  </si>
  <si>
    <t>志願コード67</t>
  </si>
  <si>
    <t>志願コード68</t>
  </si>
  <si>
    <t>志願コード69</t>
  </si>
  <si>
    <t>志願コード70</t>
  </si>
  <si>
    <t>[学群・コースコード]+[試験コード]</t>
    <phoneticPr fontId="3"/>
  </si>
  <si>
    <t>芸術文化学群の第２志望</t>
    <phoneticPr fontId="3"/>
  </si>
  <si>
    <t>※上詰で設定</t>
    <phoneticPr fontId="3"/>
  </si>
  <si>
    <t>データ形式：カンマ区切り(CSV)、"括りなし</t>
  </si>
  <si>
    <t>文字エンコード種別：CP932(シフトJIS)</t>
  </si>
  <si>
    <t>改行コード：CR+LF</t>
  </si>
  <si>
    <t>ヘッダー：なし</t>
  </si>
  <si>
    <t>--</t>
    <phoneticPr fontId="3"/>
  </si>
  <si>
    <t>最大
文字数</t>
    <rPh sb="0" eb="2">
      <t>サイダイ</t>
    </rPh>
    <rPh sb="3" eb="5">
      <t>モジ</t>
    </rPh>
    <rPh sb="5" eb="6">
      <t>スウ</t>
    </rPh>
    <phoneticPr fontId="3"/>
  </si>
  <si>
    <t>氏名漢字(姓)</t>
  </si>
  <si>
    <t>氏名漢字(名)</t>
  </si>
  <si>
    <t>氏名英字(姓)</t>
  </si>
  <si>
    <t>氏名英字(名)</t>
  </si>
  <si>
    <t>住所</t>
  </si>
  <si>
    <t>予備0_1</t>
  </si>
  <si>
    <t>日本住所フラグ</t>
  </si>
  <si>
    <t>予備0_2</t>
  </si>
  <si>
    <t>自宅電話番号</t>
  </si>
  <si>
    <t>携帯・PHS</t>
  </si>
  <si>
    <t>上記以外の緊急連絡先_電話番号</t>
  </si>
  <si>
    <t>上記以外の緊急連絡先_氏名漢字(姓)</t>
  </si>
  <si>
    <t>上記以外の緊急連絡先_氏名漢字(名)</t>
  </si>
  <si>
    <t>上記以外の緊急連絡先_本人との続柄</t>
  </si>
  <si>
    <t>高等学校_立区分</t>
  </si>
  <si>
    <t>高等学校_都道府県</t>
  </si>
  <si>
    <t>高等学校_名称</t>
  </si>
  <si>
    <t>高等学校以外(外国)</t>
  </si>
  <si>
    <t>高等学校_課程</t>
  </si>
  <si>
    <t>高等学校_学科</t>
  </si>
  <si>
    <t>高等学校_学科・検定・その他</t>
  </si>
  <si>
    <t>卒業(見込)年月</t>
  </si>
  <si>
    <t>検定料</t>
  </si>
  <si>
    <t>支払先コード</t>
  </si>
  <si>
    <t>支払日時</t>
  </si>
  <si>
    <t>併願数</t>
  </si>
  <si>
    <t>ログインID</t>
  </si>
  <si>
    <t>芸術文化学群_実技審査</t>
  </si>
  <si>
    <t>地区会場</t>
  </si>
  <si>
    <t>グローバル・コミュニケーション学群_希望の言語</t>
  </si>
  <si>
    <t>国名</t>
  </si>
  <si>
    <t>在留資格</t>
  </si>
  <si>
    <t>桜美林短期大学出身者の卒業年度</t>
  </si>
  <si>
    <t>日本留学試験の受験番号①※昨年6月</t>
  </si>
  <si>
    <t>日本留学試験の受験番号②※昨年11月</t>
  </si>
  <si>
    <t>日本留学試験の受験番号③※本年6月</t>
  </si>
  <si>
    <t>日本留学試験の受験番号④※本年11月</t>
  </si>
  <si>
    <t>日本語学校名</t>
  </si>
  <si>
    <t>日本語学校卒業年月</t>
  </si>
  <si>
    <t>リベラルアーツ学群の希望する専攻プログラム</t>
  </si>
  <si>
    <t>出願資格</t>
  </si>
  <si>
    <t>WEB出願日時</t>
  </si>
  <si>
    <t>希望指導教員名</t>
  </si>
  <si>
    <t>母語</t>
  </si>
  <si>
    <t>予備8</t>
  </si>
  <si>
    <t>予備9</t>
  </si>
  <si>
    <t>志願コード01</t>
  </si>
  <si>
    <t>志願コード02</t>
  </si>
  <si>
    <t>志願コード41</t>
  </si>
  <si>
    <t>第２志望志願コード01</t>
  </si>
  <si>
    <t>第２志望志願コード02</t>
  </si>
  <si>
    <t>第２志望志願コード03</t>
  </si>
  <si>
    <t>第２志望志願コード04</t>
  </si>
  <si>
    <t>第２志望志願コード05</t>
  </si>
  <si>
    <t>第２志望志願コード06</t>
  </si>
  <si>
    <t>第２志望志願コード07</t>
  </si>
  <si>
    <t>第２志望志願コード08</t>
  </si>
  <si>
    <t>第２志望志願コード09</t>
  </si>
  <si>
    <t>第２志望志願コード10</t>
  </si>
  <si>
    <t>第２志望志願コード11</t>
  </si>
  <si>
    <t>第２志望志願コード12</t>
  </si>
  <si>
    <t>第２志望志願コード13</t>
  </si>
  <si>
    <t>第２志望志願コード14</t>
  </si>
  <si>
    <t>第２志望志願コード15</t>
  </si>
  <si>
    <t>第２志望志願コード16</t>
  </si>
  <si>
    <t>第２志望志願コード17</t>
  </si>
  <si>
    <t>第２志望志願コード18</t>
  </si>
  <si>
    <t>第２志望志願コード19</t>
  </si>
  <si>
    <t>第２志望志願コード20</t>
  </si>
  <si>
    <t>2019年度入試</t>
    <phoneticPr fontId="3"/>
  </si>
  <si>
    <t>志願データ（志願者all）レイアウト</t>
    <phoneticPr fontId="3"/>
  </si>
  <si>
    <t>AGREX</t>
    <phoneticPr fontId="3"/>
  </si>
  <si>
    <t>文字
種別</t>
    <rPh sb="0" eb="2">
      <t>モジ</t>
    </rPh>
    <rPh sb="3" eb="5">
      <t>シュベツ</t>
    </rPh>
    <phoneticPr fontId="3"/>
  </si>
  <si>
    <t>文字列長</t>
    <rPh sb="0" eb="3">
      <t>モジレツ</t>
    </rPh>
    <rPh sb="3" eb="4">
      <t>チョウ</t>
    </rPh>
    <phoneticPr fontId="3"/>
  </si>
  <si>
    <t>出願</t>
    <phoneticPr fontId="3"/>
  </si>
  <si>
    <t>調査書類</t>
    <phoneticPr fontId="3"/>
  </si>
  <si>
    <t>マスタ</t>
    <phoneticPr fontId="3"/>
  </si>
  <si>
    <t>実技</t>
    <phoneticPr fontId="3"/>
  </si>
  <si>
    <t>採番</t>
    <phoneticPr fontId="3"/>
  </si>
  <si>
    <t>大学使用</t>
    <phoneticPr fontId="3"/>
  </si>
  <si>
    <t>入学時期</t>
  </si>
  <si>
    <t>ﾃｷｽﾄ</t>
  </si>
  <si>
    <t>春 or 秋（9月入学試験の場合のみ）</t>
    <phoneticPr fontId="3"/>
  </si>
  <si>
    <t>-</t>
    <phoneticPr fontId="3"/>
  </si>
  <si>
    <t>○</t>
    <phoneticPr fontId="3"/>
  </si>
  <si>
    <t>整理番号</t>
    <rPh sb="0" eb="2">
      <t>セイリ</t>
    </rPh>
    <rPh sb="2" eb="4">
      <t>バンゴウ</t>
    </rPh>
    <phoneticPr fontId="22"/>
  </si>
  <si>
    <t>出願データから「整理番号」をセット
試験コードごとに指定する「2桁」＋000001～(6桁連番)
※先頭2桁は、AGREXより試験コードごとに指定して一覧を送付
例）A0000029　※先頭1桁は、英字</t>
    <phoneticPr fontId="3"/>
  </si>
  <si>
    <t>ログインID</t>
    <phoneticPr fontId="22"/>
  </si>
  <si>
    <t>出願データから「ログインID」をセット</t>
    <phoneticPr fontId="3"/>
  </si>
  <si>
    <t>筆記試験番号</t>
    <rPh sb="0" eb="2">
      <t>ヒッキ</t>
    </rPh>
    <rPh sb="2" eb="4">
      <t>シケン</t>
    </rPh>
    <rPh sb="4" eb="6">
      <t>バンゴウ</t>
    </rPh>
    <phoneticPr fontId="22"/>
  </si>
  <si>
    <t>受付番号</t>
  </si>
  <si>
    <t>個人特定番号</t>
    <rPh sb="0" eb="2">
      <t>コジン</t>
    </rPh>
    <rPh sb="2" eb="4">
      <t>トクテイ</t>
    </rPh>
    <rPh sb="4" eb="6">
      <t>バンゴウ</t>
    </rPh>
    <phoneticPr fontId="22"/>
  </si>
  <si>
    <t>-</t>
    <phoneticPr fontId="3"/>
  </si>
  <si>
    <t>○</t>
    <phoneticPr fontId="3"/>
  </si>
  <si>
    <t>志願票管理番号</t>
    <rPh sb="0" eb="2">
      <t>シガン</t>
    </rPh>
    <rPh sb="2" eb="3">
      <t>ヒョウ</t>
    </rPh>
    <rPh sb="3" eb="5">
      <t>カンリ</t>
    </rPh>
    <rPh sb="5" eb="7">
      <t>バンゴウ</t>
    </rPh>
    <phoneticPr fontId="22"/>
  </si>
  <si>
    <t>所属コード</t>
    <rPh sb="0" eb="2">
      <t>ショゾク</t>
    </rPh>
    <phoneticPr fontId="22"/>
  </si>
  <si>
    <t>出願データの志願コード(「学群コード」＋「試験コード」)から、前2桁をセット</t>
  </si>
  <si>
    <t>試験コード</t>
  </si>
  <si>
    <t>出願データの志願コード(「学群コード」＋「試験コード」)から、3桁目以降をセット</t>
  </si>
  <si>
    <t>学群・研究科</t>
    <rPh sb="3" eb="6">
      <t>ケンキュウカ</t>
    </rPh>
    <phoneticPr fontId="22"/>
  </si>
  <si>
    <t>専修・専攻</t>
    <rPh sb="3" eb="5">
      <t>センコウ</t>
    </rPh>
    <phoneticPr fontId="22"/>
  </si>
  <si>
    <t>GC希望言語</t>
    <rPh sb="2" eb="4">
      <t>キボウ</t>
    </rPh>
    <rPh sb="4" eb="6">
      <t>ゲンゴ</t>
    </rPh>
    <phoneticPr fontId="22"/>
  </si>
  <si>
    <t>英語or中国語or日本語</t>
  </si>
  <si>
    <t>希望指導教員名</t>
    <phoneticPr fontId="22"/>
  </si>
  <si>
    <t>※</t>
    <phoneticPr fontId="3"/>
  </si>
  <si>
    <t>-</t>
    <phoneticPr fontId="3"/>
  </si>
  <si>
    <t>研究テーマ</t>
    <phoneticPr fontId="22"/>
  </si>
  <si>
    <t>試験名称</t>
  </si>
  <si>
    <t>○</t>
    <phoneticPr fontId="3"/>
  </si>
  <si>
    <t>試験区分（カウント1）</t>
    <phoneticPr fontId="22"/>
  </si>
  <si>
    <t>試験区分（カウント2）</t>
    <phoneticPr fontId="22"/>
  </si>
  <si>
    <t>サーバー試験名称</t>
  </si>
  <si>
    <t>-</t>
    <phoneticPr fontId="3"/>
  </si>
  <si>
    <t>○</t>
    <phoneticPr fontId="3"/>
  </si>
  <si>
    <t>学群統一名称</t>
    <rPh sb="0" eb="2">
      <t>ガクグン</t>
    </rPh>
    <rPh sb="2" eb="4">
      <t>トウイツ</t>
    </rPh>
    <rPh sb="4" eb="6">
      <t>メイショウ</t>
    </rPh>
    <phoneticPr fontId="22"/>
  </si>
  <si>
    <t>フリガナ</t>
  </si>
  <si>
    <t>出願データから「氏名カナ(姓)」＋"△"＋「氏名カナ(名)」をセット※全角</t>
  </si>
  <si>
    <t>氏名</t>
  </si>
  <si>
    <t>出願データから「氏名漢字(姓)」＋"△"＋「氏名漢字(名)」をセット※全角</t>
  </si>
  <si>
    <t>英字</t>
  </si>
  <si>
    <t>出願データから「氏名英字(姓)」＋"△"＋「氏名英字(名)」をセット※半角大文字</t>
  </si>
  <si>
    <t>氏名変更フラグ</t>
    <phoneticPr fontId="22"/>
  </si>
  <si>
    <t>（変更前）フリガナ</t>
    <phoneticPr fontId="22"/>
  </si>
  <si>
    <t>（変更前）氏名</t>
    <phoneticPr fontId="22"/>
  </si>
  <si>
    <t>出願データから「性別」をセット※男or女</t>
  </si>
  <si>
    <t>出願データから「生年月日」をセット※yyyymmdd</t>
  </si>
  <si>
    <t>国籍</t>
  </si>
  <si>
    <t>出願データから「国籍」をセット</t>
  </si>
  <si>
    <t>○</t>
    <phoneticPr fontId="3"/>
  </si>
  <si>
    <t>-</t>
    <phoneticPr fontId="3"/>
  </si>
  <si>
    <t>母語</t>
    <rPh sb="0" eb="2">
      <t>ボゴ</t>
    </rPh>
    <phoneticPr fontId="22"/>
  </si>
  <si>
    <t>出願データから「母語」をセット※GCのみ</t>
  </si>
  <si>
    <t>○</t>
    <phoneticPr fontId="3"/>
  </si>
  <si>
    <t>-</t>
    <phoneticPr fontId="3"/>
  </si>
  <si>
    <t>出願データから「在留資格」をセット</t>
  </si>
  <si>
    <t>メールアドレス</t>
    <phoneticPr fontId="22"/>
  </si>
  <si>
    <t>出願データから「郵便番号」をセット※ハイフンあり</t>
  </si>
  <si>
    <t>出願データから「住所」をセット
※「都道府県」＋「市区郡町村名」＋「丁目・番地」＋"△"＋「マンション名」</t>
    <phoneticPr fontId="3"/>
  </si>
  <si>
    <t>電話番号</t>
  </si>
  <si>
    <t>出願データから「自宅電話番号」をセット※ハイフンカット</t>
  </si>
  <si>
    <t>携帯番号</t>
  </si>
  <si>
    <t>出願データから「携帯・PHS」をセット※ハイフンカット</t>
  </si>
  <si>
    <t>住所変更フラグ</t>
    <rPh sb="0" eb="2">
      <t>ジュウショ</t>
    </rPh>
    <rPh sb="2" eb="4">
      <t>ヘンコウ</t>
    </rPh>
    <phoneticPr fontId="22"/>
  </si>
  <si>
    <t>（変更前）郵便番号</t>
    <rPh sb="1" eb="3">
      <t>ヘンコウ</t>
    </rPh>
    <rPh sb="3" eb="4">
      <t>マエ</t>
    </rPh>
    <rPh sb="5" eb="7">
      <t>ユウビン</t>
    </rPh>
    <rPh sb="7" eb="9">
      <t>バンゴウ</t>
    </rPh>
    <phoneticPr fontId="43"/>
  </si>
  <si>
    <t>（変更前）住所</t>
    <rPh sb="5" eb="7">
      <t>ジュウショ</t>
    </rPh>
    <phoneticPr fontId="22"/>
  </si>
  <si>
    <t>出身高校コード</t>
    <phoneticPr fontId="22"/>
  </si>
  <si>
    <t>○</t>
    <phoneticPr fontId="3"/>
  </si>
  <si>
    <t>-</t>
    <phoneticPr fontId="3"/>
  </si>
  <si>
    <t>高校県名</t>
  </si>
  <si>
    <t>○</t>
    <phoneticPr fontId="3"/>
  </si>
  <si>
    <t>-</t>
    <phoneticPr fontId="3"/>
  </si>
  <si>
    <t>出身学校名</t>
    <phoneticPr fontId="22"/>
  </si>
  <si>
    <t>学科</t>
  </si>
  <si>
    <t>設置</t>
  </si>
  <si>
    <t>出願データの「高等学校等コード」から、「高校マスタ」の設置コードを取得
取得した設置コードより、下記設置名称をセットする。
設置コード：設置名 = 1：国立、2：都道府県立、3：市立、4：町立、5：村立、6：組合立、7：私立、9：その他
試験区分が「編入学」の場合、ブランクとする。</t>
    <phoneticPr fontId="3"/>
  </si>
  <si>
    <t>課程等</t>
    <rPh sb="0" eb="2">
      <t>カテイ</t>
    </rPh>
    <rPh sb="2" eb="3">
      <t>トウ</t>
    </rPh>
    <phoneticPr fontId="22"/>
  </si>
  <si>
    <t>卒業年月</t>
  </si>
  <si>
    <t>日本語学校</t>
  </si>
  <si>
    <t>出願データから「日本語学校」をセット（年内）</t>
  </si>
  <si>
    <t>出願データから「日本語学校卒業年月」をセット（年内）</t>
  </si>
  <si>
    <t>勤務先</t>
    <rPh sb="0" eb="3">
      <t>キンムサキ</t>
    </rPh>
    <phoneticPr fontId="43"/>
  </si>
  <si>
    <t>-</t>
    <phoneticPr fontId="3"/>
  </si>
  <si>
    <t>○</t>
    <phoneticPr fontId="3"/>
  </si>
  <si>
    <t>所属</t>
    <rPh sb="0" eb="2">
      <t>ショゾク</t>
    </rPh>
    <phoneticPr fontId="43"/>
  </si>
  <si>
    <t>推薦者</t>
    <rPh sb="0" eb="3">
      <t>スイセンシャ</t>
    </rPh>
    <phoneticPr fontId="43"/>
  </si>
  <si>
    <t>出願データから「リベラルアーツ学群の希望する専攻プログラム」をセット</t>
  </si>
  <si>
    <t>調査書類から補記、入力した値をセット　※1.0～5.0</t>
  </si>
  <si>
    <t>ＬＡ①</t>
  </si>
  <si>
    <t>ＬＡ②</t>
  </si>
  <si>
    <t>外国語</t>
  </si>
  <si>
    <t>調査書類から補記、入力した値をセット　※1.0～5.0　（年内入試）</t>
  </si>
  <si>
    <t>-</t>
    <phoneticPr fontId="3"/>
  </si>
  <si>
    <t>○</t>
    <phoneticPr fontId="3"/>
  </si>
  <si>
    <t>国語</t>
  </si>
  <si>
    <t>〃</t>
  </si>
  <si>
    <t>地歴</t>
  </si>
  <si>
    <t>公民</t>
  </si>
  <si>
    <t>保健体育</t>
  </si>
  <si>
    <t>専門</t>
  </si>
  <si>
    <t>会場</t>
  </si>
  <si>
    <t>デジタル受験票フラグ</t>
    <rPh sb="4" eb="7">
      <t>ジュケンヒョウ</t>
    </rPh>
    <phoneticPr fontId="43"/>
  </si>
  <si>
    <t>試験日</t>
  </si>
  <si>
    <t>試験集合時刻</t>
  </si>
  <si>
    <t>実技フラグ</t>
    <rPh sb="0" eb="2">
      <t>ジツギ</t>
    </rPh>
    <phoneticPr fontId="22"/>
  </si>
  <si>
    <t>実技試験：1、以外：NULL</t>
  </si>
  <si>
    <t>予備項目</t>
  </si>
  <si>
    <t>試験日（2次）</t>
    <rPh sb="5" eb="6">
      <t>ツギ</t>
    </rPh>
    <phoneticPr fontId="38"/>
  </si>
  <si>
    <t>試験集合時刻（2次）</t>
    <rPh sb="8" eb="9">
      <t>ツギ</t>
    </rPh>
    <phoneticPr fontId="38"/>
  </si>
  <si>
    <t>-</t>
    <phoneticPr fontId="3"/>
  </si>
  <si>
    <t>○</t>
    <phoneticPr fontId="3"/>
  </si>
  <si>
    <t>実技審査番号</t>
  </si>
  <si>
    <t>演劇グループ</t>
  </si>
  <si>
    <t>芸文音楽実技</t>
  </si>
  <si>
    <t>出願データより、「芸文音楽実技」をセット</t>
  </si>
  <si>
    <t>楽曲名</t>
    <phoneticPr fontId="43"/>
  </si>
  <si>
    <t>出願データより、「楽曲名」をセット　※出願データに追加</t>
  </si>
  <si>
    <t>出願データより、「スポーツクラブ名」をセット　※出願データに追加</t>
  </si>
  <si>
    <t>追加合格候補</t>
  </si>
  <si>
    <t>追加合格決定者</t>
  </si>
  <si>
    <t>受験</t>
  </si>
  <si>
    <t>一次合否</t>
  </si>
  <si>
    <t>最終合否</t>
  </si>
  <si>
    <t>一次手続</t>
  </si>
  <si>
    <t>最終手続き</t>
  </si>
  <si>
    <t>入学者</t>
  </si>
  <si>
    <t>辞退</t>
  </si>
  <si>
    <t>納入金区分</t>
    <rPh sb="0" eb="3">
      <t>ノウニュウキン</t>
    </rPh>
    <rPh sb="3" eb="5">
      <t>クブン</t>
    </rPh>
    <phoneticPr fontId="43"/>
  </si>
  <si>
    <t>卒業証明書フラグ</t>
    <rPh sb="0" eb="2">
      <t>ソツギョウ</t>
    </rPh>
    <rPh sb="2" eb="5">
      <t>ショウメイショ</t>
    </rPh>
    <phoneticPr fontId="43"/>
  </si>
  <si>
    <t>学歴認証フラグ</t>
    <rPh sb="0" eb="2">
      <t>ガクレキ</t>
    </rPh>
    <rPh sb="2" eb="4">
      <t>ニンショウ</t>
    </rPh>
    <phoneticPr fontId="43"/>
  </si>
  <si>
    <t>成績請求番号</t>
  </si>
  <si>
    <t>調査書類から志願票に貼付、入力したものをセット※センター試験受験者のみ</t>
  </si>
  <si>
    <t>-</t>
    <phoneticPr fontId="3"/>
  </si>
  <si>
    <t>○</t>
    <phoneticPr fontId="3"/>
  </si>
  <si>
    <t>日本留学試験受験番号①</t>
  </si>
  <si>
    <t>出願データより、「日本留学試験の受験番号」をセット</t>
  </si>
  <si>
    <t>日本留学試験受験番号②</t>
  </si>
  <si>
    <t>資格</t>
    <rPh sb="0" eb="2">
      <t>シカク</t>
    </rPh>
    <phoneticPr fontId="22"/>
  </si>
  <si>
    <t>出願データから、「出願資格」をセット
※複数ある場合は、;(セミコロン)で繋ぐ</t>
    <phoneticPr fontId="3"/>
  </si>
  <si>
    <t>○</t>
    <phoneticPr fontId="3"/>
  </si>
  <si>
    <t>-</t>
    <phoneticPr fontId="3"/>
  </si>
  <si>
    <t>B方式資格</t>
  </si>
  <si>
    <t>備考</t>
  </si>
  <si>
    <t>Null</t>
    <phoneticPr fontId="3"/>
  </si>
  <si>
    <t>第1志望</t>
    <rPh sb="0" eb="1">
      <t>ダイ</t>
    </rPh>
    <rPh sb="2" eb="4">
      <t>シボウ</t>
    </rPh>
    <phoneticPr fontId="43"/>
  </si>
  <si>
    <t>芸文第2志望を出願の場合、第1志望のコース名称を出力</t>
  </si>
  <si>
    <t>第2志望</t>
    <rPh sb="0" eb="1">
      <t>ダイ</t>
    </rPh>
    <rPh sb="2" eb="4">
      <t>シボウ</t>
    </rPh>
    <phoneticPr fontId="43"/>
  </si>
  <si>
    <t>芸文第2志望を出願の場合、第2志望のコース名称を出力</t>
  </si>
  <si>
    <t>許可日</t>
  </si>
  <si>
    <t>志願者番号</t>
  </si>
  <si>
    <t>試験教室</t>
  </si>
  <si>
    <t>手続者写真出力日</t>
  </si>
  <si>
    <t>入学関係書類発送日</t>
  </si>
  <si>
    <t>予備1</t>
    <rPh sb="0" eb="2">
      <t>ヨビ</t>
    </rPh>
    <phoneticPr fontId="22"/>
  </si>
  <si>
    <t>Null　※追加項目発生時に利用</t>
  </si>
  <si>
    <t>予備2</t>
    <rPh sb="0" eb="2">
      <t>ヨビ</t>
    </rPh>
    <phoneticPr fontId="22"/>
  </si>
  <si>
    <t>Null　〃</t>
  </si>
  <si>
    <t>予備3</t>
    <rPh sb="0" eb="2">
      <t>ヨビ</t>
    </rPh>
    <phoneticPr fontId="22"/>
  </si>
  <si>
    <t>-</t>
    <phoneticPr fontId="3"/>
  </si>
  <si>
    <t>○</t>
    <phoneticPr fontId="3"/>
  </si>
  <si>
    <t>予備4</t>
    <rPh sb="0" eb="2">
      <t>ヨビ</t>
    </rPh>
    <phoneticPr fontId="22"/>
  </si>
  <si>
    <t>予備5</t>
    <rPh sb="0" eb="2">
      <t>ヨビ</t>
    </rPh>
    <phoneticPr fontId="22"/>
  </si>
  <si>
    <t>予備6</t>
    <rPh sb="0" eb="2">
      <t>ヨビ</t>
    </rPh>
    <phoneticPr fontId="22"/>
  </si>
  <si>
    <t>予備7</t>
    <rPh sb="0" eb="2">
      <t>ヨビ</t>
    </rPh>
    <phoneticPr fontId="22"/>
  </si>
  <si>
    <t>-</t>
    <phoneticPr fontId="3"/>
  </si>
  <si>
    <t>○</t>
    <phoneticPr fontId="3"/>
  </si>
  <si>
    <t>予備8</t>
    <rPh sb="0" eb="2">
      <t>ヨビ</t>
    </rPh>
    <phoneticPr fontId="22"/>
  </si>
  <si>
    <t>予備9</t>
    <rPh sb="0" eb="2">
      <t>ヨビ</t>
    </rPh>
    <phoneticPr fontId="22"/>
  </si>
  <si>
    <t>データ作成日</t>
    <rPh sb="3" eb="6">
      <t>サクセイビ</t>
    </rPh>
    <phoneticPr fontId="22"/>
  </si>
  <si>
    <t>all登録日</t>
  </si>
  <si>
    <t>日付/時刻</t>
    <phoneticPr fontId="3"/>
  </si>
  <si>
    <t>志願者ALL.mdbデータ取り込み時に、登録日時をセット</t>
  </si>
  <si>
    <t>：出願データより設定　※出願サイトに登録したデータ</t>
    <rPh sb="1" eb="3">
      <t>シュツガン</t>
    </rPh>
    <rPh sb="8" eb="10">
      <t>セッテイ</t>
    </rPh>
    <rPh sb="12" eb="14">
      <t>シュツガン</t>
    </rPh>
    <rPh sb="18" eb="20">
      <t>トウロク</t>
    </rPh>
    <phoneticPr fontId="22"/>
  </si>
  <si>
    <t>：調査書類より、志願票に補記or貼付後、入力して設定</t>
    <rPh sb="1" eb="3">
      <t>チョウサ</t>
    </rPh>
    <rPh sb="3" eb="5">
      <t>ショルイ</t>
    </rPh>
    <rPh sb="8" eb="10">
      <t>シガン</t>
    </rPh>
    <rPh sb="10" eb="11">
      <t>ヒョウ</t>
    </rPh>
    <rPh sb="12" eb="14">
      <t>ホキ</t>
    </rPh>
    <rPh sb="16" eb="17">
      <t>ハ</t>
    </rPh>
    <rPh sb="17" eb="18">
      <t>ツ</t>
    </rPh>
    <rPh sb="18" eb="19">
      <t>ゴ</t>
    </rPh>
    <rPh sb="20" eb="22">
      <t>ニュウリョク</t>
    </rPh>
    <rPh sb="24" eb="26">
      <t>セッテイ</t>
    </rPh>
    <phoneticPr fontId="22"/>
  </si>
  <si>
    <t>マスタ</t>
    <phoneticPr fontId="3"/>
  </si>
  <si>
    <t>：出願データの情報からマスタ(試験マスタ、学群マスタ）を参照し、設定</t>
    <rPh sb="7" eb="9">
      <t>ジョウホウ</t>
    </rPh>
    <rPh sb="15" eb="17">
      <t>シケン</t>
    </rPh>
    <rPh sb="21" eb="23">
      <t>ガクグン</t>
    </rPh>
    <rPh sb="28" eb="30">
      <t>サンショウ</t>
    </rPh>
    <rPh sb="32" eb="34">
      <t>セッテイ</t>
    </rPh>
    <phoneticPr fontId="22"/>
  </si>
  <si>
    <t>改行コード：　CR+LF</t>
    <phoneticPr fontId="3"/>
  </si>
  <si>
    <t>実技</t>
    <phoneticPr fontId="3"/>
  </si>
  <si>
    <t>：実技データ(桜美林入力情報)より、設定</t>
    <rPh sb="1" eb="3">
      <t>ジツギ</t>
    </rPh>
    <rPh sb="7" eb="10">
      <t>オウビリン</t>
    </rPh>
    <rPh sb="10" eb="12">
      <t>ニュウリョク</t>
    </rPh>
    <rPh sb="12" eb="14">
      <t>ジョウホウ</t>
    </rPh>
    <rPh sb="18" eb="20">
      <t>セッテイ</t>
    </rPh>
    <phoneticPr fontId="22"/>
  </si>
  <si>
    <t>採番</t>
    <phoneticPr fontId="3"/>
  </si>
  <si>
    <t>：採番した番号を設定</t>
    <rPh sb="1" eb="3">
      <t>サイバン</t>
    </rPh>
    <rPh sb="5" eb="7">
      <t>バンゴウ</t>
    </rPh>
    <rPh sb="8" eb="10">
      <t>セッテイ</t>
    </rPh>
    <phoneticPr fontId="22"/>
  </si>
  <si>
    <r>
      <t>ファイル名：　</t>
    </r>
    <r>
      <rPr>
        <sz val="9"/>
        <color theme="1"/>
        <rFont val="ＭＳ ゴシック"/>
        <family val="3"/>
        <charset val="128"/>
      </rPr>
      <t>siganYYMMDD.csv</t>
    </r>
    <phoneticPr fontId="3"/>
  </si>
  <si>
    <t>大学使用</t>
    <phoneticPr fontId="3"/>
  </si>
  <si>
    <t>：桜美林大学使用項目（NULL）</t>
    <rPh sb="1" eb="4">
      <t>オウビリン</t>
    </rPh>
    <rPh sb="4" eb="6">
      <t>ダイガク</t>
    </rPh>
    <rPh sb="6" eb="8">
      <t>シヨウ</t>
    </rPh>
    <rPh sb="8" eb="10">
      <t>コウモク</t>
    </rPh>
    <phoneticPr fontId="22"/>
  </si>
  <si>
    <t>--</t>
    <phoneticPr fontId="3"/>
  </si>
  <si>
    <t>グローバル・コミュニケーション学群_希望の言語</t>
    <phoneticPr fontId="1"/>
  </si>
  <si>
    <t>日本留学試験の受験番号①※昨年6月</t>
    <phoneticPr fontId="1"/>
  </si>
  <si>
    <t>リベラルアーツ学群の希望する専攻プログラム</t>
    <phoneticPr fontId="1"/>
  </si>
  <si>
    <t>入学時期</t>
    <phoneticPr fontId="12"/>
  </si>
  <si>
    <t>受験番号</t>
    <phoneticPr fontId="12"/>
  </si>
  <si>
    <t>ログインID</t>
    <phoneticPr fontId="12"/>
  </si>
  <si>
    <t>筆記試験番号</t>
    <rPh sb="0" eb="2">
      <t>ヒッキ</t>
    </rPh>
    <rPh sb="2" eb="4">
      <t>シケン</t>
    </rPh>
    <rPh sb="4" eb="6">
      <t>バンゴウ</t>
    </rPh>
    <phoneticPr fontId="12"/>
  </si>
  <si>
    <t>受付番号</t>
    <phoneticPr fontId="12"/>
  </si>
  <si>
    <t>個人特定番号</t>
    <rPh sb="0" eb="2">
      <t>コジン</t>
    </rPh>
    <rPh sb="2" eb="4">
      <t>トクテイ</t>
    </rPh>
    <rPh sb="4" eb="6">
      <t>バンゴウ</t>
    </rPh>
    <phoneticPr fontId="12"/>
  </si>
  <si>
    <t>志願票管理番号</t>
    <rPh sb="0" eb="2">
      <t>シガン</t>
    </rPh>
    <rPh sb="2" eb="3">
      <t>ヒョウ</t>
    </rPh>
    <rPh sb="3" eb="5">
      <t>カンリ</t>
    </rPh>
    <rPh sb="5" eb="7">
      <t>バンゴウ</t>
    </rPh>
    <phoneticPr fontId="12"/>
  </si>
  <si>
    <t>所属コード</t>
    <rPh sb="0" eb="2">
      <t>ショゾク</t>
    </rPh>
    <phoneticPr fontId="12"/>
  </si>
  <si>
    <t>試験コード</t>
    <phoneticPr fontId="12"/>
  </si>
  <si>
    <t>学群・研究科</t>
    <rPh sb="3" eb="6">
      <t>ケンキュウカ</t>
    </rPh>
    <phoneticPr fontId="12"/>
  </si>
  <si>
    <t>専修・専攻</t>
    <rPh sb="3" eb="5">
      <t>センコウ</t>
    </rPh>
    <phoneticPr fontId="12"/>
  </si>
  <si>
    <t>GC希望言語</t>
    <rPh sb="2" eb="4">
      <t>キボウ</t>
    </rPh>
    <rPh sb="4" eb="6">
      <t>ゲンゴ</t>
    </rPh>
    <phoneticPr fontId="12"/>
  </si>
  <si>
    <t>希望指導教員名</t>
    <phoneticPr fontId="12"/>
  </si>
  <si>
    <t>研究テーマ</t>
    <phoneticPr fontId="12"/>
  </si>
  <si>
    <t>試験名称</t>
    <phoneticPr fontId="12"/>
  </si>
  <si>
    <t>試験区分（カウント1）</t>
    <phoneticPr fontId="12"/>
  </si>
  <si>
    <t>試験区分（カウント2）</t>
    <phoneticPr fontId="12"/>
  </si>
  <si>
    <t>サーバー試験名称</t>
    <phoneticPr fontId="12"/>
  </si>
  <si>
    <t>学群統一名称</t>
    <rPh sb="0" eb="2">
      <t>ガクグン</t>
    </rPh>
    <rPh sb="2" eb="4">
      <t>トウイツ</t>
    </rPh>
    <rPh sb="4" eb="6">
      <t>メイショウ</t>
    </rPh>
    <phoneticPr fontId="12"/>
  </si>
  <si>
    <t>フリガナ</t>
    <phoneticPr fontId="12"/>
  </si>
  <si>
    <t>氏名</t>
    <phoneticPr fontId="12"/>
  </si>
  <si>
    <t>英字</t>
    <phoneticPr fontId="12"/>
  </si>
  <si>
    <t>氏名変更フラグ</t>
    <phoneticPr fontId="12"/>
  </si>
  <si>
    <t>（変更前）フリガナ</t>
    <phoneticPr fontId="12"/>
  </si>
  <si>
    <t>（変更前）氏名</t>
    <phoneticPr fontId="12"/>
  </si>
  <si>
    <t>性別</t>
    <phoneticPr fontId="12"/>
  </si>
  <si>
    <t>生年月日</t>
    <phoneticPr fontId="12"/>
  </si>
  <si>
    <t>国籍</t>
    <phoneticPr fontId="12"/>
  </si>
  <si>
    <t>母語</t>
    <rPh sb="0" eb="2">
      <t>ボゴ</t>
    </rPh>
    <phoneticPr fontId="12"/>
  </si>
  <si>
    <t>在留資格</t>
    <phoneticPr fontId="12"/>
  </si>
  <si>
    <t>メールアドレス</t>
    <phoneticPr fontId="12"/>
  </si>
  <si>
    <t>郵便番号</t>
    <phoneticPr fontId="12"/>
  </si>
  <si>
    <t>住所</t>
    <phoneticPr fontId="12"/>
  </si>
  <si>
    <t>電話番号</t>
    <phoneticPr fontId="12"/>
  </si>
  <si>
    <t>携帯番号</t>
    <phoneticPr fontId="12"/>
  </si>
  <si>
    <t>住所変更フラグ</t>
    <rPh sb="0" eb="2">
      <t>ジュウショ</t>
    </rPh>
    <rPh sb="2" eb="4">
      <t>ヘンコウ</t>
    </rPh>
    <phoneticPr fontId="12"/>
  </si>
  <si>
    <t>（変更前）郵便番号</t>
    <rPh sb="1" eb="3">
      <t>ヘンコウ</t>
    </rPh>
    <rPh sb="3" eb="4">
      <t>マエ</t>
    </rPh>
    <rPh sb="5" eb="7">
      <t>ユウビン</t>
    </rPh>
    <rPh sb="7" eb="9">
      <t>バンゴウ</t>
    </rPh>
    <phoneticPr fontId="12"/>
  </si>
  <si>
    <t>（変更前）住所</t>
    <rPh sb="5" eb="7">
      <t>ジュウショ</t>
    </rPh>
    <phoneticPr fontId="12"/>
  </si>
  <si>
    <t>出身高校コード</t>
    <phoneticPr fontId="12"/>
  </si>
  <si>
    <t>高校県名</t>
    <phoneticPr fontId="12"/>
  </si>
  <si>
    <t>出身学校名</t>
    <phoneticPr fontId="12"/>
  </si>
  <si>
    <t>学科</t>
    <phoneticPr fontId="12"/>
  </si>
  <si>
    <t>設置</t>
    <phoneticPr fontId="12"/>
  </si>
  <si>
    <t>課程等</t>
    <rPh sb="0" eb="2">
      <t>カテイ</t>
    </rPh>
    <rPh sb="2" eb="3">
      <t>トウ</t>
    </rPh>
    <phoneticPr fontId="12"/>
  </si>
  <si>
    <t>卒業年月</t>
    <phoneticPr fontId="12"/>
  </si>
  <si>
    <t>日本語学校</t>
    <phoneticPr fontId="12"/>
  </si>
  <si>
    <t>日本語学校卒業年月</t>
    <phoneticPr fontId="12"/>
  </si>
  <si>
    <t>勤務先</t>
    <rPh sb="0" eb="3">
      <t>キンムサキ</t>
    </rPh>
    <phoneticPr fontId="12"/>
  </si>
  <si>
    <t>所属</t>
    <rPh sb="0" eb="2">
      <t>ショゾク</t>
    </rPh>
    <phoneticPr fontId="12"/>
  </si>
  <si>
    <t>推薦者</t>
    <rPh sb="0" eb="3">
      <t>スイセンシャ</t>
    </rPh>
    <phoneticPr fontId="12"/>
  </si>
  <si>
    <t>評定平均値</t>
    <phoneticPr fontId="12"/>
  </si>
  <si>
    <t>ＬＡ①</t>
    <phoneticPr fontId="12"/>
  </si>
  <si>
    <t>ＬＡ②</t>
    <phoneticPr fontId="12"/>
  </si>
  <si>
    <t>外国語</t>
    <phoneticPr fontId="12"/>
  </si>
  <si>
    <t>国語</t>
    <phoneticPr fontId="12"/>
  </si>
  <si>
    <t>地歴</t>
    <phoneticPr fontId="12"/>
  </si>
  <si>
    <t>公民</t>
    <phoneticPr fontId="12"/>
  </si>
  <si>
    <t>数学</t>
    <phoneticPr fontId="12"/>
  </si>
  <si>
    <t>理科</t>
    <phoneticPr fontId="12"/>
  </si>
  <si>
    <t>保健体育</t>
    <phoneticPr fontId="12"/>
  </si>
  <si>
    <t>専門</t>
    <phoneticPr fontId="12"/>
  </si>
  <si>
    <t>会場</t>
    <phoneticPr fontId="12"/>
  </si>
  <si>
    <t>デジタル受験票フラグ</t>
    <rPh sb="4" eb="7">
      <t>ジュケンヒョウ</t>
    </rPh>
    <phoneticPr fontId="12"/>
  </si>
  <si>
    <t>試験日</t>
    <phoneticPr fontId="12"/>
  </si>
  <si>
    <t>試験集合時刻</t>
    <phoneticPr fontId="12"/>
  </si>
  <si>
    <t>実技フラグ</t>
    <rPh sb="0" eb="2">
      <t>ジツギ</t>
    </rPh>
    <phoneticPr fontId="12"/>
  </si>
  <si>
    <t>試験日（2次）</t>
    <rPh sb="5" eb="6">
      <t>ツギ</t>
    </rPh>
    <phoneticPr fontId="12"/>
  </si>
  <si>
    <t>試験集合時刻（2次）</t>
    <rPh sb="8" eb="9">
      <t>ツギ</t>
    </rPh>
    <phoneticPr fontId="12"/>
  </si>
  <si>
    <t>実技審査番号</t>
    <phoneticPr fontId="12"/>
  </si>
  <si>
    <t>演劇グループ</t>
    <phoneticPr fontId="12"/>
  </si>
  <si>
    <t>芸文音楽実技</t>
    <phoneticPr fontId="12"/>
  </si>
  <si>
    <t>楽曲名</t>
    <phoneticPr fontId="12"/>
  </si>
  <si>
    <t>スポーツクラブ名</t>
    <phoneticPr fontId="12"/>
  </si>
  <si>
    <t>追加合格候補</t>
    <phoneticPr fontId="12"/>
  </si>
  <si>
    <t>追加合格決定者</t>
    <phoneticPr fontId="12"/>
  </si>
  <si>
    <t>受験</t>
    <phoneticPr fontId="12"/>
  </si>
  <si>
    <t>一次合否</t>
    <phoneticPr fontId="12"/>
  </si>
  <si>
    <t>最終合否</t>
    <phoneticPr fontId="12"/>
  </si>
  <si>
    <t>一次手続</t>
    <phoneticPr fontId="12"/>
  </si>
  <si>
    <t>最終手続き</t>
    <phoneticPr fontId="12"/>
  </si>
  <si>
    <t>入学者</t>
    <phoneticPr fontId="12"/>
  </si>
  <si>
    <t>辞退</t>
    <phoneticPr fontId="12"/>
  </si>
  <si>
    <t>納入金区分</t>
    <rPh sb="0" eb="3">
      <t>ノウニュウキン</t>
    </rPh>
    <rPh sb="3" eb="5">
      <t>クブン</t>
    </rPh>
    <phoneticPr fontId="12"/>
  </si>
  <si>
    <t>卒業証明書フラグ</t>
    <rPh sb="0" eb="2">
      <t>ソツギョウ</t>
    </rPh>
    <rPh sb="2" eb="5">
      <t>ショウメイショ</t>
    </rPh>
    <phoneticPr fontId="12"/>
  </si>
  <si>
    <t>学歴認証フラグ</t>
    <rPh sb="0" eb="2">
      <t>ガクレキ</t>
    </rPh>
    <rPh sb="2" eb="4">
      <t>ニンショウ</t>
    </rPh>
    <phoneticPr fontId="12"/>
  </si>
  <si>
    <t>成績請求番号</t>
    <phoneticPr fontId="12"/>
  </si>
  <si>
    <t>日本留学試験受験番号①</t>
    <phoneticPr fontId="12"/>
  </si>
  <si>
    <t>日本留学試験受験番号②</t>
    <phoneticPr fontId="12"/>
  </si>
  <si>
    <t>資格</t>
    <rPh sb="0" eb="2">
      <t>シカク</t>
    </rPh>
    <phoneticPr fontId="12"/>
  </si>
  <si>
    <t>B方式資格</t>
    <phoneticPr fontId="12"/>
  </si>
  <si>
    <t>備考</t>
    <phoneticPr fontId="12"/>
  </si>
  <si>
    <t>第1志望</t>
    <rPh sb="0" eb="1">
      <t>ダイ</t>
    </rPh>
    <rPh sb="2" eb="4">
      <t>シボウ</t>
    </rPh>
    <phoneticPr fontId="12"/>
  </si>
  <si>
    <t>第2志望</t>
    <rPh sb="0" eb="1">
      <t>ダイ</t>
    </rPh>
    <rPh sb="2" eb="4">
      <t>シボウ</t>
    </rPh>
    <phoneticPr fontId="12"/>
  </si>
  <si>
    <t>許可日</t>
    <phoneticPr fontId="12"/>
  </si>
  <si>
    <t>志願者番号</t>
    <phoneticPr fontId="12"/>
  </si>
  <si>
    <t>試験教室</t>
    <phoneticPr fontId="12"/>
  </si>
  <si>
    <t>手続者写真出力日</t>
    <phoneticPr fontId="12"/>
  </si>
  <si>
    <t>入学関係書類発送日</t>
    <phoneticPr fontId="12"/>
  </si>
  <si>
    <t>予備1</t>
    <rPh sb="0" eb="2">
      <t>ヨビ</t>
    </rPh>
    <phoneticPr fontId="12"/>
  </si>
  <si>
    <t>予備2</t>
    <rPh sb="0" eb="2">
      <t>ヨビ</t>
    </rPh>
    <phoneticPr fontId="12"/>
  </si>
  <si>
    <t>予備3</t>
    <rPh sb="0" eb="2">
      <t>ヨビ</t>
    </rPh>
    <phoneticPr fontId="12"/>
  </si>
  <si>
    <t>予備4</t>
    <rPh sb="0" eb="2">
      <t>ヨビ</t>
    </rPh>
    <phoneticPr fontId="12"/>
  </si>
  <si>
    <t>予備5</t>
    <rPh sb="0" eb="2">
      <t>ヨビ</t>
    </rPh>
    <phoneticPr fontId="12"/>
  </si>
  <si>
    <t>予備6</t>
    <rPh sb="0" eb="2">
      <t>ヨビ</t>
    </rPh>
    <phoneticPr fontId="12"/>
  </si>
  <si>
    <t>予備7</t>
    <rPh sb="0" eb="2">
      <t>ヨビ</t>
    </rPh>
    <phoneticPr fontId="12"/>
  </si>
  <si>
    <t>予備8</t>
    <rPh sb="0" eb="2">
      <t>ヨビ</t>
    </rPh>
    <phoneticPr fontId="12"/>
  </si>
  <si>
    <t>予備9</t>
    <rPh sb="0" eb="2">
      <t>ヨビ</t>
    </rPh>
    <phoneticPr fontId="12"/>
  </si>
  <si>
    <t>データ作成日</t>
    <rPh sb="3" eb="6">
      <t>サクセイビ</t>
    </rPh>
    <phoneticPr fontId="12"/>
  </si>
  <si>
    <t>all登録日</t>
    <phoneticPr fontId="12"/>
  </si>
  <si>
    <t>リベラルアーツ学群の希望する専攻プログラム</t>
    <phoneticPr fontId="12"/>
  </si>
  <si>
    <r>
      <t>X(2)＋9(6)
(例)A0000029　※先頭1桁は、英字
※</t>
    </r>
    <r>
      <rPr>
        <sz val="9"/>
        <color rgb="FFFF0000"/>
        <rFont val="MS UI Gothic"/>
        <family val="3"/>
        <charset val="128"/>
      </rPr>
      <t>先頭2桁：試験コード</t>
    </r>
    <r>
      <rPr>
        <sz val="9"/>
        <color theme="1"/>
        <rFont val="MS UI Gothic"/>
        <family val="2"/>
        <charset val="128"/>
      </rPr>
      <t>(AGREX指定)</t>
    </r>
    <rPh sb="11" eb="12">
      <t>レイ</t>
    </rPh>
    <phoneticPr fontId="3"/>
  </si>
  <si>
    <t>最大
文字列長</t>
    <phoneticPr fontId="1"/>
  </si>
  <si>
    <t>秋</t>
    <rPh sb="0" eb="1">
      <t>アキ</t>
    </rPh>
    <phoneticPr fontId="1"/>
  </si>
  <si>
    <t>else</t>
  </si>
  <si>
    <t>else</t>
    <phoneticPr fontId="3"/>
  </si>
  <si>
    <t>春</t>
    <rPh sb="0" eb="1">
      <t>ハル</t>
    </rPh>
    <phoneticPr fontId="1"/>
  </si>
  <si>
    <t>-</t>
    <phoneticPr fontId="1"/>
  </si>
  <si>
    <t>Inserted</t>
    <phoneticPr fontId="1"/>
  </si>
  <si>
    <t>出願資格</t>
    <phoneticPr fontId="1"/>
  </si>
  <si>
    <t>高等学校_名称&lt;&gt;""</t>
    <phoneticPr fontId="1"/>
  </si>
  <si>
    <t>高等学校_学科&lt;&gt;""</t>
    <phoneticPr fontId="1"/>
  </si>
  <si>
    <t>Replace,"-",""</t>
    <phoneticPr fontId="1"/>
  </si>
  <si>
    <t>氏名漢字(姓),氏名漢字(名)</t>
  </si>
  <si>
    <t>氏名カナ(姓),氏名カナ(名)</t>
  </si>
  <si>
    <t>氏名英字(姓),氏名英字(名)</t>
  </si>
  <si>
    <t>英大文字
合計39文字以内制御あり</t>
    <rPh sb="0" eb="1">
      <t>エイ</t>
    </rPh>
    <rPh sb="1" eb="4">
      <t>オオモジ</t>
    </rPh>
    <rPh sb="5" eb="7">
      <t>ゴウケイ</t>
    </rPh>
    <rPh sb="9" eb="11">
      <t>モジ</t>
    </rPh>
    <rPh sb="11" eb="13">
      <t>イナイ</t>
    </rPh>
    <rPh sb="13" eb="15">
      <t>セイギョ</t>
    </rPh>
    <phoneticPr fontId="3"/>
  </si>
  <si>
    <t>合計20文字以内制御あり</t>
    <rPh sb="0" eb="2">
      <t>ゴウケイ</t>
    </rPh>
    <rPh sb="4" eb="6">
      <t>モジ</t>
    </rPh>
    <rPh sb="8" eb="10">
      <t>セイギョ</t>
    </rPh>
    <phoneticPr fontId="1"/>
  </si>
  <si>
    <t>合計20文字以内制御あり</t>
    <phoneticPr fontId="1"/>
  </si>
  <si>
    <t>日本、または自由入力</t>
    <rPh sb="0" eb="2">
      <t>ニホン</t>
    </rPh>
    <rPh sb="6" eb="8">
      <t>ジユウ</t>
    </rPh>
    <rPh sb="8" eb="10">
      <t>ニュウリョク</t>
    </rPh>
    <phoneticPr fontId="1"/>
  </si>
  <si>
    <t>[*]なし
9月入学選抜で利用</t>
    <rPh sb="7" eb="8">
      <t>ガツ</t>
    </rPh>
    <rPh sb="8" eb="10">
      <t>ニュウガク</t>
    </rPh>
    <rPh sb="10" eb="12">
      <t>センバツ</t>
    </rPh>
    <rPh sb="13" eb="15">
      <t>リヨウ</t>
    </rPh>
    <phoneticPr fontId="3"/>
  </si>
  <si>
    <t>[*]なし
4月入学選抜で利用</t>
    <rPh sb="7" eb="8">
      <t>ガツ</t>
    </rPh>
    <phoneticPr fontId="3"/>
  </si>
  <si>
    <t>全角or半角</t>
    <rPh sb="0" eb="2">
      <t>ゼンカク</t>
    </rPh>
    <rPh sb="4" eb="6">
      <t>ハンカク</t>
    </rPh>
    <phoneticPr fontId="21"/>
  </si>
  <si>
    <t>国内：都道府県を除き、合計46文字以内制御あり
海外：半角255文字以内</t>
    <rPh sb="0" eb="2">
      <t>コクナイ</t>
    </rPh>
    <rPh sb="3" eb="7">
      <t>トドウフケン</t>
    </rPh>
    <rPh sb="8" eb="9">
      <t>ノゾ</t>
    </rPh>
    <rPh sb="11" eb="13">
      <t>ゴウケイ</t>
    </rPh>
    <rPh sb="15" eb="17">
      <t>モジ</t>
    </rPh>
    <rPh sb="17" eb="19">
      <t>イナイ</t>
    </rPh>
    <rPh sb="19" eb="21">
      <t>セイギョ</t>
    </rPh>
    <rPh sb="24" eb="26">
      <t>カイガイ</t>
    </rPh>
    <rPh sb="27" eb="29">
      <t>ハンカク</t>
    </rPh>
    <rPh sb="32" eb="34">
      <t>モジ</t>
    </rPh>
    <rPh sb="34" eb="36">
      <t>イナイ</t>
    </rPh>
    <phoneticPr fontId="1"/>
  </si>
  <si>
    <r>
      <t>日本住所時：都道府県＋市区町村名＋丁目・番地＋△＋マンション名
海外住所時：ひとまとめに表記する
有効文字</t>
    </r>
    <r>
      <rPr>
        <sz val="9"/>
        <color theme="1"/>
        <rFont val="ＭＳ ゴシック"/>
        <family val="3"/>
        <charset val="128"/>
      </rPr>
      <t>[0-9A-Za-z</t>
    </r>
    <r>
      <rPr>
        <sz val="9"/>
        <color rgb="FFFF0000"/>
        <rFont val="ＭＳ ゴシック"/>
        <family val="3"/>
        <charset val="128"/>
      </rPr>
      <t xml:space="preserve">\-.=' </t>
    </r>
    <r>
      <rPr>
        <sz val="9"/>
        <color theme="1"/>
        <rFont val="ＭＳ ゴシック"/>
        <family val="3"/>
        <charset val="128"/>
      </rPr>
      <t>]</t>
    </r>
    <rPh sb="0" eb="2">
      <t>ニホン</t>
    </rPh>
    <rPh sb="2" eb="4">
      <t>ジュウショ</t>
    </rPh>
    <rPh sb="4" eb="5">
      <t>ジ</t>
    </rPh>
    <rPh sb="6" eb="10">
      <t>トドウフケン</t>
    </rPh>
    <rPh sb="11" eb="13">
      <t>シク</t>
    </rPh>
    <rPh sb="13" eb="15">
      <t>チョウソン</t>
    </rPh>
    <rPh sb="15" eb="16">
      <t>メイ</t>
    </rPh>
    <rPh sb="17" eb="18">
      <t>チョウ</t>
    </rPh>
    <rPh sb="18" eb="19">
      <t>メ</t>
    </rPh>
    <rPh sb="20" eb="22">
      <t>バンチ</t>
    </rPh>
    <rPh sb="30" eb="31">
      <t>メイ</t>
    </rPh>
    <rPh sb="32" eb="34">
      <t>カイガイ</t>
    </rPh>
    <rPh sb="34" eb="36">
      <t>ジュウショ</t>
    </rPh>
    <rPh sb="36" eb="37">
      <t>ジ</t>
    </rPh>
    <rPh sb="44" eb="46">
      <t>ヒョウキ</t>
    </rPh>
    <rPh sb="49" eb="51">
      <t>ユウコウ</t>
    </rPh>
    <rPh sb="51" eb="53">
      <t>モジ</t>
    </rPh>
    <phoneticPr fontId="3"/>
  </si>
  <si>
    <t>合計9文字以内制御あり</t>
    <rPh sb="0" eb="2">
      <t>ゴウケイ</t>
    </rPh>
    <rPh sb="3" eb="5">
      <t>モジ</t>
    </rPh>
    <rPh sb="5" eb="7">
      <t>イナイ</t>
    </rPh>
    <rPh sb="7" eb="9">
      <t>セイギョ</t>
    </rPh>
    <phoneticPr fontId="1"/>
  </si>
  <si>
    <t>大学院：Null</t>
    <rPh sb="0" eb="3">
      <t>ダイガクイン</t>
    </rPh>
    <phoneticPr fontId="1"/>
  </si>
  <si>
    <t>国立、公立、私立</t>
    <phoneticPr fontId="3"/>
  </si>
  <si>
    <t>大学院：出身大学等、または出身大学院</t>
    <rPh sb="0" eb="3">
      <t>ダイガクイン</t>
    </rPh>
    <rPh sb="4" eb="6">
      <t>シュッシン</t>
    </rPh>
    <rPh sb="6" eb="8">
      <t>ダイガク</t>
    </rPh>
    <rPh sb="8" eb="9">
      <t>ナド</t>
    </rPh>
    <rPh sb="13" eb="15">
      <t>シュッシン</t>
    </rPh>
    <rPh sb="15" eb="18">
      <t>ダイガクイン</t>
    </rPh>
    <phoneticPr fontId="1"/>
  </si>
  <si>
    <t>最終更新：2018/05/15</t>
    <rPh sb="0" eb="2">
      <t>サイシュウ</t>
    </rPh>
    <rPh sb="2" eb="4">
      <t>コウシン</t>
    </rPh>
    <phoneticPr fontId="3"/>
  </si>
  <si>
    <t>大学院用を追加
13：大学院9月
14：大学院4月</t>
    <rPh sb="0" eb="3">
      <t>ダイガクイン</t>
    </rPh>
    <rPh sb="3" eb="4">
      <t>ヨウ</t>
    </rPh>
    <rPh sb="5" eb="7">
      <t>ツイカ</t>
    </rPh>
    <rPh sb="11" eb="14">
      <t>ダイガクイン</t>
    </rPh>
    <phoneticPr fontId="1"/>
  </si>
  <si>
    <t>AOスポーツ選抜専用
※スポーツクラブ名一覧参照</t>
    <rPh sb="6" eb="8">
      <t>センバツ</t>
    </rPh>
    <rPh sb="8" eb="10">
      <t>センヨウ</t>
    </rPh>
    <phoneticPr fontId="3"/>
  </si>
  <si>
    <t>予備1</t>
  </si>
  <si>
    <t>予備1</t>
    <phoneticPr fontId="1"/>
  </si>
  <si>
    <t>予備2</t>
  </si>
  <si>
    <t>予備2</t>
    <phoneticPr fontId="1"/>
  </si>
  <si>
    <t>予備3</t>
  </si>
  <si>
    <t>予備4</t>
  </si>
  <si>
    <t>予備5</t>
  </si>
  <si>
    <t>予備6</t>
  </si>
  <si>
    <t>予備7</t>
  </si>
  <si>
    <t>予備10</t>
  </si>
  <si>
    <t>JEPコード</t>
  </si>
  <si>
    <t>JAPAN e-Portfolio連携コード</t>
    <rPh sb="17" eb="19">
      <t>レンケイ</t>
    </rPh>
    <phoneticPr fontId="1"/>
  </si>
  <si>
    <t>Left,8</t>
    <phoneticPr fontId="1"/>
  </si>
  <si>
    <t>Left,6</t>
    <phoneticPr fontId="1"/>
  </si>
  <si>
    <t>Left,2</t>
    <phoneticPr fontId="1"/>
  </si>
  <si>
    <t>Left,50</t>
    <phoneticPr fontId="1"/>
  </si>
  <si>
    <t>Left,255</t>
    <phoneticPr fontId="1"/>
  </si>
  <si>
    <t>Left,10</t>
    <phoneticPr fontId="1"/>
  </si>
  <si>
    <t>入力CSVはヘッダーあり</t>
    <rPh sb="0" eb="2">
      <t>ニュウリョク</t>
    </rPh>
    <phoneticPr fontId="3"/>
  </si>
  <si>
    <t>出力CSVはヘッダーあり</t>
    <rPh sb="0" eb="2">
      <t>シュツリョク</t>
    </rPh>
    <phoneticPr fontId="3"/>
  </si>
  <si>
    <t>入力データ最終インポート日時</t>
    <rPh sb="0" eb="2">
      <t>ニュウリョク</t>
    </rPh>
    <rPh sb="5" eb="7">
      <t>サイシュウ</t>
    </rPh>
    <rPh sb="12" eb="14">
      <t>ニチジ</t>
    </rPh>
    <phoneticPr fontId="3"/>
  </si>
  <si>
    <t>入力データ最終インポート件数</t>
    <rPh sb="0" eb="2">
      <t>ニュウリョク</t>
    </rPh>
    <rPh sb="5" eb="7">
      <t>サイシュウ</t>
    </rPh>
    <rPh sb="12" eb="14">
      <t>ケンスウ</t>
    </rPh>
    <phoneticPr fontId="3"/>
  </si>
  <si>
    <t>入力データ取り込み済み件数</t>
    <rPh sb="0" eb="2">
      <t>ニュウリョク</t>
    </rPh>
    <rPh sb="5" eb="6">
      <t>ト</t>
    </rPh>
    <rPh sb="7" eb="8">
      <t>コ</t>
    </rPh>
    <rPh sb="9" eb="10">
      <t>ズ</t>
    </rPh>
    <rPh sb="11" eb="13">
      <t>ケンスウ</t>
    </rPh>
    <phoneticPr fontId="3"/>
  </si>
  <si>
    <t>-</t>
    <phoneticPr fontId="1"/>
  </si>
  <si>
    <t>[受験番号]を採番Updateした日付</t>
    <rPh sb="7" eb="9">
      <t>サイバン</t>
    </rPh>
    <rPh sb="17" eb="19">
      <t>ヒヅケ</t>
    </rPh>
    <phoneticPr fontId="3"/>
  </si>
  <si>
    <t>[受験番号]に値がセットされた件数</t>
    <rPh sb="7" eb="8">
      <t>アタイ</t>
    </rPh>
    <rPh sb="15" eb="17">
      <t>ケンスウ</t>
    </rPh>
    <phoneticPr fontId="3"/>
  </si>
  <si>
    <t>出力データデフォルトフォルダPath</t>
    <rPh sb="0" eb="2">
      <t>シュツリョク</t>
    </rPh>
    <phoneticPr fontId="1"/>
  </si>
  <si>
    <t>出力データデフォルトファイル名</t>
  </si>
  <si>
    <t>入力データデフォルトフォルダPath</t>
    <phoneticPr fontId="3"/>
  </si>
  <si>
    <t>dummy</t>
    <phoneticPr fontId="1"/>
  </si>
  <si>
    <t>*del*</t>
    <phoneticPr fontId="1"/>
  </si>
  <si>
    <t>最終更新日：2018/05/15</t>
    <rPh sb="0" eb="2">
      <t>サイシュウ</t>
    </rPh>
    <rPh sb="2" eb="5">
      <t>コウシンビ</t>
    </rPh>
    <phoneticPr fontId="3"/>
  </si>
  <si>
    <r>
      <t xml:space="preserve">整理番号＋枝番2桁※実技データ作成時に使用する。
</t>
    </r>
    <r>
      <rPr>
        <sz val="9"/>
        <color rgb="FFFF0000"/>
        <rFont val="MS UI Gothic"/>
        <family val="3"/>
        <charset val="128"/>
      </rPr>
      <t>志願データの場合、Null</t>
    </r>
    <phoneticPr fontId="3"/>
  </si>
  <si>
    <r>
      <rPr>
        <sz val="9"/>
        <color rgb="FFFF0000"/>
        <rFont val="MS UI Gothic"/>
        <family val="3"/>
        <charset val="128"/>
      </rPr>
      <t>No9</t>
    </r>
    <r>
      <rPr>
        <sz val="9"/>
        <color theme="1"/>
        <rFont val="MS UI Gothic"/>
        <family val="3"/>
        <charset val="128"/>
      </rPr>
      <t>で取得した所属コードから学群マスタの「学群名」をセット</t>
    </r>
    <phoneticPr fontId="44"/>
  </si>
  <si>
    <r>
      <rPr>
        <sz val="9"/>
        <color rgb="FFFF0000"/>
        <rFont val="MS UI Gothic"/>
        <family val="3"/>
        <charset val="128"/>
      </rPr>
      <t>No9</t>
    </r>
    <r>
      <rPr>
        <sz val="9"/>
        <color theme="1"/>
        <rFont val="MS UI Gothic"/>
        <family val="3"/>
        <charset val="128"/>
      </rPr>
      <t>で取得した所属コードから学群マスタの「コース名称」をセット</t>
    </r>
    <phoneticPr fontId="44"/>
  </si>
  <si>
    <r>
      <rPr>
        <sz val="9"/>
        <color rgb="FFFF0000"/>
        <rFont val="MS UI Gothic"/>
        <family val="3"/>
        <charset val="128"/>
      </rPr>
      <t>No10</t>
    </r>
    <r>
      <rPr>
        <sz val="9"/>
        <color theme="1"/>
        <rFont val="MS UI Gothic"/>
        <family val="3"/>
        <charset val="128"/>
      </rPr>
      <t>で取得した試験コードから試験マスタの「試験名称(カウント用1)」をセット</t>
    </r>
    <phoneticPr fontId="44"/>
  </si>
  <si>
    <r>
      <rPr>
        <sz val="9"/>
        <color rgb="FFFF0000"/>
        <rFont val="MS UI Gothic"/>
        <family val="3"/>
        <charset val="128"/>
      </rPr>
      <t>No10</t>
    </r>
    <r>
      <rPr>
        <sz val="9"/>
        <color theme="1"/>
        <rFont val="MS UI Gothic"/>
        <family val="3"/>
        <charset val="128"/>
      </rPr>
      <t>で取得した試験コードから試験マスタの「試験名称(カウント用2)」をセット</t>
    </r>
    <phoneticPr fontId="44"/>
  </si>
  <si>
    <t>出願データから「メールアドレス」をセット
※出願データ取込み後に変更されたものは、反映されません</t>
    <phoneticPr fontId="44"/>
  </si>
  <si>
    <t>予備0-1</t>
    <rPh sb="0" eb="2">
      <t>ヨビ</t>
    </rPh>
    <phoneticPr fontId="22"/>
  </si>
  <si>
    <t>予備0-2</t>
  </si>
  <si>
    <t>予備0-3</t>
    <phoneticPr fontId="44"/>
  </si>
  <si>
    <t>出願データより、「JEPコード」をセット</t>
  </si>
  <si>
    <t>★これを主キーとみなす</t>
    <rPh sb="4" eb="5">
      <t>シュ</t>
    </rPh>
    <phoneticPr fontId="3"/>
  </si>
  <si>
    <t>[志願者データ]</t>
    <phoneticPr fontId="3"/>
  </si>
  <si>
    <t>[出願データ]</t>
    <phoneticPr fontId="3"/>
  </si>
  <si>
    <t>予備0-1</t>
  </si>
  <si>
    <t>予備0-3</t>
  </si>
  <si>
    <t>JEPコード</t>
    <phoneticPr fontId="22"/>
  </si>
  <si>
    <t>JEPコード</t>
    <phoneticPr fontId="1"/>
  </si>
  <si>
    <t>.\_出力データ\</t>
  </si>
  <si>
    <t>frmMenu.Button</t>
    <phoneticPr fontId="1"/>
  </si>
  <si>
    <t>出願データのインポート</t>
    <phoneticPr fontId="1"/>
  </si>
  <si>
    <t>Web出願システムからダウンロードしたデータを取り込みます</t>
    <phoneticPr fontId="1"/>
  </si>
  <si>
    <t>志願者データの保守</t>
    <phoneticPr fontId="1"/>
  </si>
  <si>
    <t>受験番号をセットします。またその他フィールドの保守にもご利用いただけます</t>
    <phoneticPr fontId="1"/>
  </si>
  <si>
    <t>志願者データの出力</t>
    <phoneticPr fontId="1"/>
  </si>
  <si>
    <t>学内システム向け「志願者all」をCSVファイルとして出力します</t>
    <phoneticPr fontId="1"/>
  </si>
  <si>
    <t>frmデータ保守.cmb種別</t>
  </si>
  <si>
    <t>Mid,3,4</t>
    <phoneticPr fontId="1"/>
  </si>
  <si>
    <t>False</t>
    <phoneticPr fontId="3"/>
  </si>
  <si>
    <t>出力項目名</t>
    <rPh sb="0" eb="2">
      <t>シュツリョク</t>
    </rPh>
    <rPh sb="2" eb="4">
      <t>コウモク</t>
    </rPh>
    <rPh sb="4" eb="5">
      <t>メイ</t>
    </rPh>
    <phoneticPr fontId="3"/>
  </si>
  <si>
    <t>入力項目名</t>
    <rPh sb="0" eb="2">
      <t>ニュウリョク</t>
    </rPh>
    <phoneticPr fontId="1"/>
  </si>
  <si>
    <t>試験区分="13"</t>
    <phoneticPr fontId="3"/>
  </si>
  <si>
    <t>""</t>
    <phoneticPr fontId="1"/>
  </si>
  <si>
    <t>Join,"　"</t>
    <phoneticPr fontId="1"/>
  </si>
  <si>
    <t>Join," "</t>
    <phoneticPr fontId="1"/>
  </si>
  <si>
    <r>
      <rPr>
        <sz val="9"/>
        <color rgb="FFFF0000"/>
        <rFont val="MS UI Gothic"/>
        <family val="3"/>
        <charset val="128"/>
      </rPr>
      <t xml:space="preserve">※ユニークキー </t>
    </r>
    <r>
      <rPr>
        <sz val="9"/>
        <color theme="1"/>
        <rFont val="MS UI Gothic"/>
        <family val="3"/>
        <charset val="128"/>
      </rPr>
      <t>[所属コード]＋[試験コード]＋[連番]
[所属コード]：数字2桁
[試験コード]：数字2～4桁（ハイフン付きなら先頭2桁）
[連番]：数字（6-[試験コード]桁数）桁</t>
    </r>
    <rPh sb="37" eb="39">
      <t>スウジ</t>
    </rPh>
    <rPh sb="40" eb="41">
      <t>ケタ</t>
    </rPh>
    <rPh sb="55" eb="56">
      <t>ケタ</t>
    </rPh>
    <rPh sb="61" eb="62">
      <t>ツ</t>
    </rPh>
    <rPh sb="65" eb="67">
      <t>セントウ</t>
    </rPh>
    <rPh sb="68" eb="69">
      <t>ケタ</t>
    </rPh>
    <rPh sb="76" eb="78">
      <t>スウジ</t>
    </rPh>
    <rPh sb="88" eb="90">
      <t>ケタスウ</t>
    </rPh>
    <rPh sb="91" eb="92">
      <t>ケタ</t>
    </rPh>
    <phoneticPr fontId="3"/>
  </si>
  <si>
    <t>試験コード</t>
    <phoneticPr fontId="3"/>
  </si>
  <si>
    <t>all試験名称（略称）</t>
    <rPh sb="3" eb="5">
      <t>シケン</t>
    </rPh>
    <rPh sb="5" eb="7">
      <t>メイショウ</t>
    </rPh>
    <rPh sb="8" eb="10">
      <t>リャクショウ</t>
    </rPh>
    <phoneticPr fontId="3"/>
  </si>
  <si>
    <t>正式名称（受験票／合格通知等）</t>
    <rPh sb="0" eb="2">
      <t>セイシキ</t>
    </rPh>
    <rPh sb="2" eb="4">
      <t>メイショウ</t>
    </rPh>
    <rPh sb="5" eb="8">
      <t>ジュケンヒョウ</t>
    </rPh>
    <rPh sb="9" eb="11">
      <t>ゴウカク</t>
    </rPh>
    <rPh sb="11" eb="14">
      <t>ツウチナド</t>
    </rPh>
    <phoneticPr fontId="3"/>
  </si>
  <si>
    <t>94</t>
    <phoneticPr fontId="3"/>
  </si>
  <si>
    <t>Ⅳ期一般</t>
  </si>
  <si>
    <t>Ⅳ期一般選抜</t>
  </si>
  <si>
    <t>Ⅳ期一般（学而事人奨学生）</t>
    <rPh sb="5" eb="6">
      <t>ガク</t>
    </rPh>
    <rPh sb="6" eb="7">
      <t>ジ</t>
    </rPh>
    <rPh sb="7" eb="8">
      <t>コト</t>
    </rPh>
    <rPh sb="8" eb="9">
      <t>ヒト</t>
    </rPh>
    <rPh sb="9" eb="12">
      <t>ショウガクセイ</t>
    </rPh>
    <phoneticPr fontId="45"/>
  </si>
  <si>
    <t>Ⅳ期一般選抜（学而事人奨学生）</t>
  </si>
  <si>
    <t>Ⅳ期一般（私費留学生奨学生）</t>
    <rPh sb="5" eb="7">
      <t>シヒ</t>
    </rPh>
    <rPh sb="7" eb="10">
      <t>リュウガクセイ</t>
    </rPh>
    <rPh sb="10" eb="13">
      <t>ショウガクセイ</t>
    </rPh>
    <phoneticPr fontId="45"/>
  </si>
  <si>
    <t>Ⅳ期一般選抜（私費留学生奨学生）</t>
  </si>
  <si>
    <t>Ⅳ期社会人</t>
  </si>
  <si>
    <t>Ⅳ期社会人選抜</t>
  </si>
  <si>
    <t>Ⅳ期社会人（学而事人奨学生）</t>
  </si>
  <si>
    <t>Ⅳ期社会人選抜（学而事人奨学生）</t>
  </si>
  <si>
    <t>Ⅳ期社会人（私費留学生奨学生）</t>
  </si>
  <si>
    <t>Ⅳ期社会人選抜（私費留学生奨学生）</t>
  </si>
  <si>
    <t>Ⅳ期留学生(語学資格なし)</t>
  </si>
  <si>
    <t>Ⅳ期留学生(語学資格なし)選抜</t>
  </si>
  <si>
    <t>Ⅳ期留学生(語学資格なし・学而事人奨学生）</t>
  </si>
  <si>
    <t>Ⅳ期留学生(語学資格なし)選抜（学而事人奨学生）</t>
  </si>
  <si>
    <t>Ⅳ期留学生(語学資格なし・私費留学生奨学生）</t>
  </si>
  <si>
    <t>Ⅳ期留学生(語学資格なし)選抜（私費留学生奨学生）</t>
  </si>
  <si>
    <t>Ⅳ期留学生(語学資格あり)</t>
  </si>
  <si>
    <t>Ⅳ期留学生(語学資格あり)選抜</t>
  </si>
  <si>
    <t>Ⅳ期留学生(語学資格あり・学而事人奨学生）</t>
  </si>
  <si>
    <t>Ⅳ期留学生(語学資格あり)選抜（学而事人奨学生）</t>
  </si>
  <si>
    <t>Ⅳ期留学生(語学資格あり・私費留学生奨学生）</t>
  </si>
  <si>
    <t>Ⅳ期留学生(語学資格あり)選抜（私費留学生奨学生）</t>
  </si>
  <si>
    <t>Ⅳ期社会人推薦</t>
    <rPh sb="2" eb="4">
      <t>シャカイ</t>
    </rPh>
    <rPh sb="4" eb="5">
      <t>ジン</t>
    </rPh>
    <phoneticPr fontId="10"/>
  </si>
  <si>
    <t>Ⅳ期推薦選抜</t>
  </si>
  <si>
    <t>Ⅳ期社会人推薦（学而事人奨学生）</t>
    <rPh sb="2" eb="4">
      <t>シャカイ</t>
    </rPh>
    <rPh sb="4" eb="5">
      <t>ジン</t>
    </rPh>
    <phoneticPr fontId="10"/>
  </si>
  <si>
    <t>Ⅳ期社会人推薦選抜（学而事人奨学生）</t>
  </si>
  <si>
    <t>Ⅳ期社会人推薦（私費留学生奨学生）</t>
  </si>
  <si>
    <t>Ⅳ期社会人推薦選抜（私費留学生奨学生）</t>
  </si>
  <si>
    <t>Ⅳ期学内特別</t>
    <rPh sb="4" eb="6">
      <t>トクベツ</t>
    </rPh>
    <phoneticPr fontId="45"/>
  </si>
  <si>
    <t>Ⅳ期学内特別選抜</t>
    <rPh sb="4" eb="6">
      <t>トクベツ</t>
    </rPh>
    <phoneticPr fontId="45"/>
  </si>
  <si>
    <t>Ⅳ期学内特別（学而事人奨学生）</t>
    <rPh sb="4" eb="6">
      <t>トクベツ</t>
    </rPh>
    <phoneticPr fontId="45"/>
  </si>
  <si>
    <t>Ⅳ期学内特別選抜（学而事人奨学生）</t>
    <rPh sb="4" eb="6">
      <t>トクベツ</t>
    </rPh>
    <phoneticPr fontId="45"/>
  </si>
  <si>
    <t>Ⅳ期学内特別（私費留学生奨学生）</t>
    <rPh sb="4" eb="6">
      <t>トクベツ</t>
    </rPh>
    <phoneticPr fontId="45"/>
  </si>
  <si>
    <t>Ⅳ期学内特別選抜（私費留学生奨学生）</t>
    <rPh sb="4" eb="6">
      <t>トクベツ</t>
    </rPh>
    <phoneticPr fontId="45"/>
  </si>
  <si>
    <t>Ⅳ期博士後期</t>
    <rPh sb="1" eb="2">
      <t>キ</t>
    </rPh>
    <rPh sb="2" eb="4">
      <t>ハカセ</t>
    </rPh>
    <rPh sb="4" eb="6">
      <t>コウキ</t>
    </rPh>
    <phoneticPr fontId="45"/>
  </si>
  <si>
    <t>Ⅳ期博士後期</t>
  </si>
  <si>
    <t>Ⅳ期博士後期（学而事人奨学生）</t>
    <rPh sb="1" eb="2">
      <t>キ</t>
    </rPh>
    <rPh sb="2" eb="4">
      <t>ハカセ</t>
    </rPh>
    <rPh sb="4" eb="6">
      <t>コウキ</t>
    </rPh>
    <phoneticPr fontId="45"/>
  </si>
  <si>
    <t>Ⅳ期博士後期（学而事人奨学生）</t>
  </si>
  <si>
    <t>Ⅳ期博士後期（私費留学生奨学生）</t>
    <rPh sb="1" eb="2">
      <t>キ</t>
    </rPh>
    <rPh sb="2" eb="4">
      <t>ハカセ</t>
    </rPh>
    <rPh sb="4" eb="6">
      <t>コウキ</t>
    </rPh>
    <phoneticPr fontId="45"/>
  </si>
  <si>
    <t>Ⅳ期博士後期（私費留学生奨学生）</t>
  </si>
  <si>
    <t>学群・研究科</t>
    <rPh sb="0" eb="1">
      <t>ガク</t>
    </rPh>
    <rPh sb="1" eb="2">
      <t>グン</t>
    </rPh>
    <rPh sb="3" eb="5">
      <t>ケンキュウ</t>
    </rPh>
    <rPh sb="5" eb="6">
      <t>カ</t>
    </rPh>
    <phoneticPr fontId="10"/>
  </si>
  <si>
    <t>専修・専攻</t>
    <rPh sb="0" eb="2">
      <t>センシュウ</t>
    </rPh>
    <rPh sb="3" eb="5">
      <t>センコウ</t>
    </rPh>
    <phoneticPr fontId="10"/>
  </si>
  <si>
    <t>所属コード</t>
    <rPh sb="0" eb="2">
      <t>ショゾク</t>
    </rPh>
    <phoneticPr fontId="10"/>
  </si>
  <si>
    <t>国際学研究科</t>
    <rPh sb="0" eb="2">
      <t>コクサイ</t>
    </rPh>
    <rPh sb="2" eb="3">
      <t>ガク</t>
    </rPh>
    <rPh sb="3" eb="5">
      <t>ケンキュウ</t>
    </rPh>
    <rPh sb="5" eb="6">
      <t>カ</t>
    </rPh>
    <phoneticPr fontId="10"/>
  </si>
  <si>
    <t>国際学専攻（博士前期課程）</t>
    <rPh sb="0" eb="2">
      <t>コクサイ</t>
    </rPh>
    <rPh sb="2" eb="3">
      <t>ガク</t>
    </rPh>
    <rPh sb="3" eb="5">
      <t>センコウ</t>
    </rPh>
    <rPh sb="6" eb="8">
      <t>ハカセ</t>
    </rPh>
    <rPh sb="8" eb="10">
      <t>ゼンキ</t>
    </rPh>
    <rPh sb="10" eb="12">
      <t>カテイ</t>
    </rPh>
    <phoneticPr fontId="10"/>
  </si>
  <si>
    <t>国際協力専攻（修士課程）</t>
    <rPh sb="0" eb="2">
      <t>コクサイ</t>
    </rPh>
    <rPh sb="2" eb="4">
      <t>キョウリョク</t>
    </rPh>
    <rPh sb="4" eb="6">
      <t>センコウ</t>
    </rPh>
    <rPh sb="7" eb="9">
      <t>シュウシ</t>
    </rPh>
    <rPh sb="9" eb="11">
      <t>カテイ</t>
    </rPh>
    <phoneticPr fontId="10"/>
  </si>
  <si>
    <t>経営学研究科</t>
    <rPh sb="0" eb="2">
      <t>ケイエイ</t>
    </rPh>
    <rPh sb="2" eb="3">
      <t>ガク</t>
    </rPh>
    <rPh sb="3" eb="5">
      <t>ケンキュウ</t>
    </rPh>
    <rPh sb="5" eb="6">
      <t>カ</t>
    </rPh>
    <phoneticPr fontId="10"/>
  </si>
  <si>
    <t>経営学専攻（修士課程）</t>
    <rPh sb="0" eb="3">
      <t>ケイエイガク</t>
    </rPh>
    <rPh sb="3" eb="5">
      <t>センコウ</t>
    </rPh>
    <phoneticPr fontId="10"/>
  </si>
  <si>
    <t>言語教育研究科</t>
    <rPh sb="0" eb="2">
      <t>ゲンゴ</t>
    </rPh>
    <rPh sb="2" eb="4">
      <t>キョウイク</t>
    </rPh>
    <rPh sb="4" eb="6">
      <t>ケンキュウ</t>
    </rPh>
    <rPh sb="6" eb="7">
      <t>カ</t>
    </rPh>
    <phoneticPr fontId="10"/>
  </si>
  <si>
    <t>日本語教育専攻（修士課程）</t>
    <rPh sb="0" eb="3">
      <t>ニホンゴ</t>
    </rPh>
    <rPh sb="3" eb="5">
      <t>キョウイク</t>
    </rPh>
    <rPh sb="5" eb="7">
      <t>センコウ</t>
    </rPh>
    <phoneticPr fontId="10"/>
  </si>
  <si>
    <t>英語教育専攻（修士課程）</t>
    <rPh sb="0" eb="2">
      <t>エイゴ</t>
    </rPh>
    <rPh sb="2" eb="4">
      <t>キョウイク</t>
    </rPh>
    <rPh sb="4" eb="6">
      <t>センコウ</t>
    </rPh>
    <phoneticPr fontId="10"/>
  </si>
  <si>
    <t>心理学研究科</t>
    <rPh sb="0" eb="3">
      <t>シンリガク</t>
    </rPh>
    <rPh sb="3" eb="5">
      <t>ケンキュウ</t>
    </rPh>
    <rPh sb="5" eb="6">
      <t>カ</t>
    </rPh>
    <phoneticPr fontId="10"/>
  </si>
  <si>
    <t>臨床心理学専攻（修士課程）</t>
    <rPh sb="0" eb="2">
      <t>リンショウ</t>
    </rPh>
    <rPh sb="2" eb="5">
      <t>シンリガク</t>
    </rPh>
    <rPh sb="5" eb="7">
      <t>センコウ</t>
    </rPh>
    <rPh sb="8" eb="10">
      <t>シュウシ</t>
    </rPh>
    <rPh sb="10" eb="12">
      <t>カテイ</t>
    </rPh>
    <phoneticPr fontId="10"/>
  </si>
  <si>
    <t>健康心理学専攻（修士課程）</t>
    <rPh sb="0" eb="2">
      <t>ケンコウ</t>
    </rPh>
    <rPh sb="2" eb="5">
      <t>シンリガク</t>
    </rPh>
    <rPh sb="5" eb="7">
      <t>センコウ</t>
    </rPh>
    <rPh sb="8" eb="10">
      <t>シュウシ</t>
    </rPh>
    <rPh sb="10" eb="12">
      <t>カテイ</t>
    </rPh>
    <phoneticPr fontId="10"/>
  </si>
  <si>
    <t>大学アドミニストレーション研究科</t>
  </si>
  <si>
    <t>大学アドミニストレーション研究科（通学課程）</t>
  </si>
  <si>
    <t>大学アドミニストレーション研究科（通信教育課程）</t>
  </si>
  <si>
    <t>老年学研究科</t>
  </si>
  <si>
    <t>老年学専攻（博士前期課程）</t>
  </si>
  <si>
    <t>国際学研究科</t>
  </si>
  <si>
    <t>国際人文社会科学専攻（博士後期課程）</t>
  </si>
  <si>
    <t>老年学専攻（博士後期課程）</t>
    <rPh sb="8" eb="10">
      <t>コウキ</t>
    </rPh>
    <phoneticPr fontId="10"/>
  </si>
  <si>
    <t>FormatDate,YYYY年_MM月_DD日（aaa）
Replace,"_0"," "
Replace,"_",""</t>
    <phoneticPr fontId="1"/>
  </si>
  <si>
    <t>出力CSV最終出力日時</t>
    <rPh sb="0" eb="2">
      <t>シュツリョク</t>
    </rPh>
    <rPh sb="5" eb="7">
      <t>サイシュウ</t>
    </rPh>
    <rPh sb="7" eb="9">
      <t>シュツリョク</t>
    </rPh>
    <rPh sb="9" eb="11">
      <t>ニチジ</t>
    </rPh>
    <phoneticPr fontId="3"/>
  </si>
  <si>
    <t>出力CSV最終出力件数</t>
    <rPh sb="5" eb="7">
      <t>サイシュウ</t>
    </rPh>
    <rPh sb="9" eb="11">
      <t>ケンスウ</t>
    </rPh>
    <phoneticPr fontId="3"/>
  </si>
  <si>
    <t>* [内容]は、書換えのみ可（空欄不可）</t>
    <rPh sb="3" eb="5">
      <t>ナイヨウ</t>
    </rPh>
    <rPh sb="8" eb="10">
      <t>カキカ</t>
    </rPh>
    <rPh sb="13" eb="14">
      <t>カ</t>
    </rPh>
    <rPh sb="15" eb="17">
      <t>クウラン</t>
    </rPh>
    <rPh sb="17" eb="19">
      <t>フカ</t>
    </rPh>
    <phoneticPr fontId="3"/>
  </si>
  <si>
    <t>* [内容]は、初期状態空欄を許す</t>
    <rPh sb="3" eb="5">
      <t>ナイヨウ</t>
    </rPh>
    <rPh sb="8" eb="10">
      <t>ショキ</t>
    </rPh>
    <rPh sb="10" eb="12">
      <t>ジョウタイ</t>
    </rPh>
    <rPh sb="12" eb="14">
      <t>クウラン</t>
    </rPh>
    <rPh sb="15" eb="16">
      <t>ユル</t>
    </rPh>
    <phoneticPr fontId="3"/>
  </si>
  <si>
    <t>hidden</t>
    <phoneticPr fontId="3"/>
  </si>
  <si>
    <t>95</t>
    <phoneticPr fontId="1"/>
  </si>
  <si>
    <t>96</t>
    <phoneticPr fontId="1"/>
  </si>
  <si>
    <t>97</t>
  </si>
  <si>
    <t>98</t>
  </si>
  <si>
    <t>*連番</t>
    <rPh sb="1" eb="3">
      <t>レンバン</t>
    </rPh>
    <phoneticPr fontId="12"/>
  </si>
  <si>
    <t>*行No.</t>
    <rPh sb="1" eb="2">
      <t>ギョウ</t>
    </rPh>
    <phoneticPr fontId="3"/>
  </si>
  <si>
    <t>また、テーマカラーもデフォルト（配色＞Office）のままとする。</t>
    <rPh sb="16" eb="18">
      <t>ハイショク</t>
    </rPh>
    <phoneticPr fontId="1"/>
  </si>
  <si>
    <t>各種注意書き</t>
    <rPh sb="0" eb="1">
      <t>カクシュ</t>
    </rPh>
    <rPh sb="1" eb="4">
      <t>チュウイガ</t>
    </rPh>
    <phoneticPr fontId="1"/>
  </si>
  <si>
    <t>2018/5/**</t>
    <phoneticPr fontId="1"/>
  </si>
  <si>
    <t>saito</t>
    <phoneticPr fontId="1"/>
  </si>
  <si>
    <t>桜美林大学殿向けに修正した</t>
    <rPh sb="0" eb="3">
      <t>オウビリン</t>
    </rPh>
    <rPh sb="3" eb="5">
      <t>ダイガク</t>
    </rPh>
    <rPh sb="5" eb="6">
      <t>ドノ</t>
    </rPh>
    <rPh sb="6" eb="7">
      <t>ム</t>
    </rPh>
    <rPh sb="9" eb="11">
      <t>シュウセイ</t>
    </rPh>
    <phoneticPr fontId="1"/>
  </si>
  <si>
    <t>顧客環境：　Win7 Pro 32bit版 / Excel 2010 32bit版</t>
    <rPh sb="20" eb="21">
      <t>バン</t>
    </rPh>
    <rPh sb="40" eb="41">
      <t>バン</t>
    </rPh>
    <phoneticPr fontId="1"/>
  </si>
  <si>
    <t>修正前より、Excelシート上に記載された値に依存する度合いが大きくなった。</t>
    <rPh sb="0" eb="2">
      <t>シュウセイ</t>
    </rPh>
    <rPh sb="2" eb="3">
      <t>マエ</t>
    </rPh>
    <rPh sb="14" eb="15">
      <t>ジョウ</t>
    </rPh>
    <rPh sb="16" eb="18">
      <t>キサイ</t>
    </rPh>
    <rPh sb="21" eb="22">
      <t>アタイ</t>
    </rPh>
    <rPh sb="23" eb="25">
      <t>イゾン</t>
    </rPh>
    <rPh sb="27" eb="29">
      <t>ドア</t>
    </rPh>
    <rPh sb="31" eb="32">
      <t>オオ</t>
    </rPh>
    <phoneticPr fontId="1"/>
  </si>
  <si>
    <t>これにより、VBA上のハードコーディングが減り、保守がやや容易になった</t>
    <rPh sb="9" eb="10">
      <t>ジョウ</t>
    </rPh>
    <rPh sb="21" eb="22">
      <t>ヘ</t>
    </rPh>
    <rPh sb="24" eb="26">
      <t>ホシュ</t>
    </rPh>
    <rPh sb="29" eb="31">
      <t>ヨウイ</t>
    </rPh>
    <phoneticPr fontId="1"/>
  </si>
  <si>
    <t>今回、ItemMap機構は利用しないかもしれない</t>
    <rPh sb="0" eb="2">
      <t>コンカイ</t>
    </rPh>
    <rPh sb="10" eb="12">
      <t>キコウ</t>
    </rPh>
    <rPh sb="13" eb="15">
      <t>リヨウ</t>
    </rPh>
    <phoneticPr fontId="1"/>
  </si>
  <si>
    <t>MDBを利用している為と思われるが、１レコードのバイト数が2048バイトを上限とする。</t>
    <rPh sb="4" eb="6">
      <t>リヨウ</t>
    </rPh>
    <rPh sb="10" eb="11">
      <t>タメ</t>
    </rPh>
    <rPh sb="12" eb="13">
      <t>オモ</t>
    </rPh>
    <rPh sb="27" eb="28">
      <t>スウ</t>
    </rPh>
    <rPh sb="37" eb="39">
      <t>ジョウゲン</t>
    </rPh>
    <phoneticPr fontId="1"/>
  </si>
  <si>
    <t>これを超える必要がある場合、accdbの利用を検討する</t>
    <rPh sb="3" eb="4">
      <t>コ</t>
    </rPh>
    <rPh sb="6" eb="8">
      <t>ヒツヨウ</t>
    </rPh>
    <rPh sb="11" eb="13">
      <t>バアイ</t>
    </rPh>
    <rPh sb="20" eb="22">
      <t>リヨウ</t>
    </rPh>
    <rPh sb="23" eb="25">
      <t>ケントウ</t>
    </rPh>
    <phoneticPr fontId="1"/>
  </si>
  <si>
    <t>--</t>
    <phoneticPr fontId="1"/>
  </si>
  <si>
    <t>cmdMenu01.機能</t>
    <rPh sb="10" eb="12">
      <t>キノウ</t>
    </rPh>
    <phoneticPr fontId="1"/>
  </si>
  <si>
    <t>frmデータ保守.機能</t>
    <phoneticPr fontId="3"/>
  </si>
  <si>
    <t>frmCSV出力.機能</t>
    <phoneticPr fontId="1"/>
  </si>
  <si>
    <r>
      <t>当ツール内の独自コード
[試験コード]先頭2桁
2018/5/10現在、
[試験区分]の</t>
    </r>
    <r>
      <rPr>
        <sz val="9"/>
        <color rgb="FFFFC000"/>
        <rFont val="ＭＳ ゴシック"/>
        <family val="3"/>
        <charset val="128"/>
      </rPr>
      <t>■</t>
    </r>
    <r>
      <rPr>
        <sz val="9"/>
        <color theme="1"/>
        <rFont val="ＭＳ ゴシック"/>
        <family val="3"/>
        <charset val="128"/>
      </rPr>
      <t>色は、値が仮。</t>
    </r>
    <rPh sb="0" eb="1">
      <t>トウ</t>
    </rPh>
    <rPh sb="4" eb="5">
      <t>ナイ</t>
    </rPh>
    <rPh sb="6" eb="8">
      <t>ドクジ</t>
    </rPh>
    <rPh sb="46" eb="47">
      <t>イロ</t>
    </rPh>
    <rPh sb="49" eb="50">
      <t>アタイ</t>
    </rPh>
    <phoneticPr fontId="3"/>
  </si>
  <si>
    <t>共有フォルダにMDBを設置する場合に利用可能
MDBは、初期状態で用意しなければならない</t>
    <rPh sb="0" eb="2">
      <t>キョウユウ</t>
    </rPh>
    <rPh sb="11" eb="13">
      <t>セッチ</t>
    </rPh>
    <rPh sb="15" eb="17">
      <t>バアイ</t>
    </rPh>
    <rPh sb="18" eb="20">
      <t>リヨウ</t>
    </rPh>
    <rPh sb="20" eb="22">
      <t>カノウ</t>
    </rPh>
    <rPh sb="28" eb="30">
      <t>ショキ</t>
    </rPh>
    <rPh sb="30" eb="32">
      <t>ジョウタイ</t>
    </rPh>
    <rPh sb="33" eb="35">
      <t>ヨウイ</t>
    </rPh>
    <phoneticPr fontId="3"/>
  </si>
  <si>
    <t>受験番号.Length</t>
    <rPh sb="0" eb="2">
      <t>ジュケン</t>
    </rPh>
    <rPh sb="2" eb="4">
      <t>バンゴウ</t>
    </rPh>
    <phoneticPr fontId="3"/>
  </si>
  <si>
    <t>8</t>
    <phoneticPr fontId="3"/>
  </si>
  <si>
    <t>当校専用受験番号のロジックで利用</t>
    <rPh sb="0" eb="2">
      <t>トウコウ</t>
    </rPh>
    <rPh sb="2" eb="4">
      <t>センヨウ</t>
    </rPh>
    <rPh sb="4" eb="6">
      <t>ジュケン</t>
    </rPh>
    <rPh sb="6" eb="8">
      <t>バンゴウ</t>
    </rPh>
    <rPh sb="14" eb="16">
      <t>リヨウ</t>
    </rPh>
    <phoneticPr fontId="3"/>
  </si>
  <si>
    <t>※</t>
  </si>
  <si>
    <t>※</t>
    <phoneticPr fontId="3"/>
  </si>
  <si>
    <r>
      <rPr>
        <sz val="9"/>
        <color rgb="FFFF0000"/>
        <rFont val="MS UI Gothic"/>
        <family val="3"/>
        <charset val="128"/>
      </rPr>
      <t>No10</t>
    </r>
    <r>
      <rPr>
        <sz val="9"/>
        <color theme="1"/>
        <rFont val="MS UI Gothic"/>
        <family val="3"/>
        <charset val="128"/>
      </rPr>
      <t>で取得した試験コードから試験マスタの「【A】all試験名称</t>
    </r>
    <r>
      <rPr>
        <sz val="9"/>
        <color rgb="FFFF0000"/>
        <rFont val="MS UI Gothic"/>
        <family val="3"/>
        <charset val="128"/>
      </rPr>
      <t>(略称)</t>
    </r>
    <r>
      <rPr>
        <sz val="9"/>
        <color theme="1"/>
        <rFont val="MS UI Gothic"/>
        <family val="3"/>
        <charset val="128"/>
      </rPr>
      <t>」をセット</t>
    </r>
    <phoneticPr fontId="44"/>
  </si>
  <si>
    <r>
      <rPr>
        <sz val="9"/>
        <color rgb="FFFF0000"/>
        <rFont val="MS UI Gothic"/>
        <family val="3"/>
        <charset val="128"/>
      </rPr>
      <t>No10</t>
    </r>
    <r>
      <rPr>
        <sz val="9"/>
        <color theme="1"/>
        <rFont val="MS UI Gothic"/>
        <family val="3"/>
        <charset val="128"/>
      </rPr>
      <t>で取得した試験コードから試験マスタの「【C】サーバー試験名称」をセット
大学院：「正式名称（受験票／合格通知等）」をセット</t>
    </r>
    <rPh sb="40" eb="43">
      <t>ダイガクイン</t>
    </rPh>
    <phoneticPr fontId="44"/>
  </si>
  <si>
    <t>最大文字数</t>
    <rPh sb="0" eb="2">
      <t>サイダイ</t>
    </rPh>
    <rPh sb="2" eb="4">
      <t>モジ</t>
    </rPh>
    <rPh sb="4" eb="5">
      <t>スウ</t>
    </rPh>
    <phoneticPr fontId="3"/>
  </si>
  <si>
    <t>Ⅳ期</t>
  </si>
  <si>
    <t>奨学金なし</t>
    <rPh sb="0" eb="3">
      <t>ショウガクキン</t>
    </rPh>
    <phoneticPr fontId="10"/>
  </si>
  <si>
    <t>試験名称</t>
    <phoneticPr fontId="1"/>
  </si>
  <si>
    <t>試験区分（カウント1）</t>
    <phoneticPr fontId="22"/>
  </si>
  <si>
    <t>試験区分（カウント2）</t>
    <phoneticPr fontId="22"/>
  </si>
  <si>
    <t>サーバー試験名称</t>
    <phoneticPr fontId="1"/>
  </si>
  <si>
    <t>カウント1</t>
    <phoneticPr fontId="3"/>
  </si>
  <si>
    <t>カウント2</t>
    <phoneticPr fontId="3"/>
  </si>
  <si>
    <t>学而事人奨学生</t>
    <phoneticPr fontId="10"/>
  </si>
  <si>
    <t>私費留学生奨学生</t>
    <phoneticPr fontId="10"/>
  </si>
  <si>
    <t>試験名称</t>
    <phoneticPr fontId="12"/>
  </si>
  <si>
    <t>9411</t>
    <phoneticPr fontId="1"/>
  </si>
  <si>
    <t>9412</t>
    <phoneticPr fontId="1"/>
  </si>
  <si>
    <t>9413</t>
    <phoneticPr fontId="1"/>
  </si>
  <si>
    <t>9421</t>
    <phoneticPr fontId="1"/>
  </si>
  <si>
    <t>9422</t>
    <phoneticPr fontId="1"/>
  </si>
  <si>
    <t>9423</t>
    <phoneticPr fontId="1"/>
  </si>
  <si>
    <t>9431</t>
    <phoneticPr fontId="1"/>
  </si>
  <si>
    <t>9432</t>
    <phoneticPr fontId="1"/>
  </si>
  <si>
    <t>9433</t>
    <phoneticPr fontId="1"/>
  </si>
  <si>
    <t>9441</t>
    <phoneticPr fontId="1"/>
  </si>
  <si>
    <t>9442</t>
    <phoneticPr fontId="1"/>
  </si>
  <si>
    <t>9443</t>
    <phoneticPr fontId="1"/>
  </si>
  <si>
    <t>9461</t>
    <phoneticPr fontId="1"/>
  </si>
  <si>
    <t>9462</t>
    <phoneticPr fontId="1"/>
  </si>
  <si>
    <t>9463</t>
    <phoneticPr fontId="1"/>
  </si>
  <si>
    <t>9471</t>
    <phoneticPr fontId="1"/>
  </si>
  <si>
    <t>9472</t>
    <phoneticPr fontId="1"/>
  </si>
  <si>
    <t>9473</t>
    <phoneticPr fontId="1"/>
  </si>
  <si>
    <t>**</t>
    <phoneticPr fontId="3"/>
  </si>
  <si>
    <t>試験区分（カウント1）</t>
    <phoneticPr fontId="12"/>
  </si>
  <si>
    <t>試験区分（カウント2）</t>
    <phoneticPr fontId="12"/>
  </si>
  <si>
    <t>サーバー試験名称</t>
    <phoneticPr fontId="12"/>
  </si>
  <si>
    <t>80</t>
    <phoneticPr fontId="1"/>
  </si>
  <si>
    <t>81</t>
    <phoneticPr fontId="1"/>
  </si>
  <si>
    <t>82</t>
    <phoneticPr fontId="1"/>
  </si>
  <si>
    <t>83</t>
    <phoneticPr fontId="1"/>
  </si>
  <si>
    <t>84</t>
    <phoneticPr fontId="1"/>
  </si>
  <si>
    <t>85</t>
    <phoneticPr fontId="1"/>
  </si>
  <si>
    <t>86</t>
    <phoneticPr fontId="1"/>
  </si>
  <si>
    <t>89</t>
    <phoneticPr fontId="1"/>
  </si>
  <si>
    <t>91</t>
    <phoneticPr fontId="1"/>
  </si>
  <si>
    <t>92</t>
    <phoneticPr fontId="1"/>
  </si>
  <si>
    <t>hidden
VLOOKUP</t>
    <phoneticPr fontId="3"/>
  </si>
  <si>
    <t>主キー</t>
    <rPh sb="0" eb="1">
      <t>シュ</t>
    </rPh>
    <phoneticPr fontId="3"/>
  </si>
  <si>
    <t>function</t>
    <phoneticPr fontId="3"/>
  </si>
  <si>
    <t>*VLOOKUP</t>
    <phoneticPr fontId="1"/>
  </si>
  <si>
    <t>初期状態</t>
    <rPh sb="0" eb="2">
      <t>ショキ</t>
    </rPh>
    <rPh sb="2" eb="4">
      <t>ジョウタイ</t>
    </rPh>
    <phoneticPr fontId="3"/>
  </si>
  <si>
    <t>同一フォルダに以下のファイル／フォルダがあれば良い。</t>
    <rPh sb="0" eb="2">
      <t>ドウイツ</t>
    </rPh>
    <rPh sb="7" eb="9">
      <t>イカ</t>
    </rPh>
    <rPh sb="23" eb="24">
      <t>ヨ</t>
    </rPh>
    <phoneticPr fontId="3"/>
  </si>
  <si>
    <t>願書受付簡易ツール.xlsm</t>
    <phoneticPr fontId="3"/>
  </si>
  <si>
    <t>data.mdb</t>
  </si>
  <si>
    <t>* ログ出力フォルダは、必要に応じて（1階層までなら）作成される</t>
    <rPh sb="4" eb="6">
      <t>シュツリョク</t>
    </rPh>
    <rPh sb="12" eb="14">
      <t>ヒツヨウ</t>
    </rPh>
    <rPh sb="15" eb="16">
      <t>オウ</t>
    </rPh>
    <rPh sb="20" eb="22">
      <t>カイソウ</t>
    </rPh>
    <rPh sb="27" eb="29">
      <t>サクセイ</t>
    </rPh>
    <phoneticPr fontId="3"/>
  </si>
  <si>
    <t>これらは必ずしもここにある必要はない。</t>
    <rPh sb="4" eb="5">
      <t>カナラ</t>
    </rPh>
    <rPh sb="13" eb="15">
      <t>ヒツヨウ</t>
    </rPh>
    <phoneticPr fontId="1"/>
  </si>
  <si>
    <t>[ini]シートの設定に従い、他の場所でも良い作りとなっている。</t>
    <rPh sb="9" eb="11">
      <t>セッテイ</t>
    </rPh>
    <rPh sb="12" eb="13">
      <t>シタガ</t>
    </rPh>
    <rPh sb="15" eb="16">
      <t>ホカ</t>
    </rPh>
    <rPh sb="17" eb="19">
      <t>バショ</t>
    </rPh>
    <rPh sb="21" eb="22">
      <t>ヨ</t>
    </rPh>
    <rPh sb="23" eb="24">
      <t>ツク</t>
    </rPh>
    <phoneticPr fontId="1"/>
  </si>
  <si>
    <r>
      <t>* [</t>
    </r>
    <r>
      <rPr>
        <sz val="11"/>
        <color theme="1"/>
        <rFont val="ＭＳ ゴシック"/>
        <family val="3"/>
        <charset val="128"/>
      </rPr>
      <t>_出力データ</t>
    </r>
    <r>
      <rPr>
        <sz val="11"/>
        <color theme="1"/>
        <rFont val="游ゴシック"/>
        <family val="2"/>
        <charset val="128"/>
        <scheme val="minor"/>
      </rPr>
      <t>]フォルダ</t>
    </r>
    <rPh sb="4" eb="6">
      <t>シュツリョク</t>
    </rPh>
    <phoneticPr fontId="1"/>
  </si>
  <si>
    <r>
      <t>* [</t>
    </r>
    <r>
      <rPr>
        <sz val="11"/>
        <color theme="1"/>
        <rFont val="ＭＳ ゴシック"/>
        <family val="3"/>
        <charset val="128"/>
      </rPr>
      <t>_入力データ</t>
    </r>
    <r>
      <rPr>
        <sz val="11"/>
        <color theme="1"/>
        <rFont val="游ゴシック"/>
        <family val="2"/>
        <charset val="128"/>
        <scheme val="minor"/>
      </rPr>
      <t>]フォルダ</t>
    </r>
    <rPh sb="4" eb="6">
      <t>ニュウリョク</t>
    </rPh>
    <phoneticPr fontId="1"/>
  </si>
  <si>
    <t>[data.mdb]の初期化</t>
    <rPh sb="11" eb="14">
      <t>ショキカ</t>
    </rPh>
    <phoneticPr fontId="1"/>
  </si>
  <si>
    <t>IDEを起動し、[F5]を押下すると初期化できるようにしてある</t>
    <rPh sb="4" eb="6">
      <t>キドウ</t>
    </rPh>
    <rPh sb="13" eb="15">
      <t>オウカ</t>
    </rPh>
    <rPh sb="18" eb="21">
      <t>ショキカ</t>
    </rPh>
    <phoneticPr fontId="1"/>
  </si>
  <si>
    <t>マクロの実行</t>
    <rPh sb="4" eb="6">
      <t>ジッコウ</t>
    </rPh>
    <phoneticPr fontId="1"/>
  </si>
  <si>
    <t>マクロ選択ダイアログ</t>
    <rPh sb="3" eb="5">
      <t>センタク</t>
    </rPh>
    <phoneticPr fontId="3"/>
  </si>
  <si>
    <t>★Mente_DropTables</t>
    <phoneticPr fontId="3"/>
  </si>
  <si>
    <t>２つあるテーブルをmdbから削除する</t>
    <rPh sb="14" eb="16">
      <t>サクジョ</t>
    </rPh>
    <phoneticPr fontId="3"/>
  </si>
  <si>
    <t>★Mente_CreateTables</t>
    <phoneticPr fontId="3"/>
  </si>
  <si>
    <t>２つあるテーブルをmdb上に新規作成する</t>
    <rPh sb="12" eb="13">
      <t>ジョウ</t>
    </rPh>
    <rPh sb="14" eb="16">
      <t>シンキ</t>
    </rPh>
    <rPh sb="16" eb="18">
      <t>サクセイ</t>
    </rPh>
    <phoneticPr fontId="3"/>
  </si>
  <si>
    <t>--</t>
    <phoneticPr fontId="1"/>
  </si>
  <si>
    <t>Null　※大学院：出願データからセット</t>
    <phoneticPr fontId="3"/>
  </si>
  <si>
    <t>Null　※大学院：出願データからセット</t>
    <phoneticPr fontId="1"/>
  </si>
  <si>
    <r>
      <rPr>
        <sz val="9"/>
        <color rgb="FFFF0000"/>
        <rFont val="MS UI Gothic"/>
        <family val="3"/>
        <charset val="128"/>
      </rPr>
      <t>No10</t>
    </r>
    <r>
      <rPr>
        <sz val="9"/>
        <color theme="1"/>
        <rFont val="MS UI Gothic"/>
        <family val="3"/>
        <charset val="128"/>
      </rPr>
      <t>で取得した試験コードから試験マスタの
「筆記試験番号」(先頭)」を取得し、＋連番を採番する※計6桁
同一の試験は、同じ番号を採番する
※大学院：Null</t>
    </r>
    <rPh sb="72" eb="75">
      <t>ダイガクイン</t>
    </rPh>
    <phoneticPr fontId="3"/>
  </si>
  <si>
    <t>期間(前期、中期、後期）、センター単独、一般併願を判定し、
採番した番号をセット
例）
前期)一般入試併願→390001～、センター試験のみ→690001～
中期)一般入試併願→490001～、センター試験のみ→790001～
後期)一般入試併願→590001～、センター試験のみ→890001～
フライト一般・編入)100001～
※実技データは、Null
※大学院：Null</t>
    <phoneticPr fontId="3"/>
  </si>
  <si>
    <t>「氏名(漢字)」＋「生年月日」＋「高校コード」が一致するものを、
同一志願者と判定し、同一の番号をセット
「0001」(4桁）連番で採番する
※番号は、前期、中期、後期で、リセットする
※大学院：Null</t>
    <phoneticPr fontId="3"/>
  </si>
  <si>
    <r>
      <rPr>
        <sz val="9"/>
        <color rgb="FFFF0000"/>
        <rFont val="MS UI Gothic"/>
        <family val="3"/>
        <charset val="128"/>
      </rPr>
      <t>No10</t>
    </r>
    <r>
      <rPr>
        <sz val="9"/>
        <color theme="1"/>
        <rFont val="MS UI Gothic"/>
        <family val="3"/>
        <charset val="128"/>
      </rPr>
      <t>で取得した試験コードから試験マスタよりセット
※筆記試験がある場合にセット
※大学院：Null</t>
    </r>
    <phoneticPr fontId="44"/>
  </si>
  <si>
    <r>
      <rPr>
        <sz val="9"/>
        <color rgb="FFFF0000"/>
        <rFont val="MS UI Gothic"/>
        <family val="3"/>
        <charset val="128"/>
      </rPr>
      <t>No10</t>
    </r>
    <r>
      <rPr>
        <sz val="9"/>
        <color theme="1"/>
        <rFont val="MS UI Gothic"/>
        <family val="3"/>
        <charset val="128"/>
      </rPr>
      <t>で取得した試験コードから試験マスタの「試験日」をセット
※実技試験の場合も、試験日にセット
※yyyy年mm月dd日（曜日）　※月日が１桁の場合は</t>
    </r>
    <r>
      <rPr>
        <sz val="9"/>
        <color rgb="FFFF0000"/>
        <rFont val="MS UI Gothic"/>
        <family val="3"/>
        <charset val="128"/>
      </rPr>
      <t xml:space="preserve">前スペース
</t>
    </r>
    <r>
      <rPr>
        <sz val="9"/>
        <rFont val="MS UI Gothic"/>
        <family val="3"/>
        <charset val="128"/>
      </rPr>
      <t>※大学院：Null</t>
    </r>
    <phoneticPr fontId="3"/>
  </si>
  <si>
    <r>
      <rPr>
        <sz val="9"/>
        <color rgb="FFFF0000"/>
        <rFont val="MS UI Gothic"/>
        <family val="3"/>
        <charset val="128"/>
      </rPr>
      <t>No10</t>
    </r>
    <r>
      <rPr>
        <sz val="9"/>
        <color theme="1"/>
        <rFont val="MS UI Gothic"/>
        <family val="3"/>
        <charset val="128"/>
      </rPr>
      <t>で取得した試験コードから試験マスタの「試験集合時刻」をセット
※AM/PMhh:mm　例）PM01:30
実技試験の場合、集合時刻設定で設定して頂いた値をセット
※大学院：Null</t>
    </r>
    <phoneticPr fontId="3"/>
  </si>
  <si>
    <r>
      <t>志願者allデータ作成日をセット
※yyyy年mm月dd日（曜日）　※月日が１桁の場合は</t>
    </r>
    <r>
      <rPr>
        <sz val="9"/>
        <color rgb="FFFF0000"/>
        <rFont val="MS UI Gothic"/>
        <family val="3"/>
        <charset val="128"/>
      </rPr>
      <t>前スペース</t>
    </r>
    <phoneticPr fontId="1"/>
  </si>
  <si>
    <t>ヘッダー有無：　なし</t>
    <rPh sb="4" eb="6">
      <t>ウム</t>
    </rPh>
    <phoneticPr fontId="3"/>
  </si>
  <si>
    <t>文字エンコード種別：　CP932(シフトJIS)</t>
  </si>
  <si>
    <t>データ形式：　カンマ区切り(CSV)、"括りなし</t>
  </si>
  <si>
    <t>※大学院を対象としたデータ仕様に関し、レーヴェシステム開発で追記した。</t>
    <rPh sb="1" eb="4">
      <t>ダイガクイン</t>
    </rPh>
    <rPh sb="5" eb="7">
      <t>タイショウ</t>
    </rPh>
    <rPh sb="13" eb="15">
      <t>シヨウ</t>
    </rPh>
    <rPh sb="16" eb="17">
      <t>カン</t>
    </rPh>
    <rPh sb="30" eb="32">
      <t>ツイキ</t>
    </rPh>
    <phoneticPr fontId="1"/>
  </si>
  <si>
    <t>0：デジタル受験票非公開、1：1次試験、2：2次試験
※大学院：1</t>
    <phoneticPr fontId="1"/>
  </si>
  <si>
    <t>1</t>
    <phoneticPr fontId="1"/>
  </si>
  <si>
    <t>大学院</t>
    <rPh sb="0" eb="3">
      <t>ダイガクイン</t>
    </rPh>
    <phoneticPr fontId="3"/>
  </si>
  <si>
    <t>：大学院対象データにおいて、当ツールで値をセットしている項目</t>
    <rPh sb="1" eb="4">
      <t>ダイガクイン</t>
    </rPh>
    <rPh sb="4" eb="6">
      <t>タイショウ</t>
    </rPh>
    <rPh sb="14" eb="15">
      <t>トウ</t>
    </rPh>
    <rPh sb="19" eb="20">
      <t>アタイ</t>
    </rPh>
    <rPh sb="28" eb="30">
      <t>コウモク</t>
    </rPh>
    <phoneticPr fontId="1"/>
  </si>
  <si>
    <t>*保守画面でセット</t>
    <rPh sb="1" eb="3">
      <t>ホシュ</t>
    </rPh>
    <rPh sb="3" eb="5">
      <t>ガメン</t>
    </rPh>
    <phoneticPr fontId="1"/>
  </si>
  <si>
    <t>男</t>
  </si>
  <si>
    <t>100-0001</t>
  </si>
  <si>
    <t>東京都なにがし１－２－３　テスト荘０１</t>
  </si>
  <si>
    <t/>
  </si>
  <si>
    <t>北海道</t>
  </si>
  <si>
    <t>おといねっぷ０１</t>
  </si>
  <si>
    <t>高校課程</t>
  </si>
  <si>
    <t>普通科</t>
  </si>
  <si>
    <t>201809</t>
  </si>
  <si>
    <t>I4000001</t>
  </si>
  <si>
    <t>100001</t>
  </si>
  <si>
    <t>国名０１</t>
  </si>
  <si>
    <t>在留資格０１</t>
  </si>
  <si>
    <t>710106110001</t>
  </si>
  <si>
    <t>720106110001</t>
  </si>
  <si>
    <t>日本語学校名０１</t>
  </si>
  <si>
    <t>201808</t>
  </si>
  <si>
    <t>日本語能力試験（JLPT）=N1;実用日本語検定（J.TEST）=1234;日本留学試験（EJU）=1234;日本の大学の卒業者=1</t>
  </si>
  <si>
    <t>指導教員名０１</t>
  </si>
  <si>
    <t>研究テーマ０１</t>
  </si>
  <si>
    <t>母語０１</t>
  </si>
  <si>
    <t>abc.def@hoge.com.01</t>
  </si>
  <si>
    <t>JEP-TEST-01</t>
  </si>
  <si>
    <t>100-0002</t>
  </si>
  <si>
    <t>東京都なにがし１－２－３　テスト荘０２</t>
  </si>
  <si>
    <t>I4000002</t>
  </si>
  <si>
    <t>100002</t>
  </si>
  <si>
    <t>国名０２</t>
  </si>
  <si>
    <t>在留資格０２</t>
  </si>
  <si>
    <t>710106110002</t>
  </si>
  <si>
    <t>720106110002</t>
  </si>
  <si>
    <t>日本語学校名０２</t>
  </si>
  <si>
    <t>指導教員名０２</t>
  </si>
  <si>
    <t>研究テーマ０２</t>
  </si>
  <si>
    <t>母語０２</t>
  </si>
  <si>
    <t>abc.def@hoge.com.02</t>
  </si>
  <si>
    <t>JEP-TEST-02</t>
  </si>
  <si>
    <t>100-0003</t>
  </si>
  <si>
    <t>東京都なにがし１－２－３　テスト荘０３</t>
  </si>
  <si>
    <t>I4000003</t>
  </si>
  <si>
    <t>100003</t>
  </si>
  <si>
    <t>国名０３</t>
  </si>
  <si>
    <t>在留資格０３</t>
  </si>
  <si>
    <t>710106110003</t>
  </si>
  <si>
    <t>720106110003</t>
  </si>
  <si>
    <t>日本語学校名０３</t>
  </si>
  <si>
    <t>指導教員名０３</t>
  </si>
  <si>
    <t>研究テーマ０３</t>
  </si>
  <si>
    <t>母語０３</t>
  </si>
  <si>
    <t>abc.def@hoge.com.03</t>
  </si>
  <si>
    <t>JEP-TEST-03</t>
  </si>
  <si>
    <t>100-0004</t>
  </si>
  <si>
    <t>東京都なにがし１－２－３　テスト荘０４</t>
  </si>
  <si>
    <t>I4000004</t>
  </si>
  <si>
    <t>100004</t>
  </si>
  <si>
    <t>国名０４</t>
  </si>
  <si>
    <t>在留資格０４</t>
  </si>
  <si>
    <t>710106110004</t>
  </si>
  <si>
    <t>720106110004</t>
  </si>
  <si>
    <t>日本語学校名０４</t>
  </si>
  <si>
    <t>指導教員名０４</t>
  </si>
  <si>
    <t>研究テーマ０４</t>
  </si>
  <si>
    <t>母語０４</t>
  </si>
  <si>
    <t>abc.def@hoge.com.04</t>
  </si>
  <si>
    <t>JEP-TEST-04</t>
  </si>
  <si>
    <t>100-0005</t>
  </si>
  <si>
    <t>東京都なにがし１－２－３　テスト荘０５</t>
  </si>
  <si>
    <t>I4000005</t>
  </si>
  <si>
    <t>100005</t>
  </si>
  <si>
    <t>国名０５</t>
  </si>
  <si>
    <t>在留資格０５</t>
  </si>
  <si>
    <t>710106110005</t>
  </si>
  <si>
    <t>720106110005</t>
  </si>
  <si>
    <t>日本語学校名０５</t>
  </si>
  <si>
    <t>指導教員名０５</t>
  </si>
  <si>
    <t>研究テーマ０５</t>
  </si>
  <si>
    <t>母語０５</t>
  </si>
  <si>
    <t>abc.def@hoge.com.05</t>
  </si>
  <si>
    <t>JEP-TEST-05</t>
  </si>
  <si>
    <t>100-0006</t>
  </si>
  <si>
    <t>東京都なにがし１－２－３　テスト荘０６</t>
  </si>
  <si>
    <t>I4000006</t>
  </si>
  <si>
    <t>100006</t>
  </si>
  <si>
    <t>国名０６</t>
  </si>
  <si>
    <t>在留資格０６</t>
  </si>
  <si>
    <t>710106110006</t>
  </si>
  <si>
    <t>720106110006</t>
  </si>
  <si>
    <t>日本語学校名０６</t>
  </si>
  <si>
    <t>指導教員名０６</t>
  </si>
  <si>
    <t>研究テーマ０６</t>
  </si>
  <si>
    <t>母語０６</t>
  </si>
  <si>
    <t>abc.def@hoge.com.06</t>
  </si>
  <si>
    <t>JEP-TEST-06</t>
  </si>
  <si>
    <t>100-0007</t>
  </si>
  <si>
    <t>東京都なにがし１－２－３　テスト荘０７</t>
  </si>
  <si>
    <t>I4000007</t>
  </si>
  <si>
    <t>100007</t>
  </si>
  <si>
    <t>国名０７</t>
  </si>
  <si>
    <t>在留資格０７</t>
  </si>
  <si>
    <t>710106110007</t>
  </si>
  <si>
    <t>720106110007</t>
  </si>
  <si>
    <t>日本語学校名０７</t>
  </si>
  <si>
    <t>指導教員名０７</t>
  </si>
  <si>
    <t>研究テーマ０７</t>
  </si>
  <si>
    <t>母語０７</t>
  </si>
  <si>
    <t>abc.def@hoge.com.07</t>
  </si>
  <si>
    <t>JEP-TEST-07</t>
  </si>
  <si>
    <t>100-0008</t>
  </si>
  <si>
    <t>東京都なにがし１－２－３　テスト荘０８</t>
  </si>
  <si>
    <t>I4000008</t>
  </si>
  <si>
    <t>100008</t>
  </si>
  <si>
    <t>国名０８</t>
  </si>
  <si>
    <t>在留資格０８</t>
  </si>
  <si>
    <t>710106110008</t>
  </si>
  <si>
    <t>720106110008</t>
  </si>
  <si>
    <t>日本語学校名０８</t>
  </si>
  <si>
    <t>指導教員名０８</t>
  </si>
  <si>
    <t>研究テーマ０８</t>
  </si>
  <si>
    <t>母語０８</t>
  </si>
  <si>
    <t>abc.def@hoge.com.08</t>
  </si>
  <si>
    <t>JEP-TEST-08</t>
  </si>
  <si>
    <t>100-0009</t>
  </si>
  <si>
    <t>東京都なにがし１－２－３　テスト荘０９</t>
  </si>
  <si>
    <t>I4000009</t>
  </si>
  <si>
    <t>100009</t>
  </si>
  <si>
    <t>国名０９</t>
  </si>
  <si>
    <t>在留資格０９</t>
  </si>
  <si>
    <t>710106110009</t>
  </si>
  <si>
    <t>720106110009</t>
  </si>
  <si>
    <t>日本語学校名０９</t>
  </si>
  <si>
    <t>指導教員名０９</t>
  </si>
  <si>
    <t>研究テーマ０９</t>
  </si>
  <si>
    <t>母語０９</t>
  </si>
  <si>
    <t>abc.def@hoge.com.09</t>
  </si>
  <si>
    <t>JEP-TEST-09</t>
  </si>
  <si>
    <t>100-0010</t>
  </si>
  <si>
    <t>東京都なにがし１－２－３　テスト荘１０</t>
  </si>
  <si>
    <t>I4000010</t>
  </si>
  <si>
    <t>100010</t>
  </si>
  <si>
    <t>国名１０</t>
  </si>
  <si>
    <t>在留資格１０</t>
  </si>
  <si>
    <t>710106110010</t>
  </si>
  <si>
    <t>720106110010</t>
  </si>
  <si>
    <t>日本語学校名１０</t>
  </si>
  <si>
    <t>指導教員名１０</t>
  </si>
  <si>
    <t>研究テーマ１０</t>
  </si>
  <si>
    <t>母語１０</t>
  </si>
  <si>
    <t>abc.def@hoge.com.10</t>
  </si>
  <si>
    <t>JEP-TEST-10</t>
  </si>
  <si>
    <t>100-0011</t>
  </si>
  <si>
    <t>東京都なにがし１－２－３　テスト荘１１</t>
  </si>
  <si>
    <t>I4000011</t>
  </si>
  <si>
    <t>100011</t>
  </si>
  <si>
    <t>国名１１</t>
  </si>
  <si>
    <t>在留資格１１</t>
  </si>
  <si>
    <t>710106110011</t>
  </si>
  <si>
    <t>720106110011</t>
  </si>
  <si>
    <t>日本語学校名１１</t>
  </si>
  <si>
    <t>指導教員名１１</t>
  </si>
  <si>
    <t>研究テーマ１１</t>
  </si>
  <si>
    <t>母語１１</t>
  </si>
  <si>
    <t>abc.def@hoge.com.11</t>
  </si>
  <si>
    <t>JEP-TEST-11</t>
  </si>
  <si>
    <t>100-0012</t>
  </si>
  <si>
    <t>東京都なにがし１－２－３　テスト荘１２</t>
  </si>
  <si>
    <t>I4000012</t>
  </si>
  <si>
    <t>100012</t>
  </si>
  <si>
    <t>国名１２</t>
  </si>
  <si>
    <t>在留資格１２</t>
  </si>
  <si>
    <t>710106110012</t>
  </si>
  <si>
    <t>720106110012</t>
  </si>
  <si>
    <t>日本語学校名１２</t>
  </si>
  <si>
    <t>指導教員名１２</t>
  </si>
  <si>
    <t>研究テーマ１２</t>
  </si>
  <si>
    <t>母語１２</t>
  </si>
  <si>
    <t>abc.def@hoge.com.12</t>
  </si>
  <si>
    <t>JEP-TEST-12</t>
  </si>
  <si>
    <t>100-0013</t>
  </si>
  <si>
    <t>東京都なにがし１－２－３　テスト荘１３</t>
  </si>
  <si>
    <t>I4000013</t>
  </si>
  <si>
    <t>100013</t>
  </si>
  <si>
    <t>国名１３</t>
  </si>
  <si>
    <t>在留資格１３</t>
  </si>
  <si>
    <t>710106110013</t>
  </si>
  <si>
    <t>720106110013</t>
  </si>
  <si>
    <t>日本語学校名１３</t>
  </si>
  <si>
    <t>指導教員名１３</t>
  </si>
  <si>
    <t>研究テーマ１３</t>
  </si>
  <si>
    <t>母語１３</t>
  </si>
  <si>
    <t>abc.def@hoge.com.13</t>
  </si>
  <si>
    <t>JEP-TEST-13</t>
  </si>
  <si>
    <t>100-0014</t>
  </si>
  <si>
    <t>東京都なにがし１－２－３　テスト荘１４</t>
  </si>
  <si>
    <t>I4000014</t>
  </si>
  <si>
    <t>100014</t>
  </si>
  <si>
    <t>国名１４</t>
  </si>
  <si>
    <t>在留資格１４</t>
  </si>
  <si>
    <t>710106110014</t>
  </si>
  <si>
    <t>720106110014</t>
  </si>
  <si>
    <t>日本語学校名１４</t>
  </si>
  <si>
    <t>指導教員名１４</t>
  </si>
  <si>
    <t>研究テーマ１４</t>
  </si>
  <si>
    <t>母語１４</t>
  </si>
  <si>
    <t>abc.def@hoge.com.14</t>
  </si>
  <si>
    <t>JEP-TEST-14</t>
  </si>
  <si>
    <t>100-0015</t>
  </si>
  <si>
    <t>東京都なにがし１－２－３　テスト荘１５</t>
  </si>
  <si>
    <t>I4000015</t>
  </si>
  <si>
    <t>100015</t>
  </si>
  <si>
    <t>国名１５</t>
  </si>
  <si>
    <t>在留資格１５</t>
  </si>
  <si>
    <t>710106110015</t>
  </si>
  <si>
    <t>720106110015</t>
  </si>
  <si>
    <t>日本語学校名１５</t>
  </si>
  <si>
    <t>指導教員名１５</t>
  </si>
  <si>
    <t>研究テーマ１５</t>
  </si>
  <si>
    <t>母語１５</t>
  </si>
  <si>
    <t>abc.def@hoge.com.15</t>
  </si>
  <si>
    <t>JEP-TEST-15</t>
  </si>
  <si>
    <t>100-0016</t>
  </si>
  <si>
    <t>東京都なにがし１－２－３　テスト荘１６</t>
  </si>
  <si>
    <t>I4000016</t>
  </si>
  <si>
    <t>100016</t>
  </si>
  <si>
    <t>国名１６</t>
  </si>
  <si>
    <t>在留資格１６</t>
  </si>
  <si>
    <t>710106110016</t>
  </si>
  <si>
    <t>720106110016</t>
  </si>
  <si>
    <t>日本語学校名１６</t>
  </si>
  <si>
    <t>指導教員名１６</t>
  </si>
  <si>
    <t>研究テーマ１６</t>
  </si>
  <si>
    <t>母語１６</t>
  </si>
  <si>
    <t>abc.def@hoge.com.16</t>
  </si>
  <si>
    <t>JEP-TEST-16</t>
  </si>
  <si>
    <t>100-0017</t>
  </si>
  <si>
    <t>東京都なにがし１－２－３　テスト荘１７</t>
  </si>
  <si>
    <t>I4000017</t>
  </si>
  <si>
    <t>100017</t>
  </si>
  <si>
    <t>国名１７</t>
  </si>
  <si>
    <t>在留資格１７</t>
  </si>
  <si>
    <t>710106110017</t>
  </si>
  <si>
    <t>720106110017</t>
  </si>
  <si>
    <t>日本語学校名１７</t>
  </si>
  <si>
    <t>指導教員名１７</t>
  </si>
  <si>
    <t>研究テーマ１７</t>
  </si>
  <si>
    <t>母語１７</t>
  </si>
  <si>
    <t>abc.def@hoge.com.17</t>
  </si>
  <si>
    <t>JEP-TEST-17</t>
  </si>
  <si>
    <t>100-0018</t>
  </si>
  <si>
    <t>東京都なにがし１－２－３　テスト荘１８</t>
  </si>
  <si>
    <t>I4000018</t>
  </si>
  <si>
    <t>100018</t>
  </si>
  <si>
    <t>国名１８</t>
  </si>
  <si>
    <t>在留資格１８</t>
  </si>
  <si>
    <t>710106110018</t>
  </si>
  <si>
    <t>720106110018</t>
  </si>
  <si>
    <t>日本語学校名１８</t>
  </si>
  <si>
    <t>指導教員名１８</t>
  </si>
  <si>
    <t>研究テーマ１８</t>
  </si>
  <si>
    <t>母語１８</t>
  </si>
  <si>
    <t>abc.def@hoge.com.18</t>
  </si>
  <si>
    <t>JEP-TEST-18</t>
  </si>
  <si>
    <t>100-0019</t>
  </si>
  <si>
    <t>東京都なにがし１－２－３　テスト荘１９</t>
  </si>
  <si>
    <t>I4000019</t>
  </si>
  <si>
    <t>100019</t>
  </si>
  <si>
    <t>国名１９</t>
  </si>
  <si>
    <t>在留資格１９</t>
  </si>
  <si>
    <t>710106110019</t>
  </si>
  <si>
    <t>720106110019</t>
  </si>
  <si>
    <t>日本語学校名１９</t>
  </si>
  <si>
    <t>指導教員名１９</t>
  </si>
  <si>
    <t>研究テーマ１９</t>
  </si>
  <si>
    <t>母語１９</t>
  </si>
  <si>
    <t>abc.def@hoge.com.19</t>
  </si>
  <si>
    <t>JEP-TEST-19</t>
  </si>
  <si>
    <t>100-0020</t>
  </si>
  <si>
    <t>東京都なにがし１－２－３　テスト荘２０</t>
  </si>
  <si>
    <t>I4000020</t>
  </si>
  <si>
    <t>100020</t>
  </si>
  <si>
    <t>国名２０</t>
  </si>
  <si>
    <t>在留資格２０</t>
  </si>
  <si>
    <t>710106110020</t>
  </si>
  <si>
    <t>720106110020</t>
  </si>
  <si>
    <t>日本語学校名２０</t>
  </si>
  <si>
    <t>指導教員名２０</t>
  </si>
  <si>
    <t>研究テーマ２０</t>
  </si>
  <si>
    <t>母語２０</t>
  </si>
  <si>
    <t>abc.def@hoge.com.20</t>
  </si>
  <si>
    <t>JEP-TEST-20</t>
  </si>
  <si>
    <t>100-0021</t>
  </si>
  <si>
    <t>東京都なにがし１－２－３　テスト荘２１</t>
  </si>
  <si>
    <t>I4000021</t>
  </si>
  <si>
    <t>100021</t>
  </si>
  <si>
    <t>国名２１</t>
  </si>
  <si>
    <t>在留資格２１</t>
  </si>
  <si>
    <t>710106110021</t>
  </si>
  <si>
    <t>720106110021</t>
  </si>
  <si>
    <t>日本語学校名２１</t>
  </si>
  <si>
    <t>指導教員名２１</t>
  </si>
  <si>
    <t>研究テーマ２１</t>
  </si>
  <si>
    <t>母語２１</t>
  </si>
  <si>
    <t>abc.def@hoge.com.21</t>
  </si>
  <si>
    <t>JEP-TEST-21</t>
  </si>
  <si>
    <t>100-0022</t>
  </si>
  <si>
    <t>東京都なにがし１－２－３　テスト荘２２</t>
  </si>
  <si>
    <t>I4000022</t>
  </si>
  <si>
    <t>100022</t>
  </si>
  <si>
    <t>国名２２</t>
  </si>
  <si>
    <t>在留資格２２</t>
  </si>
  <si>
    <t>710106110022</t>
  </si>
  <si>
    <t>720106110022</t>
  </si>
  <si>
    <t>日本語学校名２２</t>
  </si>
  <si>
    <t>指導教員名２２</t>
  </si>
  <si>
    <t>研究テーマ２２</t>
  </si>
  <si>
    <t>母語２２</t>
  </si>
  <si>
    <t>abc.def@hoge.com.22</t>
  </si>
  <si>
    <t>JEP-TEST-22</t>
  </si>
  <si>
    <t>100-0023</t>
  </si>
  <si>
    <t>東京都なにがし１－２－３　テスト荘２３</t>
  </si>
  <si>
    <t>I4000023</t>
  </si>
  <si>
    <t>100023</t>
  </si>
  <si>
    <t>国名２３</t>
  </si>
  <si>
    <t>在留資格２３</t>
  </si>
  <si>
    <t>710106110023</t>
  </si>
  <si>
    <t>720106110023</t>
  </si>
  <si>
    <t>日本語学校名２３</t>
  </si>
  <si>
    <t>指導教員名２３</t>
  </si>
  <si>
    <t>研究テーマ２３</t>
  </si>
  <si>
    <t>母語２３</t>
  </si>
  <si>
    <t>abc.def@hoge.com.23</t>
  </si>
  <si>
    <t>JEP-TEST-23</t>
  </si>
  <si>
    <t>100-0024</t>
  </si>
  <si>
    <t>東京都なにがし１－２－３　テスト荘２４</t>
  </si>
  <si>
    <t>I4000024</t>
  </si>
  <si>
    <t>100024</t>
  </si>
  <si>
    <t>国名２４</t>
  </si>
  <si>
    <t>在留資格２４</t>
  </si>
  <si>
    <t>710106110024</t>
  </si>
  <si>
    <t>720106110024</t>
  </si>
  <si>
    <t>日本語学校名２４</t>
  </si>
  <si>
    <t>指導教員名２４</t>
  </si>
  <si>
    <t>研究テーマ２４</t>
  </si>
  <si>
    <t>母語２４</t>
  </si>
  <si>
    <t>abc.def@hoge.com.24</t>
  </si>
  <si>
    <t>JEP-TEST-24</t>
  </si>
  <si>
    <t>100-0025</t>
  </si>
  <si>
    <t>東京都なにがし１－２－３　テスト荘２５</t>
  </si>
  <si>
    <t>I4000025</t>
  </si>
  <si>
    <t>100025</t>
  </si>
  <si>
    <t>国名２５</t>
  </si>
  <si>
    <t>在留資格２５</t>
  </si>
  <si>
    <t>710106110025</t>
  </si>
  <si>
    <t>720106110025</t>
  </si>
  <si>
    <t>日本語学校名２５</t>
  </si>
  <si>
    <t>指導教員名２５</t>
  </si>
  <si>
    <t>研究テーマ２５</t>
  </si>
  <si>
    <t>母語２５</t>
  </si>
  <si>
    <t>abc.def@hoge.com.25</t>
  </si>
  <si>
    <t>JEP-TEST-25</t>
  </si>
  <si>
    <t>100-0026</t>
  </si>
  <si>
    <t>東京都なにがし１－２－３　テスト荘２６</t>
  </si>
  <si>
    <t>I4000026</t>
  </si>
  <si>
    <t>100026</t>
  </si>
  <si>
    <t>国名２６</t>
  </si>
  <si>
    <t>在留資格２６</t>
  </si>
  <si>
    <t>710106110026</t>
  </si>
  <si>
    <t>720106110026</t>
  </si>
  <si>
    <t>日本語学校名２６</t>
  </si>
  <si>
    <t>指導教員名２６</t>
  </si>
  <si>
    <t>研究テーマ２６</t>
  </si>
  <si>
    <t>母語２６</t>
  </si>
  <si>
    <t>abc.def@hoge.com.26</t>
  </si>
  <si>
    <t>JEP-TEST-26</t>
  </si>
  <si>
    <t>100-0027</t>
  </si>
  <si>
    <t>東京都なにがし１－２－３　テスト荘２７</t>
  </si>
  <si>
    <t>I4000027</t>
  </si>
  <si>
    <t>100027</t>
  </si>
  <si>
    <t>国名２７</t>
  </si>
  <si>
    <t>在留資格２７</t>
  </si>
  <si>
    <t>710106110027</t>
  </si>
  <si>
    <t>720106110027</t>
  </si>
  <si>
    <t>日本語学校名２７</t>
  </si>
  <si>
    <t>指導教員名２７</t>
  </si>
  <si>
    <t>研究テーマ２７</t>
  </si>
  <si>
    <t>母語２７</t>
  </si>
  <si>
    <t>abc.def@hoge.com.27</t>
  </si>
  <si>
    <t>JEP-TEST-27</t>
  </si>
  <si>
    <t>100-0028</t>
  </si>
  <si>
    <t>東京都なにがし１－２－３　テスト荘２８</t>
  </si>
  <si>
    <t>I4000028</t>
  </si>
  <si>
    <t>100028</t>
  </si>
  <si>
    <t>国名２８</t>
  </si>
  <si>
    <t>在留資格２８</t>
  </si>
  <si>
    <t>710106110028</t>
  </si>
  <si>
    <t>720106110028</t>
  </si>
  <si>
    <t>日本語学校名２８</t>
  </si>
  <si>
    <t>指導教員名２８</t>
  </si>
  <si>
    <t>研究テーマ２８</t>
  </si>
  <si>
    <t>母語２８</t>
  </si>
  <si>
    <t>abc.def@hoge.com.28</t>
  </si>
  <si>
    <t>JEP-TEST-28</t>
  </si>
  <si>
    <t>100-0029</t>
  </si>
  <si>
    <t>東京都なにがし１－２－３　テスト荘２９</t>
  </si>
  <si>
    <t>I4000029</t>
  </si>
  <si>
    <t>100029</t>
  </si>
  <si>
    <t>国名２９</t>
  </si>
  <si>
    <t>在留資格２９</t>
  </si>
  <si>
    <t>710106110029</t>
  </si>
  <si>
    <t>720106110029</t>
  </si>
  <si>
    <t>日本語学校名２９</t>
  </si>
  <si>
    <t>指導教員名２９</t>
  </si>
  <si>
    <t>研究テーマ２９</t>
  </si>
  <si>
    <t>母語２９</t>
  </si>
  <si>
    <t>abc.def@hoge.com.29</t>
  </si>
  <si>
    <t>JEP-TEST-29</t>
  </si>
  <si>
    <t>100-0030</t>
  </si>
  <si>
    <t>東京都なにがし１－２－３　テスト荘３０</t>
  </si>
  <si>
    <t>I4000030</t>
  </si>
  <si>
    <t>100030</t>
  </si>
  <si>
    <t>国名３０</t>
  </si>
  <si>
    <t>在留資格３０</t>
  </si>
  <si>
    <t>710106110030</t>
  </si>
  <si>
    <t>720106110030</t>
  </si>
  <si>
    <t>日本語学校名３０</t>
  </si>
  <si>
    <t>指導教員名３０</t>
  </si>
  <si>
    <t>研究テーマ３０</t>
  </si>
  <si>
    <t>母語３０</t>
  </si>
  <si>
    <t>abc.def@hoge.com.30</t>
  </si>
  <si>
    <t>JEP-TEST-30</t>
  </si>
  <si>
    <t>100-0031</t>
  </si>
  <si>
    <t>東京都なにがし１－２－３　テスト荘３１</t>
  </si>
  <si>
    <t>I4000031</t>
  </si>
  <si>
    <t>100031</t>
  </si>
  <si>
    <t>国名３１</t>
  </si>
  <si>
    <t>在留資格３１</t>
  </si>
  <si>
    <t>710106110031</t>
  </si>
  <si>
    <t>720106110031</t>
  </si>
  <si>
    <t>日本語学校名３１</t>
  </si>
  <si>
    <t>指導教員名３１</t>
  </si>
  <si>
    <t>研究テーマ３１</t>
  </si>
  <si>
    <t>母語３１</t>
  </si>
  <si>
    <t>abc.def@hoge.com.31</t>
  </si>
  <si>
    <t>JEP-TEST-31</t>
  </si>
  <si>
    <t>100-0032</t>
  </si>
  <si>
    <t>東京都なにがし１－２－３　テスト荘３２</t>
  </si>
  <si>
    <t>I4000032</t>
  </si>
  <si>
    <t>100032</t>
  </si>
  <si>
    <t>国名３２</t>
  </si>
  <si>
    <t>在留資格３２</t>
  </si>
  <si>
    <t>710106110032</t>
  </si>
  <si>
    <t>720106110032</t>
  </si>
  <si>
    <t>日本語学校名３２</t>
  </si>
  <si>
    <t>指導教員名３２</t>
  </si>
  <si>
    <t>研究テーマ３２</t>
  </si>
  <si>
    <t>母語３２</t>
  </si>
  <si>
    <t>abc.def@hoge.com.32</t>
  </si>
  <si>
    <t>JEP-TEST-32</t>
  </si>
  <si>
    <t>100-0033</t>
  </si>
  <si>
    <t>東京都なにがし１－２－３　テスト荘３３</t>
  </si>
  <si>
    <t>I4000033</t>
  </si>
  <si>
    <t>100033</t>
  </si>
  <si>
    <t>国名３３</t>
  </si>
  <si>
    <t>在留資格３３</t>
  </si>
  <si>
    <t>710106110033</t>
  </si>
  <si>
    <t>720106110033</t>
  </si>
  <si>
    <t>日本語学校名３３</t>
  </si>
  <si>
    <t>指導教員名３３</t>
  </si>
  <si>
    <t>研究テーマ３３</t>
  </si>
  <si>
    <t>母語３３</t>
  </si>
  <si>
    <t>abc.def@hoge.com.33</t>
  </si>
  <si>
    <t>JEP-TEST-33</t>
  </si>
  <si>
    <t>100-0034</t>
  </si>
  <si>
    <t>東京都なにがし１－２－３　テスト荘３４</t>
  </si>
  <si>
    <t>I4000034</t>
  </si>
  <si>
    <t>100034</t>
  </si>
  <si>
    <t>国名３４</t>
  </si>
  <si>
    <t>在留資格３４</t>
  </si>
  <si>
    <t>710106110034</t>
  </si>
  <si>
    <t>720106110034</t>
  </si>
  <si>
    <t>日本語学校名３４</t>
  </si>
  <si>
    <t>指導教員名３４</t>
  </si>
  <si>
    <t>研究テーマ３４</t>
  </si>
  <si>
    <t>母語３４</t>
  </si>
  <si>
    <t>abc.def@hoge.com.34</t>
  </si>
  <si>
    <t>JEP-TEST-34</t>
  </si>
  <si>
    <t>100-0035</t>
  </si>
  <si>
    <t>東京都なにがし１－２－３　テスト荘３５</t>
  </si>
  <si>
    <t>I4000035</t>
  </si>
  <si>
    <t>100035</t>
  </si>
  <si>
    <t>国名３５</t>
  </si>
  <si>
    <t>在留資格３５</t>
  </si>
  <si>
    <t>710106110035</t>
  </si>
  <si>
    <t>720106110035</t>
  </si>
  <si>
    <t>日本語学校名３５</t>
  </si>
  <si>
    <t>指導教員名３５</t>
  </si>
  <si>
    <t>研究テーマ３５</t>
  </si>
  <si>
    <t>母語３５</t>
  </si>
  <si>
    <t>abc.def@hoge.com.35</t>
  </si>
  <si>
    <t>JEP-TEST-35</t>
  </si>
  <si>
    <t>100-0036</t>
  </si>
  <si>
    <t>東京都なにがし１－２－３　テスト荘３６</t>
  </si>
  <si>
    <t>I4000036</t>
  </si>
  <si>
    <t>100036</t>
  </si>
  <si>
    <t>国名３６</t>
  </si>
  <si>
    <t>在留資格３６</t>
  </si>
  <si>
    <t>710106110036</t>
  </si>
  <si>
    <t>720106110036</t>
  </si>
  <si>
    <t>日本語学校名３６</t>
  </si>
  <si>
    <t>指導教員名３６</t>
  </si>
  <si>
    <t>研究テーマ３６</t>
  </si>
  <si>
    <t>母語３６</t>
  </si>
  <si>
    <t>abc.def@hoge.com.36</t>
  </si>
  <si>
    <t>JEP-TEST-36</t>
  </si>
  <si>
    <t>100-0037</t>
  </si>
  <si>
    <t>東京都なにがし１－２－３　テスト荘３７</t>
  </si>
  <si>
    <t>I4000037</t>
  </si>
  <si>
    <t>100037</t>
  </si>
  <si>
    <t>国名３７</t>
  </si>
  <si>
    <t>在留資格３７</t>
  </si>
  <si>
    <t>710106110037</t>
  </si>
  <si>
    <t>720106110037</t>
  </si>
  <si>
    <t>日本語学校名３７</t>
  </si>
  <si>
    <t>指導教員名３７</t>
  </si>
  <si>
    <t>研究テーマ３７</t>
  </si>
  <si>
    <t>母語３７</t>
  </si>
  <si>
    <t>abc.def@hoge.com.37</t>
  </si>
  <si>
    <t>JEP-TEST-37</t>
  </si>
  <si>
    <t>100-0038</t>
  </si>
  <si>
    <t>東京都なにがし１－２－３　テスト荘３８</t>
  </si>
  <si>
    <t>I4000038</t>
  </si>
  <si>
    <t>100038</t>
  </si>
  <si>
    <t>国名３８</t>
  </si>
  <si>
    <t>在留資格３８</t>
  </si>
  <si>
    <t>710106110038</t>
  </si>
  <si>
    <t>720106110038</t>
  </si>
  <si>
    <t>日本語学校名３８</t>
  </si>
  <si>
    <t>指導教員名３８</t>
  </si>
  <si>
    <t>研究テーマ３８</t>
  </si>
  <si>
    <t>母語３８</t>
  </si>
  <si>
    <t>abc.def@hoge.com.38</t>
  </si>
  <si>
    <t>JEP-TEST-38</t>
  </si>
  <si>
    <t>100-0039</t>
  </si>
  <si>
    <t>東京都なにがし１－２－３　テスト荘３９</t>
  </si>
  <si>
    <t>I4000039</t>
  </si>
  <si>
    <t>100039</t>
  </si>
  <si>
    <t>国名３９</t>
  </si>
  <si>
    <t>在留資格３９</t>
  </si>
  <si>
    <t>710106110039</t>
  </si>
  <si>
    <t>720106110039</t>
  </si>
  <si>
    <t>日本語学校名３９</t>
  </si>
  <si>
    <t>指導教員名３９</t>
  </si>
  <si>
    <t>研究テーマ３９</t>
  </si>
  <si>
    <t>母語３９</t>
  </si>
  <si>
    <t>abc.def@hoge.com.39</t>
  </si>
  <si>
    <t>JEP-TEST-39</t>
  </si>
  <si>
    <t>100-0040</t>
  </si>
  <si>
    <t>東京都なにがし１－２－３　テスト荘４０</t>
  </si>
  <si>
    <t>I4000040</t>
  </si>
  <si>
    <t>100040</t>
  </si>
  <si>
    <t>国名４０</t>
  </si>
  <si>
    <t>在留資格４０</t>
  </si>
  <si>
    <t>710106110040</t>
  </si>
  <si>
    <t>720106110040</t>
  </si>
  <si>
    <t>日本語学校名４０</t>
  </si>
  <si>
    <t>指導教員名４０</t>
  </si>
  <si>
    <t>研究テーマ４０</t>
  </si>
  <si>
    <t>母語４０</t>
  </si>
  <si>
    <t>abc.def@hoge.com.40</t>
  </si>
  <si>
    <t>JEP-TEST-40</t>
  </si>
  <si>
    <t>100-0041</t>
  </si>
  <si>
    <t>東京都なにがし１－２－３　テスト荘４１</t>
  </si>
  <si>
    <t>I4000041</t>
  </si>
  <si>
    <t>100041</t>
  </si>
  <si>
    <t>国名４１</t>
  </si>
  <si>
    <t>在留資格４１</t>
  </si>
  <si>
    <t>710106110041</t>
  </si>
  <si>
    <t>720106110041</t>
  </si>
  <si>
    <t>日本語学校名４１</t>
  </si>
  <si>
    <t>指導教員名４１</t>
  </si>
  <si>
    <t>研究テーマ４１</t>
  </si>
  <si>
    <t>母語４１</t>
  </si>
  <si>
    <t>abc.def@hoge.com.41</t>
  </si>
  <si>
    <t>JEP-TEST-41</t>
  </si>
  <si>
    <t>100-0042</t>
  </si>
  <si>
    <t>東京都なにがし１－２－３　テスト荘４２</t>
  </si>
  <si>
    <t>I4000042</t>
  </si>
  <si>
    <t>100042</t>
  </si>
  <si>
    <t>国名４２</t>
  </si>
  <si>
    <t>在留資格４２</t>
  </si>
  <si>
    <t>710106110042</t>
  </si>
  <si>
    <t>720106110042</t>
  </si>
  <si>
    <t>日本語学校名４２</t>
  </si>
  <si>
    <t>指導教員名４２</t>
  </si>
  <si>
    <t>研究テーマ４２</t>
  </si>
  <si>
    <t>母語４２</t>
  </si>
  <si>
    <t>abc.def@hoge.com.42</t>
  </si>
  <si>
    <t>JEP-TEST-42</t>
  </si>
  <si>
    <t>100-0043</t>
  </si>
  <si>
    <t>東京都なにがし１－２－３　テスト荘４３</t>
  </si>
  <si>
    <t>I4000043</t>
  </si>
  <si>
    <t>100043</t>
  </si>
  <si>
    <t>国名４３</t>
  </si>
  <si>
    <t>在留資格４３</t>
  </si>
  <si>
    <t>710106110043</t>
  </si>
  <si>
    <t>720106110043</t>
  </si>
  <si>
    <t>日本語学校名４３</t>
  </si>
  <si>
    <t>指導教員名４３</t>
  </si>
  <si>
    <t>研究テーマ４３</t>
  </si>
  <si>
    <t>母語４３</t>
  </si>
  <si>
    <t>abc.def@hoge.com.43</t>
  </si>
  <si>
    <t>JEP-TEST-43</t>
  </si>
  <si>
    <t>100-0044</t>
  </si>
  <si>
    <t>東京都なにがし１－２－３　テスト荘４４</t>
  </si>
  <si>
    <t>I4000044</t>
  </si>
  <si>
    <t>100044</t>
  </si>
  <si>
    <t>国名４４</t>
  </si>
  <si>
    <t>在留資格４４</t>
  </si>
  <si>
    <t>710106110044</t>
  </si>
  <si>
    <t>720106110044</t>
  </si>
  <si>
    <t>日本語学校名４４</t>
  </si>
  <si>
    <t>指導教員名４４</t>
  </si>
  <si>
    <t>研究テーマ４４</t>
  </si>
  <si>
    <t>母語４４</t>
  </si>
  <si>
    <t>abc.def@hoge.com.44</t>
  </si>
  <si>
    <t>JEP-TEST-44</t>
  </si>
  <si>
    <t>100-0045</t>
  </si>
  <si>
    <t>東京都なにがし１－２－３　テスト荘４５</t>
  </si>
  <si>
    <t>I4000045</t>
  </si>
  <si>
    <t>100045</t>
  </si>
  <si>
    <t>国名４５</t>
  </si>
  <si>
    <t>在留資格４５</t>
  </si>
  <si>
    <t>710106110045</t>
  </si>
  <si>
    <t>720106110045</t>
  </si>
  <si>
    <t>日本語学校名４５</t>
  </si>
  <si>
    <t>指導教員名４５</t>
  </si>
  <si>
    <t>研究テーマ４５</t>
  </si>
  <si>
    <t>母語４５</t>
  </si>
  <si>
    <t>abc.def@hoge.com.45</t>
  </si>
  <si>
    <t>JEP-TEST-45</t>
  </si>
  <si>
    <t>100-0046</t>
  </si>
  <si>
    <t>東京都なにがし１－２－３　テスト荘４６</t>
  </si>
  <si>
    <t>I4000046</t>
  </si>
  <si>
    <t>100046</t>
  </si>
  <si>
    <t>国名４６</t>
  </si>
  <si>
    <t>在留資格４６</t>
  </si>
  <si>
    <t>710106110046</t>
  </si>
  <si>
    <t>720106110046</t>
  </si>
  <si>
    <t>日本語学校名４６</t>
  </si>
  <si>
    <t>指導教員名４６</t>
  </si>
  <si>
    <t>研究テーマ４６</t>
  </si>
  <si>
    <t>母語４６</t>
  </si>
  <si>
    <t>abc.def@hoge.com.46</t>
  </si>
  <si>
    <t>JEP-TEST-46</t>
  </si>
  <si>
    <t>100-0047</t>
  </si>
  <si>
    <t>東京都なにがし１－２－３　テスト荘４７</t>
  </si>
  <si>
    <t>I4000047</t>
  </si>
  <si>
    <t>100047</t>
  </si>
  <si>
    <t>国名４７</t>
  </si>
  <si>
    <t>在留資格４７</t>
  </si>
  <si>
    <t>710106110047</t>
  </si>
  <si>
    <t>720106110047</t>
  </si>
  <si>
    <t>日本語学校名４７</t>
  </si>
  <si>
    <t>指導教員名４７</t>
  </si>
  <si>
    <t>研究テーマ４７</t>
  </si>
  <si>
    <t>母語４７</t>
  </si>
  <si>
    <t>abc.def@hoge.com.47</t>
  </si>
  <si>
    <t>JEP-TEST-47</t>
  </si>
  <si>
    <t>100-0048</t>
  </si>
  <si>
    <t>東京都なにがし１－２－３　テスト荘４８</t>
  </si>
  <si>
    <t>I4000048</t>
  </si>
  <si>
    <t>100048</t>
  </si>
  <si>
    <t>国名４８</t>
  </si>
  <si>
    <t>在留資格４８</t>
  </si>
  <si>
    <t>710106110048</t>
  </si>
  <si>
    <t>720106110048</t>
  </si>
  <si>
    <t>日本語学校名４８</t>
  </si>
  <si>
    <t>指導教員名４８</t>
  </si>
  <si>
    <t>研究テーマ４８</t>
  </si>
  <si>
    <t>母語４８</t>
  </si>
  <si>
    <t>abc.def@hoge.com.48</t>
  </si>
  <si>
    <t>JEP-TEST-48</t>
  </si>
  <si>
    <t>100-0049</t>
  </si>
  <si>
    <t>東京都なにがし１－２－３　テスト荘４９</t>
  </si>
  <si>
    <t>I4000049</t>
  </si>
  <si>
    <t>100049</t>
  </si>
  <si>
    <t>国名４９</t>
  </si>
  <si>
    <t>在留資格４９</t>
  </si>
  <si>
    <t>710106110049</t>
  </si>
  <si>
    <t>720106110049</t>
  </si>
  <si>
    <t>日本語学校名４９</t>
  </si>
  <si>
    <t>指導教員名４９</t>
  </si>
  <si>
    <t>研究テーマ４９</t>
  </si>
  <si>
    <t>母語４９</t>
  </si>
  <si>
    <t>abc.def@hoge.com.49</t>
  </si>
  <si>
    <t>JEP-TEST-49</t>
  </si>
  <si>
    <t>100-0050</t>
  </si>
  <si>
    <t>東京都なにがし１－２－３　テスト荘５０</t>
  </si>
  <si>
    <t>I4000050</t>
  </si>
  <si>
    <t>100050</t>
  </si>
  <si>
    <t>国名５０</t>
  </si>
  <si>
    <t>在留資格５０</t>
  </si>
  <si>
    <t>710106110050</t>
  </si>
  <si>
    <t>720106110050</t>
  </si>
  <si>
    <t>日本語学校名５０</t>
  </si>
  <si>
    <t>指導教員名５０</t>
  </si>
  <si>
    <t>研究テーマ５０</t>
  </si>
  <si>
    <t>母語５０</t>
  </si>
  <si>
    <t>abc.def@hoge.com.50</t>
  </si>
  <si>
    <t>JEP-TEST-50</t>
  </si>
  <si>
    <t>100-0051</t>
  </si>
  <si>
    <t>東京都なにがし１－２－３　テスト荘５１</t>
  </si>
  <si>
    <t>I4000051</t>
  </si>
  <si>
    <t>100051</t>
  </si>
  <si>
    <t>国名５１</t>
  </si>
  <si>
    <t>在留資格５１</t>
  </si>
  <si>
    <t>710106110051</t>
  </si>
  <si>
    <t>720106110051</t>
  </si>
  <si>
    <t>日本語学校名５１</t>
  </si>
  <si>
    <t>指導教員名５１</t>
  </si>
  <si>
    <t>研究テーマ５１</t>
  </si>
  <si>
    <t>母語５１</t>
  </si>
  <si>
    <t>abc.def@hoge.com.51</t>
  </si>
  <si>
    <t>JEP-TEST-51</t>
  </si>
  <si>
    <t>100-0052</t>
  </si>
  <si>
    <t>東京都なにがし１－２－３　テスト荘５２</t>
  </si>
  <si>
    <t>I4000052</t>
  </si>
  <si>
    <t>100052</t>
  </si>
  <si>
    <t>国名５２</t>
  </si>
  <si>
    <t>在留資格５２</t>
  </si>
  <si>
    <t>710106110052</t>
  </si>
  <si>
    <t>720106110052</t>
  </si>
  <si>
    <t>日本語学校名５２</t>
  </si>
  <si>
    <t>指導教員名５２</t>
  </si>
  <si>
    <t>研究テーマ５２</t>
  </si>
  <si>
    <t>母語５２</t>
  </si>
  <si>
    <t>abc.def@hoge.com.52</t>
  </si>
  <si>
    <t>JEP-TEST-52</t>
  </si>
  <si>
    <t>100-0053</t>
  </si>
  <si>
    <t>東京都なにがし１－２－３　テスト荘５３</t>
  </si>
  <si>
    <t>I4000053</t>
  </si>
  <si>
    <t>100053</t>
  </si>
  <si>
    <t>国名５３</t>
  </si>
  <si>
    <t>在留資格５３</t>
  </si>
  <si>
    <t>710106110053</t>
  </si>
  <si>
    <t>720106110053</t>
  </si>
  <si>
    <t>日本語学校名５３</t>
  </si>
  <si>
    <t>指導教員名５３</t>
  </si>
  <si>
    <t>研究テーマ５３</t>
  </si>
  <si>
    <t>母語５３</t>
  </si>
  <si>
    <t>abc.def@hoge.com.53</t>
  </si>
  <si>
    <t>JEP-TEST-53</t>
  </si>
  <si>
    <t>100-0054</t>
  </si>
  <si>
    <t>東京都なにがし１－２－３　テスト荘５４</t>
  </si>
  <si>
    <t>I4000054</t>
  </si>
  <si>
    <t>100054</t>
  </si>
  <si>
    <t>国名５４</t>
  </si>
  <si>
    <t>在留資格５４</t>
  </si>
  <si>
    <t>710106110054</t>
  </si>
  <si>
    <t>720106110054</t>
  </si>
  <si>
    <t>日本語学校名５４</t>
  </si>
  <si>
    <t>指導教員名５４</t>
  </si>
  <si>
    <t>研究テーマ５４</t>
  </si>
  <si>
    <t>母語５４</t>
  </si>
  <si>
    <t>abc.def@hoge.com.54</t>
  </si>
  <si>
    <t>JEP-TEST-54</t>
  </si>
  <si>
    <t>100-0055</t>
  </si>
  <si>
    <t>東京都なにがし１－２－３　テスト荘５５</t>
  </si>
  <si>
    <t>I4000055</t>
  </si>
  <si>
    <t>100055</t>
  </si>
  <si>
    <t>国名５５</t>
  </si>
  <si>
    <t>在留資格５５</t>
  </si>
  <si>
    <t>710106110055</t>
  </si>
  <si>
    <t>720106110055</t>
  </si>
  <si>
    <t>日本語学校名５５</t>
  </si>
  <si>
    <t>指導教員名５５</t>
  </si>
  <si>
    <t>研究テーマ５５</t>
  </si>
  <si>
    <t>母語５５</t>
  </si>
  <si>
    <t>abc.def@hoge.com.55</t>
  </si>
  <si>
    <t>JEP-TEST-55</t>
  </si>
  <si>
    <t>100-0056</t>
  </si>
  <si>
    <t>東京都なにがし１－２－３　テスト荘５６</t>
  </si>
  <si>
    <t>I4000056</t>
  </si>
  <si>
    <t>100056</t>
  </si>
  <si>
    <t>国名５６</t>
  </si>
  <si>
    <t>在留資格５６</t>
  </si>
  <si>
    <t>710106110056</t>
  </si>
  <si>
    <t>720106110056</t>
  </si>
  <si>
    <t>日本語学校名５６</t>
  </si>
  <si>
    <t>指導教員名５６</t>
  </si>
  <si>
    <t>研究テーマ５６</t>
  </si>
  <si>
    <t>母語５６</t>
  </si>
  <si>
    <t>abc.def@hoge.com.56</t>
  </si>
  <si>
    <t>JEP-TEST-56</t>
  </si>
  <si>
    <t>100-0057</t>
  </si>
  <si>
    <t>東京都なにがし１－２－３　テスト荘５７</t>
  </si>
  <si>
    <t>I4000057</t>
  </si>
  <si>
    <t>100057</t>
  </si>
  <si>
    <t>国名５７</t>
  </si>
  <si>
    <t>在留資格５７</t>
  </si>
  <si>
    <t>710106110057</t>
  </si>
  <si>
    <t>720106110057</t>
  </si>
  <si>
    <t>日本語学校名５７</t>
  </si>
  <si>
    <t>指導教員名５７</t>
  </si>
  <si>
    <t>研究テーマ５７</t>
  </si>
  <si>
    <t>母語５７</t>
  </si>
  <si>
    <t>abc.def@hoge.com.57</t>
  </si>
  <si>
    <t>JEP-TEST-57</t>
  </si>
  <si>
    <t>秋</t>
  </si>
  <si>
    <t>80</t>
  </si>
  <si>
    <t>9411</t>
  </si>
  <si>
    <t>テスト０１　ヨンキ</t>
  </si>
  <si>
    <t>てすと０１　四期</t>
  </si>
  <si>
    <t>TEST01 YONKI</t>
  </si>
  <si>
    <t>0312340001</t>
  </si>
  <si>
    <t>09055550001</t>
  </si>
  <si>
    <t>81</t>
  </si>
  <si>
    <t>9412</t>
  </si>
  <si>
    <t>テスト０２　ヨンキ</t>
  </si>
  <si>
    <t>てすと０２　四期</t>
  </si>
  <si>
    <t>TEST02 YONKI</t>
  </si>
  <si>
    <t>0312340002</t>
  </si>
  <si>
    <t>09055550002</t>
  </si>
  <si>
    <t>82</t>
  </si>
  <si>
    <t>9413</t>
  </si>
  <si>
    <t>テスト０３　ヨンキ</t>
  </si>
  <si>
    <t>てすと０３　四期</t>
  </si>
  <si>
    <t>TEST03 YONKI</t>
  </si>
  <si>
    <t>0312340003</t>
  </si>
  <si>
    <t>09055550003</t>
  </si>
  <si>
    <t>83</t>
  </si>
  <si>
    <t>9421</t>
  </si>
  <si>
    <t>テスト０４　ヨンキ</t>
  </si>
  <si>
    <t>てすと０４　四期</t>
  </si>
  <si>
    <t>TEST04 YONKI</t>
  </si>
  <si>
    <t>0312340004</t>
  </si>
  <si>
    <t>09055550004</t>
  </si>
  <si>
    <t>84</t>
  </si>
  <si>
    <t>9422</t>
  </si>
  <si>
    <t>テスト０５　ヨンキ</t>
  </si>
  <si>
    <t>てすと０５　四期</t>
  </si>
  <si>
    <t>TEST05 YONKI</t>
  </si>
  <si>
    <t>0312340005</t>
  </si>
  <si>
    <t>09055550005</t>
  </si>
  <si>
    <t>85</t>
  </si>
  <si>
    <t>9423</t>
  </si>
  <si>
    <t>テスト０６　ヨンキ</t>
  </si>
  <si>
    <t>てすと０６　四期</t>
  </si>
  <si>
    <t>TEST06 YONKI</t>
  </si>
  <si>
    <t>0312340006</t>
  </si>
  <si>
    <t>09055550006</t>
  </si>
  <si>
    <t>86</t>
  </si>
  <si>
    <t>9431</t>
  </si>
  <si>
    <t>テスト０７　ヨンキ</t>
  </si>
  <si>
    <t>てすと０７　四期</t>
  </si>
  <si>
    <t>TEST07 YONKI</t>
  </si>
  <si>
    <t>0312340007</t>
  </si>
  <si>
    <t>09055550007</t>
  </si>
  <si>
    <t>89</t>
  </si>
  <si>
    <t>9432</t>
  </si>
  <si>
    <t>テスト０８　ヨンキ</t>
  </si>
  <si>
    <t>てすと０８　四期</t>
  </si>
  <si>
    <t>TEST08 YONKI</t>
  </si>
  <si>
    <t>0312340008</t>
  </si>
  <si>
    <t>09055550008</t>
  </si>
  <si>
    <t>9433</t>
  </si>
  <si>
    <t>テスト０９　ヨンキ</t>
  </si>
  <si>
    <t>てすと０９　四期</t>
  </si>
  <si>
    <t>TEST09 YONKI</t>
  </si>
  <si>
    <t>0312340009</t>
  </si>
  <si>
    <t>09055550009</t>
  </si>
  <si>
    <t>9441</t>
  </si>
  <si>
    <t>テスト１０　ヨンキ</t>
  </si>
  <si>
    <t>てすと１０　四期</t>
  </si>
  <si>
    <t>TEST10 YONKI</t>
  </si>
  <si>
    <t>0312340010</t>
  </si>
  <si>
    <t>09055550010</t>
  </si>
  <si>
    <t>9442</t>
  </si>
  <si>
    <t>テスト１１　ヨンキ</t>
  </si>
  <si>
    <t>てすと１１　四期</t>
  </si>
  <si>
    <t>TEST11 YONKI</t>
  </si>
  <si>
    <t>0312340011</t>
  </si>
  <si>
    <t>09055550011</t>
  </si>
  <si>
    <t>9443</t>
  </si>
  <si>
    <t>テスト１２　ヨンキ</t>
  </si>
  <si>
    <t>てすと１２　四期</t>
  </si>
  <si>
    <t>TEST12 YONKI</t>
  </si>
  <si>
    <t>0312340012</t>
  </si>
  <si>
    <t>09055550012</t>
  </si>
  <si>
    <t>9461</t>
  </si>
  <si>
    <t>テスト１３　ヨンキ</t>
  </si>
  <si>
    <t>てすと１３　四期</t>
  </si>
  <si>
    <t>TEST13 YONKI</t>
  </si>
  <si>
    <t>0312340013</t>
  </si>
  <si>
    <t>09055550013</t>
  </si>
  <si>
    <t>9462</t>
  </si>
  <si>
    <t>テスト１４　ヨンキ</t>
  </si>
  <si>
    <t>てすと１４　四期</t>
  </si>
  <si>
    <t>TEST14 YONKI</t>
  </si>
  <si>
    <t>0312340014</t>
  </si>
  <si>
    <t>09055550014</t>
  </si>
  <si>
    <t>9463</t>
  </si>
  <si>
    <t>テスト１５　ヨンキ</t>
  </si>
  <si>
    <t>てすと１５　四期</t>
  </si>
  <si>
    <t>TEST15 YONKI</t>
  </si>
  <si>
    <t>0312340015</t>
  </si>
  <si>
    <t>09055550015</t>
  </si>
  <si>
    <t>テスト１６　ヨンキ</t>
  </si>
  <si>
    <t>てすと１６　四期</t>
  </si>
  <si>
    <t>TEST16 YONKI</t>
  </si>
  <si>
    <t>0312340016</t>
  </si>
  <si>
    <t>09055550016</t>
  </si>
  <si>
    <t>テスト１７　ヨンキ</t>
  </si>
  <si>
    <t>てすと１７　四期</t>
  </si>
  <si>
    <t>TEST17 YONKI</t>
  </si>
  <si>
    <t>0312340017</t>
  </si>
  <si>
    <t>09055550017</t>
  </si>
  <si>
    <t>テスト１８　ヨンキ</t>
  </si>
  <si>
    <t>てすと１８　四期</t>
  </si>
  <si>
    <t>TEST18 YONKI</t>
  </si>
  <si>
    <t>0312340018</t>
  </si>
  <si>
    <t>09055550018</t>
  </si>
  <si>
    <t>テスト１９　ヨンキ</t>
  </si>
  <si>
    <t>てすと１９　四期</t>
  </si>
  <si>
    <t>TEST19 YONKI</t>
  </si>
  <si>
    <t>0312340019</t>
  </si>
  <si>
    <t>09055550019</t>
  </si>
  <si>
    <t>テスト２０　ヨンキ</t>
  </si>
  <si>
    <t>てすと２０　四期</t>
  </si>
  <si>
    <t>TEST20 YONKI</t>
  </si>
  <si>
    <t>0312340020</t>
  </si>
  <si>
    <t>09055550020</t>
  </si>
  <si>
    <t>テスト２１　ヨンキ</t>
  </si>
  <si>
    <t>てすと２１　四期</t>
  </si>
  <si>
    <t>TEST21 YONKI</t>
  </si>
  <si>
    <t>0312340021</t>
  </si>
  <si>
    <t>09055550021</t>
  </si>
  <si>
    <t>テスト２２　ヨンキ</t>
  </si>
  <si>
    <t>てすと２２　四期</t>
  </si>
  <si>
    <t>TEST22 YONKI</t>
  </si>
  <si>
    <t>0312340022</t>
  </si>
  <si>
    <t>09055550022</t>
  </si>
  <si>
    <t>テスト２３　ヨンキ</t>
  </si>
  <si>
    <t>てすと２３　四期</t>
  </si>
  <si>
    <t>TEST23 YONKI</t>
  </si>
  <si>
    <t>0312340023</t>
  </si>
  <si>
    <t>09055550023</t>
  </si>
  <si>
    <t>テスト２４　ヨンキ</t>
  </si>
  <si>
    <t>てすと２４　四期</t>
  </si>
  <si>
    <t>TEST24 YONKI</t>
  </si>
  <si>
    <t>0312340024</t>
  </si>
  <si>
    <t>09055550024</t>
  </si>
  <si>
    <t>テスト２５　ヨンキ</t>
  </si>
  <si>
    <t>てすと２５　四期</t>
  </si>
  <si>
    <t>TEST25 YONKI</t>
  </si>
  <si>
    <t>0312340025</t>
  </si>
  <si>
    <t>09055550025</t>
  </si>
  <si>
    <t>テスト２６　ヨンキ</t>
  </si>
  <si>
    <t>てすと２６　四期</t>
  </si>
  <si>
    <t>TEST26 YONKI</t>
  </si>
  <si>
    <t>0312340026</t>
  </si>
  <si>
    <t>09055550026</t>
  </si>
  <si>
    <t>テスト２７　ヨンキ</t>
  </si>
  <si>
    <t>てすと２７　四期</t>
  </si>
  <si>
    <t>TEST27 YONKI</t>
  </si>
  <si>
    <t>0312340027</t>
  </si>
  <si>
    <t>09055550027</t>
  </si>
  <si>
    <t>テスト２８　ヨンキ</t>
  </si>
  <si>
    <t>てすと２８　四期</t>
  </si>
  <si>
    <t>TEST28 YONKI</t>
  </si>
  <si>
    <t>0312340028</t>
  </si>
  <si>
    <t>09055550028</t>
  </si>
  <si>
    <t>テスト２９　ヨンキ</t>
  </si>
  <si>
    <t>てすと２９　四期</t>
  </si>
  <si>
    <t>TEST29 YONKI</t>
  </si>
  <si>
    <t>0312340029</t>
  </si>
  <si>
    <t>09055550029</t>
  </si>
  <si>
    <t>テスト３０　ヨンキ</t>
  </si>
  <si>
    <t>てすと３０　四期</t>
  </si>
  <si>
    <t>TEST30 YONKI</t>
  </si>
  <si>
    <t>0312340030</t>
  </si>
  <si>
    <t>09055550030</t>
  </si>
  <si>
    <t>テスト３１　ヨンキ</t>
  </si>
  <si>
    <t>てすと３１　四期</t>
  </si>
  <si>
    <t>TEST31 YONKI</t>
  </si>
  <si>
    <t>0312340031</t>
  </si>
  <si>
    <t>09055550031</t>
  </si>
  <si>
    <t>テスト３２　ヨンキ</t>
  </si>
  <si>
    <t>てすと３２　四期</t>
  </si>
  <si>
    <t>TEST32 YONKI</t>
  </si>
  <si>
    <t>0312340032</t>
  </si>
  <si>
    <t>09055550032</t>
  </si>
  <si>
    <t>テスト３３　ヨンキ</t>
  </si>
  <si>
    <t>てすと３３　四期</t>
  </si>
  <si>
    <t>TEST33 YONKI</t>
  </si>
  <si>
    <t>0312340033</t>
  </si>
  <si>
    <t>09055550033</t>
  </si>
  <si>
    <t>テスト３４　ヨンキ</t>
  </si>
  <si>
    <t>てすと３４　四期</t>
  </si>
  <si>
    <t>TEST34 YONKI</t>
  </si>
  <si>
    <t>0312340034</t>
  </si>
  <si>
    <t>09055550034</t>
  </si>
  <si>
    <t>テスト３５　ヨンキ</t>
  </si>
  <si>
    <t>てすと３５　四期</t>
  </si>
  <si>
    <t>TEST35 YONKI</t>
  </si>
  <si>
    <t>0312340035</t>
  </si>
  <si>
    <t>09055550035</t>
  </si>
  <si>
    <t>テスト３６　ヨンキ</t>
  </si>
  <si>
    <t>てすと３６　四期</t>
  </si>
  <si>
    <t>TEST36 YONKI</t>
  </si>
  <si>
    <t>0312340036</t>
  </si>
  <si>
    <t>09055550036</t>
  </si>
  <si>
    <t>テスト３７　ヨンキ</t>
  </si>
  <si>
    <t>てすと３７　四期</t>
  </si>
  <si>
    <t>TEST37 YONKI</t>
  </si>
  <si>
    <t>0312340037</t>
  </si>
  <si>
    <t>09055550037</t>
  </si>
  <si>
    <t>テスト３８　ヨンキ</t>
  </si>
  <si>
    <t>てすと３８　四期</t>
  </si>
  <si>
    <t>TEST38 YONKI</t>
  </si>
  <si>
    <t>0312340038</t>
  </si>
  <si>
    <t>09055550038</t>
  </si>
  <si>
    <t>テスト３９　ヨンキ</t>
  </si>
  <si>
    <t>てすと３９　四期</t>
  </si>
  <si>
    <t>TEST39 YONKI</t>
  </si>
  <si>
    <t>0312340039</t>
  </si>
  <si>
    <t>09055550039</t>
  </si>
  <si>
    <t>テスト４０　ヨンキ</t>
  </si>
  <si>
    <t>てすと４０　四期</t>
  </si>
  <si>
    <t>TEST40 YONKI</t>
  </si>
  <si>
    <t>0312340040</t>
  </si>
  <si>
    <t>09055550040</t>
  </si>
  <si>
    <t>テスト４１　ヨンキ</t>
  </si>
  <si>
    <t>てすと４１　四期</t>
  </si>
  <si>
    <t>TEST41 YONKI</t>
  </si>
  <si>
    <t>0312340041</t>
  </si>
  <si>
    <t>09055550041</t>
  </si>
  <si>
    <t>テスト４２　ヨンキ</t>
  </si>
  <si>
    <t>てすと４２　四期</t>
  </si>
  <si>
    <t>TEST42 YONKI</t>
  </si>
  <si>
    <t>0312340042</t>
  </si>
  <si>
    <t>09055550042</t>
  </si>
  <si>
    <t>テスト４３　ヨンキ</t>
  </si>
  <si>
    <t>てすと４３　四期</t>
  </si>
  <si>
    <t>TEST43 YONKI</t>
  </si>
  <si>
    <t>0312340043</t>
  </si>
  <si>
    <t>09055550043</t>
  </si>
  <si>
    <t>テスト４４　ヨンキ</t>
  </si>
  <si>
    <t>てすと４４　四期</t>
  </si>
  <si>
    <t>TEST44 YONKI</t>
  </si>
  <si>
    <t>0312340044</t>
  </si>
  <si>
    <t>09055550044</t>
  </si>
  <si>
    <t>テスト４５　ヨンキ</t>
  </si>
  <si>
    <t>てすと４５　四期</t>
  </si>
  <si>
    <t>TEST45 YONKI</t>
  </si>
  <si>
    <t>0312340045</t>
  </si>
  <si>
    <t>09055550045</t>
  </si>
  <si>
    <t>91</t>
  </si>
  <si>
    <t>9471</t>
  </si>
  <si>
    <t>0312340046</t>
  </si>
  <si>
    <t>09055550046</t>
  </si>
  <si>
    <t>92</t>
  </si>
  <si>
    <t>9472</t>
  </si>
  <si>
    <t>0312340047</t>
  </si>
  <si>
    <t>09055550047</t>
  </si>
  <si>
    <t>9473</t>
  </si>
  <si>
    <t>0312340048</t>
  </si>
  <si>
    <t>09055550048</t>
  </si>
  <si>
    <t>0312340049</t>
  </si>
  <si>
    <t>09055550049</t>
  </si>
  <si>
    <t>0312340050</t>
  </si>
  <si>
    <t>09055550050</t>
  </si>
  <si>
    <t>0312340051</t>
  </si>
  <si>
    <t>09055550051</t>
  </si>
  <si>
    <t>0312340052</t>
  </si>
  <si>
    <t>09055550052</t>
  </si>
  <si>
    <t>0312340053</t>
  </si>
  <si>
    <t>09055550053</t>
  </si>
  <si>
    <t>0312340054</t>
  </si>
  <si>
    <t>09055550054</t>
  </si>
  <si>
    <t>0312340055</t>
  </si>
  <si>
    <t>09055550055</t>
  </si>
  <si>
    <t>0312340056</t>
  </si>
  <si>
    <t>09055550056</t>
  </si>
  <si>
    <t>0312340057</t>
  </si>
  <si>
    <t>09055550057</t>
  </si>
  <si>
    <t>学部：必須 / 大学院：Null</t>
    <rPh sb="0" eb="2">
      <t>ガクブ</t>
    </rPh>
    <rPh sb="3" eb="5">
      <t>ヒッス</t>
    </rPh>
    <rPh sb="8" eb="11">
      <t>ダイガクイン</t>
    </rPh>
    <phoneticPr fontId="1"/>
  </si>
  <si>
    <t>学部：必須 / 大学院：Null</t>
    <rPh sb="8" eb="11">
      <t>ダイガクイン</t>
    </rPh>
    <phoneticPr fontId="1"/>
  </si>
  <si>
    <t>Debug：シートを隠さない</t>
    <phoneticPr fontId="3"/>
  </si>
  <si>
    <t>Debug：実装中</t>
    <rPh sb="6" eb="8">
      <t>ジッソウ</t>
    </rPh>
    <rPh sb="8" eb="9">
      <t>チュウ</t>
    </rPh>
    <phoneticPr fontId="3"/>
  </si>
  <si>
    <t>False</t>
    <phoneticPr fontId="3"/>
  </si>
  <si>
    <t>納品時：False / またはエントリの削除</t>
    <rPh sb="0" eb="2">
      <t>ノウヒン</t>
    </rPh>
    <rPh sb="2" eb="3">
      <t>ジ</t>
    </rPh>
    <rPh sb="20" eb="22">
      <t>サクジョ</t>
    </rPh>
    <phoneticPr fontId="3"/>
  </si>
  <si>
    <t>てすと０１</t>
  </si>
  <si>
    <t>四期</t>
  </si>
  <si>
    <t>テスト０１</t>
  </si>
  <si>
    <t>ヨンキ</t>
  </si>
  <si>
    <t>TEST01</t>
  </si>
  <si>
    <t>YONKI</t>
  </si>
  <si>
    <t>20000101</t>
  </si>
  <si>
    <t>0</t>
  </si>
  <si>
    <t>03-1234-0001</t>
  </si>
  <si>
    <t>090-5555-0001</t>
  </si>
  <si>
    <t>080-2222-0001</t>
  </si>
  <si>
    <t>保護乃助</t>
  </si>
  <si>
    <t>保護者０１</t>
  </si>
  <si>
    <t>公立</t>
  </si>
  <si>
    <t>その他出身校０１</t>
  </si>
  <si>
    <t>15000</t>
  </si>
  <si>
    <t>342</t>
  </si>
  <si>
    <t>01</t>
  </si>
  <si>
    <t>20180601111101</t>
  </si>
  <si>
    <t>13</t>
  </si>
  <si>
    <t>20180601000001</t>
  </si>
  <si>
    <t>809411</t>
  </si>
  <si>
    <t>てすと０２</t>
  </si>
  <si>
    <t>テスト０２</t>
  </si>
  <si>
    <t>TEST02</t>
  </si>
  <si>
    <t>20000102</t>
  </si>
  <si>
    <t>03-1234-0002</t>
  </si>
  <si>
    <t>090-5555-0002</t>
  </si>
  <si>
    <t>080-2222-0002</t>
  </si>
  <si>
    <t>保護者０２</t>
  </si>
  <si>
    <t>20180601111102</t>
  </si>
  <si>
    <t>20180601000002</t>
  </si>
  <si>
    <t>819412</t>
  </si>
  <si>
    <t>てすと０３</t>
  </si>
  <si>
    <t>テスト０３</t>
  </si>
  <si>
    <t>TEST03</t>
  </si>
  <si>
    <t>20000103</t>
  </si>
  <si>
    <t>03-1234-0003</t>
  </si>
  <si>
    <t>090-5555-0003</t>
  </si>
  <si>
    <t>080-2222-0003</t>
  </si>
  <si>
    <t>保護者０３</t>
  </si>
  <si>
    <t>20180601111103</t>
  </si>
  <si>
    <t>829413</t>
  </si>
  <si>
    <t>てすと０４</t>
  </si>
  <si>
    <t>テスト０４</t>
  </si>
  <si>
    <t>TEST04</t>
  </si>
  <si>
    <t>20000104</t>
  </si>
  <si>
    <t>03-1234-0004</t>
  </si>
  <si>
    <t>090-5555-0004</t>
  </si>
  <si>
    <t>080-2222-0004</t>
  </si>
  <si>
    <t>保護者０４</t>
  </si>
  <si>
    <t>20180601111104</t>
  </si>
  <si>
    <t>839421</t>
  </si>
  <si>
    <t>てすと０５</t>
  </si>
  <si>
    <t>テスト０５</t>
  </si>
  <si>
    <t>TEST05</t>
  </si>
  <si>
    <t>20000105</t>
  </si>
  <si>
    <t>03-1234-0005</t>
  </si>
  <si>
    <t>090-5555-0005</t>
  </si>
  <si>
    <t>080-2222-0005</t>
  </si>
  <si>
    <t>保護者０５</t>
  </si>
  <si>
    <t>20180601111105</t>
  </si>
  <si>
    <t>849422</t>
  </si>
  <si>
    <t>てすと０６</t>
  </si>
  <si>
    <t>テスト０６</t>
  </si>
  <si>
    <t>TEST06</t>
  </si>
  <si>
    <t>20000106</t>
  </si>
  <si>
    <t>03-1234-0006</t>
  </si>
  <si>
    <t>090-5555-0006</t>
  </si>
  <si>
    <t>080-2222-0006</t>
  </si>
  <si>
    <t>保護者０６</t>
  </si>
  <si>
    <t>20180601111106</t>
  </si>
  <si>
    <t>859423</t>
  </si>
  <si>
    <t>てすと０７</t>
  </si>
  <si>
    <t>テスト０７</t>
  </si>
  <si>
    <t>TEST07</t>
  </si>
  <si>
    <t>20000107</t>
  </si>
  <si>
    <t>03-1234-0007</t>
  </si>
  <si>
    <t>090-5555-0007</t>
  </si>
  <si>
    <t>080-2222-0007</t>
  </si>
  <si>
    <t>保護者０７</t>
  </si>
  <si>
    <t>20180601111107</t>
  </si>
  <si>
    <t>869431</t>
  </si>
  <si>
    <t>てすと０８</t>
  </si>
  <si>
    <t>テスト０８</t>
  </si>
  <si>
    <t>TEST08</t>
  </si>
  <si>
    <t>20000108</t>
  </si>
  <si>
    <t>03-1234-0008</t>
  </si>
  <si>
    <t>090-5555-0008</t>
  </si>
  <si>
    <t>080-2222-0008</t>
  </si>
  <si>
    <t>保護者０８</t>
  </si>
  <si>
    <t>20180601111108</t>
  </si>
  <si>
    <t>899432</t>
  </si>
  <si>
    <t>てすと０９</t>
  </si>
  <si>
    <t>テスト０９</t>
  </si>
  <si>
    <t>TEST09</t>
  </si>
  <si>
    <t>20000109</t>
  </si>
  <si>
    <t>03-1234-0009</t>
  </si>
  <si>
    <t>090-5555-0009</t>
  </si>
  <si>
    <t>080-2222-0009</t>
  </si>
  <si>
    <t>保護者０９</t>
  </si>
  <si>
    <t>20180601111109</t>
  </si>
  <si>
    <t>809433</t>
  </si>
  <si>
    <t>てすと１０</t>
  </si>
  <si>
    <t>テスト１０</t>
  </si>
  <si>
    <t>TEST10</t>
  </si>
  <si>
    <t>20000110</t>
  </si>
  <si>
    <t>03-1234-0010</t>
  </si>
  <si>
    <t>090-5555-0010</t>
  </si>
  <si>
    <t>080-2222-0010</t>
  </si>
  <si>
    <t>保護者１０</t>
  </si>
  <si>
    <t>20180601111110</t>
  </si>
  <si>
    <t>819441</t>
  </si>
  <si>
    <t>てすと１１</t>
  </si>
  <si>
    <t>テスト１１</t>
  </si>
  <si>
    <t>TEST11</t>
  </si>
  <si>
    <t>20000111</t>
  </si>
  <si>
    <t>03-1234-0011</t>
  </si>
  <si>
    <t>090-5555-0011</t>
  </si>
  <si>
    <t>080-2222-0011</t>
  </si>
  <si>
    <t>保護者１１</t>
  </si>
  <si>
    <t>20180601111111</t>
  </si>
  <si>
    <t>829442</t>
  </si>
  <si>
    <t>てすと１２</t>
  </si>
  <si>
    <t>テスト１２</t>
  </si>
  <si>
    <t>TEST12</t>
  </si>
  <si>
    <t>20000112</t>
  </si>
  <si>
    <t>03-1234-0012</t>
  </si>
  <si>
    <t>090-5555-0012</t>
  </si>
  <si>
    <t>080-2222-0012</t>
  </si>
  <si>
    <t>保護者１２</t>
  </si>
  <si>
    <t>20180601111112</t>
  </si>
  <si>
    <t>839443</t>
  </si>
  <si>
    <t>てすと１３</t>
  </si>
  <si>
    <t>テスト１３</t>
  </si>
  <si>
    <t>TEST13</t>
  </si>
  <si>
    <t>20000113</t>
  </si>
  <si>
    <t>03-1234-0013</t>
  </si>
  <si>
    <t>090-5555-0013</t>
  </si>
  <si>
    <t>080-2222-0013</t>
  </si>
  <si>
    <t>保護者１３</t>
  </si>
  <si>
    <t>20180601111113</t>
  </si>
  <si>
    <t>849461</t>
  </si>
  <si>
    <t>てすと１４</t>
  </si>
  <si>
    <t>テスト１４</t>
  </si>
  <si>
    <t>TEST14</t>
  </si>
  <si>
    <t>20000114</t>
  </si>
  <si>
    <t>03-1234-0014</t>
  </si>
  <si>
    <t>090-5555-0014</t>
  </si>
  <si>
    <t>080-2222-0014</t>
  </si>
  <si>
    <t>保護者１４</t>
  </si>
  <si>
    <t>20180601111114</t>
  </si>
  <si>
    <t>859462</t>
  </si>
  <si>
    <t>てすと１５</t>
  </si>
  <si>
    <t>テスト１５</t>
  </si>
  <si>
    <t>TEST15</t>
  </si>
  <si>
    <t>20000115</t>
  </si>
  <si>
    <t>03-1234-0015</t>
  </si>
  <si>
    <t>090-5555-0015</t>
  </si>
  <si>
    <t>080-2222-0015</t>
  </si>
  <si>
    <t>保護者１５</t>
  </si>
  <si>
    <t>20180601111115</t>
  </si>
  <si>
    <t>869463</t>
  </si>
  <si>
    <t>てすと１６</t>
  </si>
  <si>
    <t>テスト１６</t>
  </si>
  <si>
    <t>TEST16</t>
  </si>
  <si>
    <t>20000116</t>
  </si>
  <si>
    <t>03-1234-0016</t>
  </si>
  <si>
    <t>090-5555-0016</t>
  </si>
  <si>
    <t>080-2222-0016</t>
  </si>
  <si>
    <t>保護者１６</t>
  </si>
  <si>
    <t>20180601111116</t>
  </si>
  <si>
    <t>899411</t>
  </si>
  <si>
    <t>てすと１７</t>
  </si>
  <si>
    <t>テスト１７</t>
  </si>
  <si>
    <t>TEST17</t>
  </si>
  <si>
    <t>20000117</t>
  </si>
  <si>
    <t>03-1234-0017</t>
  </si>
  <si>
    <t>090-5555-0017</t>
  </si>
  <si>
    <t>080-2222-0017</t>
  </si>
  <si>
    <t>保護者１７</t>
  </si>
  <si>
    <t>20180601111117</t>
  </si>
  <si>
    <t>809412</t>
  </si>
  <si>
    <t>てすと１８</t>
  </si>
  <si>
    <t>テスト１８</t>
  </si>
  <si>
    <t>TEST18</t>
  </si>
  <si>
    <t>20000118</t>
  </si>
  <si>
    <t>03-1234-0018</t>
  </si>
  <si>
    <t>090-5555-0018</t>
  </si>
  <si>
    <t>080-2222-0018</t>
  </si>
  <si>
    <t>保護者１８</t>
  </si>
  <si>
    <t>20180601111118</t>
  </si>
  <si>
    <t>819413</t>
  </si>
  <si>
    <t>てすと１９</t>
  </si>
  <si>
    <t>テスト１９</t>
  </si>
  <si>
    <t>TEST19</t>
  </si>
  <si>
    <t>20000119</t>
  </si>
  <si>
    <t>03-1234-0019</t>
  </si>
  <si>
    <t>090-5555-0019</t>
  </si>
  <si>
    <t>080-2222-0019</t>
  </si>
  <si>
    <t>保護者１９</t>
  </si>
  <si>
    <t>20180601111119</t>
  </si>
  <si>
    <t>829421</t>
  </si>
  <si>
    <t>てすと２０</t>
  </si>
  <si>
    <t>テスト２０</t>
  </si>
  <si>
    <t>TEST20</t>
  </si>
  <si>
    <t>20000120</t>
  </si>
  <si>
    <t>03-1234-0020</t>
  </si>
  <si>
    <t>090-5555-0020</t>
  </si>
  <si>
    <t>080-2222-0020</t>
  </si>
  <si>
    <t>保護者２０</t>
  </si>
  <si>
    <t>20180601111120</t>
  </si>
  <si>
    <t>839422</t>
  </si>
  <si>
    <t>てすと２１</t>
  </si>
  <si>
    <t>テスト２１</t>
  </si>
  <si>
    <t>TEST21</t>
  </si>
  <si>
    <t>20000121</t>
  </si>
  <si>
    <t>03-1234-0021</t>
  </si>
  <si>
    <t>090-5555-0021</t>
  </si>
  <si>
    <t>080-2222-0021</t>
  </si>
  <si>
    <t>保護者２１</t>
  </si>
  <si>
    <t>20180601111121</t>
  </si>
  <si>
    <t>849423</t>
  </si>
  <si>
    <t>てすと２２</t>
  </si>
  <si>
    <t>テスト２２</t>
  </si>
  <si>
    <t>TEST22</t>
  </si>
  <si>
    <t>20000122</t>
  </si>
  <si>
    <t>03-1234-0022</t>
  </si>
  <si>
    <t>090-5555-0022</t>
  </si>
  <si>
    <t>080-2222-0022</t>
  </si>
  <si>
    <t>保護者２２</t>
  </si>
  <si>
    <t>20180601111122</t>
  </si>
  <si>
    <t>859431</t>
  </si>
  <si>
    <t>てすと２３</t>
  </si>
  <si>
    <t>テスト２３</t>
  </si>
  <si>
    <t>TEST23</t>
  </si>
  <si>
    <t>20000123</t>
  </si>
  <si>
    <t>03-1234-0023</t>
  </si>
  <si>
    <t>090-5555-0023</t>
  </si>
  <si>
    <t>080-2222-0023</t>
  </si>
  <si>
    <t>保護者２３</t>
  </si>
  <si>
    <t>20180601111123</t>
  </si>
  <si>
    <t>869432</t>
  </si>
  <si>
    <t>てすと２４</t>
  </si>
  <si>
    <t>テスト２４</t>
  </si>
  <si>
    <t>TEST24</t>
  </si>
  <si>
    <t>20000124</t>
  </si>
  <si>
    <t>03-1234-0024</t>
  </si>
  <si>
    <t>090-5555-0024</t>
  </si>
  <si>
    <t>080-2222-0024</t>
  </si>
  <si>
    <t>保護者２４</t>
  </si>
  <si>
    <t>20180601111124</t>
  </si>
  <si>
    <t>899433</t>
  </si>
  <si>
    <t>てすと２５</t>
  </si>
  <si>
    <t>テスト２５</t>
  </si>
  <si>
    <t>TEST25</t>
  </si>
  <si>
    <t>20000125</t>
  </si>
  <si>
    <t>03-1234-0025</t>
  </si>
  <si>
    <t>090-5555-0025</t>
  </si>
  <si>
    <t>080-2222-0025</t>
  </si>
  <si>
    <t>保護者２５</t>
  </si>
  <si>
    <t>20180601111125</t>
  </si>
  <si>
    <t>809441</t>
  </si>
  <si>
    <t>てすと２６</t>
  </si>
  <si>
    <t>テスト２６</t>
  </si>
  <si>
    <t>TEST26</t>
  </si>
  <si>
    <t>20000126</t>
  </si>
  <si>
    <t>03-1234-0026</t>
  </si>
  <si>
    <t>090-5555-0026</t>
  </si>
  <si>
    <t>080-2222-0026</t>
  </si>
  <si>
    <t>保護者２６</t>
  </si>
  <si>
    <t>20180601111126</t>
  </si>
  <si>
    <t>819442</t>
  </si>
  <si>
    <t>てすと２７</t>
  </si>
  <si>
    <t>テスト２７</t>
  </si>
  <si>
    <t>TEST27</t>
  </si>
  <si>
    <t>20000127</t>
  </si>
  <si>
    <t>03-1234-0027</t>
  </si>
  <si>
    <t>090-5555-0027</t>
  </si>
  <si>
    <t>080-2222-0027</t>
  </si>
  <si>
    <t>保護者２７</t>
  </si>
  <si>
    <t>20180601111127</t>
  </si>
  <si>
    <t>829443</t>
  </si>
  <si>
    <t>てすと２８</t>
  </si>
  <si>
    <t>テスト２８</t>
  </si>
  <si>
    <t>TEST28</t>
  </si>
  <si>
    <t>20000128</t>
  </si>
  <si>
    <t>03-1234-0028</t>
  </si>
  <si>
    <t>090-5555-0028</t>
  </si>
  <si>
    <t>080-2222-0028</t>
  </si>
  <si>
    <t>保護者２８</t>
  </si>
  <si>
    <t>20180601111128</t>
  </si>
  <si>
    <t>839461</t>
  </si>
  <si>
    <t>てすと２９</t>
  </si>
  <si>
    <t>テスト２９</t>
  </si>
  <si>
    <t>TEST29</t>
  </si>
  <si>
    <t>20000129</t>
  </si>
  <si>
    <t>03-1234-0029</t>
  </si>
  <si>
    <t>090-5555-0029</t>
  </si>
  <si>
    <t>080-2222-0029</t>
  </si>
  <si>
    <t>保護者２９</t>
  </si>
  <si>
    <t>20180601111129</t>
  </si>
  <si>
    <t>849462</t>
  </si>
  <si>
    <t>てすと３０</t>
  </si>
  <si>
    <t>テスト３０</t>
  </si>
  <si>
    <t>TEST30</t>
  </si>
  <si>
    <t>20000130</t>
  </si>
  <si>
    <t>03-1234-0030</t>
  </si>
  <si>
    <t>090-5555-0030</t>
  </si>
  <si>
    <t>080-2222-0030</t>
  </si>
  <si>
    <t>保護者３０</t>
  </si>
  <si>
    <t>20180601111130</t>
  </si>
  <si>
    <t>859463</t>
  </si>
  <si>
    <t>てすと３１</t>
  </si>
  <si>
    <t>テスト３１</t>
  </si>
  <si>
    <t>TEST31</t>
  </si>
  <si>
    <t>03-1234-0031</t>
  </si>
  <si>
    <t>090-5555-0031</t>
  </si>
  <si>
    <t>080-2222-0031</t>
  </si>
  <si>
    <t>保護者３１</t>
  </si>
  <si>
    <t>20180601111131</t>
  </si>
  <si>
    <t>869411</t>
  </si>
  <si>
    <t>てすと３２</t>
  </si>
  <si>
    <t>テスト３２</t>
  </si>
  <si>
    <t>TEST32</t>
  </si>
  <si>
    <t>03-1234-0032</t>
  </si>
  <si>
    <t>090-5555-0032</t>
  </si>
  <si>
    <t>080-2222-0032</t>
  </si>
  <si>
    <t>保護者３２</t>
  </si>
  <si>
    <t>20180601111132</t>
  </si>
  <si>
    <t>899412</t>
  </si>
  <si>
    <t>てすと３３</t>
  </si>
  <si>
    <t>テスト３３</t>
  </si>
  <si>
    <t>TEST33</t>
  </si>
  <si>
    <t>03-1234-0033</t>
  </si>
  <si>
    <t>090-5555-0033</t>
  </si>
  <si>
    <t>080-2222-0033</t>
  </si>
  <si>
    <t>保護者３３</t>
  </si>
  <si>
    <t>20180601111133</t>
  </si>
  <si>
    <t>809413</t>
  </si>
  <si>
    <t>てすと３４</t>
  </si>
  <si>
    <t>テスト３４</t>
  </si>
  <si>
    <t>TEST34</t>
  </si>
  <si>
    <t>03-1234-0034</t>
  </si>
  <si>
    <t>090-5555-0034</t>
  </si>
  <si>
    <t>080-2222-0034</t>
  </si>
  <si>
    <t>保護者３４</t>
  </si>
  <si>
    <t>20180601111134</t>
  </si>
  <si>
    <t>819421</t>
  </si>
  <si>
    <t>てすと３５</t>
  </si>
  <si>
    <t>テスト３５</t>
  </si>
  <si>
    <t>TEST35</t>
  </si>
  <si>
    <t>03-1234-0035</t>
  </si>
  <si>
    <t>090-5555-0035</t>
  </si>
  <si>
    <t>080-2222-0035</t>
  </si>
  <si>
    <t>保護者３５</t>
  </si>
  <si>
    <t>20180601111135</t>
  </si>
  <si>
    <t>829422</t>
  </si>
  <si>
    <t>てすと３６</t>
  </si>
  <si>
    <t>テスト３６</t>
  </si>
  <si>
    <t>TEST36</t>
  </si>
  <si>
    <t>03-1234-0036</t>
  </si>
  <si>
    <t>090-5555-0036</t>
  </si>
  <si>
    <t>080-2222-0036</t>
  </si>
  <si>
    <t>保護者３６</t>
  </si>
  <si>
    <t>20180601111136</t>
  </si>
  <si>
    <t>839423</t>
  </si>
  <si>
    <t>てすと３７</t>
  </si>
  <si>
    <t>テスト３７</t>
  </si>
  <si>
    <t>TEST37</t>
  </si>
  <si>
    <t>03-1234-0037</t>
  </si>
  <si>
    <t>090-5555-0037</t>
  </si>
  <si>
    <t>080-2222-0037</t>
  </si>
  <si>
    <t>保護者３７</t>
  </si>
  <si>
    <t>20180601111137</t>
  </si>
  <si>
    <t>849431</t>
  </si>
  <si>
    <t>てすと３８</t>
  </si>
  <si>
    <t>テスト３８</t>
  </si>
  <si>
    <t>TEST38</t>
  </si>
  <si>
    <t>03-1234-0038</t>
  </si>
  <si>
    <t>090-5555-0038</t>
  </si>
  <si>
    <t>080-2222-0038</t>
  </si>
  <si>
    <t>保護者３８</t>
  </si>
  <si>
    <t>20180601111138</t>
  </si>
  <si>
    <t>859432</t>
  </si>
  <si>
    <t>てすと３９</t>
  </si>
  <si>
    <t>テスト３９</t>
  </si>
  <si>
    <t>TEST39</t>
  </si>
  <si>
    <t>03-1234-0039</t>
  </si>
  <si>
    <t>090-5555-0039</t>
  </si>
  <si>
    <t>080-2222-0039</t>
  </si>
  <si>
    <t>保護者３９</t>
  </si>
  <si>
    <t>20180601111139</t>
  </si>
  <si>
    <t>869433</t>
  </si>
  <si>
    <t>てすと４０</t>
  </si>
  <si>
    <t>テスト４０</t>
  </si>
  <si>
    <t>TEST40</t>
  </si>
  <si>
    <t>03-1234-0040</t>
  </si>
  <si>
    <t>090-5555-0040</t>
  </si>
  <si>
    <t>080-2222-0040</t>
  </si>
  <si>
    <t>保護者４０</t>
  </si>
  <si>
    <t>20180601111140</t>
  </si>
  <si>
    <t>899441</t>
  </si>
  <si>
    <t>てすと４１</t>
  </si>
  <si>
    <t>テスト４１</t>
  </si>
  <si>
    <t>TEST41</t>
  </si>
  <si>
    <t>03-1234-0041</t>
  </si>
  <si>
    <t>090-5555-0041</t>
  </si>
  <si>
    <t>080-2222-0041</t>
  </si>
  <si>
    <t>保護者４１</t>
  </si>
  <si>
    <t>20180601111141</t>
  </si>
  <si>
    <t>809442</t>
  </si>
  <si>
    <t>てすと４２</t>
  </si>
  <si>
    <t>テスト４２</t>
  </si>
  <si>
    <t>TEST42</t>
  </si>
  <si>
    <t>03-1234-0042</t>
  </si>
  <si>
    <t>090-5555-0042</t>
  </si>
  <si>
    <t>080-2222-0042</t>
  </si>
  <si>
    <t>保護者４２</t>
  </si>
  <si>
    <t>20180601111142</t>
  </si>
  <si>
    <t>819443</t>
  </si>
  <si>
    <t>てすと４３</t>
  </si>
  <si>
    <t>テスト４３</t>
  </si>
  <si>
    <t>TEST43</t>
  </si>
  <si>
    <t>03-1234-0043</t>
  </si>
  <si>
    <t>090-5555-0043</t>
  </si>
  <si>
    <t>080-2222-0043</t>
  </si>
  <si>
    <t>保護者４３</t>
  </si>
  <si>
    <t>20180601111143</t>
  </si>
  <si>
    <t>829461</t>
  </si>
  <si>
    <t>てすと４４</t>
  </si>
  <si>
    <t>テスト４４</t>
  </si>
  <si>
    <t>TEST44</t>
  </si>
  <si>
    <t>03-1234-0044</t>
  </si>
  <si>
    <t>090-5555-0044</t>
  </si>
  <si>
    <t>080-2222-0044</t>
  </si>
  <si>
    <t>保護者４４</t>
  </si>
  <si>
    <t>20180601111144</t>
  </si>
  <si>
    <t>839462</t>
  </si>
  <si>
    <t>てすと４５</t>
  </si>
  <si>
    <t>テスト４５</t>
  </si>
  <si>
    <t>TEST45</t>
  </si>
  <si>
    <t>03-1234-0045</t>
  </si>
  <si>
    <t>090-5555-0045</t>
  </si>
  <si>
    <t>080-2222-0045</t>
  </si>
  <si>
    <t>保護者４５</t>
  </si>
  <si>
    <t>20180601111145</t>
  </si>
  <si>
    <t>849463</t>
  </si>
  <si>
    <t>てすと４６</t>
  </si>
  <si>
    <t>四期後期</t>
  </si>
  <si>
    <t>テスト４６</t>
  </si>
  <si>
    <t>ヨンキコウキ</t>
  </si>
  <si>
    <t>TEST46</t>
  </si>
  <si>
    <t>YONKIKOUKI</t>
  </si>
  <si>
    <t>03-1234-0046</t>
  </si>
  <si>
    <t>090-5555-0046</t>
  </si>
  <si>
    <t>080-2222-0046</t>
  </si>
  <si>
    <t>保護者４６</t>
  </si>
  <si>
    <t>20180601111146</t>
  </si>
  <si>
    <t>919471</t>
  </si>
  <si>
    <t>てすと４７</t>
  </si>
  <si>
    <t>テスト４７</t>
  </si>
  <si>
    <t>TEST47</t>
  </si>
  <si>
    <t>03-1234-0047</t>
  </si>
  <si>
    <t>090-5555-0047</t>
  </si>
  <si>
    <t>080-2222-0047</t>
  </si>
  <si>
    <t>保護者４７</t>
  </si>
  <si>
    <t>20180601111147</t>
  </si>
  <si>
    <t>929472</t>
  </si>
  <si>
    <t>てすと４８</t>
  </si>
  <si>
    <t>テスト４８</t>
  </si>
  <si>
    <t>TEST48</t>
  </si>
  <si>
    <t>03-1234-0048</t>
  </si>
  <si>
    <t>090-5555-0048</t>
  </si>
  <si>
    <t>080-2222-0048</t>
  </si>
  <si>
    <t>保護者４８</t>
  </si>
  <si>
    <t>20180601111148</t>
  </si>
  <si>
    <t>919473</t>
  </si>
  <si>
    <t>てすと４９</t>
  </si>
  <si>
    <t>テスト４９</t>
  </si>
  <si>
    <t>TEST49</t>
  </si>
  <si>
    <t>03-1234-0049</t>
  </si>
  <si>
    <t>090-5555-0049</t>
  </si>
  <si>
    <t>080-2222-0049</t>
  </si>
  <si>
    <t>保護者４９</t>
  </si>
  <si>
    <t>20180601111149</t>
  </si>
  <si>
    <t>929471</t>
  </si>
  <si>
    <t>てすと５０</t>
  </si>
  <si>
    <t>テスト５０</t>
  </si>
  <si>
    <t>TEST50</t>
  </si>
  <si>
    <t>03-1234-0050</t>
  </si>
  <si>
    <t>090-5555-0050</t>
  </si>
  <si>
    <t>080-2222-0050</t>
  </si>
  <si>
    <t>保護者５０</t>
  </si>
  <si>
    <t>20180601111150</t>
  </si>
  <si>
    <t>919472</t>
  </si>
  <si>
    <t>てすと５１</t>
  </si>
  <si>
    <t>テスト５１</t>
  </si>
  <si>
    <t>TEST51</t>
  </si>
  <si>
    <t>03-1234-0051</t>
  </si>
  <si>
    <t>090-5555-0051</t>
  </si>
  <si>
    <t>080-2222-0051</t>
  </si>
  <si>
    <t>保護者５１</t>
  </si>
  <si>
    <t>20180601111151</t>
  </si>
  <si>
    <t>929473</t>
  </si>
  <si>
    <t>てすと５２</t>
  </si>
  <si>
    <t>テスト５２</t>
  </si>
  <si>
    <t>TEST52</t>
  </si>
  <si>
    <t>03-1234-0052</t>
  </si>
  <si>
    <t>090-5555-0052</t>
  </si>
  <si>
    <t>080-2222-0052</t>
  </si>
  <si>
    <t>保護者５２</t>
  </si>
  <si>
    <t>20180601111152</t>
  </si>
  <si>
    <t>てすと５３</t>
  </si>
  <si>
    <t>テスト５３</t>
  </si>
  <si>
    <t>TEST53</t>
  </si>
  <si>
    <t>03-1234-0053</t>
  </si>
  <si>
    <t>090-5555-0053</t>
  </si>
  <si>
    <t>080-2222-0053</t>
  </si>
  <si>
    <t>保護者５３</t>
  </si>
  <si>
    <t>20180601111153</t>
  </si>
  <si>
    <t>てすと５４</t>
  </si>
  <si>
    <t>テスト５４</t>
  </si>
  <si>
    <t>TEST54</t>
  </si>
  <si>
    <t>03-1234-0054</t>
  </si>
  <si>
    <t>090-5555-0054</t>
  </si>
  <si>
    <t>080-2222-0054</t>
  </si>
  <si>
    <t>保護者５４</t>
  </si>
  <si>
    <t>20180601111154</t>
  </si>
  <si>
    <t>てすと５５</t>
  </si>
  <si>
    <t>テスト５５</t>
  </si>
  <si>
    <t>TEST55</t>
  </si>
  <si>
    <t>03-1234-0055</t>
  </si>
  <si>
    <t>090-5555-0055</t>
  </si>
  <si>
    <t>080-2222-0055</t>
  </si>
  <si>
    <t>保護者５５</t>
  </si>
  <si>
    <t>20180601111155</t>
  </si>
  <si>
    <t>てすと５６</t>
  </si>
  <si>
    <t>テスト５６</t>
  </si>
  <si>
    <t>TEST56</t>
  </si>
  <si>
    <t>03-1234-0056</t>
  </si>
  <si>
    <t>090-5555-0056</t>
  </si>
  <si>
    <t>080-2222-0056</t>
  </si>
  <si>
    <t>保護者５６</t>
  </si>
  <si>
    <t>20180601111156</t>
  </si>
  <si>
    <t>てすと５７</t>
  </si>
  <si>
    <t>テスト５７</t>
  </si>
  <si>
    <t>TEST57</t>
  </si>
  <si>
    <t>03-1234-0057</t>
  </si>
  <si>
    <t>090-5555-0057</t>
  </si>
  <si>
    <t>080-2222-0057</t>
  </si>
  <si>
    <t>保護者５７</t>
  </si>
  <si>
    <t>20180601111157</t>
  </si>
  <si>
    <t>テスト４６　ヨンキコウキ</t>
  </si>
  <si>
    <t>てすと４６　四期後期</t>
  </si>
  <si>
    <t>TEST46 YONKIKOUKI</t>
  </si>
  <si>
    <t>テスト４７　ヨンキコウキ</t>
  </si>
  <si>
    <t>てすと４７　四期後期</t>
  </si>
  <si>
    <t>TEST47 YONKIKOUKI</t>
  </si>
  <si>
    <t>テスト４８　ヨンキコウキ</t>
  </si>
  <si>
    <t>てすと４８　四期後期</t>
  </si>
  <si>
    <t>TEST48 YONKIKOUKI</t>
  </si>
  <si>
    <t>テスト４９　ヨンキコウキ</t>
  </si>
  <si>
    <t>てすと４９　四期後期</t>
  </si>
  <si>
    <t>TEST49 YONKIKOUKI</t>
  </si>
  <si>
    <t>テスト５０　ヨンキコウキ</t>
  </si>
  <si>
    <t>てすと５０　四期後期</t>
  </si>
  <si>
    <t>TEST50 YONKIKOUKI</t>
  </si>
  <si>
    <t>テスト５１　ヨンキコウキ</t>
  </si>
  <si>
    <t>てすと５１　四期後期</t>
  </si>
  <si>
    <t>TEST51 YONKIKOUKI</t>
  </si>
  <si>
    <t>テスト５２　ヨンキコウキ</t>
  </si>
  <si>
    <t>てすと５２　四期後期</t>
  </si>
  <si>
    <t>TEST52 YONKIKOUKI</t>
  </si>
  <si>
    <t>テスト５３　ヨンキコウキ</t>
  </si>
  <si>
    <t>てすと５３　四期後期</t>
  </si>
  <si>
    <t>TEST53 YONKIKOUKI</t>
  </si>
  <si>
    <t>テスト５４　ヨンキコウキ</t>
  </si>
  <si>
    <t>てすと５４　四期後期</t>
  </si>
  <si>
    <t>TEST54 YONKIKOUKI</t>
  </si>
  <si>
    <t>テスト５５　ヨンキコウキ</t>
  </si>
  <si>
    <t>てすと５５　四期後期</t>
  </si>
  <si>
    <t>TEST55 YONKIKOUKI</t>
  </si>
  <si>
    <t>テスト５６　ヨンキコウキ</t>
  </si>
  <si>
    <t>てすと５６　四期後期</t>
  </si>
  <si>
    <t>TEST56 YONKIKOUKI</t>
  </si>
  <si>
    <t>テスト５７　ヨンキコウキ</t>
  </si>
  <si>
    <t>てすと５７　四期後期</t>
  </si>
  <si>
    <t>TEST57 YONKIKOUKI</t>
  </si>
  <si>
    <t>出願データから「高等学校 名称」をセット
試験区分が「編入学」の場合、出願データから「高等学校以外(外国)」をセット
大学院：出願データから「高等学校以外(外国)」をセット</t>
    <rPh sb="59" eb="62">
      <t>ダイガクイン</t>
    </rPh>
    <phoneticPr fontId="1"/>
  </si>
  <si>
    <r>
      <rPr>
        <sz val="9"/>
        <color rgb="FFFF0000"/>
        <rFont val="MS UI Gothic"/>
        <family val="3"/>
        <charset val="128"/>
      </rPr>
      <t>No10</t>
    </r>
    <r>
      <rPr>
        <sz val="9"/>
        <color theme="1"/>
        <rFont val="MS UI Gothic"/>
        <family val="3"/>
        <charset val="128"/>
      </rPr>
      <t>で取得した試験コードから試験マスタの「学群名称」をセット
※大学院：Null</t>
    </r>
    <phoneticPr fontId="44"/>
  </si>
  <si>
    <t>出願データから、「高等学校　学科」をセット
「高等学校 学科・検定・その他」に値がある場合はこの値をセット
※大学院：Null</t>
    <phoneticPr fontId="3"/>
  </si>
  <si>
    <t>出願データから「高等学校 都道府県」をセット
試験区分が「編入学」の場合、NULL
※大学院：Null</t>
    <phoneticPr fontId="1"/>
  </si>
  <si>
    <t>出願データから「高等学校等コード」をセット
試験区分が「編入学」の場合は、Null
※大学院：Null</t>
    <phoneticPr fontId="1"/>
  </si>
  <si>
    <t>出願データから「高等学校 課程」をセット
※大学院：Null</t>
    <phoneticPr fontId="1"/>
  </si>
  <si>
    <t>出願データから「卒業(見込)年月」をセット　※yyyymm
※大学院：Null</t>
    <phoneticPr fontId="1"/>
  </si>
  <si>
    <t>87</t>
  </si>
  <si>
    <t>87</t>
    <phoneticPr fontId="1"/>
  </si>
  <si>
    <t>88</t>
  </si>
  <si>
    <t>9451</t>
  </si>
  <si>
    <t>9452</t>
  </si>
  <si>
    <t>9453</t>
  </si>
  <si>
    <t>9453</t>
    <phoneticPr fontId="1"/>
  </si>
  <si>
    <t>ゆるふわ大学０２</t>
  </si>
  <si>
    <t>ゆるふわ大学０３</t>
  </si>
  <si>
    <t>ゆるふわ大学０４</t>
  </si>
  <si>
    <t>ゆるふわ大学０５</t>
  </si>
  <si>
    <t>ゆるふわ大学０６</t>
  </si>
  <si>
    <t>ゆるふわ大学０７</t>
  </si>
  <si>
    <t>ゆるふわ大学０８</t>
  </si>
  <si>
    <t>ゆるふわ大学０９</t>
  </si>
  <si>
    <t>ゆるふわ大学１０</t>
  </si>
  <si>
    <t>ゆるふわ大学１１</t>
  </si>
  <si>
    <t>ゆるふわ大学１２</t>
  </si>
  <si>
    <t>ゆるふわ大学１３</t>
  </si>
  <si>
    <t>ゆるふわ大学１４</t>
  </si>
  <si>
    <t>ゆるふわ大学１５</t>
  </si>
  <si>
    <t>ゆるふわ大学１６</t>
  </si>
  <si>
    <t>ゆるふわ大学１７</t>
  </si>
  <si>
    <t>ゆるふわ大学１８</t>
  </si>
  <si>
    <t>ゆるふわ大学１９</t>
  </si>
  <si>
    <t>ゆるふわ大学２０</t>
  </si>
  <si>
    <t>ゆるふわ大学２１</t>
  </si>
  <si>
    <t>ゆるふわ大学２２</t>
  </si>
  <si>
    <t>ゆるふわ大学２３</t>
  </si>
  <si>
    <t>ゆるふわ大学２４</t>
  </si>
  <si>
    <t>ゆるふわ大学２５</t>
  </si>
  <si>
    <t>ゆるふわ大学２６</t>
  </si>
  <si>
    <t>ゆるふわ大学２７</t>
  </si>
  <si>
    <t>ゆるふわ大学２８</t>
  </si>
  <si>
    <t>ゆるふわ大学２９</t>
  </si>
  <si>
    <t>ゆるふわ大学３０</t>
  </si>
  <si>
    <t>20000201</t>
  </si>
  <si>
    <t>ゆるふわ大学３１</t>
  </si>
  <si>
    <t>20000202</t>
  </si>
  <si>
    <t>ゆるふわ大学３２</t>
  </si>
  <si>
    <t>20000203</t>
  </si>
  <si>
    <t>ゆるふわ大学３３</t>
  </si>
  <si>
    <t>20000204</t>
  </si>
  <si>
    <t>ゆるふわ大学３４</t>
  </si>
  <si>
    <t>20000205</t>
  </si>
  <si>
    <t>ゆるふわ大学３５</t>
  </si>
  <si>
    <t>20000206</t>
  </si>
  <si>
    <t>ゆるふわ大学３６</t>
  </si>
  <si>
    <t>20000207</t>
  </si>
  <si>
    <t>ゆるふわ大学３７</t>
  </si>
  <si>
    <t>20000208</t>
  </si>
  <si>
    <t>ゆるふわ大学３８</t>
  </si>
  <si>
    <t>20000209</t>
  </si>
  <si>
    <t>ゆるふわ大学３９</t>
  </si>
  <si>
    <t>20000210</t>
  </si>
  <si>
    <t>ゆるふわ大学４０</t>
  </si>
  <si>
    <t>20000211</t>
  </si>
  <si>
    <t>ゆるふわ大学４１</t>
  </si>
  <si>
    <t>20000212</t>
  </si>
  <si>
    <t>ゆるふわ大学４２</t>
  </si>
  <si>
    <t>20000213</t>
  </si>
  <si>
    <t>ゆるふわ大学４３</t>
  </si>
  <si>
    <t>20000214</t>
  </si>
  <si>
    <t>ゆるふわ大学４４</t>
  </si>
  <si>
    <t>20000215</t>
  </si>
  <si>
    <t>ゆるふわ大学４５</t>
  </si>
  <si>
    <t>20000216</t>
  </si>
  <si>
    <t>ほんにゃら大学院４６</t>
  </si>
  <si>
    <t>201903</t>
  </si>
  <si>
    <t>20000217</t>
  </si>
  <si>
    <t>ほんにゃら大学院４７</t>
  </si>
  <si>
    <t>20000218</t>
  </si>
  <si>
    <t>ほんにゃら大学院４８</t>
  </si>
  <si>
    <t>20000219</t>
  </si>
  <si>
    <t>ほんにゃら大学院４９</t>
  </si>
  <si>
    <t>20000220</t>
  </si>
  <si>
    <t>ほんにゃら大学院５０</t>
  </si>
  <si>
    <t>20000221</t>
  </si>
  <si>
    <t>ほんにゃら大学院５１</t>
  </si>
  <si>
    <t>20000222</t>
  </si>
  <si>
    <t>ほんにゃら大学院５２</t>
  </si>
  <si>
    <t>20000223</t>
  </si>
  <si>
    <t>ほんにゃら大学院５３</t>
  </si>
  <si>
    <t>20000224</t>
  </si>
  <si>
    <t>ほんにゃら大学院５４</t>
  </si>
  <si>
    <t>20000225</t>
  </si>
  <si>
    <t>ほんにゃら大学院５５</t>
  </si>
  <si>
    <t>20000226</t>
  </si>
  <si>
    <t>ほんにゃら大学院５６</t>
  </si>
  <si>
    <t>20000227</t>
  </si>
  <si>
    <t>ほんにゃら大学院５７</t>
  </si>
  <si>
    <t>てすと５８</t>
  </si>
  <si>
    <t>四期社会人推薦</t>
  </si>
  <si>
    <t>テスト５８</t>
  </si>
  <si>
    <t>TEST58</t>
  </si>
  <si>
    <t>20000228</t>
  </si>
  <si>
    <t>女</t>
  </si>
  <si>
    <t>Test=Bldg. 1-2-3 Naniga'shi Tokyo Japan 100-0058</t>
  </si>
  <si>
    <t>03-1234-0058</t>
  </si>
  <si>
    <t>090-5555-0058</t>
  </si>
  <si>
    <t>080-2222-0058</t>
  </si>
  <si>
    <t>保護者５８</t>
  </si>
  <si>
    <t>ゆるふわ大学５８</t>
  </si>
  <si>
    <t>I4000058</t>
  </si>
  <si>
    <t>100058</t>
  </si>
  <si>
    <t>国名５８</t>
  </si>
  <si>
    <t>在留資格５８</t>
  </si>
  <si>
    <t>日本語学校名５８</t>
  </si>
  <si>
    <t>指導教員名５８</t>
  </si>
  <si>
    <t>研究テーマ５８</t>
  </si>
  <si>
    <t>母語５８</t>
  </si>
  <si>
    <t>abc.def@hoge.com.58</t>
  </si>
  <si>
    <t>JEP-TEST-58</t>
  </si>
  <si>
    <t>899451</t>
  </si>
  <si>
    <t>てすと５９</t>
  </si>
  <si>
    <t>テスト５９</t>
  </si>
  <si>
    <t>TEST59</t>
  </si>
  <si>
    <t>20000229</t>
  </si>
  <si>
    <t>Test=Bldg. 1-2-3 Naniga'shi Tokyo Japan 100-0059</t>
  </si>
  <si>
    <t>03-1234-0059</t>
  </si>
  <si>
    <t>090-5555-0059</t>
  </si>
  <si>
    <t>080-2222-0059</t>
  </si>
  <si>
    <t>保護者５９</t>
  </si>
  <si>
    <t>ゆるふわ大学５９</t>
  </si>
  <si>
    <t>I4000059</t>
  </si>
  <si>
    <t>100059</t>
  </si>
  <si>
    <t>国名５９</t>
  </si>
  <si>
    <t>在留資格５９</t>
  </si>
  <si>
    <t>日本語学校名５９</t>
  </si>
  <si>
    <t>指導教員名５９</t>
  </si>
  <si>
    <t>研究テーマ５９</t>
  </si>
  <si>
    <t>母語５９</t>
  </si>
  <si>
    <t>abc.def@hoge.com.59</t>
  </si>
  <si>
    <t>JEP-TEST-59</t>
  </si>
  <si>
    <t>899452</t>
  </si>
  <si>
    <t>てすと６０</t>
  </si>
  <si>
    <t>テスト６０</t>
  </si>
  <si>
    <t>TEST60</t>
  </si>
  <si>
    <t>20000230</t>
  </si>
  <si>
    <t>Test=Bldg. 1-2-3 Naniga'shi Tokyo Japan 100-0060</t>
  </si>
  <si>
    <t>03-1234-0060</t>
  </si>
  <si>
    <t>090-5555-0060</t>
  </si>
  <si>
    <t>080-2222-0060</t>
  </si>
  <si>
    <t>保護者６０</t>
  </si>
  <si>
    <t>ゆるふわ大学６０</t>
  </si>
  <si>
    <t>I4000060</t>
  </si>
  <si>
    <t>100060</t>
  </si>
  <si>
    <t>国名６０</t>
  </si>
  <si>
    <t>在留資格６０</t>
  </si>
  <si>
    <t>日本語学校名６０</t>
  </si>
  <si>
    <t>指導教員名６０</t>
  </si>
  <si>
    <t>研究テーマ６０</t>
  </si>
  <si>
    <t>母語６０</t>
  </si>
  <si>
    <t>abc.def@hoge.com.60</t>
  </si>
  <si>
    <t>JEP-TEST-60</t>
  </si>
  <si>
    <t>899453</t>
  </si>
  <si>
    <t>てすと６１</t>
  </si>
  <si>
    <t>テスト６１</t>
  </si>
  <si>
    <t>TEST61</t>
  </si>
  <si>
    <t>20000231</t>
  </si>
  <si>
    <t>Test=Bldg. 1-2-3 Naniga'shi Tokyo Japan 100-0061</t>
  </si>
  <si>
    <t>03-1234-0061</t>
  </si>
  <si>
    <t>090-5555-0061</t>
  </si>
  <si>
    <t>080-2222-0061</t>
  </si>
  <si>
    <t>保護者６１</t>
  </si>
  <si>
    <t>ゆるふわ大学６１</t>
  </si>
  <si>
    <t>I4000061</t>
  </si>
  <si>
    <t>100061</t>
  </si>
  <si>
    <t>国名６１</t>
  </si>
  <si>
    <t>在留資格６１</t>
  </si>
  <si>
    <t>日本語学校名６１</t>
  </si>
  <si>
    <t>指導教員名６１</t>
  </si>
  <si>
    <t>研究テーマ６１</t>
  </si>
  <si>
    <t>母語６１</t>
  </si>
  <si>
    <t>abc.def@hoge.com.61</t>
  </si>
  <si>
    <t>JEP-TEST-61</t>
  </si>
  <si>
    <t>879451</t>
  </si>
  <si>
    <t>てすと６２</t>
  </si>
  <si>
    <t>テスト６２</t>
  </si>
  <si>
    <t>TEST62</t>
  </si>
  <si>
    <t>20000232</t>
  </si>
  <si>
    <t>Test=Bldg. 1-2-3 Naniga'shi Tokyo Japan 100-0062</t>
  </si>
  <si>
    <t>03-1234-0062</t>
  </si>
  <si>
    <t>090-5555-0062</t>
  </si>
  <si>
    <t>080-2222-0062</t>
  </si>
  <si>
    <t>保護者６２</t>
  </si>
  <si>
    <t>ゆるふわ大学６２</t>
  </si>
  <si>
    <t>I4000062</t>
  </si>
  <si>
    <t>100062</t>
  </si>
  <si>
    <t>国名６２</t>
  </si>
  <si>
    <t>在留資格６２</t>
  </si>
  <si>
    <t>日本語学校名６２</t>
  </si>
  <si>
    <t>指導教員名６２</t>
  </si>
  <si>
    <t>研究テーマ６２</t>
  </si>
  <si>
    <t>母語６２</t>
  </si>
  <si>
    <t>abc.def@hoge.com.62</t>
  </si>
  <si>
    <t>JEP-TEST-62</t>
  </si>
  <si>
    <t>889452</t>
  </si>
  <si>
    <t>2018/06/04 13:45:15</t>
    <phoneticPr fontId="3"/>
  </si>
  <si>
    <t>62件</t>
    <phoneticPr fontId="3"/>
  </si>
  <si>
    <t>62件</t>
    <phoneticPr fontId="3"/>
  </si>
  <si>
    <t>2018年 6月 4日（月）</t>
  </si>
  <si>
    <t>テスト５８　ヨンキ</t>
  </si>
  <si>
    <t>てすと５８　四期社会人推薦</t>
  </si>
  <si>
    <t>TEST58 YONKI</t>
  </si>
  <si>
    <t>0312340058</t>
  </si>
  <si>
    <t>09055550058</t>
  </si>
  <si>
    <t>テスト５９　ヨンキ</t>
  </si>
  <si>
    <t>てすと５９　四期社会人推薦</t>
  </si>
  <si>
    <t>TEST59 YONKI</t>
  </si>
  <si>
    <t>0312340059</t>
  </si>
  <si>
    <t>09055550059</t>
  </si>
  <si>
    <t>テスト６０　ヨンキ</t>
  </si>
  <si>
    <t>てすと６０　四期社会人推薦</t>
  </si>
  <si>
    <t>TEST60 YONKI</t>
  </si>
  <si>
    <t>0312340060</t>
  </si>
  <si>
    <t>09055550060</t>
  </si>
  <si>
    <t>テスト６１　ヨンキ</t>
  </si>
  <si>
    <t>てすと６１　四期社会人推薦</t>
  </si>
  <si>
    <t>TEST61 YONKI</t>
  </si>
  <si>
    <t>0312340061</t>
  </si>
  <si>
    <t>09055550061</t>
  </si>
  <si>
    <t>テスト６２　ヨンキ</t>
  </si>
  <si>
    <t>てすと６２　四期社会人推薦</t>
  </si>
  <si>
    <t>TEST62 YONKI</t>
  </si>
  <si>
    <t>0312340062</t>
  </si>
  <si>
    <t>09055550062</t>
  </si>
  <si>
    <t>2000/02/30</t>
  </si>
  <si>
    <t>2000/02/31</t>
  </si>
  <si>
    <t>2000/02/32</t>
  </si>
  <si>
    <t>62件中62件を表示中</t>
    <phoneticPr fontId="3"/>
  </si>
  <si>
    <t>88</t>
    <phoneticPr fontId="1"/>
  </si>
  <si>
    <t>9451</t>
    <phoneticPr fontId="1"/>
  </si>
  <si>
    <t>9452</t>
    <phoneticPr fontId="1"/>
  </si>
  <si>
    <t>2018/06/04 13:54:15</t>
    <phoneticPr fontId="3"/>
  </si>
  <si>
    <t>5件</t>
    <phoneticPr fontId="3"/>
  </si>
  <si>
    <t>2018/06/04 13:54:44</t>
    <phoneticPr fontId="3"/>
  </si>
  <si>
    <t>5件</t>
    <phoneticPr fontId="3"/>
  </si>
  <si>
    <t>* 追加</t>
    <rPh sb="2" eb="4">
      <t>ツイカ</t>
    </rPh>
    <phoneticPr fontId="1"/>
  </si>
  <si>
    <t>* 追加（恐らく使わない）</t>
    <rPh sb="2" eb="4">
      <t>ツイカ</t>
    </rPh>
    <rPh sb="5" eb="6">
      <t>オソ</t>
    </rPh>
    <rPh sb="8" eb="9">
      <t>ツカ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</si>
</sst>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¥&quot;#,##0;[Red]&quot;¥&quot;\-#,##0"/>
    <numFmt numFmtId="8" formatCode="&quot;¥&quot;#,##0.00;[Red]&quot;¥&quot;\-#,##0.00"/>
    <numFmt numFmtId="176" formatCode="0_ "/>
    <numFmt numFmtId="177" formatCode="yyyy/mm/dd"/>
    <numFmt numFmtId="178" formatCode="#,##0.0_ "/>
    <numFmt numFmtId="179" formatCode="&quot;$&quot;#,##0_);\(&quot;$&quot;#,##0\)"/>
    <numFmt numFmtId="180" formatCode="&quot;$&quot;#,##0;\(&quot;$&quot;#,##0\)"/>
    <numFmt numFmtId="181" formatCode="&quot;¥&quot;&quot;¥&quot;&quot;¥&quot;&quot;¥&quot;&quot;¥&quot;&quot;¥&quot;&quot;¥&quot;\$#,##0_);[Red]&quot;¥&quot;&quot;¥&quot;&quot;¥&quot;&quot;¥&quot;&quot;¥&quot;&quot;¥&quot;&quot;¥&quot;\(&quot;¥&quot;&quot;¥&quot;&quot;¥&quot;&quot;¥&quot;&quot;¥&quot;&quot;¥&quot;&quot;¥&quot;\$#,##0&quot;¥&quot;&quot;¥&quot;&quot;¥&quot;&quot;¥&quot;&quot;¥&quot;&quot;¥&quot;&quot;¥&quot;\)"/>
    <numFmt numFmtId="182" formatCode="&quot;$&quot;#,##0_);[Red]\(&quot;$&quot;#,##0\)"/>
    <numFmt numFmtId="183" formatCode="&quot;$&quot;#,##0.00_);[Red]\(&quot;$&quot;#,##0.00\)"/>
    <numFmt numFmtId="184" formatCode="_ * #,##0_ ;_ * &quot;¥&quot;&quot;¥&quot;&quot;¥&quot;&quot;¥&quot;&quot;¥&quot;&quot;¥&quot;\-#,##0_ ;_ * &quot;-&quot;_ ;_ @_ "/>
    <numFmt numFmtId="185" formatCode="_ * #,##0.00_ ;_ * &quot;¥&quot;&quot;¥&quot;&quot;¥&quot;&quot;¥&quot;&quot;¥&quot;&quot;¥&quot;\-#,##0.00_ ;_ * &quot;-&quot;??_ ;_ @_ "/>
    <numFmt numFmtId="186" formatCode="0.00_)"/>
    <numFmt numFmtId="187" formatCode="#,##0_ ;[Red]\-#,##0\ "/>
    <numFmt numFmtId="188" formatCode="0_ ;[Red]\-0\ "/>
    <numFmt numFmtId="189" formatCode="0_);\(0\)"/>
    <numFmt numFmtId="190" formatCode="#,##0_ "/>
  </numFmts>
  <fonts count="4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S UI Gothic"/>
      <family val="3"/>
      <charset val="128"/>
    </font>
    <font>
      <sz val="6"/>
      <name val="MS UI Gothic"/>
      <family val="2"/>
      <charset val="128"/>
    </font>
    <font>
      <sz val="11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rgb="FF0070C0"/>
      <name val="MS UI Gothic"/>
      <family val="2"/>
      <charset val="128"/>
    </font>
    <font>
      <sz val="9"/>
      <color theme="1"/>
      <name val="ＭＳ ゴシック"/>
      <family val="3"/>
      <charset val="128"/>
    </font>
    <font>
      <sz val="28"/>
      <color theme="1"/>
      <name val="Meiryo UI"/>
      <family val="3"/>
      <charset val="128"/>
    </font>
    <font>
      <sz val="9"/>
      <color rgb="FFFF0000"/>
      <name val="MS UI Gothic"/>
      <family val="3"/>
      <charset val="128"/>
    </font>
    <font>
      <sz val="9"/>
      <color rgb="FFFF0000"/>
      <name val="MS UI Gothic"/>
      <family val="2"/>
      <charset val="128"/>
    </font>
    <font>
      <sz val="9"/>
      <color indexed="81"/>
      <name val="ＭＳ Ｐゴシック"/>
      <family val="3"/>
      <charset val="128"/>
    </font>
    <font>
      <b/>
      <sz val="18"/>
      <color theme="3"/>
      <name val="游ゴシック Light"/>
      <family val="2"/>
      <charset val="128"/>
      <scheme val="major"/>
    </font>
    <font>
      <b/>
      <sz val="9"/>
      <color indexed="81"/>
      <name val="ＭＳ Ｐゴシック"/>
      <family val="3"/>
      <charset val="128"/>
    </font>
    <font>
      <sz val="11"/>
      <color theme="1"/>
      <name val="MS UI Gothic"/>
      <family val="3"/>
      <charset val="128"/>
    </font>
    <font>
      <sz val="9"/>
      <color theme="4"/>
      <name val="MS UI Gothic"/>
      <family val="2"/>
      <charset val="128"/>
    </font>
    <font>
      <b/>
      <sz val="14"/>
      <color theme="4"/>
      <name val="MS UI Gothic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theme="1"/>
      <name val="MS UI Gothic"/>
      <family val="2"/>
      <charset val="128"/>
    </font>
    <font>
      <sz val="11"/>
      <color theme="1"/>
      <name val="游ゴシック"/>
      <family val="2"/>
      <scheme val="minor"/>
    </font>
    <font>
      <sz val="9"/>
      <name val="MS UI Gothic"/>
      <family val="3"/>
      <charset val="128"/>
    </font>
    <font>
      <sz val="6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9"/>
      <name val="ＭＳ Ｐゴシック"/>
      <family val="3"/>
      <charset val="128"/>
    </font>
    <font>
      <sz val="10"/>
      <name val="ＭＳ 明朝"/>
      <family val="1"/>
      <charset val="128"/>
    </font>
    <font>
      <b/>
      <sz val="10"/>
      <name val="MS Sans Serif"/>
      <family val="2"/>
    </font>
    <font>
      <sz val="11"/>
      <name val="ＭＳ Ｐゴシック"/>
      <family val="3"/>
      <charset val="128"/>
    </font>
    <font>
      <sz val="10"/>
      <name val="MS Sans Serif"/>
      <family val="2"/>
    </font>
    <font>
      <sz val="11"/>
      <name val="ＭＳ ゴシック"/>
      <family val="3"/>
      <charset val="128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b/>
      <i/>
      <sz val="16"/>
      <name val="Helv"/>
      <family val="2"/>
    </font>
    <font>
      <sz val="10"/>
      <name val="Arial"/>
      <family val="2"/>
    </font>
    <font>
      <sz val="24"/>
      <name val="Courier New"/>
      <family val="3"/>
    </font>
    <font>
      <sz val="10"/>
      <name val="Helv"/>
      <family val="2"/>
    </font>
    <font>
      <b/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メイリオ"/>
      <family val="3"/>
      <charset val="128"/>
    </font>
    <font>
      <sz val="11"/>
      <color theme="1"/>
      <name val="游ゴシック"/>
      <family val="2"/>
      <charset val="128"/>
    </font>
    <font>
      <sz val="14"/>
      <name val="ＭＳ 明朝"/>
      <family val="1"/>
      <charset val="128"/>
    </font>
    <font>
      <b/>
      <i/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ゴシック"/>
      <family val="2"/>
      <charset val="128"/>
    </font>
    <font>
      <sz val="9"/>
      <color rgb="FFFFC000"/>
      <name val="ＭＳ ゴシック"/>
      <family val="3"/>
      <charset val="128"/>
    </font>
    <font>
      <sz val="9"/>
      <color rgb="FF0070C0"/>
      <name val="MS UI Gothic"/>
      <family val="3"/>
      <charset val="128"/>
    </font>
    <font>
      <sz val="9"/>
      <color theme="0"/>
      <name val="MS UI Gothic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</patternFill>
    </fill>
    <fill>
      <patternFill patternType="solid">
        <fgColor indexed="9"/>
        <bgColor indexed="64"/>
      </patternFill>
    </fill>
    <fill>
      <patternFill patternType="lightGray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 style="thin">
        <color indexed="14"/>
      </right>
      <top style="thin">
        <color indexed="14"/>
      </top>
      <bottom style="thin">
        <color indexed="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0">
    <xf numFmtId="0" fontId="0" fillId="0" borderId="0">
      <alignment vertical="center"/>
    </xf>
    <xf numFmtId="0" fontId="19" fillId="0" borderId="0">
      <alignment vertical="center"/>
    </xf>
    <xf numFmtId="0" fontId="20" fillId="0" borderId="0"/>
    <xf numFmtId="178" fontId="25" fillId="0" borderId="1" applyFill="0" applyBorder="0" applyProtection="0">
      <alignment vertical="center"/>
    </xf>
    <xf numFmtId="179" fontId="26" fillId="0" borderId="5" applyAlignment="0" applyProtection="0"/>
    <xf numFmtId="180" fontId="27" fillId="0" borderId="0" applyFill="0" applyBorder="0" applyAlignment="0"/>
    <xf numFmtId="38" fontId="28" fillId="0" borderId="0" applyFont="0" applyFill="0" applyBorder="0" applyAlignment="0" applyProtection="0"/>
    <xf numFmtId="181" fontId="29" fillId="0" borderId="0"/>
    <xf numFmtId="182" fontId="28" fillId="0" borderId="0" applyFont="0" applyFill="0" applyBorder="0" applyAlignment="0" applyProtection="0"/>
    <xf numFmtId="183" fontId="28" fillId="0" borderId="0" applyFont="0" applyFill="0" applyBorder="0" applyAlignment="0" applyProtection="0"/>
    <xf numFmtId="184" fontId="29" fillId="0" borderId="0"/>
    <xf numFmtId="185" fontId="29" fillId="0" borderId="0"/>
    <xf numFmtId="38" fontId="30" fillId="20" borderId="0" applyNumberFormat="0" applyBorder="0" applyAlignment="0" applyProtection="0"/>
    <xf numFmtId="0" fontId="31" fillId="0" borderId="17" applyNumberFormat="0" applyAlignment="0" applyProtection="0">
      <alignment horizontal="left" vertical="center"/>
    </xf>
    <xf numFmtId="0" fontId="31" fillId="0" borderId="12">
      <alignment horizontal="left" vertical="center"/>
    </xf>
    <xf numFmtId="10" fontId="30" fillId="21" borderId="1" applyNumberFormat="0" applyBorder="0" applyAlignment="0" applyProtection="0"/>
    <xf numFmtId="1" fontId="32" fillId="0" borderId="0" applyProtection="0">
      <protection locked="0"/>
    </xf>
    <xf numFmtId="38" fontId="28" fillId="0" borderId="0" applyFont="0" applyFill="0" applyBorder="0" applyAlignment="0" applyProtection="0"/>
    <xf numFmtId="40" fontId="28" fillId="0" borderId="0" applyFont="0" applyFill="0" applyBorder="0" applyAlignment="0" applyProtection="0"/>
    <xf numFmtId="182" fontId="28" fillId="0" borderId="0" applyFont="0" applyFill="0" applyBorder="0" applyAlignment="0" applyProtection="0"/>
    <xf numFmtId="183" fontId="28" fillId="0" borderId="0" applyFont="0" applyFill="0" applyBorder="0" applyAlignment="0" applyProtection="0"/>
    <xf numFmtId="186" fontId="33" fillId="0" borderId="0"/>
    <xf numFmtId="0" fontId="34" fillId="0" borderId="0"/>
    <xf numFmtId="10" fontId="34" fillId="0" borderId="0" applyFont="0" applyFill="0" applyBorder="0" applyAlignment="0" applyProtection="0"/>
    <xf numFmtId="0" fontId="28" fillId="0" borderId="0" applyNumberFormat="0" applyFont="0" applyFill="0" applyBorder="0" applyAlignment="0" applyProtection="0">
      <alignment horizontal="left"/>
    </xf>
    <xf numFmtId="0" fontId="26" fillId="0" borderId="18">
      <alignment horizontal="center"/>
    </xf>
    <xf numFmtId="0" fontId="35" fillId="0" borderId="1" applyProtection="0">
      <alignment vertical="center"/>
    </xf>
    <xf numFmtId="0" fontId="36" fillId="0" borderId="0"/>
    <xf numFmtId="0" fontId="37" fillId="22" borderId="19">
      <alignment vertical="center"/>
    </xf>
    <xf numFmtId="187" fontId="38" fillId="0" borderId="0" applyBorder="0">
      <alignment horizontal="right"/>
    </xf>
    <xf numFmtId="49" fontId="27" fillId="0" borderId="0" applyFont="0"/>
    <xf numFmtId="38" fontId="39" fillId="0" borderId="0" applyFont="0" applyFill="0" applyBorder="0" applyAlignment="0" applyProtection="0">
      <alignment vertical="center"/>
    </xf>
    <xf numFmtId="188" fontId="38" fillId="0" borderId="0" applyFill="0" applyBorder="0"/>
    <xf numFmtId="187" fontId="38" fillId="0" borderId="0" applyFill="0" applyBorder="0"/>
    <xf numFmtId="189" fontId="38" fillId="0" borderId="0" applyBorder="0">
      <alignment horizontal="left"/>
    </xf>
    <xf numFmtId="49" fontId="38" fillId="23" borderId="20">
      <alignment horizontal="center"/>
    </xf>
    <xf numFmtId="190" fontId="38" fillId="23" borderId="20">
      <alignment horizontal="right"/>
    </xf>
    <xf numFmtId="14" fontId="38" fillId="23" borderId="0" applyBorder="0">
      <alignment horizontal="center"/>
    </xf>
    <xf numFmtId="49" fontId="38" fillId="0" borderId="20"/>
    <xf numFmtId="8" fontId="27" fillId="0" borderId="0" applyFont="0" applyFill="0" applyBorder="0" applyAlignment="0" applyProtection="0"/>
    <xf numFmtId="6" fontId="27" fillId="0" borderId="0" applyFont="0" applyFill="0" applyBorder="0" applyAlignment="0" applyProtection="0"/>
    <xf numFmtId="14" fontId="38" fillId="0" borderId="6" applyBorder="0">
      <alignment horizontal="left"/>
    </xf>
    <xf numFmtId="14" fontId="38" fillId="0" borderId="0" applyFill="0" applyBorder="0"/>
    <xf numFmtId="0" fontId="27" fillId="0" borderId="0">
      <alignment vertical="center"/>
    </xf>
    <xf numFmtId="0" fontId="38" fillId="0" borderId="0"/>
    <xf numFmtId="0" fontId="40" fillId="0" borderId="0">
      <alignment vertical="center"/>
    </xf>
    <xf numFmtId="0" fontId="38" fillId="0" borderId="0"/>
    <xf numFmtId="49" fontId="38" fillId="0" borderId="0"/>
    <xf numFmtId="0" fontId="41" fillId="0" borderId="0"/>
    <xf numFmtId="0" fontId="42" fillId="24" borderId="0">
      <alignment horizontal="center"/>
    </xf>
  </cellStyleXfs>
  <cellXfs count="187">
    <xf numFmtId="0" fontId="0" fillId="0" borderId="0" xfId="0">
      <alignment vertical="center"/>
    </xf>
    <xf numFmtId="0" fontId="0" fillId="0" borderId="0" xfId="0" quotePrefix="1">
      <alignment vertical="center"/>
    </xf>
    <xf numFmtId="49" fontId="2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5" borderId="1" xfId="0" applyNumberFormat="1" applyFont="1" applyFill="1" applyBorder="1" applyAlignment="1">
      <alignment horizontal="center" vertical="center"/>
    </xf>
    <xf numFmtId="0" fontId="2" fillId="5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>
      <alignment vertical="center"/>
    </xf>
    <xf numFmtId="49" fontId="7" fillId="3" borderId="1" xfId="0" applyNumberFormat="1" applyFont="1" applyFill="1" applyBorder="1" applyAlignment="1">
      <alignment vertical="center" wrapText="1"/>
    </xf>
    <xf numFmtId="49" fontId="6" fillId="3" borderId="1" xfId="0" applyNumberFormat="1" applyFont="1" applyFill="1" applyBorder="1" applyAlignment="1">
      <alignment vertical="center" wrapText="1"/>
    </xf>
    <xf numFmtId="49" fontId="2" fillId="6" borderId="1" xfId="0" applyNumberFormat="1" applyFont="1" applyFill="1" applyBorder="1" applyAlignment="1">
      <alignment horizontal="center" vertical="center"/>
    </xf>
    <xf numFmtId="0" fontId="2" fillId="6" borderId="2" xfId="0" applyNumberFormat="1" applyFont="1" applyFill="1" applyBorder="1" applyAlignment="1">
      <alignment horizontal="center" vertical="center"/>
    </xf>
    <xf numFmtId="49" fontId="2" fillId="7" borderId="1" xfId="0" applyNumberFormat="1" applyFont="1" applyFill="1" applyBorder="1">
      <alignment vertical="center"/>
    </xf>
    <xf numFmtId="49" fontId="5" fillId="7" borderId="1" xfId="0" applyNumberFormat="1" applyFont="1" applyFill="1" applyBorder="1" applyAlignment="1">
      <alignment vertical="center" wrapText="1"/>
    </xf>
    <xf numFmtId="49" fontId="6" fillId="7" borderId="1" xfId="0" applyNumberFormat="1" applyFont="1" applyFill="1" applyBorder="1" applyAlignment="1">
      <alignment vertical="center" wrapText="1"/>
    </xf>
    <xf numFmtId="49" fontId="7" fillId="7" borderId="1" xfId="0" applyNumberFormat="1" applyFont="1" applyFill="1" applyBorder="1" applyAlignment="1">
      <alignment vertical="center" wrapText="1"/>
    </xf>
    <xf numFmtId="0" fontId="7" fillId="0" borderId="0" xfId="0" applyNumberFormat="1" applyFont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49" fontId="8" fillId="7" borderId="1" xfId="0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0" borderId="0" xfId="0" applyNumberFormat="1" applyFont="1">
      <alignment vertical="center"/>
    </xf>
    <xf numFmtId="49" fontId="2" fillId="8" borderId="1" xfId="0" applyNumberFormat="1" applyFont="1" applyFill="1" applyBorder="1" applyAlignment="1">
      <alignment horizontal="center" vertical="center"/>
    </xf>
    <xf numFmtId="49" fontId="7" fillId="8" borderId="1" xfId="0" applyNumberFormat="1" applyFont="1" applyFill="1" applyBorder="1">
      <alignment vertical="center"/>
    </xf>
    <xf numFmtId="49" fontId="7" fillId="8" borderId="1" xfId="0" applyNumberFormat="1" applyFont="1" applyFill="1" applyBorder="1" applyAlignment="1">
      <alignment vertical="center" wrapText="1"/>
    </xf>
    <xf numFmtId="49" fontId="0" fillId="0" borderId="5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7" fillId="8" borderId="1" xfId="0" applyNumberFormat="1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 indent="1"/>
    </xf>
    <xf numFmtId="49" fontId="2" fillId="10" borderId="1" xfId="0" applyNumberFormat="1" applyFont="1" applyFill="1" applyBorder="1" applyAlignment="1">
      <alignment horizontal="center" vertical="center"/>
    </xf>
    <xf numFmtId="0" fontId="7" fillId="10" borderId="1" xfId="0" applyNumberFormat="1" applyFont="1" applyFill="1" applyBorder="1" applyAlignment="1">
      <alignment horizontal="center" vertical="center"/>
    </xf>
    <xf numFmtId="0" fontId="7" fillId="5" borderId="1" xfId="0" applyNumberFormat="1" applyFont="1" applyFill="1" applyBorder="1" applyAlignment="1">
      <alignment horizontal="center" vertical="center"/>
    </xf>
    <xf numFmtId="49" fontId="7" fillId="11" borderId="1" xfId="0" applyNumberFormat="1" applyFont="1" applyFill="1" applyBorder="1">
      <alignment vertical="center"/>
    </xf>
    <xf numFmtId="49" fontId="7" fillId="0" borderId="14" xfId="0" applyNumberFormat="1" applyFont="1" applyBorder="1" applyAlignment="1">
      <alignment horizontal="center" vertical="center"/>
    </xf>
    <xf numFmtId="49" fontId="7" fillId="11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Border="1">
      <alignment vertical="center"/>
    </xf>
    <xf numFmtId="49" fontId="7" fillId="12" borderId="1" xfId="0" applyNumberFormat="1" applyFont="1" applyFill="1" applyBorder="1">
      <alignment vertical="center"/>
    </xf>
    <xf numFmtId="49" fontId="7" fillId="11" borderId="14" xfId="0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>
      <alignment vertical="center"/>
    </xf>
    <xf numFmtId="49" fontId="7" fillId="13" borderId="1" xfId="0" applyNumberFormat="1" applyFont="1" applyFill="1" applyBorder="1" applyAlignment="1">
      <alignment vertical="center" wrapText="1"/>
    </xf>
    <xf numFmtId="49" fontId="7" fillId="14" borderId="1" xfId="0" applyNumberFormat="1" applyFont="1" applyFill="1" applyBorder="1" applyAlignment="1">
      <alignment vertical="center" wrapText="1"/>
    </xf>
    <xf numFmtId="49" fontId="2" fillId="2" borderId="1" xfId="0" applyNumberFormat="1" applyFont="1" applyFill="1" applyBorder="1" applyAlignment="1">
      <alignment vertical="center" wrapText="1"/>
    </xf>
    <xf numFmtId="0" fontId="7" fillId="14" borderId="1" xfId="0" applyNumberFormat="1" applyFont="1" applyFill="1" applyBorder="1">
      <alignment vertical="center"/>
    </xf>
    <xf numFmtId="49" fontId="7" fillId="5" borderId="1" xfId="0" applyNumberFormat="1" applyFont="1" applyFill="1" applyBorder="1" applyAlignment="1">
      <alignment vertical="center" wrapText="1"/>
    </xf>
    <xf numFmtId="49" fontId="7" fillId="0" borderId="0" xfId="0" applyNumberFormat="1" applyFont="1" applyAlignment="1">
      <alignment vertical="center" wrapText="1"/>
    </xf>
    <xf numFmtId="49" fontId="2" fillId="15" borderId="1" xfId="0" applyNumberFormat="1" applyFont="1" applyFill="1" applyBorder="1" applyAlignment="1">
      <alignment vertical="center" wrapText="1"/>
    </xf>
    <xf numFmtId="49" fontId="7" fillId="14" borderId="1" xfId="0" applyNumberFormat="1" applyFont="1" applyFill="1" applyBorder="1">
      <alignment vertical="center"/>
    </xf>
    <xf numFmtId="49" fontId="2" fillId="0" borderId="0" xfId="0" applyNumberFormat="1" applyFont="1" applyAlignment="1">
      <alignment horizontal="right" vertical="center"/>
    </xf>
    <xf numFmtId="49" fontId="15" fillId="0" borderId="0" xfId="0" applyNumberFormat="1" applyFont="1">
      <alignment vertical="center"/>
    </xf>
    <xf numFmtId="49" fontId="16" fillId="0" borderId="0" xfId="0" quotePrefix="1" applyNumberFormat="1" applyFont="1">
      <alignment vertical="center"/>
    </xf>
    <xf numFmtId="49" fontId="7" fillId="8" borderId="1" xfId="0" applyNumberFormat="1" applyFont="1" applyFill="1" applyBorder="1" applyAlignment="1" applyProtection="1">
      <alignment vertical="center"/>
      <protection locked="0"/>
    </xf>
    <xf numFmtId="177" fontId="7" fillId="8" borderId="1" xfId="0" applyNumberFormat="1" applyFont="1" applyFill="1" applyBorder="1" applyAlignment="1" applyProtection="1">
      <alignment horizontal="center" vertical="center"/>
      <protection locked="0"/>
    </xf>
    <xf numFmtId="49" fontId="7" fillId="8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>
      <alignment vertical="center"/>
    </xf>
    <xf numFmtId="49" fontId="7" fillId="3" borderId="1" xfId="0" applyNumberFormat="1" applyFont="1" applyFill="1" applyBorder="1" applyAlignment="1">
      <alignment vertical="center" wrapText="1"/>
    </xf>
    <xf numFmtId="49" fontId="19" fillId="0" borderId="0" xfId="1" applyNumberFormat="1">
      <alignment vertical="center"/>
    </xf>
    <xf numFmtId="49" fontId="19" fillId="5" borderId="1" xfId="1" applyNumberFormat="1" applyFill="1" applyBorder="1" applyAlignment="1">
      <alignment horizontal="center" vertical="center"/>
    </xf>
    <xf numFmtId="49" fontId="19" fillId="0" borderId="1" xfId="1" applyNumberFormat="1" applyBorder="1">
      <alignment vertical="center"/>
    </xf>
    <xf numFmtId="49" fontId="19" fillId="0" borderId="1" xfId="1" applyNumberFormat="1" applyBorder="1" applyAlignment="1">
      <alignment horizontal="right" vertical="center"/>
    </xf>
    <xf numFmtId="49" fontId="19" fillId="5" borderId="1" xfId="1" applyNumberFormat="1" applyFill="1" applyBorder="1" applyAlignment="1">
      <alignment horizontal="center" vertical="center" wrapText="1"/>
    </xf>
    <xf numFmtId="0" fontId="19" fillId="5" borderId="1" xfId="1" applyNumberFormat="1" applyFill="1" applyBorder="1" applyAlignment="1">
      <alignment horizontal="center" vertical="center"/>
    </xf>
    <xf numFmtId="49" fontId="21" fillId="17" borderId="1" xfId="2" applyNumberFormat="1" applyFont="1" applyFill="1" applyBorder="1" applyAlignment="1">
      <alignment vertical="center"/>
    </xf>
    <xf numFmtId="49" fontId="21" fillId="0" borderId="1" xfId="2" applyNumberFormat="1" applyFont="1" applyBorder="1" applyAlignment="1">
      <alignment horizontal="center" vertical="center"/>
    </xf>
    <xf numFmtId="0" fontId="19" fillId="8" borderId="1" xfId="1" applyNumberFormat="1" applyFill="1" applyBorder="1" applyAlignment="1">
      <alignment horizontal="right" vertical="center"/>
    </xf>
    <xf numFmtId="49" fontId="19" fillId="8" borderId="1" xfId="1" applyNumberFormat="1" applyFill="1" applyBorder="1">
      <alignment vertical="center"/>
    </xf>
    <xf numFmtId="49" fontId="19" fillId="8" borderId="1" xfId="1" applyNumberFormat="1" applyFill="1" applyBorder="1" applyAlignment="1">
      <alignment vertical="center" wrapText="1"/>
    </xf>
    <xf numFmtId="49" fontId="17" fillId="0" borderId="0" xfId="1" applyNumberFormat="1" applyFont="1" applyAlignment="1">
      <alignment vertical="center"/>
    </xf>
    <xf numFmtId="49" fontId="21" fillId="2" borderId="1" xfId="2" applyNumberFormat="1" applyFont="1" applyFill="1" applyBorder="1" applyAlignment="1">
      <alignment vertical="center"/>
    </xf>
    <xf numFmtId="49" fontId="7" fillId="8" borderId="1" xfId="1" applyNumberFormat="1" applyFont="1" applyFill="1" applyBorder="1" applyAlignment="1">
      <alignment vertical="center" wrapText="1"/>
    </xf>
    <xf numFmtId="49" fontId="19" fillId="9" borderId="1" xfId="1" applyNumberFormat="1" applyFill="1" applyBorder="1" applyAlignment="1">
      <alignment vertical="center" wrapText="1"/>
    </xf>
    <xf numFmtId="49" fontId="19" fillId="8" borderId="1" xfId="1" applyNumberFormat="1" applyFont="1" applyFill="1" applyBorder="1">
      <alignment vertical="center"/>
    </xf>
    <xf numFmtId="49" fontId="19" fillId="8" borderId="1" xfId="1" applyNumberFormat="1" applyFont="1" applyFill="1" applyBorder="1" applyAlignment="1">
      <alignment vertical="center" wrapText="1"/>
    </xf>
    <xf numFmtId="49" fontId="21" fillId="0" borderId="1" xfId="2" applyNumberFormat="1" applyFont="1" applyFill="1" applyBorder="1" applyAlignment="1">
      <alignment vertical="center"/>
    </xf>
    <xf numFmtId="49" fontId="21" fillId="0" borderId="1" xfId="2" applyNumberFormat="1" applyFont="1" applyFill="1" applyBorder="1" applyAlignment="1">
      <alignment horizontal="center" vertical="center"/>
    </xf>
    <xf numFmtId="49" fontId="21" fillId="0" borderId="3" xfId="2" applyNumberFormat="1" applyFont="1" applyFill="1" applyBorder="1" applyAlignment="1">
      <alignment vertical="center"/>
    </xf>
    <xf numFmtId="49" fontId="21" fillId="0" borderId="3" xfId="2" applyNumberFormat="1" applyFont="1" applyFill="1" applyBorder="1" applyAlignment="1">
      <alignment horizontal="center" vertical="center"/>
    </xf>
    <xf numFmtId="49" fontId="21" fillId="18" borderId="1" xfId="2" applyNumberFormat="1" applyFont="1" applyFill="1" applyBorder="1" applyAlignment="1">
      <alignment vertical="center"/>
    </xf>
    <xf numFmtId="49" fontId="21" fillId="18" borderId="1" xfId="2" applyNumberFormat="1" applyFont="1" applyFill="1" applyBorder="1" applyAlignment="1">
      <alignment horizontal="center" vertical="center"/>
    </xf>
    <xf numFmtId="49" fontId="21" fillId="4" borderId="1" xfId="2" applyNumberFormat="1" applyFont="1" applyFill="1" applyBorder="1" applyAlignment="1">
      <alignment vertical="center"/>
    </xf>
    <xf numFmtId="49" fontId="24" fillId="8" borderId="1" xfId="1" applyNumberFormat="1" applyFont="1" applyFill="1" applyBorder="1" applyAlignment="1">
      <alignment vertical="center" wrapText="1"/>
    </xf>
    <xf numFmtId="49" fontId="24" fillId="8" borderId="1" xfId="1" applyNumberFormat="1" applyFont="1" applyFill="1" applyBorder="1" applyAlignment="1">
      <alignment vertical="top" wrapText="1"/>
    </xf>
    <xf numFmtId="49" fontId="21" fillId="19" borderId="15" xfId="2" applyNumberFormat="1" applyFont="1" applyFill="1" applyBorder="1" applyAlignment="1">
      <alignment vertical="center"/>
    </xf>
    <xf numFmtId="49" fontId="21" fillId="19" borderId="15" xfId="2" applyNumberFormat="1" applyFont="1" applyFill="1" applyBorder="1" applyAlignment="1">
      <alignment horizontal="center" vertical="center"/>
    </xf>
    <xf numFmtId="49" fontId="19" fillId="8" borderId="3" xfId="1" applyNumberFormat="1" applyFill="1" applyBorder="1" applyAlignment="1">
      <alignment vertical="center" wrapText="1"/>
    </xf>
    <xf numFmtId="49" fontId="21" fillId="19" borderId="1" xfId="2" applyNumberFormat="1" applyFont="1" applyFill="1" applyBorder="1" applyAlignment="1">
      <alignment vertical="center"/>
    </xf>
    <xf numFmtId="49" fontId="21" fillId="19" borderId="1" xfId="2" applyNumberFormat="1" applyFont="1" applyFill="1" applyBorder="1" applyAlignment="1">
      <alignment horizontal="center" vertical="center"/>
    </xf>
    <xf numFmtId="49" fontId="19" fillId="8" borderId="16" xfId="1" applyNumberFormat="1" applyFill="1" applyBorder="1" applyAlignment="1">
      <alignment vertical="center" wrapText="1"/>
    </xf>
    <xf numFmtId="49" fontId="21" fillId="18" borderId="15" xfId="2" applyNumberFormat="1" applyFont="1" applyFill="1" applyBorder="1" applyAlignment="1">
      <alignment vertical="center"/>
    </xf>
    <xf numFmtId="49" fontId="19" fillId="8" borderId="15" xfId="1" applyNumberFormat="1" applyFill="1" applyBorder="1" applyAlignment="1">
      <alignment vertical="center" wrapText="1"/>
    </xf>
    <xf numFmtId="0" fontId="19" fillId="5" borderId="3" xfId="1" applyNumberFormat="1" applyFill="1" applyBorder="1" applyAlignment="1">
      <alignment horizontal="center" vertical="center"/>
    </xf>
    <xf numFmtId="49" fontId="19" fillId="0" borderId="4" xfId="1" applyNumberFormat="1" applyBorder="1">
      <alignment vertical="center"/>
    </xf>
    <xf numFmtId="49" fontId="19" fillId="0" borderId="5" xfId="1" applyNumberFormat="1" applyBorder="1">
      <alignment vertical="center"/>
    </xf>
    <xf numFmtId="49" fontId="19" fillId="0" borderId="6" xfId="1" applyNumberFormat="1" applyBorder="1">
      <alignment vertical="center"/>
    </xf>
    <xf numFmtId="49" fontId="19" fillId="0" borderId="7" xfId="1" applyNumberFormat="1" applyBorder="1">
      <alignment vertical="center"/>
    </xf>
    <xf numFmtId="49" fontId="19" fillId="0" borderId="0" xfId="1" applyNumberFormat="1" applyBorder="1">
      <alignment vertical="center"/>
    </xf>
    <xf numFmtId="49" fontId="19" fillId="0" borderId="8" xfId="1" applyNumberFormat="1" applyBorder="1">
      <alignment vertical="center"/>
    </xf>
    <xf numFmtId="49" fontId="19" fillId="0" borderId="9" xfId="1" applyNumberFormat="1" applyBorder="1">
      <alignment vertical="center"/>
    </xf>
    <xf numFmtId="49" fontId="19" fillId="0" borderId="10" xfId="1" applyNumberFormat="1" applyBorder="1">
      <alignment vertical="center"/>
    </xf>
    <xf numFmtId="49" fontId="19" fillId="0" borderId="11" xfId="1" applyNumberFormat="1" applyBorder="1">
      <alignment vertical="center"/>
    </xf>
    <xf numFmtId="49" fontId="19" fillId="0" borderId="0" xfId="1" quotePrefix="1" applyNumberFormat="1">
      <alignment vertical="center"/>
    </xf>
    <xf numFmtId="49" fontId="19" fillId="0" borderId="12" xfId="1" applyNumberFormat="1" applyBorder="1" applyAlignment="1">
      <alignment vertical="center"/>
    </xf>
    <xf numFmtId="49" fontId="19" fillId="0" borderId="13" xfId="1" applyNumberFormat="1" applyBorder="1" applyAlignment="1">
      <alignment vertical="center"/>
    </xf>
    <xf numFmtId="49" fontId="19" fillId="0" borderId="1" xfId="1" applyNumberFormat="1" applyBorder="1" applyAlignment="1">
      <alignment vertical="center"/>
    </xf>
    <xf numFmtId="49" fontId="19" fillId="2" borderId="1" xfId="1" applyNumberFormat="1" applyFill="1" applyBorder="1" applyAlignment="1">
      <alignment horizontal="center" vertical="center"/>
    </xf>
    <xf numFmtId="49" fontId="19" fillId="2" borderId="1" xfId="1" applyNumberFormat="1" applyFill="1" applyBorder="1" applyAlignment="1">
      <alignment horizontal="center" vertical="center" wrapText="1"/>
    </xf>
    <xf numFmtId="0" fontId="21" fillId="25" borderId="1" xfId="46" applyFont="1" applyFill="1" applyBorder="1" applyAlignment="1">
      <alignment horizontal="center" vertical="center"/>
    </xf>
    <xf numFmtId="0" fontId="21" fillId="12" borderId="1" xfId="46" applyFont="1" applyFill="1" applyBorder="1" applyAlignment="1">
      <alignment horizontal="center" vertical="center"/>
    </xf>
    <xf numFmtId="0" fontId="21" fillId="26" borderId="1" xfId="46" applyFont="1" applyFill="1" applyBorder="1" applyAlignment="1">
      <alignment horizontal="center" vertical="center"/>
    </xf>
    <xf numFmtId="0" fontId="21" fillId="27" borderId="1" xfId="46" applyFont="1" applyFill="1" applyBorder="1" applyAlignment="1">
      <alignment horizontal="center" vertical="center"/>
    </xf>
    <xf numFmtId="0" fontId="21" fillId="18" borderId="1" xfId="46" applyFont="1" applyFill="1" applyBorder="1" applyAlignment="1">
      <alignment horizontal="center" vertical="center"/>
    </xf>
    <xf numFmtId="0" fontId="21" fillId="16" borderId="1" xfId="46" applyFont="1" applyFill="1" applyBorder="1" applyAlignment="1">
      <alignment horizontal="center" vertical="center"/>
    </xf>
    <xf numFmtId="0" fontId="19" fillId="2" borderId="1" xfId="1" applyNumberFormat="1" applyFill="1" applyBorder="1" applyAlignment="1">
      <alignment horizontal="center" vertical="center"/>
    </xf>
    <xf numFmtId="0" fontId="21" fillId="0" borderId="1" xfId="46" applyFont="1" applyFill="1" applyBorder="1" applyAlignment="1">
      <alignment vertical="center"/>
    </xf>
    <xf numFmtId="49" fontId="19" fillId="8" borderId="1" xfId="1" applyNumberFormat="1" applyFill="1" applyBorder="1" applyAlignment="1">
      <alignment horizontal="center" vertical="center"/>
    </xf>
    <xf numFmtId="49" fontId="2" fillId="8" borderId="1" xfId="1" applyNumberFormat="1" applyFont="1" applyFill="1" applyBorder="1" applyAlignment="1">
      <alignment vertical="center" wrapText="1"/>
    </xf>
    <xf numFmtId="49" fontId="19" fillId="0" borderId="1" xfId="1" applyNumberFormat="1" applyBorder="1" applyAlignment="1">
      <alignment horizontal="center" vertical="center"/>
    </xf>
    <xf numFmtId="0" fontId="21" fillId="18" borderId="1" xfId="46" applyFont="1" applyFill="1" applyBorder="1" applyAlignment="1">
      <alignment vertical="center"/>
    </xf>
    <xf numFmtId="0" fontId="21" fillId="25" borderId="1" xfId="46" applyFont="1" applyFill="1" applyBorder="1" applyAlignment="1">
      <alignment vertical="center"/>
    </xf>
    <xf numFmtId="0" fontId="21" fillId="26" borderId="1" xfId="46" applyFont="1" applyFill="1" applyBorder="1" applyAlignment="1">
      <alignment vertical="center"/>
    </xf>
    <xf numFmtId="0" fontId="21" fillId="16" borderId="1" xfId="46" applyFont="1" applyFill="1" applyBorder="1" applyAlignment="1">
      <alignment vertical="center"/>
    </xf>
    <xf numFmtId="0" fontId="21" fillId="12" borderId="1" xfId="46" applyFont="1" applyFill="1" applyBorder="1" applyAlignment="1">
      <alignment vertical="center"/>
    </xf>
    <xf numFmtId="49" fontId="19" fillId="2" borderId="3" xfId="1" applyNumberFormat="1" applyFill="1" applyBorder="1" applyAlignment="1">
      <alignment horizontal="center" vertical="center"/>
    </xf>
    <xf numFmtId="0" fontId="21" fillId="0" borderId="0" xfId="46" applyFont="1" applyBorder="1" applyAlignment="1">
      <alignment horizontal="left" vertical="center"/>
    </xf>
    <xf numFmtId="0" fontId="19" fillId="7" borderId="1" xfId="1" applyNumberFormat="1" applyFill="1" applyBorder="1" applyAlignment="1">
      <alignment horizontal="right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3" borderId="1" xfId="0" applyNumberFormat="1" applyFont="1" applyFill="1" applyBorder="1" applyAlignment="1">
      <alignment vertical="center" wrapText="1"/>
    </xf>
    <xf numFmtId="49" fontId="2" fillId="5" borderId="1" xfId="0" applyNumberFormat="1" applyFont="1" applyFill="1" applyBorder="1" applyAlignment="1">
      <alignment horizontal="center" vertical="center" wrapText="1"/>
    </xf>
    <xf numFmtId="49" fontId="7" fillId="28" borderId="1" xfId="0" applyNumberFormat="1" applyFont="1" applyFill="1" applyBorder="1">
      <alignment vertical="center"/>
    </xf>
    <xf numFmtId="49" fontId="19" fillId="28" borderId="1" xfId="1" applyNumberFormat="1" applyFill="1" applyBorder="1">
      <alignment vertical="center"/>
    </xf>
    <xf numFmtId="49" fontId="19" fillId="8" borderId="1" xfId="1" applyNumberFormat="1" applyFill="1" applyBorder="1" applyAlignment="1">
      <alignment vertical="top" wrapText="1"/>
    </xf>
    <xf numFmtId="49" fontId="19" fillId="28" borderId="1" xfId="1" applyNumberFormat="1" applyFill="1" applyBorder="1" applyAlignment="1">
      <alignment vertical="top" wrapText="1"/>
    </xf>
    <xf numFmtId="0" fontId="19" fillId="28" borderId="1" xfId="1" applyNumberFormat="1" applyFill="1" applyBorder="1" applyAlignment="1">
      <alignment horizontal="right" vertical="center"/>
    </xf>
    <xf numFmtId="49" fontId="7" fillId="11" borderId="1" xfId="0" applyNumberFormat="1" applyFont="1" applyFill="1" applyBorder="1" applyAlignment="1">
      <alignment horizontal="right" vertical="center"/>
    </xf>
    <xf numFmtId="49" fontId="6" fillId="7" borderId="1" xfId="0" quotePrefix="1" applyNumberFormat="1" applyFont="1" applyFill="1" applyBorder="1" applyAlignment="1">
      <alignment vertical="center" wrapText="1"/>
    </xf>
    <xf numFmtId="49" fontId="19" fillId="29" borderId="1" xfId="1" applyNumberFormat="1" applyFill="1" applyBorder="1" applyAlignment="1">
      <alignment horizontal="left" vertical="center"/>
    </xf>
    <xf numFmtId="49" fontId="7" fillId="0" borderId="1" xfId="0" applyNumberFormat="1" applyFont="1" applyBorder="1" applyAlignment="1">
      <alignment vertical="center" wrapText="1"/>
    </xf>
    <xf numFmtId="49" fontId="7" fillId="0" borderId="1" xfId="0" applyNumberFormat="1" applyFont="1" applyFill="1" applyBorder="1">
      <alignment vertical="center"/>
    </xf>
    <xf numFmtId="49" fontId="2" fillId="13" borderId="1" xfId="0" applyNumberFormat="1" applyFont="1" applyFill="1" applyBorder="1" applyAlignment="1">
      <alignment vertical="center" wrapText="1"/>
    </xf>
    <xf numFmtId="49" fontId="2" fillId="14" borderId="1" xfId="0" applyNumberFormat="1" applyFont="1" applyFill="1" applyBorder="1" applyAlignment="1">
      <alignment vertical="center" wrapText="1"/>
    </xf>
    <xf numFmtId="0" fontId="7" fillId="0" borderId="0" xfId="0" applyFont="1">
      <alignment vertical="center"/>
    </xf>
    <xf numFmtId="49" fontId="2" fillId="2" borderId="1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49" fontId="14" fillId="0" borderId="10" xfId="0" applyNumberFormat="1" applyFont="1" applyBorder="1" applyAlignment="1">
      <alignment vertical="center"/>
    </xf>
    <xf numFmtId="49" fontId="2" fillId="8" borderId="1" xfId="0" applyNumberFormat="1" applyFont="1" applyFill="1" applyBorder="1" applyAlignment="1" applyProtection="1">
      <alignment vertical="center"/>
      <protection locked="0"/>
    </xf>
    <xf numFmtId="49" fontId="7" fillId="29" borderId="1" xfId="0" applyNumberFormat="1" applyFont="1" applyFill="1" applyBorder="1" applyAlignment="1">
      <alignment horizontal="center" vertical="center"/>
    </xf>
    <xf numFmtId="176" fontId="7" fillId="30" borderId="1" xfId="0" applyNumberFormat="1" applyFont="1" applyFill="1" applyBorder="1" applyAlignment="1">
      <alignment vertical="center"/>
    </xf>
    <xf numFmtId="49" fontId="2" fillId="8" borderId="1" xfId="0" applyNumberFormat="1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vertical="center"/>
    </xf>
    <xf numFmtId="176" fontId="7" fillId="8" borderId="1" xfId="0" applyNumberFormat="1" applyFont="1" applyFill="1" applyBorder="1" applyAlignment="1">
      <alignment horizontal="right" vertical="center"/>
    </xf>
    <xf numFmtId="49" fontId="47" fillId="31" borderId="1" xfId="0" applyNumberFormat="1" applyFont="1" applyFill="1" applyBorder="1" applyAlignment="1">
      <alignment vertical="top" wrapText="1"/>
    </xf>
    <xf numFmtId="14" fontId="0" fillId="0" borderId="0" xfId="0" quotePrefix="1" applyNumberFormat="1">
      <alignment vertical="center"/>
    </xf>
    <xf numFmtId="0" fontId="7" fillId="29" borderId="1" xfId="0" applyNumberFormat="1" applyFont="1" applyFill="1" applyBorder="1" applyAlignment="1" applyProtection="1">
      <alignment horizontal="center" vertical="center"/>
    </xf>
    <xf numFmtId="49" fontId="7" fillId="0" borderId="1" xfId="0" applyNumberFormat="1" applyFont="1" applyBorder="1">
      <alignment vertical="center"/>
    </xf>
    <xf numFmtId="0" fontId="7" fillId="29" borderId="1" xfId="0" applyNumberFormat="1" applyFont="1" applyFill="1" applyBorder="1" applyAlignment="1" applyProtection="1">
      <alignment vertical="center"/>
    </xf>
    <xf numFmtId="49" fontId="4" fillId="0" borderId="4" xfId="0" applyNumberFormat="1" applyFont="1" applyBorder="1">
      <alignment vertical="center"/>
    </xf>
    <xf numFmtId="49" fontId="4" fillId="0" borderId="9" xfId="0" applyNumberFormat="1" applyFont="1" applyBorder="1">
      <alignment vertical="center"/>
    </xf>
    <xf numFmtId="0" fontId="0" fillId="0" borderId="0" xfId="0" applyAlignment="1">
      <alignment horizontal="left" vertical="center" indent="1"/>
    </xf>
    <xf numFmtId="49" fontId="0" fillId="0" borderId="0" xfId="0" applyNumberFormat="1" applyAlignment="1">
      <alignment horizontal="left" vertical="center" indent="1"/>
    </xf>
    <xf numFmtId="0" fontId="21" fillId="32" borderId="1" xfId="46" applyFont="1" applyFill="1" applyBorder="1" applyAlignment="1">
      <alignment horizontal="center" vertical="center"/>
    </xf>
    <xf numFmtId="49" fontId="2" fillId="33" borderId="1" xfId="0" applyNumberFormat="1" applyFont="1" applyFill="1" applyBorder="1" applyAlignment="1">
      <alignment vertical="top" wrapText="1"/>
    </xf>
    <xf numFmtId="49" fontId="7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right" vertical="center"/>
    </xf>
    <xf numFmtId="49" fontId="7" fillId="0" borderId="1" xfId="0" applyNumberFormat="1" applyFont="1" applyBorder="1">
      <alignment vertical="center"/>
    </xf>
    <xf numFmtId="49" fontId="7" fillId="3" borderId="1" xfId="0" applyNumberFormat="1" applyFont="1" applyFill="1" applyBorder="1" applyAlignment="1">
      <alignment vertical="center" wrapText="1"/>
    </xf>
    <xf numFmtId="49" fontId="2" fillId="0" borderId="0" xfId="0" applyNumberFormat="1" applyFont="1">
      <alignment vertical="center"/>
    </xf>
    <xf numFmtId="49" fontId="46" fillId="0" borderId="0" xfId="0" applyNumberFormat="1" applyFont="1">
      <alignment vertical="center"/>
    </xf>
    <xf numFmtId="49" fontId="19" fillId="8" borderId="3" xfId="1" applyNumberFormat="1" applyFill="1" applyBorder="1" applyAlignment="1">
      <alignment vertical="center" wrapText="1"/>
    </xf>
    <xf numFmtId="49" fontId="19" fillId="8" borderId="15" xfId="1" applyNumberFormat="1" applyFill="1" applyBorder="1" applyAlignment="1">
      <alignment vertical="center" wrapText="1"/>
    </xf>
    <xf numFmtId="49" fontId="19" fillId="3" borderId="1" xfId="1" applyNumberFormat="1" applyFill="1" applyBorder="1" applyAlignment="1">
      <alignment horizontal="left" vertical="center"/>
    </xf>
    <xf numFmtId="49" fontId="19" fillId="5" borderId="1" xfId="1" applyNumberFormat="1" applyFill="1" applyBorder="1" applyAlignment="1">
      <alignment horizontal="left" vertical="center"/>
    </xf>
    <xf numFmtId="49" fontId="19" fillId="0" borderId="1" xfId="1" applyNumberFormat="1" applyBorder="1">
      <alignment vertical="center"/>
    </xf>
    <xf numFmtId="49" fontId="19" fillId="0" borderId="2" xfId="1" applyNumberFormat="1" applyBorder="1">
      <alignment vertical="center"/>
    </xf>
    <xf numFmtId="49" fontId="19" fillId="0" borderId="13" xfId="1" applyNumberFormat="1" applyBorder="1">
      <alignment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12" xfId="0" applyNumberFormat="1" applyFont="1" applyFill="1" applyBorder="1" applyAlignment="1">
      <alignment horizontal="center" vertical="center"/>
    </xf>
    <xf numFmtId="49" fontId="7" fillId="2" borderId="13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/>
    </xf>
    <xf numFmtId="49" fontId="7" fillId="5" borderId="12" xfId="0" applyNumberFormat="1" applyFont="1" applyFill="1" applyBorder="1" applyAlignment="1">
      <alignment horizontal="center" vertical="center"/>
    </xf>
    <xf numFmtId="49" fontId="7" fillId="5" borderId="13" xfId="0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Border="1">
      <alignment vertical="center"/>
    </xf>
    <xf numFmtId="49" fontId="7" fillId="3" borderId="3" xfId="0" applyNumberFormat="1" applyFont="1" applyFill="1" applyBorder="1" applyAlignment="1">
      <alignment vertical="center" wrapText="1"/>
    </xf>
    <xf numFmtId="49" fontId="7" fillId="3" borderId="16" xfId="0" applyNumberFormat="1" applyFont="1" applyFill="1" applyBorder="1" applyAlignment="1">
      <alignment vertical="center" wrapText="1"/>
    </xf>
    <xf numFmtId="49" fontId="7" fillId="3" borderId="15" xfId="0" applyNumberFormat="1" applyFont="1" applyFill="1" applyBorder="1" applyAlignment="1">
      <alignment vertical="center" wrapText="1"/>
    </xf>
    <xf numFmtId="49" fontId="7" fillId="3" borderId="1" xfId="0" applyNumberFormat="1" applyFont="1" applyFill="1" applyBorder="1" applyAlignment="1">
      <alignment vertical="center" wrapText="1"/>
    </xf>
  </cellXfs>
  <cellStyles count="50">
    <cellStyle name="10p,表組,m" xfId="3"/>
    <cellStyle name="Border" xfId="4"/>
    <cellStyle name="Calc Currency (0)" xfId="5"/>
    <cellStyle name="Comma [0]" xfId="6"/>
    <cellStyle name="comma zerodec" xfId="7"/>
    <cellStyle name="Currency [0]" xfId="8"/>
    <cellStyle name="Currency_laroux" xfId="9"/>
    <cellStyle name="Currency1" xfId="10"/>
    <cellStyle name="Dollar (zero dec)" xfId="11"/>
    <cellStyle name="Grey" xfId="12"/>
    <cellStyle name="Header1" xfId="13"/>
    <cellStyle name="Header2" xfId="14"/>
    <cellStyle name="Input [yellow]" xfId="15"/>
    <cellStyle name="KWE標準" xfId="16"/>
    <cellStyle name="Milliers [0]_AR1194" xfId="17"/>
    <cellStyle name="Milliers_AR1194" xfId="18"/>
    <cellStyle name="Mon騁aire [0]_AR1194" xfId="19"/>
    <cellStyle name="Mon騁aire_AR1194" xfId="20"/>
    <cellStyle name="Normal - Style1" xfId="21"/>
    <cellStyle name="Normal_#18-Internet" xfId="22"/>
    <cellStyle name="Percent [2]" xfId="23"/>
    <cellStyle name="PSChar" xfId="24"/>
    <cellStyle name="PSHeading" xfId="25"/>
    <cellStyle name="Released" xfId="26"/>
    <cellStyle name="スタイル 1" xfId="27"/>
    <cellStyle name="一覧表書式_タイトル" xfId="28"/>
    <cellStyle name="価格桁区切り" xfId="29"/>
    <cellStyle name="型番" xfId="30"/>
    <cellStyle name="桁区切り 2" xfId="31"/>
    <cellStyle name="数値" xfId="32"/>
    <cellStyle name="数値（桁区切り）" xfId="33"/>
    <cellStyle name="数値_ＣＣ見積３S4100(NX)_rev3010704" xfId="34"/>
    <cellStyle name="製品通知&quot;-&quot;" xfId="35"/>
    <cellStyle name="製品通知価格" xfId="36"/>
    <cellStyle name="製品通知日付" xfId="37"/>
    <cellStyle name="製品通知文字列" xfId="38"/>
    <cellStyle name="脱浦 [0.00]_2次香C弾①-3" xfId="39"/>
    <cellStyle name="脱浦_2次香C弾①-3" xfId="40"/>
    <cellStyle name="日付" xfId="41"/>
    <cellStyle name="年月日" xfId="42"/>
    <cellStyle name="標準" xfId="0" builtinId="0"/>
    <cellStyle name="標準 2" xfId="1"/>
    <cellStyle name="標準 2 2" xfId="2"/>
    <cellStyle name="標準 2 3" xfId="43"/>
    <cellStyle name="標準 3" xfId="44"/>
    <cellStyle name="標準 4" xfId="45"/>
    <cellStyle name="標準_06.入出力ファイル関連" xfId="46"/>
    <cellStyle name="文字列" xfId="47"/>
    <cellStyle name="未定義" xfId="48"/>
    <cellStyle name="網掛け" xfId="49"/>
  </cellStyles>
  <dxfs count="25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6</xdr:col>
      <xdr:colOff>171086</xdr:colOff>
      <xdr:row>21</xdr:row>
      <xdr:rowOff>170982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" y="952500"/>
          <a:ext cx="2914286" cy="374285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23</xdr:row>
      <xdr:rowOff>0</xdr:rowOff>
    </xdr:from>
    <xdr:to>
      <xdr:col>4</xdr:col>
      <xdr:colOff>285543</xdr:colOff>
      <xdr:row>31</xdr:row>
      <xdr:rowOff>47381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5000625"/>
          <a:ext cx="1657143" cy="1952381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42</xdr:row>
      <xdr:rowOff>0</xdr:rowOff>
    </xdr:from>
    <xdr:to>
      <xdr:col>4</xdr:col>
      <xdr:colOff>314114</xdr:colOff>
      <xdr:row>49</xdr:row>
      <xdr:rowOff>18898</xdr:rowOff>
    </xdr:to>
    <xdr:pic>
      <xdr:nvPicPr>
        <xdr:cNvPr id="9" name="図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4850" y="4800600"/>
          <a:ext cx="1685714" cy="1219048"/>
        </a:xfrm>
        <a:prstGeom prst="rect">
          <a:avLst/>
        </a:prstGeom>
        <a:ln>
          <a:solidFill>
            <a:srgbClr val="0070C0"/>
          </a:solidFill>
        </a:ln>
      </xdr:spPr>
    </xdr:pic>
    <xdr:clientData/>
  </xdr:twoCellAnchor>
  <xdr:twoCellAnchor>
    <xdr:from>
      <xdr:col>2</xdr:col>
      <xdr:colOff>0</xdr:colOff>
      <xdr:row>70</xdr:row>
      <xdr:rowOff>0</xdr:rowOff>
    </xdr:from>
    <xdr:to>
      <xdr:col>9</xdr:col>
      <xdr:colOff>123210</xdr:colOff>
      <xdr:row>87</xdr:row>
      <xdr:rowOff>104398</xdr:rowOff>
    </xdr:to>
    <xdr:pic>
      <xdr:nvPicPr>
        <xdr:cNvPr id="10" name="図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04850" y="6343650"/>
          <a:ext cx="4923810" cy="301904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60</xdr:row>
      <xdr:rowOff>0</xdr:rowOff>
    </xdr:from>
    <xdr:to>
      <xdr:col>9</xdr:col>
      <xdr:colOff>637496</xdr:colOff>
      <xdr:row>68</xdr:row>
      <xdr:rowOff>123638</xdr:rowOff>
    </xdr:to>
    <xdr:pic>
      <xdr:nvPicPr>
        <xdr:cNvPr id="11" name="図 1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04850" y="4629150"/>
          <a:ext cx="5438096" cy="14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1924050</xdr:colOff>
      <xdr:row>1</xdr:row>
      <xdr:rowOff>447675</xdr:rowOff>
    </xdr:to>
    <xdr:sp macro="[0]!shIni.OpenMenu" textlink="">
      <xdr:nvSpPr>
        <xdr:cNvPr id="2" name="Rectangle 1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704850" y="238125"/>
          <a:ext cx="1924050" cy="447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333333" mc:Ignorable="a14" a14:legacySpreadsheetColorIndex="63"/>
          </a:prstShdw>
        </a:effectLst>
        <a:extLst>
          <a:ext uri="{91240B29-F687-4F45-9708-019B960494DF}">
            <a14:hiddenLine xmlns:a14="http://schemas.microsoft.com/office/drawing/2010/main" w="28575">
              <a:solidFill>
                <a:srgbClr xmlns:mc="http://schemas.openxmlformats.org/markup-compatibility/2006" val="3366FF" mc:Ignorable="a14" a14:legacySpreadsheetColorIndex="4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</a:rPr>
            <a:t>メニューフォームの表示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28575</xdr:colOff>
      <xdr:row>1</xdr:row>
      <xdr:rowOff>324000</xdr:rowOff>
    </xdr:to>
    <xdr:sp macro="[0]!cmdデータ保守_Click" textlink="">
      <xdr:nvSpPr>
        <xdr:cNvPr id="2" name="Rectangle 1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85800" cy="324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333333" mc:Ignorable="a14" a14:legacySpreadsheetColorIndex="63"/>
          </a:prstShdw>
        </a:effectLst>
        <a:extLst>
          <a:ext uri="{91240B29-F687-4F45-9708-019B960494DF}">
            <a14:hiddenLine xmlns:a14="http://schemas.microsoft.com/office/drawing/2010/main" w="28575">
              <a:solidFill>
                <a:srgbClr xmlns:mc="http://schemas.openxmlformats.org/markup-compatibility/2006" val="3366FF" mc:Ignorable="a14" a14:legacySpreadsheetColorIndex="4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MS UI Gothic"/>
              <a:ea typeface="MS UI Gothic"/>
              <a:cs typeface="+mn-cs"/>
            </a:rPr>
            <a:t>データ保存</a:t>
          </a:r>
        </a:p>
      </xdr:txBody>
    </xdr:sp>
    <xdr:clientData/>
  </xdr:twoCellAnchor>
  <xdr:twoCellAnchor editAs="oneCell">
    <xdr:from>
      <xdr:col>17</xdr:col>
      <xdr:colOff>9525</xdr:colOff>
      <xdr:row>1</xdr:row>
      <xdr:rowOff>0</xdr:rowOff>
    </xdr:from>
    <xdr:to>
      <xdr:col>18</xdr:col>
      <xdr:colOff>0</xdr:colOff>
      <xdr:row>1</xdr:row>
      <xdr:rowOff>324000</xdr:rowOff>
    </xdr:to>
    <xdr:sp macro="[0]!cmd保存して閉じる_Click" textlink="">
      <xdr:nvSpPr>
        <xdr:cNvPr id="3" name="Rectangle 11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8210550" y="0"/>
          <a:ext cx="819150" cy="324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333333" mc:Ignorable="a14" a14:legacySpreadsheetColorIndex="63"/>
          </a:prstShdw>
        </a:effectLst>
        <a:extLst>
          <a:ext uri="{91240B29-F687-4F45-9708-019B960494DF}">
            <a14:hiddenLine xmlns:a14="http://schemas.microsoft.com/office/drawing/2010/main" w="28575">
              <a:solidFill>
                <a:srgbClr xmlns:mc="http://schemas.openxmlformats.org/markup-compatibility/2006" val="3366FF" mc:Ignorable="a14" a14:legacySpreadsheetColorIndex="4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MS UI Gothic"/>
              <a:ea typeface="MS UI Gothic"/>
            </a:rPr>
            <a:t>メニューへ戻る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28575</xdr:colOff>
      <xdr:row>1</xdr:row>
      <xdr:rowOff>324000</xdr:rowOff>
    </xdr:to>
    <xdr:sp macro="[0]!cmdデータ保守_Click" textlink="">
      <xdr:nvSpPr>
        <xdr:cNvPr id="2" name="Rectangle 1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685800" cy="324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333333" mc:Ignorable="a14" a14:legacySpreadsheetColorIndex="63"/>
          </a:prstShdw>
        </a:effectLst>
        <a:extLst>
          <a:ext uri="{91240B29-F687-4F45-9708-019B960494DF}">
            <a14:hiddenLine xmlns:a14="http://schemas.microsoft.com/office/drawing/2010/main" w="28575">
              <a:solidFill>
                <a:srgbClr xmlns:mc="http://schemas.openxmlformats.org/markup-compatibility/2006" val="3366FF" mc:Ignorable="a14" a14:legacySpreadsheetColorIndex="4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MS UI Gothic"/>
              <a:ea typeface="MS UI Gothic"/>
              <a:cs typeface="+mn-cs"/>
            </a:rPr>
            <a:t>データ保存</a:t>
          </a:r>
        </a:p>
      </xdr:txBody>
    </xdr:sp>
    <xdr:clientData/>
  </xdr:twoCellAnchor>
  <xdr:twoCellAnchor editAs="oneCell">
    <xdr:from>
      <xdr:col>17</xdr:col>
      <xdr:colOff>9525</xdr:colOff>
      <xdr:row>1</xdr:row>
      <xdr:rowOff>0</xdr:rowOff>
    </xdr:from>
    <xdr:to>
      <xdr:col>18</xdr:col>
      <xdr:colOff>0</xdr:colOff>
      <xdr:row>1</xdr:row>
      <xdr:rowOff>324000</xdr:rowOff>
    </xdr:to>
    <xdr:sp macro="[0]!cmd保存して閉じる_Click" textlink="">
      <xdr:nvSpPr>
        <xdr:cNvPr id="3" name="Rectangle 11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11430000" y="142875"/>
          <a:ext cx="819150" cy="324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333333" mc:Ignorable="a14" a14:legacySpreadsheetColorIndex="63"/>
          </a:prstShdw>
        </a:effectLst>
        <a:extLst>
          <a:ext uri="{91240B29-F687-4F45-9708-019B960494DF}">
            <a14:hiddenLine xmlns:a14="http://schemas.microsoft.com/office/drawing/2010/main" w="28575">
              <a:solidFill>
                <a:srgbClr xmlns:mc="http://schemas.openxmlformats.org/markup-compatibility/2006" val="3366FF" mc:Ignorable="a14" a14:legacySpreadsheetColorIndex="4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MS UI Gothic"/>
              <a:ea typeface="MS UI Gothic"/>
            </a:rPr>
            <a:t>メニューへ戻る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5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3.5" outlineLevelRow="1"/>
  <cols>
    <col min="1" max="2" width="4.625" customWidth="1"/>
  </cols>
  <sheetData>
    <row r="1" spans="1:4">
      <c r="A1" s="1" t="s">
        <v>35337</v>
      </c>
      <c r="D1" t="s">
        <v>35339</v>
      </c>
    </row>
    <row r="3" spans="1:4">
      <c r="A3" s="1" t="s">
        <v>2</v>
      </c>
    </row>
    <row r="4" spans="1:4">
      <c r="A4" t="s">
        <v>0</v>
      </c>
    </row>
    <row r="5" spans="1:4">
      <c r="B5" t="s">
        <v>1</v>
      </c>
    </row>
    <row r="6" spans="1:4">
      <c r="B6" t="s">
        <v>3</v>
      </c>
    </row>
    <row r="7" spans="1:4" hidden="1" outlineLevel="1"/>
    <row r="8" spans="1:4" hidden="1" outlineLevel="1"/>
    <row r="9" spans="1:4" hidden="1" outlineLevel="1"/>
    <row r="10" spans="1:4" hidden="1" outlineLevel="1"/>
    <row r="11" spans="1:4" hidden="1" outlineLevel="1"/>
    <row r="12" spans="1:4" hidden="1" outlineLevel="1"/>
    <row r="13" spans="1:4" hidden="1" outlineLevel="1"/>
    <row r="14" spans="1:4" hidden="1" outlineLevel="1"/>
    <row r="15" spans="1:4" hidden="1" outlineLevel="1"/>
    <row r="16" spans="1:4" hidden="1" outlineLevel="1"/>
    <row r="17" spans="2:2" hidden="1" outlineLevel="1"/>
    <row r="18" spans="2:2" hidden="1" outlineLevel="1"/>
    <row r="19" spans="2:2" hidden="1" outlineLevel="1"/>
    <row r="20" spans="2:2" hidden="1" outlineLevel="1"/>
    <row r="21" spans="2:2" hidden="1" outlineLevel="1"/>
    <row r="22" spans="2:2" hidden="1" outlineLevel="1"/>
    <row r="23" spans="2:2" collapsed="1">
      <c r="B23" t="s">
        <v>35336</v>
      </c>
    </row>
    <row r="24" spans="2:2" hidden="1" outlineLevel="1"/>
    <row r="25" spans="2:2" hidden="1" outlineLevel="1"/>
    <row r="26" spans="2:2" hidden="1" outlineLevel="1"/>
    <row r="27" spans="2:2" hidden="1" outlineLevel="1"/>
    <row r="28" spans="2:2" hidden="1" outlineLevel="1"/>
    <row r="29" spans="2:2" hidden="1" outlineLevel="1"/>
    <row r="30" spans="2:2" hidden="1" outlineLevel="1"/>
    <row r="31" spans="2:2" hidden="1" outlineLevel="1"/>
    <row r="32" spans="2:2" hidden="1" outlineLevel="1"/>
    <row r="33" spans="1:7" collapsed="1">
      <c r="A33" s="1" t="s">
        <v>4</v>
      </c>
    </row>
    <row r="34" spans="1:7">
      <c r="A34" s="18" t="s">
        <v>35408</v>
      </c>
      <c r="B34" s="18"/>
      <c r="C34" s="18"/>
      <c r="D34" s="18"/>
      <c r="E34" s="18"/>
      <c r="F34" s="18"/>
      <c r="G34" s="18"/>
    </row>
    <row r="35" spans="1:7">
      <c r="A35" s="18"/>
      <c r="B35" s="18"/>
      <c r="C35" s="18"/>
      <c r="D35" s="18"/>
      <c r="E35" s="18"/>
      <c r="F35" s="18"/>
      <c r="G35" s="18"/>
    </row>
    <row r="36" spans="1:7" hidden="1" outlineLevel="1">
      <c r="A36" s="18"/>
      <c r="B36" s="18" t="s">
        <v>35409</v>
      </c>
      <c r="C36" s="18"/>
      <c r="D36" s="18"/>
      <c r="E36" s="18"/>
      <c r="F36" s="18"/>
      <c r="G36" s="18"/>
    </row>
    <row r="37" spans="1:7" hidden="1" outlineLevel="1">
      <c r="A37" s="18"/>
      <c r="B37" s="18"/>
      <c r="C37" s="18"/>
      <c r="D37" s="18"/>
      <c r="E37" s="18"/>
      <c r="F37" s="18"/>
      <c r="G37" s="18"/>
    </row>
    <row r="38" spans="1:7" hidden="1" outlineLevel="1">
      <c r="A38" s="18"/>
      <c r="B38" s="18"/>
      <c r="C38" s="156" t="s">
        <v>35410</v>
      </c>
      <c r="D38" s="23"/>
      <c r="E38" s="24"/>
      <c r="F38" s="18"/>
      <c r="G38" s="18"/>
    </row>
    <row r="39" spans="1:7" hidden="1" outlineLevel="1">
      <c r="A39" s="18"/>
      <c r="B39" s="18"/>
      <c r="C39" s="157" t="s">
        <v>35411</v>
      </c>
      <c r="D39" s="25"/>
      <c r="E39" s="26"/>
      <c r="F39" s="18"/>
      <c r="G39" s="18"/>
    </row>
    <row r="40" spans="1:7" hidden="1" outlineLevel="1">
      <c r="A40" s="18"/>
      <c r="B40" s="18"/>
      <c r="C40" s="18"/>
      <c r="D40" s="18"/>
      <c r="E40" s="18"/>
      <c r="F40" s="18"/>
      <c r="G40" s="18"/>
    </row>
    <row r="41" spans="1:7" hidden="1" outlineLevel="1">
      <c r="A41" s="18"/>
      <c r="B41" s="18"/>
      <c r="C41" s="18" t="s">
        <v>35412</v>
      </c>
      <c r="D41" s="18"/>
      <c r="E41" s="18"/>
      <c r="F41" s="18"/>
      <c r="G41" s="18"/>
    </row>
    <row r="42" spans="1:7" hidden="1" outlineLevel="1">
      <c r="A42" s="18"/>
      <c r="B42" s="18"/>
      <c r="C42" s="18"/>
      <c r="D42" s="18"/>
      <c r="E42" s="18"/>
      <c r="F42" s="18"/>
      <c r="G42" s="18"/>
    </row>
    <row r="43" spans="1:7" hidden="1" outlineLevel="1">
      <c r="A43" s="18"/>
      <c r="B43" s="18"/>
      <c r="C43" s="18"/>
      <c r="D43" s="18"/>
      <c r="E43" s="18"/>
      <c r="F43" s="18"/>
      <c r="G43" s="18"/>
    </row>
    <row r="44" spans="1:7" hidden="1" outlineLevel="1">
      <c r="A44" s="18"/>
      <c r="B44" s="18"/>
      <c r="C44" s="18"/>
      <c r="D44" s="18"/>
      <c r="E44" s="18"/>
      <c r="F44" s="18"/>
      <c r="G44" s="18"/>
    </row>
    <row r="45" spans="1:7" hidden="1" outlineLevel="1">
      <c r="A45" s="18"/>
      <c r="B45" s="18"/>
      <c r="C45" s="18"/>
      <c r="D45" s="18"/>
      <c r="E45" s="18"/>
      <c r="F45" s="18"/>
      <c r="G45" s="18"/>
    </row>
    <row r="46" spans="1:7" hidden="1" outlineLevel="1">
      <c r="A46" s="18"/>
      <c r="B46" s="18"/>
      <c r="C46" s="18"/>
      <c r="D46" s="18"/>
      <c r="E46" s="18"/>
      <c r="F46" s="18"/>
      <c r="G46" s="18"/>
    </row>
    <row r="47" spans="1:7" hidden="1" outlineLevel="1">
      <c r="A47" s="18"/>
      <c r="B47" s="18"/>
      <c r="C47" s="18"/>
      <c r="D47" s="18"/>
      <c r="E47" s="18"/>
      <c r="F47" s="18"/>
      <c r="G47" s="18"/>
    </row>
    <row r="48" spans="1:7" hidden="1" outlineLevel="1">
      <c r="A48" s="18"/>
      <c r="B48" s="18"/>
      <c r="C48" s="18"/>
      <c r="D48" s="18"/>
      <c r="E48" s="18"/>
      <c r="F48" s="18"/>
      <c r="G48" s="18"/>
    </row>
    <row r="49" spans="1:7" hidden="1" outlineLevel="1">
      <c r="A49" s="18"/>
      <c r="B49" s="18"/>
      <c r="C49" s="18"/>
      <c r="D49" s="18"/>
      <c r="E49" s="18"/>
      <c r="F49" s="18"/>
      <c r="G49" s="18"/>
    </row>
    <row r="50" spans="1:7" hidden="1" outlineLevel="1">
      <c r="A50" s="18"/>
      <c r="B50" s="18"/>
      <c r="C50" s="18"/>
      <c r="D50" s="18"/>
      <c r="E50" s="18"/>
      <c r="F50" s="18"/>
      <c r="G50" s="18"/>
    </row>
    <row r="51" spans="1:7" hidden="1" outlineLevel="1">
      <c r="A51" s="18"/>
      <c r="B51" s="18"/>
      <c r="C51" s="18" t="s">
        <v>35415</v>
      </c>
      <c r="D51" s="18"/>
      <c r="E51" s="18"/>
      <c r="F51" s="18"/>
      <c r="G51" s="18"/>
    </row>
    <row r="52" spans="1:7" hidden="1" outlineLevel="1">
      <c r="A52" s="18"/>
      <c r="B52" s="18"/>
      <c r="C52" s="18" t="s">
        <v>35416</v>
      </c>
      <c r="D52" s="18"/>
      <c r="E52" s="18"/>
      <c r="F52" s="18"/>
      <c r="G52" s="18"/>
    </row>
    <row r="53" spans="1:7" hidden="1" outlineLevel="1">
      <c r="C53" s="158" t="s">
        <v>35413</v>
      </c>
    </row>
    <row r="54" spans="1:7" hidden="1" outlineLevel="1">
      <c r="C54" s="159" t="s">
        <v>35414</v>
      </c>
    </row>
    <row r="55" spans="1:7" collapsed="1"/>
    <row r="56" spans="1:7">
      <c r="A56" t="s">
        <v>35417</v>
      </c>
    </row>
    <row r="58" spans="1:7" hidden="1" outlineLevel="1">
      <c r="B58" t="s">
        <v>35418</v>
      </c>
    </row>
    <row r="59" spans="1:7" hidden="1" outlineLevel="1"/>
    <row r="60" spans="1:7" hidden="1" outlineLevel="1">
      <c r="B60" t="s">
        <v>35419</v>
      </c>
    </row>
    <row r="61" spans="1:7" hidden="1" outlineLevel="1"/>
    <row r="62" spans="1:7" hidden="1" outlineLevel="1"/>
    <row r="63" spans="1:7" hidden="1" outlineLevel="1"/>
    <row r="64" spans="1:7" hidden="1" outlineLevel="1"/>
    <row r="65" spans="2:2" hidden="1" outlineLevel="1"/>
    <row r="66" spans="2:2" hidden="1" outlineLevel="1"/>
    <row r="67" spans="2:2" hidden="1" outlineLevel="1"/>
    <row r="68" spans="2:2" hidden="1" outlineLevel="1"/>
    <row r="69" spans="2:2" hidden="1" outlineLevel="1"/>
    <row r="70" spans="2:2" hidden="1" outlineLevel="1">
      <c r="B70" s="18" t="s">
        <v>35420</v>
      </c>
    </row>
    <row r="71" spans="2:2" hidden="1" outlineLevel="1"/>
    <row r="72" spans="2:2" hidden="1" outlineLevel="1"/>
    <row r="73" spans="2:2" hidden="1" outlineLevel="1"/>
    <row r="74" spans="2:2" hidden="1" outlineLevel="1"/>
    <row r="75" spans="2:2" hidden="1" outlineLevel="1"/>
    <row r="76" spans="2:2" hidden="1" outlineLevel="1"/>
    <row r="77" spans="2:2" hidden="1" outlineLevel="1"/>
    <row r="78" spans="2:2" hidden="1" outlineLevel="1"/>
    <row r="79" spans="2:2" hidden="1" outlineLevel="1"/>
    <row r="80" spans="2:2" hidden="1" outlineLevel="1"/>
    <row r="81" spans="1:3" hidden="1" outlineLevel="1"/>
    <row r="82" spans="1:3" hidden="1" outlineLevel="1"/>
    <row r="83" spans="1:3" hidden="1" outlineLevel="1"/>
    <row r="84" spans="1:3" hidden="1" outlineLevel="1"/>
    <row r="85" spans="1:3" hidden="1" outlineLevel="1"/>
    <row r="86" spans="1:3" hidden="1" outlineLevel="1"/>
    <row r="87" spans="1:3" hidden="1" outlineLevel="1"/>
    <row r="88" spans="1:3" hidden="1" outlineLevel="1"/>
    <row r="89" spans="1:3" hidden="1" outlineLevel="1">
      <c r="B89" s="18" t="s">
        <v>35421</v>
      </c>
      <c r="C89" s="18"/>
    </row>
    <row r="90" spans="1:3" hidden="1" outlineLevel="1">
      <c r="B90" s="18"/>
      <c r="C90" s="18" t="s">
        <v>35422</v>
      </c>
    </row>
    <row r="91" spans="1:3" hidden="1" outlineLevel="1">
      <c r="B91" s="18" t="s">
        <v>35423</v>
      </c>
      <c r="C91" s="18"/>
    </row>
    <row r="92" spans="1:3" hidden="1" outlineLevel="1">
      <c r="B92" s="18"/>
      <c r="C92" s="18" t="s">
        <v>35424</v>
      </c>
    </row>
    <row r="93" spans="1:3" hidden="1" outlineLevel="1"/>
    <row r="94" spans="1:3" collapsed="1">
      <c r="A94" s="1" t="s">
        <v>35425</v>
      </c>
    </row>
    <row r="95" spans="1:3">
      <c r="A95" s="152" t="s">
        <v>35338</v>
      </c>
    </row>
    <row r="96" spans="1:3">
      <c r="A96" t="s">
        <v>35340</v>
      </c>
    </row>
    <row r="98" spans="1:3">
      <c r="B98" t="s">
        <v>35341</v>
      </c>
    </row>
    <row r="99" spans="1:3">
      <c r="B99" t="s">
        <v>35342</v>
      </c>
    </row>
    <row r="100" spans="1:3">
      <c r="C100" t="s">
        <v>35343</v>
      </c>
    </row>
    <row r="101" spans="1:3">
      <c r="B101" t="s">
        <v>35344</v>
      </c>
    </row>
    <row r="102" spans="1:3">
      <c r="B102" t="s">
        <v>35345</v>
      </c>
    </row>
    <row r="103" spans="1:3">
      <c r="C103" t="s">
        <v>35346</v>
      </c>
    </row>
    <row r="105" spans="1:3">
      <c r="A105" s="1" t="s">
        <v>35347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i"/>
  <dimension ref="A1:E44"/>
  <sheetViews>
    <sheetView showGridLines="0" tabSelected="1" workbookViewId="0">
      <pane ySplit="3" topLeftCell="A4" activePane="bottomLeft" state="frozen"/>
      <selection activeCell="F1" sqref="F1:G1"/>
      <selection pane="bottomLeft" activeCell="A4" sqref="A4:B4"/>
    </sheetView>
  </sheetViews>
  <sheetFormatPr defaultRowHeight="13.5"/>
  <cols>
    <col min="1" max="2" width="4.625" customWidth="1"/>
    <col min="3" max="3" width="30.625" customWidth="1"/>
    <col min="4" max="4" width="28.625" customWidth="1"/>
    <col min="5" max="5" width="35.625" customWidth="1"/>
  </cols>
  <sheetData>
    <row r="1" spans="1:5">
      <c r="D1" s="16" t="s">
        <v>34637</v>
      </c>
      <c r="E1" s="16" t="s">
        <v>13</v>
      </c>
    </row>
    <row r="2" spans="1:5" ht="38.25" customHeight="1">
      <c r="D2" s="17" t="str">
        <f>$D$9</f>
        <v>62件</v>
      </c>
      <c r="E2" s="17" t="str">
        <f>$D$11</f>
        <v>5件</v>
      </c>
    </row>
    <row r="3" spans="1:5">
      <c r="D3" s="15" t="str">
        <f>"（" &amp; $D$6 &amp; "現在）"</f>
        <v>（2018/06/04 13:45:15現在）</v>
      </c>
      <c r="E3" s="15" t="str">
        <f>"（" &amp; $D$10 &amp; "現在）"</f>
        <v>（2018/06/04 13:54:15現在）</v>
      </c>
    </row>
    <row r="4" spans="1:5">
      <c r="A4" s="166" t="s">
        <v>5</v>
      </c>
      <c r="B4" s="166"/>
      <c r="C4" s="167" t="s">
        <v>35328</v>
      </c>
      <c r="D4" s="167"/>
      <c r="E4" s="3"/>
    </row>
    <row r="5" spans="1:5">
      <c r="A5" s="3"/>
      <c r="B5" s="9" t="s">
        <v>6</v>
      </c>
      <c r="C5" s="9" t="s">
        <v>7</v>
      </c>
      <c r="D5" s="9" t="s">
        <v>8</v>
      </c>
      <c r="E5" s="9" t="s">
        <v>9</v>
      </c>
    </row>
    <row r="6" spans="1:5">
      <c r="A6" s="3"/>
      <c r="B6" s="10">
        <f t="shared" ref="B6:B19" ca="1" si="0">SUM(OFFSET(B6,-1,0), 1)</f>
        <v>1</v>
      </c>
      <c r="C6" s="11" t="s">
        <v>35209</v>
      </c>
      <c r="D6" s="12" t="s">
        <v>37329</v>
      </c>
      <c r="E6" s="13" t="s">
        <v>10</v>
      </c>
    </row>
    <row r="7" spans="1:5">
      <c r="A7" s="3"/>
      <c r="B7" s="10">
        <f t="shared" ca="1" si="0"/>
        <v>2</v>
      </c>
      <c r="C7" s="11" t="s">
        <v>35210</v>
      </c>
      <c r="D7" s="14" t="s">
        <v>37330</v>
      </c>
      <c r="E7" s="13" t="s">
        <v>11</v>
      </c>
    </row>
    <row r="8" spans="1:5">
      <c r="A8" s="3"/>
      <c r="B8" s="10">
        <f t="shared" ca="1" si="0"/>
        <v>3</v>
      </c>
      <c r="C8" s="11" t="s">
        <v>35211</v>
      </c>
      <c r="D8" s="14" t="s">
        <v>37331</v>
      </c>
      <c r="E8" s="135" t="s">
        <v>35212</v>
      </c>
    </row>
    <row r="9" spans="1:5">
      <c r="A9" s="3"/>
      <c r="B9" s="10">
        <f t="shared" ca="1" si="0"/>
        <v>4</v>
      </c>
      <c r="C9" s="11" t="s">
        <v>34634</v>
      </c>
      <c r="D9" s="12" t="s">
        <v>37330</v>
      </c>
      <c r="E9" s="135" t="s">
        <v>34864</v>
      </c>
    </row>
    <row r="10" spans="1:5">
      <c r="A10" s="3"/>
      <c r="B10" s="10">
        <f t="shared" ca="1" si="0"/>
        <v>5</v>
      </c>
      <c r="C10" s="11" t="s">
        <v>12</v>
      </c>
      <c r="D10" s="12" t="s">
        <v>37365</v>
      </c>
      <c r="E10" s="13" t="s">
        <v>35213</v>
      </c>
    </row>
    <row r="11" spans="1:5">
      <c r="A11" s="3"/>
      <c r="B11" s="10">
        <f t="shared" ca="1" si="0"/>
        <v>6</v>
      </c>
      <c r="C11" s="11" t="s">
        <v>13</v>
      </c>
      <c r="D11" s="12" t="s">
        <v>37366</v>
      </c>
      <c r="E11" s="13" t="s">
        <v>35214</v>
      </c>
    </row>
    <row r="12" spans="1:5">
      <c r="A12" s="3"/>
      <c r="B12" s="10">
        <f t="shared" ca="1" si="0"/>
        <v>7</v>
      </c>
      <c r="C12" s="11" t="s">
        <v>35325</v>
      </c>
      <c r="D12" s="14" t="s">
        <v>37367</v>
      </c>
      <c r="E12" s="13" t="s">
        <v>34635</v>
      </c>
    </row>
    <row r="13" spans="1:5">
      <c r="A13" s="3"/>
      <c r="B13" s="10">
        <f t="shared" ca="1" si="0"/>
        <v>8</v>
      </c>
      <c r="C13" s="11" t="s">
        <v>35326</v>
      </c>
      <c r="D13" s="14" t="s">
        <v>37368</v>
      </c>
      <c r="E13" s="13" t="s">
        <v>14</v>
      </c>
    </row>
    <row r="14" spans="1:5">
      <c r="A14" s="3"/>
      <c r="B14" s="10">
        <f t="shared" ca="1" si="0"/>
        <v>9</v>
      </c>
      <c r="C14" s="11"/>
      <c r="D14" s="14"/>
      <c r="E14" s="13"/>
    </row>
    <row r="15" spans="1:5">
      <c r="A15" s="3"/>
      <c r="B15" s="10">
        <f t="shared" ca="1" si="0"/>
        <v>10</v>
      </c>
      <c r="C15" s="11"/>
      <c r="D15" s="14"/>
      <c r="E15" s="13"/>
    </row>
    <row r="16" spans="1:5">
      <c r="A16" s="3"/>
      <c r="B16" s="10">
        <f t="shared" ca="1" si="0"/>
        <v>11</v>
      </c>
      <c r="C16" s="11"/>
      <c r="D16" s="14"/>
      <c r="E16" s="13"/>
    </row>
    <row r="17" spans="1:5">
      <c r="A17" s="3"/>
      <c r="B17" s="10">
        <f t="shared" ca="1" si="0"/>
        <v>12</v>
      </c>
      <c r="C17" s="11"/>
      <c r="D17" s="14"/>
      <c r="E17" s="13"/>
    </row>
    <row r="18" spans="1:5">
      <c r="A18" s="3"/>
      <c r="B18" s="10">
        <f t="shared" ca="1" si="0"/>
        <v>13</v>
      </c>
      <c r="C18" s="11"/>
      <c r="D18" s="14"/>
      <c r="E18" s="13"/>
    </row>
    <row r="19" spans="1:5">
      <c r="A19" s="3"/>
      <c r="B19" s="10">
        <f t="shared" ca="1" si="0"/>
        <v>14</v>
      </c>
      <c r="C19" s="11"/>
      <c r="D19" s="14"/>
      <c r="E19" s="13"/>
    </row>
    <row r="20" spans="1:5">
      <c r="A20" s="3"/>
      <c r="B20" s="3"/>
      <c r="C20" s="3"/>
      <c r="D20" s="3"/>
      <c r="E20" s="3"/>
    </row>
    <row r="21" spans="1:5">
      <c r="A21" s="166" t="s">
        <v>15</v>
      </c>
      <c r="B21" s="166"/>
      <c r="C21" s="167" t="s">
        <v>35327</v>
      </c>
      <c r="D21" s="167"/>
      <c r="E21" s="3"/>
    </row>
    <row r="22" spans="1:5">
      <c r="A22" s="3"/>
      <c r="B22" s="4" t="s">
        <v>6</v>
      </c>
      <c r="C22" s="4" t="s">
        <v>7</v>
      </c>
      <c r="D22" s="4" t="s">
        <v>8</v>
      </c>
      <c r="E22" s="4" t="s">
        <v>9</v>
      </c>
    </row>
    <row r="23" spans="1:5">
      <c r="A23" s="3"/>
      <c r="B23" s="5">
        <f ca="1">SUM(OFFSET(B23,-1,0), 1)</f>
        <v>1</v>
      </c>
      <c r="C23" s="6" t="s">
        <v>35207</v>
      </c>
      <c r="D23" s="7" t="s">
        <v>35248</v>
      </c>
      <c r="E23" s="8" t="s">
        <v>16</v>
      </c>
    </row>
    <row r="24" spans="1:5">
      <c r="A24" s="3"/>
      <c r="B24" s="5">
        <f t="shared" ref="B24:B44" ca="1" si="1">SUM(OFFSET(B24,-1,0), 1)</f>
        <v>2</v>
      </c>
      <c r="C24" s="6" t="s">
        <v>35208</v>
      </c>
      <c r="D24" s="56" t="s">
        <v>35248</v>
      </c>
      <c r="E24" s="8" t="s">
        <v>34632</v>
      </c>
    </row>
    <row r="25" spans="1:5" ht="22.5">
      <c r="A25" s="3"/>
      <c r="B25" s="5">
        <f t="shared" ca="1" si="1"/>
        <v>3</v>
      </c>
      <c r="C25" s="6" t="s">
        <v>17</v>
      </c>
      <c r="D25" s="7" t="s">
        <v>18</v>
      </c>
      <c r="E25" s="8" t="s">
        <v>35352</v>
      </c>
    </row>
    <row r="26" spans="1:5">
      <c r="A26" s="3"/>
      <c r="B26" s="5">
        <f t="shared" ca="1" si="1"/>
        <v>4</v>
      </c>
      <c r="C26" s="6" t="s">
        <v>19</v>
      </c>
      <c r="D26" s="7" t="s">
        <v>20</v>
      </c>
      <c r="E26" s="8" t="s">
        <v>21</v>
      </c>
    </row>
    <row r="27" spans="1:5">
      <c r="A27" s="3"/>
      <c r="B27" s="5">
        <f t="shared" ca="1" si="1"/>
        <v>5</v>
      </c>
      <c r="C27" s="6" t="s">
        <v>35217</v>
      </c>
      <c r="D27" s="7" t="s">
        <v>22</v>
      </c>
      <c r="E27" s="8" t="s">
        <v>23</v>
      </c>
    </row>
    <row r="28" spans="1:5">
      <c r="A28" s="3"/>
      <c r="B28" s="5">
        <f t="shared" ca="1" si="1"/>
        <v>6</v>
      </c>
      <c r="C28" s="6" t="s">
        <v>35215</v>
      </c>
      <c r="D28" s="7" t="s">
        <v>35238</v>
      </c>
      <c r="E28" s="8" t="s">
        <v>34636</v>
      </c>
    </row>
    <row r="29" spans="1:5">
      <c r="A29" s="3"/>
      <c r="B29" s="5">
        <f t="shared" ca="1" si="1"/>
        <v>7</v>
      </c>
      <c r="C29" s="6" t="s">
        <v>35216</v>
      </c>
      <c r="D29" s="7" t="s">
        <v>34644</v>
      </c>
      <c r="E29" s="8" t="s">
        <v>34645</v>
      </c>
    </row>
    <row r="30" spans="1:5">
      <c r="A30" s="3"/>
      <c r="B30" s="5">
        <f t="shared" ca="1" si="1"/>
        <v>8</v>
      </c>
      <c r="C30" s="6" t="s">
        <v>35239</v>
      </c>
      <c r="D30" s="7">
        <v>3</v>
      </c>
      <c r="E30" s="8" t="s">
        <v>24</v>
      </c>
    </row>
    <row r="31" spans="1:5">
      <c r="A31" s="3"/>
      <c r="B31" s="5">
        <f t="shared" ca="1" si="1"/>
        <v>9</v>
      </c>
      <c r="C31" s="6" t="s">
        <v>35348</v>
      </c>
      <c r="D31" s="7" t="s">
        <v>35240</v>
      </c>
      <c r="E31" s="8" t="s">
        <v>35241</v>
      </c>
    </row>
    <row r="32" spans="1:5" ht="22.5">
      <c r="A32" s="3"/>
      <c r="B32" s="5">
        <f t="shared" ca="1" si="1"/>
        <v>10</v>
      </c>
      <c r="C32" s="6" t="s">
        <v>35349</v>
      </c>
      <c r="D32" s="7" t="s">
        <v>35242</v>
      </c>
      <c r="E32" s="8" t="s">
        <v>35243</v>
      </c>
    </row>
    <row r="33" spans="1:5" ht="22.5">
      <c r="A33" s="3"/>
      <c r="B33" s="5">
        <f t="shared" ca="1" si="1"/>
        <v>11</v>
      </c>
      <c r="C33" s="6" t="s">
        <v>35350</v>
      </c>
      <c r="D33" s="7" t="s">
        <v>35244</v>
      </c>
      <c r="E33" s="8" t="s">
        <v>35245</v>
      </c>
    </row>
    <row r="34" spans="1:5">
      <c r="A34" s="3"/>
      <c r="B34" s="5">
        <f t="shared" ca="1" si="1"/>
        <v>12</v>
      </c>
      <c r="C34" s="6" t="s">
        <v>35246</v>
      </c>
      <c r="D34" s="7">
        <v>1</v>
      </c>
      <c r="E34" s="8" t="s">
        <v>25</v>
      </c>
    </row>
    <row r="35" spans="1:5">
      <c r="A35" s="3"/>
      <c r="B35" s="5">
        <f t="shared" ca="1" si="1"/>
        <v>13</v>
      </c>
      <c r="C35" s="6" t="s">
        <v>35353</v>
      </c>
      <c r="D35" s="7" t="s">
        <v>35354</v>
      </c>
      <c r="E35" s="8" t="s">
        <v>35355</v>
      </c>
    </row>
    <row r="36" spans="1:5">
      <c r="A36" s="3"/>
      <c r="B36" s="5">
        <f t="shared" ca="1" si="1"/>
        <v>14</v>
      </c>
      <c r="C36" s="6"/>
      <c r="D36" s="7"/>
      <c r="E36" s="8"/>
    </row>
    <row r="37" spans="1:5">
      <c r="A37" s="3"/>
      <c r="B37" s="5">
        <f t="shared" ca="1" si="1"/>
        <v>15</v>
      </c>
      <c r="C37" s="6"/>
      <c r="D37" s="7"/>
      <c r="E37" s="8"/>
    </row>
    <row r="38" spans="1:5">
      <c r="A38" s="3"/>
      <c r="B38" s="5">
        <f t="shared" ca="1" si="1"/>
        <v>16</v>
      </c>
      <c r="C38" s="6"/>
      <c r="D38" s="7"/>
      <c r="E38" s="8"/>
    </row>
    <row r="39" spans="1:5">
      <c r="A39" s="3"/>
      <c r="B39" s="5">
        <f t="shared" ca="1" si="1"/>
        <v>17</v>
      </c>
      <c r="C39" s="6"/>
      <c r="D39" s="7"/>
      <c r="E39" s="8"/>
    </row>
    <row r="40" spans="1:5">
      <c r="A40" s="3"/>
      <c r="B40" s="5">
        <f t="shared" ca="1" si="1"/>
        <v>18</v>
      </c>
      <c r="C40" s="6"/>
      <c r="D40" s="7"/>
      <c r="E40" s="8"/>
    </row>
    <row r="41" spans="1:5">
      <c r="A41" s="3"/>
      <c r="B41" s="5">
        <f t="shared" ca="1" si="1"/>
        <v>19</v>
      </c>
      <c r="C41" s="6"/>
      <c r="D41" s="7"/>
      <c r="E41" s="8"/>
    </row>
    <row r="42" spans="1:5">
      <c r="A42" s="3"/>
      <c r="B42" s="5">
        <f t="shared" ca="1" si="1"/>
        <v>20</v>
      </c>
      <c r="C42" s="6"/>
      <c r="D42" s="7"/>
      <c r="E42" s="8"/>
    </row>
    <row r="43" spans="1:5">
      <c r="A43" s="3"/>
      <c r="B43" s="5">
        <f t="shared" ca="1" si="1"/>
        <v>21</v>
      </c>
      <c r="C43" s="6" t="s">
        <v>36531</v>
      </c>
      <c r="D43" s="165" t="s">
        <v>36533</v>
      </c>
      <c r="E43" s="8" t="s">
        <v>36534</v>
      </c>
    </row>
    <row r="44" spans="1:5">
      <c r="A44" s="3"/>
      <c r="B44" s="5">
        <f t="shared" ca="1" si="1"/>
        <v>22</v>
      </c>
      <c r="C44" s="6" t="s">
        <v>36532</v>
      </c>
      <c r="D44" s="7" t="s">
        <v>36533</v>
      </c>
      <c r="E44" s="8" t="s">
        <v>36534</v>
      </c>
    </row>
  </sheetData>
  <mergeCells count="4">
    <mergeCell ref="A4:B4"/>
    <mergeCell ref="A21:B21"/>
    <mergeCell ref="C21:D21"/>
    <mergeCell ref="C4:D4"/>
  </mergeCells>
  <phoneticPr fontId="3"/>
  <conditionalFormatting sqref="C29:E29 C31:E31 C33:E33 C35:E41 C6:E19 C32:C33 C23:E26">
    <cfRule type="cellIs" dxfId="24" priority="10" operator="equal">
      <formula>""</formula>
    </cfRule>
  </conditionalFormatting>
  <conditionalFormatting sqref="C28:E28">
    <cfRule type="cellIs" dxfId="23" priority="9" operator="equal">
      <formula>""</formula>
    </cfRule>
  </conditionalFormatting>
  <conditionalFormatting sqref="C30:E30">
    <cfRule type="cellIs" dxfId="22" priority="8" operator="equal">
      <formula>""</formula>
    </cfRule>
  </conditionalFormatting>
  <conditionalFormatting sqref="D32:E32">
    <cfRule type="cellIs" dxfId="21" priority="7" operator="equal">
      <formula>""</formula>
    </cfRule>
  </conditionalFormatting>
  <conditionalFormatting sqref="C34:E34">
    <cfRule type="cellIs" dxfId="20" priority="6" operator="equal">
      <formula>""</formula>
    </cfRule>
  </conditionalFormatting>
  <conditionalFormatting sqref="C27:E27">
    <cfRule type="cellIs" dxfId="19" priority="5" operator="equal">
      <formula>""</formula>
    </cfRule>
  </conditionalFormatting>
  <conditionalFormatting sqref="C42:E42 D44">
    <cfRule type="cellIs" dxfId="18" priority="4" operator="equal">
      <formula>""</formula>
    </cfRule>
  </conditionalFormatting>
  <conditionalFormatting sqref="C43:C44">
    <cfRule type="cellIs" dxfId="17" priority="3" operator="equal">
      <formula>""</formula>
    </cfRule>
  </conditionalFormatting>
  <conditionalFormatting sqref="E43:E44">
    <cfRule type="cellIs" dxfId="16" priority="2" operator="equal">
      <formula>""</formula>
    </cfRule>
  </conditionalFormatting>
  <conditionalFormatting sqref="D43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put">
    <pageSetUpPr fitToPage="1"/>
  </sheetPr>
  <dimension ref="A1:R169"/>
  <sheetViews>
    <sheetView showGridLines="0" zoomScaleNormal="100" zoomScaleSheetLayoutView="100" workbookViewId="0">
      <pane xSplit="1" ySplit="3" topLeftCell="B4" activePane="bottomRight" state="frozen"/>
      <selection activeCell="F1" sqref="F1:G1"/>
      <selection pane="topRight" activeCell="F1" sqref="F1:G1"/>
      <selection pane="bottomLeft" activeCell="F1" sqref="F1:G1"/>
      <selection pane="bottomRight" activeCell="G2" sqref="G2"/>
    </sheetView>
  </sheetViews>
  <sheetFormatPr defaultRowHeight="11.25"/>
  <cols>
    <col min="1" max="1" width="3.625" style="57" customWidth="1"/>
    <col min="2" max="2" width="31.5" style="57" bestFit="1" customWidth="1"/>
    <col min="3" max="3" width="6" style="57" bestFit="1" customWidth="1"/>
    <col min="4" max="4" width="6.375" style="57" bestFit="1" customWidth="1"/>
    <col min="5" max="5" width="9" style="57"/>
    <col min="6" max="6" width="31.25" style="57" customWidth="1"/>
    <col min="7" max="7" width="20.125" style="57" customWidth="1"/>
    <col min="8" max="16384" width="9" style="57"/>
  </cols>
  <sheetData>
    <row r="1" spans="1:18">
      <c r="B1" s="171" t="s">
        <v>34649</v>
      </c>
      <c r="C1" s="171"/>
      <c r="D1" s="171"/>
      <c r="E1" s="58" t="s">
        <v>26</v>
      </c>
      <c r="F1" s="172" t="s">
        <v>34650</v>
      </c>
      <c r="G1" s="172"/>
    </row>
    <row r="2" spans="1:18">
      <c r="B2" s="170" t="s">
        <v>35233</v>
      </c>
      <c r="C2" s="170"/>
      <c r="D2" s="170"/>
      <c r="E2" s="58" t="s">
        <v>28</v>
      </c>
      <c r="F2" s="59" t="s">
        <v>34651</v>
      </c>
      <c r="G2" s="60" t="s">
        <v>35186</v>
      </c>
    </row>
    <row r="3" spans="1:18" ht="22.5">
      <c r="A3" s="58" t="s">
        <v>34646</v>
      </c>
      <c r="B3" s="58" t="s">
        <v>29</v>
      </c>
      <c r="C3" s="61" t="s">
        <v>34647</v>
      </c>
      <c r="D3" s="61" t="s">
        <v>34780</v>
      </c>
      <c r="E3" s="58" t="s">
        <v>34648</v>
      </c>
      <c r="F3" s="58" t="s">
        <v>30</v>
      </c>
      <c r="G3" s="58" t="s">
        <v>9</v>
      </c>
    </row>
    <row r="4" spans="1:18">
      <c r="A4" s="62">
        <f ca="1">SUM(OFFSET(A4,-1,0),1)</f>
        <v>1</v>
      </c>
      <c r="B4" s="63" t="s">
        <v>34781</v>
      </c>
      <c r="C4" s="64" t="s">
        <v>34652</v>
      </c>
      <c r="D4" s="65">
        <v>15</v>
      </c>
      <c r="E4" s="66" t="s">
        <v>34654</v>
      </c>
      <c r="F4" s="67"/>
      <c r="G4" s="168" t="s">
        <v>35174</v>
      </c>
    </row>
    <row r="5" spans="1:18">
      <c r="A5" s="62">
        <f t="shared" ref="A5:A77" ca="1" si="0">SUM(OFFSET(A5,-1,0),1)</f>
        <v>2</v>
      </c>
      <c r="B5" s="63" t="s">
        <v>34782</v>
      </c>
      <c r="C5" s="64" t="s">
        <v>34652</v>
      </c>
      <c r="D5" s="65">
        <v>15</v>
      </c>
      <c r="E5" s="66" t="s">
        <v>34654</v>
      </c>
      <c r="F5" s="67"/>
      <c r="G5" s="169"/>
    </row>
    <row r="6" spans="1:18">
      <c r="A6" s="62">
        <f t="shared" ca="1" si="0"/>
        <v>3</v>
      </c>
      <c r="B6" s="63" t="s">
        <v>34655</v>
      </c>
      <c r="C6" s="64" t="s">
        <v>34652</v>
      </c>
      <c r="D6" s="65">
        <v>15</v>
      </c>
      <c r="E6" s="66" t="s">
        <v>34654</v>
      </c>
      <c r="F6" s="67"/>
      <c r="G6" s="168" t="s">
        <v>35175</v>
      </c>
      <c r="R6" s="68"/>
    </row>
    <row r="7" spans="1:18">
      <c r="A7" s="62">
        <f t="shared" ca="1" si="0"/>
        <v>4</v>
      </c>
      <c r="B7" s="63" t="s">
        <v>34656</v>
      </c>
      <c r="C7" s="64" t="s">
        <v>34652</v>
      </c>
      <c r="D7" s="65">
        <v>15</v>
      </c>
      <c r="E7" s="66" t="s">
        <v>34654</v>
      </c>
      <c r="F7" s="67"/>
      <c r="G7" s="169"/>
      <c r="R7" s="68"/>
    </row>
    <row r="8" spans="1:18">
      <c r="A8" s="62">
        <f t="shared" ca="1" si="0"/>
        <v>5</v>
      </c>
      <c r="B8" s="63" t="s">
        <v>34783</v>
      </c>
      <c r="C8" s="64" t="s">
        <v>34652</v>
      </c>
      <c r="D8" s="65">
        <v>25</v>
      </c>
      <c r="E8" s="66" t="s">
        <v>34657</v>
      </c>
      <c r="F8" s="67"/>
      <c r="G8" s="168" t="s">
        <v>35173</v>
      </c>
      <c r="R8" s="68"/>
    </row>
    <row r="9" spans="1:18">
      <c r="A9" s="62">
        <f t="shared" ca="1" si="0"/>
        <v>6</v>
      </c>
      <c r="B9" s="63" t="s">
        <v>34784</v>
      </c>
      <c r="C9" s="64" t="s">
        <v>34652</v>
      </c>
      <c r="D9" s="65">
        <v>25</v>
      </c>
      <c r="E9" s="66" t="s">
        <v>34657</v>
      </c>
      <c r="F9" s="67"/>
      <c r="G9" s="169"/>
      <c r="R9" s="68"/>
    </row>
    <row r="10" spans="1:18">
      <c r="A10" s="62">
        <f t="shared" ca="1" si="0"/>
        <v>7</v>
      </c>
      <c r="B10" s="63" t="s">
        <v>37</v>
      </c>
      <c r="C10" s="64" t="s">
        <v>34652</v>
      </c>
      <c r="D10" s="65">
        <v>8</v>
      </c>
      <c r="E10" s="66" t="s">
        <v>34659</v>
      </c>
      <c r="F10" s="67" t="s">
        <v>34660</v>
      </c>
      <c r="G10" s="67"/>
    </row>
    <row r="11" spans="1:18">
      <c r="A11" s="62">
        <f t="shared" ca="1" si="0"/>
        <v>8</v>
      </c>
      <c r="B11" s="63" t="s">
        <v>35</v>
      </c>
      <c r="C11" s="64" t="s">
        <v>34652</v>
      </c>
      <c r="D11" s="65">
        <v>1</v>
      </c>
      <c r="E11" s="66" t="s">
        <v>34654</v>
      </c>
      <c r="F11" s="67" t="s">
        <v>34661</v>
      </c>
      <c r="G11" s="67"/>
    </row>
    <row r="12" spans="1:18" ht="22.5">
      <c r="A12" s="62">
        <f t="shared" ca="1" si="0"/>
        <v>9</v>
      </c>
      <c r="B12" s="63" t="s">
        <v>41</v>
      </c>
      <c r="C12" s="64" t="s">
        <v>34662</v>
      </c>
      <c r="D12" s="65">
        <v>8</v>
      </c>
      <c r="E12" s="66" t="s">
        <v>34659</v>
      </c>
      <c r="F12" s="67" t="s">
        <v>34663</v>
      </c>
      <c r="G12" s="67" t="s">
        <v>34664</v>
      </c>
    </row>
    <row r="13" spans="1:18" ht="45">
      <c r="A13" s="62">
        <f t="shared" ca="1" si="0"/>
        <v>10</v>
      </c>
      <c r="B13" s="63" t="s">
        <v>34785</v>
      </c>
      <c r="C13" s="64" t="s">
        <v>34652</v>
      </c>
      <c r="D13" s="65">
        <v>255</v>
      </c>
      <c r="E13" s="130" t="s">
        <v>35179</v>
      </c>
      <c r="F13" s="67" t="s">
        <v>35181</v>
      </c>
      <c r="G13" s="131" t="s">
        <v>35180</v>
      </c>
    </row>
    <row r="14" spans="1:18">
      <c r="A14" s="62">
        <f t="shared" ca="1" si="0"/>
        <v>11</v>
      </c>
      <c r="B14" s="63" t="s">
        <v>34786</v>
      </c>
      <c r="C14" s="64"/>
      <c r="D14" s="65">
        <v>1</v>
      </c>
      <c r="E14" s="66"/>
      <c r="F14" s="67" t="s">
        <v>34665</v>
      </c>
      <c r="G14" s="67"/>
    </row>
    <row r="15" spans="1:18">
      <c r="A15" s="62">
        <f t="shared" ca="1" si="0"/>
        <v>12</v>
      </c>
      <c r="B15" s="63" t="s">
        <v>34787</v>
      </c>
      <c r="C15" s="64" t="s">
        <v>34652</v>
      </c>
      <c r="D15" s="65">
        <v>1</v>
      </c>
      <c r="E15" s="66" t="s">
        <v>34659</v>
      </c>
      <c r="F15" s="67" t="s">
        <v>34666</v>
      </c>
      <c r="G15" s="67"/>
    </row>
    <row r="16" spans="1:18">
      <c r="A16" s="62">
        <f t="shared" ca="1" si="0"/>
        <v>13</v>
      </c>
      <c r="B16" s="63" t="s">
        <v>34788</v>
      </c>
      <c r="C16" s="64"/>
      <c r="D16" s="65">
        <v>1</v>
      </c>
      <c r="E16" s="66"/>
      <c r="F16" s="67"/>
      <c r="G16" s="67"/>
    </row>
    <row r="17" spans="1:7">
      <c r="A17" s="62">
        <f t="shared" ca="1" si="0"/>
        <v>14</v>
      </c>
      <c r="B17" s="63" t="s">
        <v>34789</v>
      </c>
      <c r="C17" s="64" t="s">
        <v>34662</v>
      </c>
      <c r="D17" s="65">
        <v>13</v>
      </c>
      <c r="E17" s="66" t="s">
        <v>34659</v>
      </c>
      <c r="F17" s="67" t="s">
        <v>34664</v>
      </c>
      <c r="G17" s="168" t="s">
        <v>34667</v>
      </c>
    </row>
    <row r="18" spans="1:7">
      <c r="A18" s="62">
        <f t="shared" ca="1" si="0"/>
        <v>15</v>
      </c>
      <c r="B18" s="63" t="s">
        <v>34790</v>
      </c>
      <c r="C18" s="64" t="s">
        <v>34662</v>
      </c>
      <c r="D18" s="65">
        <v>13</v>
      </c>
      <c r="E18" s="66" t="s">
        <v>34659</v>
      </c>
      <c r="F18" s="67" t="s">
        <v>34664</v>
      </c>
      <c r="G18" s="169"/>
    </row>
    <row r="19" spans="1:7">
      <c r="A19" s="62">
        <f t="shared" ca="1" si="0"/>
        <v>16</v>
      </c>
      <c r="B19" s="63" t="s">
        <v>34791</v>
      </c>
      <c r="C19" s="64"/>
      <c r="D19" s="65">
        <v>13</v>
      </c>
      <c r="E19" s="66" t="s">
        <v>34659</v>
      </c>
      <c r="F19" s="67" t="s">
        <v>34664</v>
      </c>
      <c r="G19" s="67"/>
    </row>
    <row r="20" spans="1:7">
      <c r="A20" s="62">
        <f t="shared" ca="1" si="0"/>
        <v>17</v>
      </c>
      <c r="B20" s="63" t="s">
        <v>34792</v>
      </c>
      <c r="C20" s="64"/>
      <c r="D20" s="65">
        <v>8</v>
      </c>
      <c r="E20" s="66" t="s">
        <v>34654</v>
      </c>
      <c r="F20" s="67"/>
      <c r="G20" s="168" t="s">
        <v>35182</v>
      </c>
    </row>
    <row r="21" spans="1:7">
      <c r="A21" s="62">
        <f t="shared" ca="1" si="0"/>
        <v>18</v>
      </c>
      <c r="B21" s="63" t="s">
        <v>34793</v>
      </c>
      <c r="C21" s="64"/>
      <c r="D21" s="65">
        <v>8</v>
      </c>
      <c r="E21" s="66" t="s">
        <v>34654</v>
      </c>
      <c r="F21" s="67"/>
      <c r="G21" s="169"/>
    </row>
    <row r="22" spans="1:7">
      <c r="A22" s="62">
        <f t="shared" ca="1" si="0"/>
        <v>19</v>
      </c>
      <c r="B22" s="63" t="s">
        <v>34794</v>
      </c>
      <c r="C22" s="64"/>
      <c r="D22" s="65">
        <v>10</v>
      </c>
      <c r="E22" s="66" t="s">
        <v>34654</v>
      </c>
      <c r="F22" s="67"/>
      <c r="G22" s="67"/>
    </row>
    <row r="23" spans="1:7">
      <c r="A23" s="62">
        <f t="shared" ca="1" si="0"/>
        <v>20</v>
      </c>
      <c r="B23" s="63" t="s">
        <v>39</v>
      </c>
      <c r="C23" s="64" t="s">
        <v>34662</v>
      </c>
      <c r="D23" s="65">
        <v>6</v>
      </c>
      <c r="E23" s="66" t="s">
        <v>34659</v>
      </c>
      <c r="F23" s="67" t="s">
        <v>34668</v>
      </c>
      <c r="G23" s="67" t="s">
        <v>36529</v>
      </c>
    </row>
    <row r="24" spans="1:7">
      <c r="A24" s="62">
        <f t="shared" ca="1" si="0"/>
        <v>21</v>
      </c>
      <c r="B24" s="63" t="s">
        <v>34795</v>
      </c>
      <c r="C24" s="64"/>
      <c r="D24" s="65">
        <v>2</v>
      </c>
      <c r="E24" s="66" t="s">
        <v>34654</v>
      </c>
      <c r="F24" s="67" t="s">
        <v>35184</v>
      </c>
      <c r="G24" s="67" t="s">
        <v>35183</v>
      </c>
    </row>
    <row r="25" spans="1:7">
      <c r="A25" s="62">
        <f t="shared" ca="1" si="0"/>
        <v>22</v>
      </c>
      <c r="B25" s="63" t="s">
        <v>34796</v>
      </c>
      <c r="C25" s="64"/>
      <c r="D25" s="65">
        <v>4</v>
      </c>
      <c r="E25" s="66" t="s">
        <v>34654</v>
      </c>
      <c r="F25" s="67"/>
      <c r="G25" s="67" t="s">
        <v>35183</v>
      </c>
    </row>
    <row r="26" spans="1:7">
      <c r="A26" s="62">
        <f t="shared" ca="1" si="0"/>
        <v>23</v>
      </c>
      <c r="B26" s="63" t="s">
        <v>34797</v>
      </c>
      <c r="C26" s="64" t="s">
        <v>34662</v>
      </c>
      <c r="D26" s="65">
        <v>24</v>
      </c>
      <c r="E26" s="66" t="s">
        <v>34654</v>
      </c>
      <c r="F26" s="67"/>
      <c r="G26" s="67" t="s">
        <v>36530</v>
      </c>
    </row>
    <row r="27" spans="1:7" ht="22.5">
      <c r="A27" s="62">
        <f t="shared" ca="1" si="0"/>
        <v>24</v>
      </c>
      <c r="B27" s="63" t="s">
        <v>34798</v>
      </c>
      <c r="C27" s="64"/>
      <c r="D27" s="65">
        <v>27</v>
      </c>
      <c r="E27" s="66" t="s">
        <v>34654</v>
      </c>
      <c r="F27" s="67" t="s">
        <v>34669</v>
      </c>
      <c r="G27" s="67" t="s">
        <v>35185</v>
      </c>
    </row>
    <row r="28" spans="1:7" ht="22.5">
      <c r="A28" s="62">
        <f t="shared" ca="1" si="0"/>
        <v>25</v>
      </c>
      <c r="B28" s="63" t="s">
        <v>34799</v>
      </c>
      <c r="C28" s="64" t="s">
        <v>34662</v>
      </c>
      <c r="D28" s="65">
        <v>4</v>
      </c>
      <c r="E28" s="66" t="s">
        <v>34654</v>
      </c>
      <c r="F28" s="67" t="s">
        <v>34670</v>
      </c>
      <c r="G28" s="67" t="s">
        <v>36530</v>
      </c>
    </row>
    <row r="29" spans="1:7" ht="45">
      <c r="A29" s="62">
        <f t="shared" ca="1" si="0"/>
        <v>26</v>
      </c>
      <c r="B29" s="63" t="s">
        <v>34800</v>
      </c>
      <c r="C29" s="64" t="s">
        <v>34662</v>
      </c>
      <c r="D29" s="65">
        <v>9</v>
      </c>
      <c r="E29" s="66" t="s">
        <v>34654</v>
      </c>
      <c r="F29" s="67" t="s">
        <v>34671</v>
      </c>
      <c r="G29" s="67" t="s">
        <v>36530</v>
      </c>
    </row>
    <row r="30" spans="1:7">
      <c r="A30" s="62">
        <f t="shared" ca="1" si="0"/>
        <v>27</v>
      </c>
      <c r="B30" s="63" t="s">
        <v>34801</v>
      </c>
      <c r="C30" s="64"/>
      <c r="D30" s="65">
        <v>17</v>
      </c>
      <c r="E30" s="66" t="s">
        <v>34654</v>
      </c>
      <c r="F30" s="67"/>
      <c r="G30" s="67" t="s">
        <v>35183</v>
      </c>
    </row>
    <row r="31" spans="1:7">
      <c r="A31" s="62">
        <f t="shared" ca="1" si="0"/>
        <v>28</v>
      </c>
      <c r="B31" s="63" t="s">
        <v>34802</v>
      </c>
      <c r="C31" s="64" t="s">
        <v>34662</v>
      </c>
      <c r="D31" s="65">
        <v>6</v>
      </c>
      <c r="E31" s="66" t="s">
        <v>34659</v>
      </c>
      <c r="F31" s="67" t="s">
        <v>34672</v>
      </c>
      <c r="G31" s="67" t="s">
        <v>36530</v>
      </c>
    </row>
    <row r="32" spans="1:7">
      <c r="A32" s="62">
        <f t="shared" ca="1" si="0"/>
        <v>29</v>
      </c>
      <c r="B32" s="69" t="s">
        <v>34803</v>
      </c>
      <c r="C32" s="64" t="s">
        <v>34652</v>
      </c>
      <c r="D32" s="65">
        <v>6</v>
      </c>
      <c r="E32" s="66" t="s">
        <v>34659</v>
      </c>
      <c r="F32" s="70" t="s">
        <v>34673</v>
      </c>
      <c r="G32" s="67"/>
    </row>
    <row r="33" spans="1:7">
      <c r="A33" s="62">
        <f t="shared" ca="1" si="0"/>
        <v>30</v>
      </c>
      <c r="B33" s="69" t="s">
        <v>34674</v>
      </c>
      <c r="C33" s="64" t="s">
        <v>34652</v>
      </c>
      <c r="D33" s="65">
        <v>4</v>
      </c>
      <c r="E33" s="66" t="s">
        <v>34659</v>
      </c>
      <c r="F33" s="70" t="s">
        <v>34675</v>
      </c>
      <c r="G33" s="67"/>
    </row>
    <row r="34" spans="1:7" ht="90">
      <c r="A34" s="62">
        <f t="shared" ca="1" si="0"/>
        <v>31</v>
      </c>
      <c r="B34" s="69" t="s">
        <v>34804</v>
      </c>
      <c r="C34" s="64" t="s">
        <v>34652</v>
      </c>
      <c r="D34" s="65">
        <v>2</v>
      </c>
      <c r="E34" s="66" t="s">
        <v>34659</v>
      </c>
      <c r="F34" s="67" t="s">
        <v>34676</v>
      </c>
      <c r="G34" s="67"/>
    </row>
    <row r="35" spans="1:7">
      <c r="A35" s="62">
        <f t="shared" ca="1" si="0"/>
        <v>32</v>
      </c>
      <c r="B35" s="69" t="s">
        <v>34805</v>
      </c>
      <c r="C35" s="64" t="s">
        <v>34652</v>
      </c>
      <c r="D35" s="65">
        <v>14</v>
      </c>
      <c r="E35" s="66" t="s">
        <v>34659</v>
      </c>
      <c r="F35" s="67" t="s">
        <v>34677</v>
      </c>
      <c r="G35" s="67"/>
    </row>
    <row r="36" spans="1:7">
      <c r="A36" s="62">
        <f t="shared" ca="1" si="0"/>
        <v>33</v>
      </c>
      <c r="B36" s="69" t="s">
        <v>34806</v>
      </c>
      <c r="C36" s="64" t="s">
        <v>34652</v>
      </c>
      <c r="D36" s="65">
        <v>2</v>
      </c>
      <c r="E36" s="66" t="s">
        <v>34659</v>
      </c>
      <c r="F36" s="67" t="s">
        <v>34678</v>
      </c>
      <c r="G36" s="67"/>
    </row>
    <row r="37" spans="1:7" ht="33.75">
      <c r="A37" s="62">
        <f t="shared" ca="1" si="0"/>
        <v>34</v>
      </c>
      <c r="B37" s="69" t="s">
        <v>31</v>
      </c>
      <c r="C37" s="64" t="s">
        <v>34652</v>
      </c>
      <c r="D37" s="65">
        <v>8</v>
      </c>
      <c r="E37" s="66" t="s">
        <v>34679</v>
      </c>
      <c r="F37" s="67" t="s">
        <v>35158</v>
      </c>
      <c r="G37" s="71" t="s">
        <v>35231</v>
      </c>
    </row>
    <row r="38" spans="1:7">
      <c r="A38" s="62">
        <f t="shared" ca="1" si="0"/>
        <v>35</v>
      </c>
      <c r="B38" s="69" t="s">
        <v>34807</v>
      </c>
      <c r="C38" s="64" t="s">
        <v>34652</v>
      </c>
      <c r="D38" s="65">
        <v>6</v>
      </c>
      <c r="E38" s="72" t="s">
        <v>34659</v>
      </c>
      <c r="F38" s="73" t="s">
        <v>34680</v>
      </c>
      <c r="G38" s="67"/>
    </row>
    <row r="39" spans="1:7">
      <c r="A39" s="62">
        <f t="shared" ca="1" si="0"/>
        <v>36</v>
      </c>
      <c r="B39" s="69" t="s">
        <v>34808</v>
      </c>
      <c r="C39" s="64"/>
      <c r="D39" s="65">
        <v>12</v>
      </c>
      <c r="E39" s="72" t="s">
        <v>34654</v>
      </c>
      <c r="F39" s="73"/>
      <c r="G39" s="67"/>
    </row>
    <row r="40" spans="1:7">
      <c r="A40" s="62">
        <f t="shared" ca="1" si="0"/>
        <v>37</v>
      </c>
      <c r="B40" s="69" t="s">
        <v>34809</v>
      </c>
      <c r="C40" s="64"/>
      <c r="D40" s="65">
        <v>10</v>
      </c>
      <c r="E40" s="72" t="s">
        <v>34654</v>
      </c>
      <c r="F40" s="73" t="s">
        <v>34681</v>
      </c>
      <c r="G40" s="67"/>
    </row>
    <row r="41" spans="1:7" ht="22.5">
      <c r="A41" s="62">
        <f t="shared" ca="1" si="0"/>
        <v>38</v>
      </c>
      <c r="B41" s="74" t="s">
        <v>34810</v>
      </c>
      <c r="C41" s="75"/>
      <c r="D41" s="125">
        <f>(2+3+3)+2</f>
        <v>10</v>
      </c>
      <c r="E41" s="72" t="s">
        <v>34682</v>
      </c>
      <c r="F41" s="73" t="s">
        <v>34683</v>
      </c>
      <c r="G41" s="73" t="s">
        <v>34684</v>
      </c>
    </row>
    <row r="42" spans="1:7" ht="78.75">
      <c r="A42" s="62">
        <f t="shared" ca="1" si="0"/>
        <v>39</v>
      </c>
      <c r="B42" s="76" t="s">
        <v>50</v>
      </c>
      <c r="C42" s="77" t="s">
        <v>34652</v>
      </c>
      <c r="D42" s="65">
        <v>2</v>
      </c>
      <c r="E42" s="72" t="s">
        <v>34659</v>
      </c>
      <c r="F42" s="73" t="s">
        <v>34685</v>
      </c>
      <c r="G42" s="132" t="s">
        <v>35187</v>
      </c>
    </row>
    <row r="43" spans="1:7">
      <c r="A43" s="62">
        <f t="shared" ca="1" si="0"/>
        <v>40</v>
      </c>
      <c r="B43" s="78" t="s">
        <v>34811</v>
      </c>
      <c r="C43" s="79"/>
      <c r="D43" s="65">
        <v>25</v>
      </c>
      <c r="E43" s="72" t="s">
        <v>34653</v>
      </c>
      <c r="F43" s="73" t="s">
        <v>35176</v>
      </c>
      <c r="G43" s="67"/>
    </row>
    <row r="44" spans="1:7">
      <c r="A44" s="62">
        <f t="shared" ca="1" si="0"/>
        <v>41</v>
      </c>
      <c r="B44" s="78" t="s">
        <v>34812</v>
      </c>
      <c r="C44" s="79"/>
      <c r="D44" s="65">
        <v>25</v>
      </c>
      <c r="E44" s="72" t="s">
        <v>34653</v>
      </c>
      <c r="F44" s="73"/>
      <c r="G44" s="67"/>
    </row>
    <row r="45" spans="1:7">
      <c r="A45" s="62">
        <f t="shared" ca="1" si="0"/>
        <v>42</v>
      </c>
      <c r="B45" s="78" t="s">
        <v>34813</v>
      </c>
      <c r="C45" s="79"/>
      <c r="D45" s="65">
        <v>6</v>
      </c>
      <c r="E45" s="72" t="s">
        <v>34659</v>
      </c>
      <c r="F45" s="73" t="s">
        <v>34672</v>
      </c>
      <c r="G45" s="67"/>
    </row>
    <row r="46" spans="1:7">
      <c r="A46" s="62">
        <f t="shared" ca="1" si="0"/>
        <v>43</v>
      </c>
      <c r="B46" s="78" t="s">
        <v>34814</v>
      </c>
      <c r="C46" s="79"/>
      <c r="D46" s="65">
        <v>12</v>
      </c>
      <c r="E46" s="72" t="s">
        <v>34659</v>
      </c>
      <c r="F46" s="73" t="s">
        <v>34686</v>
      </c>
      <c r="G46" s="168" t="s">
        <v>35177</v>
      </c>
    </row>
    <row r="47" spans="1:7">
      <c r="A47" s="62">
        <f t="shared" ca="1" si="0"/>
        <v>44</v>
      </c>
      <c r="B47" s="78" t="s">
        <v>34815</v>
      </c>
      <c r="C47" s="79"/>
      <c r="D47" s="65">
        <v>12</v>
      </c>
      <c r="E47" s="72" t="s">
        <v>34659</v>
      </c>
      <c r="F47" s="73" t="s">
        <v>34686</v>
      </c>
      <c r="G47" s="169"/>
    </row>
    <row r="48" spans="1:7">
      <c r="A48" s="62">
        <f t="shared" ca="1" si="0"/>
        <v>45</v>
      </c>
      <c r="B48" s="78" t="s">
        <v>34816</v>
      </c>
      <c r="C48" s="79"/>
      <c r="D48" s="65">
        <v>12</v>
      </c>
      <c r="E48" s="72" t="s">
        <v>34659</v>
      </c>
      <c r="F48" s="73" t="s">
        <v>34686</v>
      </c>
      <c r="G48" s="168" t="s">
        <v>35178</v>
      </c>
    </row>
    <row r="49" spans="1:7">
      <c r="A49" s="62">
        <f t="shared" ca="1" si="0"/>
        <v>46</v>
      </c>
      <c r="B49" s="78" t="s">
        <v>34817</v>
      </c>
      <c r="C49" s="79"/>
      <c r="D49" s="65">
        <v>12</v>
      </c>
      <c r="E49" s="72" t="s">
        <v>34659</v>
      </c>
      <c r="F49" s="73" t="s">
        <v>34687</v>
      </c>
      <c r="G49" s="169"/>
    </row>
    <row r="50" spans="1:7">
      <c r="A50" s="62">
        <f t="shared" ca="1" si="0"/>
        <v>47</v>
      </c>
      <c r="B50" s="78" t="s">
        <v>34818</v>
      </c>
      <c r="C50" s="79"/>
      <c r="D50" s="65">
        <v>25</v>
      </c>
      <c r="E50" s="72" t="s">
        <v>34653</v>
      </c>
      <c r="F50" s="73"/>
      <c r="G50" s="67"/>
    </row>
    <row r="51" spans="1:7">
      <c r="A51" s="62">
        <f t="shared" ca="1" si="0"/>
        <v>48</v>
      </c>
      <c r="B51" s="78" t="s">
        <v>34819</v>
      </c>
      <c r="C51" s="79"/>
      <c r="D51" s="65">
        <v>6</v>
      </c>
      <c r="E51" s="72" t="s">
        <v>34659</v>
      </c>
      <c r="F51" s="73" t="s">
        <v>34688</v>
      </c>
      <c r="G51" s="67"/>
    </row>
    <row r="52" spans="1:7">
      <c r="A52" s="62">
        <f t="shared" ca="1" si="0"/>
        <v>49</v>
      </c>
      <c r="B52" s="78" t="s">
        <v>34820</v>
      </c>
      <c r="C52" s="79"/>
      <c r="D52" s="65">
        <v>255</v>
      </c>
      <c r="E52" s="72" t="s">
        <v>34653</v>
      </c>
      <c r="F52" s="73" t="s">
        <v>34689</v>
      </c>
      <c r="G52" s="67"/>
    </row>
    <row r="53" spans="1:7" ht="236.25">
      <c r="A53" s="62">
        <f t="shared" ca="1" si="0"/>
        <v>50</v>
      </c>
      <c r="B53" s="80" t="s">
        <v>34821</v>
      </c>
      <c r="C53" s="75"/>
      <c r="D53" s="65">
        <v>250</v>
      </c>
      <c r="E53" s="72" t="s">
        <v>34682</v>
      </c>
      <c r="F53" s="81" t="s">
        <v>34690</v>
      </c>
      <c r="G53" s="82" t="s">
        <v>34691</v>
      </c>
    </row>
    <row r="54" spans="1:7">
      <c r="A54" s="62">
        <f t="shared" ca="1" si="0"/>
        <v>51</v>
      </c>
      <c r="B54" s="78" t="s">
        <v>34822</v>
      </c>
      <c r="C54" s="79" t="s">
        <v>34692</v>
      </c>
      <c r="D54" s="65">
        <v>14</v>
      </c>
      <c r="E54" s="72" t="s">
        <v>34659</v>
      </c>
      <c r="F54" s="73" t="s">
        <v>34677</v>
      </c>
      <c r="G54" s="67"/>
    </row>
    <row r="55" spans="1:7">
      <c r="A55" s="62">
        <f t="shared" ca="1" si="0"/>
        <v>52</v>
      </c>
      <c r="B55" s="78" t="s">
        <v>34823</v>
      </c>
      <c r="C55" s="79" t="s">
        <v>34693</v>
      </c>
      <c r="D55" s="65">
        <v>50</v>
      </c>
      <c r="E55" s="72" t="s">
        <v>34653</v>
      </c>
      <c r="F55" s="73" t="s">
        <v>34694</v>
      </c>
      <c r="G55" s="67" t="s">
        <v>34695</v>
      </c>
    </row>
    <row r="56" spans="1:7">
      <c r="A56" s="62">
        <f t="shared" ca="1" si="0"/>
        <v>53</v>
      </c>
      <c r="B56" s="78" t="s">
        <v>34696</v>
      </c>
      <c r="C56" s="79" t="s">
        <v>34693</v>
      </c>
      <c r="D56" s="65">
        <v>50</v>
      </c>
      <c r="E56" s="72" t="s">
        <v>34653</v>
      </c>
      <c r="F56" s="73"/>
      <c r="G56" s="73" t="s">
        <v>34697</v>
      </c>
    </row>
    <row r="57" spans="1:7">
      <c r="A57" s="62">
        <f t="shared" ca="1" si="0"/>
        <v>54</v>
      </c>
      <c r="B57" s="78" t="s">
        <v>34824</v>
      </c>
      <c r="C57" s="79" t="s">
        <v>34693</v>
      </c>
      <c r="D57" s="65">
        <v>50</v>
      </c>
      <c r="E57" s="72" t="s">
        <v>34653</v>
      </c>
      <c r="F57" s="73"/>
      <c r="G57" s="73" t="s">
        <v>34698</v>
      </c>
    </row>
    <row r="58" spans="1:7">
      <c r="A58" s="62">
        <f t="shared" ca="1" si="0"/>
        <v>55</v>
      </c>
      <c r="B58" s="78" t="s">
        <v>44</v>
      </c>
      <c r="C58" s="79" t="s">
        <v>34692</v>
      </c>
      <c r="D58" s="65">
        <v>50</v>
      </c>
      <c r="E58" s="72" t="s">
        <v>34658</v>
      </c>
      <c r="F58" s="73"/>
      <c r="G58" s="67"/>
    </row>
    <row r="59" spans="1:7">
      <c r="A59" s="62">
        <f t="shared" ca="1" si="0"/>
        <v>56</v>
      </c>
      <c r="B59" s="78" t="s">
        <v>34699</v>
      </c>
      <c r="C59" s="79" t="s">
        <v>34693</v>
      </c>
      <c r="D59" s="65">
        <v>50</v>
      </c>
      <c r="E59" s="72" t="s">
        <v>34653</v>
      </c>
      <c r="F59" s="73"/>
      <c r="G59" s="73" t="s">
        <v>34700</v>
      </c>
    </row>
    <row r="60" spans="1:7" ht="22.5">
      <c r="A60" s="62">
        <f t="shared" ca="1" si="0"/>
        <v>57</v>
      </c>
      <c r="B60" s="78" t="s">
        <v>34701</v>
      </c>
      <c r="C60" s="79" t="s">
        <v>34693</v>
      </c>
      <c r="D60" s="65">
        <v>50</v>
      </c>
      <c r="E60" s="72" t="s">
        <v>34653</v>
      </c>
      <c r="F60" s="73"/>
      <c r="G60" s="73" t="s">
        <v>35188</v>
      </c>
    </row>
    <row r="61" spans="1:7">
      <c r="A61" s="62">
        <f t="shared" ca="1" si="0"/>
        <v>58</v>
      </c>
      <c r="B61" s="78" t="s">
        <v>35199</v>
      </c>
      <c r="C61" s="79"/>
      <c r="D61" s="65">
        <v>50</v>
      </c>
      <c r="E61" s="72" t="s">
        <v>34658</v>
      </c>
      <c r="F61" s="73" t="s">
        <v>35200</v>
      </c>
      <c r="G61" s="67"/>
    </row>
    <row r="62" spans="1:7">
      <c r="A62" s="62">
        <f t="shared" ca="1" si="0"/>
        <v>59</v>
      </c>
      <c r="B62" s="78" t="s">
        <v>35190</v>
      </c>
      <c r="C62" s="79"/>
      <c r="D62" s="65">
        <v>1</v>
      </c>
      <c r="E62" s="72"/>
      <c r="F62" s="73"/>
      <c r="G62" s="67"/>
    </row>
    <row r="63" spans="1:7">
      <c r="A63" s="62">
        <f t="shared" ca="1" si="0"/>
        <v>60</v>
      </c>
      <c r="B63" s="78" t="s">
        <v>35192</v>
      </c>
      <c r="C63" s="79"/>
      <c r="D63" s="65">
        <v>1</v>
      </c>
      <c r="E63" s="72"/>
      <c r="F63" s="73"/>
      <c r="G63" s="67"/>
    </row>
    <row r="64" spans="1:7">
      <c r="A64" s="62">
        <f t="shared" ca="1" si="0"/>
        <v>61</v>
      </c>
      <c r="B64" s="78" t="s">
        <v>35193</v>
      </c>
      <c r="C64" s="79"/>
      <c r="D64" s="65">
        <v>1</v>
      </c>
      <c r="E64" s="72"/>
      <c r="F64" s="73"/>
      <c r="G64" s="67"/>
    </row>
    <row r="65" spans="1:7">
      <c r="A65" s="62">
        <f t="shared" ca="1" si="0"/>
        <v>62</v>
      </c>
      <c r="B65" s="78" t="s">
        <v>35194</v>
      </c>
      <c r="C65" s="79"/>
      <c r="D65" s="65">
        <v>1</v>
      </c>
      <c r="E65" s="72"/>
      <c r="F65" s="73"/>
      <c r="G65" s="67"/>
    </row>
    <row r="66" spans="1:7">
      <c r="A66" s="62">
        <f t="shared" ca="1" si="0"/>
        <v>63</v>
      </c>
      <c r="B66" s="78" t="s">
        <v>35195</v>
      </c>
      <c r="C66" s="79"/>
      <c r="D66" s="65">
        <v>1</v>
      </c>
      <c r="E66" s="72"/>
      <c r="F66" s="73"/>
      <c r="G66" s="67"/>
    </row>
    <row r="67" spans="1:7">
      <c r="A67" s="62">
        <f t="shared" ca="1" si="0"/>
        <v>64</v>
      </c>
      <c r="B67" s="78" t="s">
        <v>35196</v>
      </c>
      <c r="C67" s="79"/>
      <c r="D67" s="65">
        <v>1</v>
      </c>
      <c r="E67" s="72"/>
      <c r="F67" s="73"/>
      <c r="G67" s="67"/>
    </row>
    <row r="68" spans="1:7">
      <c r="A68" s="62">
        <f t="shared" ca="1" si="0"/>
        <v>65</v>
      </c>
      <c r="B68" s="78" t="s">
        <v>35197</v>
      </c>
      <c r="C68" s="79"/>
      <c r="D68" s="65">
        <v>1</v>
      </c>
      <c r="E68" s="72"/>
      <c r="F68" s="73"/>
      <c r="G68" s="67"/>
    </row>
    <row r="69" spans="1:7">
      <c r="A69" s="62">
        <f t="shared" ca="1" si="0"/>
        <v>66</v>
      </c>
      <c r="B69" s="78" t="s">
        <v>34825</v>
      </c>
      <c r="C69" s="79"/>
      <c r="D69" s="65">
        <v>1</v>
      </c>
      <c r="E69" s="72"/>
      <c r="F69" s="73"/>
      <c r="G69" s="67"/>
    </row>
    <row r="70" spans="1:7">
      <c r="A70" s="62">
        <f t="shared" ca="1" si="0"/>
        <v>67</v>
      </c>
      <c r="B70" s="78" t="s">
        <v>34826</v>
      </c>
      <c r="C70" s="79"/>
      <c r="D70" s="65">
        <v>1</v>
      </c>
      <c r="E70" s="72"/>
      <c r="F70" s="73"/>
      <c r="G70" s="67"/>
    </row>
    <row r="71" spans="1:7">
      <c r="A71" s="62">
        <f t="shared" ca="1" si="0"/>
        <v>68</v>
      </c>
      <c r="B71" s="78" t="s">
        <v>35198</v>
      </c>
      <c r="C71" s="79"/>
      <c r="D71" s="65">
        <v>1</v>
      </c>
      <c r="E71" s="72"/>
      <c r="F71" s="73"/>
      <c r="G71" s="67"/>
    </row>
    <row r="72" spans="1:7">
      <c r="A72" s="62">
        <f t="shared" ca="1" si="0"/>
        <v>69</v>
      </c>
      <c r="B72" s="83" t="s">
        <v>34827</v>
      </c>
      <c r="C72" s="84"/>
      <c r="D72" s="65">
        <v>7</v>
      </c>
      <c r="E72" s="66" t="s">
        <v>34659</v>
      </c>
      <c r="F72" s="85" t="s">
        <v>34702</v>
      </c>
      <c r="G72" s="85" t="s">
        <v>34703</v>
      </c>
    </row>
    <row r="73" spans="1:7">
      <c r="A73" s="62">
        <f t="shared" ca="1" si="0"/>
        <v>70</v>
      </c>
      <c r="B73" s="86" t="s">
        <v>34828</v>
      </c>
      <c r="C73" s="87"/>
      <c r="D73" s="65">
        <v>7</v>
      </c>
      <c r="E73" s="66" t="s">
        <v>34659</v>
      </c>
      <c r="F73" s="88" t="s">
        <v>34704</v>
      </c>
      <c r="G73" s="88"/>
    </row>
    <row r="74" spans="1:7">
      <c r="A74" s="62">
        <f t="shared" ca="1" si="0"/>
        <v>71</v>
      </c>
      <c r="B74" s="86" t="s">
        <v>34705</v>
      </c>
      <c r="C74" s="87"/>
      <c r="D74" s="65">
        <v>7</v>
      </c>
      <c r="E74" s="66" t="s">
        <v>34659</v>
      </c>
      <c r="F74" s="88"/>
      <c r="G74" s="88"/>
    </row>
    <row r="75" spans="1:7">
      <c r="A75" s="62">
        <f t="shared" ca="1" si="0"/>
        <v>72</v>
      </c>
      <c r="B75" s="86" t="s">
        <v>34706</v>
      </c>
      <c r="C75" s="87"/>
      <c r="D75" s="65">
        <v>7</v>
      </c>
      <c r="E75" s="66" t="s">
        <v>34659</v>
      </c>
      <c r="F75" s="88"/>
      <c r="G75" s="88"/>
    </row>
    <row r="76" spans="1:7">
      <c r="A76" s="62">
        <f t="shared" ca="1" si="0"/>
        <v>73</v>
      </c>
      <c r="B76" s="86" t="s">
        <v>34707</v>
      </c>
      <c r="C76" s="87"/>
      <c r="D76" s="65">
        <v>7</v>
      </c>
      <c r="E76" s="66" t="s">
        <v>34659</v>
      </c>
      <c r="F76" s="88"/>
      <c r="G76" s="88"/>
    </row>
    <row r="77" spans="1:7">
      <c r="A77" s="62">
        <f t="shared" ca="1" si="0"/>
        <v>74</v>
      </c>
      <c r="B77" s="83" t="s">
        <v>34708</v>
      </c>
      <c r="C77" s="87"/>
      <c r="D77" s="65">
        <v>7</v>
      </c>
      <c r="E77" s="66" t="s">
        <v>34659</v>
      </c>
      <c r="F77" s="88"/>
      <c r="G77" s="88"/>
    </row>
    <row r="78" spans="1:7">
      <c r="A78" s="62">
        <f t="shared" ref="A78:A141" ca="1" si="1">SUM(OFFSET(A78,-1,0),1)</f>
        <v>75</v>
      </c>
      <c r="B78" s="86" t="s">
        <v>34709</v>
      </c>
      <c r="C78" s="87"/>
      <c r="D78" s="65">
        <v>7</v>
      </c>
      <c r="E78" s="66" t="s">
        <v>34659</v>
      </c>
      <c r="F78" s="88"/>
      <c r="G78" s="88"/>
    </row>
    <row r="79" spans="1:7">
      <c r="A79" s="62">
        <f t="shared" ca="1" si="1"/>
        <v>76</v>
      </c>
      <c r="B79" s="86" t="s">
        <v>34710</v>
      </c>
      <c r="C79" s="87"/>
      <c r="D79" s="65">
        <v>7</v>
      </c>
      <c r="E79" s="66" t="s">
        <v>34659</v>
      </c>
      <c r="F79" s="88"/>
      <c r="G79" s="88"/>
    </row>
    <row r="80" spans="1:7">
      <c r="A80" s="62">
        <f t="shared" ca="1" si="1"/>
        <v>77</v>
      </c>
      <c r="B80" s="86" t="s">
        <v>34711</v>
      </c>
      <c r="C80" s="87"/>
      <c r="D80" s="65">
        <v>7</v>
      </c>
      <c r="E80" s="66" t="s">
        <v>34659</v>
      </c>
      <c r="F80" s="88"/>
      <c r="G80" s="88"/>
    </row>
    <row r="81" spans="1:7">
      <c r="A81" s="62">
        <f t="shared" ca="1" si="1"/>
        <v>78</v>
      </c>
      <c r="B81" s="86" t="s">
        <v>34712</v>
      </c>
      <c r="C81" s="87"/>
      <c r="D81" s="65">
        <v>7</v>
      </c>
      <c r="E81" s="66" t="s">
        <v>34659</v>
      </c>
      <c r="F81" s="88"/>
      <c r="G81" s="88"/>
    </row>
    <row r="82" spans="1:7">
      <c r="A82" s="62">
        <f t="shared" ca="1" si="1"/>
        <v>79</v>
      </c>
      <c r="B82" s="83" t="s">
        <v>34713</v>
      </c>
      <c r="C82" s="87"/>
      <c r="D82" s="65">
        <v>7</v>
      </c>
      <c r="E82" s="66" t="s">
        <v>34659</v>
      </c>
      <c r="F82" s="88"/>
      <c r="G82" s="88"/>
    </row>
    <row r="83" spans="1:7">
      <c r="A83" s="62">
        <f t="shared" ca="1" si="1"/>
        <v>80</v>
      </c>
      <c r="B83" s="86" t="s">
        <v>34714</v>
      </c>
      <c r="C83" s="87"/>
      <c r="D83" s="65">
        <v>7</v>
      </c>
      <c r="E83" s="66" t="s">
        <v>34659</v>
      </c>
      <c r="F83" s="88"/>
      <c r="G83" s="88"/>
    </row>
    <row r="84" spans="1:7">
      <c r="A84" s="62">
        <f t="shared" ca="1" si="1"/>
        <v>81</v>
      </c>
      <c r="B84" s="86" t="s">
        <v>34715</v>
      </c>
      <c r="C84" s="87"/>
      <c r="D84" s="65">
        <v>7</v>
      </c>
      <c r="E84" s="66" t="s">
        <v>34659</v>
      </c>
      <c r="F84" s="88"/>
      <c r="G84" s="88"/>
    </row>
    <row r="85" spans="1:7">
      <c r="A85" s="62">
        <f t="shared" ca="1" si="1"/>
        <v>82</v>
      </c>
      <c r="B85" s="86" t="s">
        <v>34716</v>
      </c>
      <c r="C85" s="87"/>
      <c r="D85" s="65">
        <v>7</v>
      </c>
      <c r="E85" s="66" t="s">
        <v>34659</v>
      </c>
      <c r="F85" s="88"/>
      <c r="G85" s="88"/>
    </row>
    <row r="86" spans="1:7">
      <c r="A86" s="62">
        <f t="shared" ca="1" si="1"/>
        <v>83</v>
      </c>
      <c r="B86" s="86" t="s">
        <v>34717</v>
      </c>
      <c r="C86" s="87"/>
      <c r="D86" s="65">
        <v>7</v>
      </c>
      <c r="E86" s="66" t="s">
        <v>34659</v>
      </c>
      <c r="F86" s="88"/>
      <c r="G86" s="88"/>
    </row>
    <row r="87" spans="1:7">
      <c r="A87" s="62">
        <f t="shared" ca="1" si="1"/>
        <v>84</v>
      </c>
      <c r="B87" s="83" t="s">
        <v>34718</v>
      </c>
      <c r="C87" s="87"/>
      <c r="D87" s="65">
        <v>7</v>
      </c>
      <c r="E87" s="66" t="s">
        <v>34659</v>
      </c>
      <c r="F87" s="88"/>
      <c r="G87" s="88"/>
    </row>
    <row r="88" spans="1:7">
      <c r="A88" s="62">
        <f t="shared" ca="1" si="1"/>
        <v>85</v>
      </c>
      <c r="B88" s="86" t="s">
        <v>34719</v>
      </c>
      <c r="C88" s="87"/>
      <c r="D88" s="65">
        <v>7</v>
      </c>
      <c r="E88" s="66" t="s">
        <v>34659</v>
      </c>
      <c r="F88" s="88"/>
      <c r="G88" s="88"/>
    </row>
    <row r="89" spans="1:7">
      <c r="A89" s="62">
        <f t="shared" ca="1" si="1"/>
        <v>86</v>
      </c>
      <c r="B89" s="86" t="s">
        <v>34720</v>
      </c>
      <c r="C89" s="87"/>
      <c r="D89" s="65">
        <v>7</v>
      </c>
      <c r="E89" s="66" t="s">
        <v>34659</v>
      </c>
      <c r="F89" s="88"/>
      <c r="G89" s="88"/>
    </row>
    <row r="90" spans="1:7">
      <c r="A90" s="62">
        <f t="shared" ca="1" si="1"/>
        <v>87</v>
      </c>
      <c r="B90" s="86" t="s">
        <v>34721</v>
      </c>
      <c r="C90" s="87"/>
      <c r="D90" s="65">
        <v>7</v>
      </c>
      <c r="E90" s="66" t="s">
        <v>34659</v>
      </c>
      <c r="F90" s="88"/>
      <c r="G90" s="88"/>
    </row>
    <row r="91" spans="1:7">
      <c r="A91" s="62">
        <f t="shared" ca="1" si="1"/>
        <v>88</v>
      </c>
      <c r="B91" s="86" t="s">
        <v>34722</v>
      </c>
      <c r="C91" s="87"/>
      <c r="D91" s="65">
        <v>7</v>
      </c>
      <c r="E91" s="66" t="s">
        <v>34659</v>
      </c>
      <c r="F91" s="88"/>
      <c r="G91" s="88"/>
    </row>
    <row r="92" spans="1:7">
      <c r="A92" s="62">
        <f t="shared" ca="1" si="1"/>
        <v>89</v>
      </c>
      <c r="B92" s="83" t="s">
        <v>34723</v>
      </c>
      <c r="C92" s="87"/>
      <c r="D92" s="65">
        <v>7</v>
      </c>
      <c r="E92" s="66" t="s">
        <v>34659</v>
      </c>
      <c r="F92" s="88"/>
      <c r="G92" s="88"/>
    </row>
    <row r="93" spans="1:7">
      <c r="A93" s="62">
        <f t="shared" ca="1" si="1"/>
        <v>90</v>
      </c>
      <c r="B93" s="86" t="s">
        <v>34724</v>
      </c>
      <c r="C93" s="87"/>
      <c r="D93" s="65">
        <v>7</v>
      </c>
      <c r="E93" s="66" t="s">
        <v>34659</v>
      </c>
      <c r="F93" s="88"/>
      <c r="G93" s="88"/>
    </row>
    <row r="94" spans="1:7">
      <c r="A94" s="62">
        <f t="shared" ca="1" si="1"/>
        <v>91</v>
      </c>
      <c r="B94" s="86" t="s">
        <v>34725</v>
      </c>
      <c r="C94" s="87"/>
      <c r="D94" s="65">
        <v>7</v>
      </c>
      <c r="E94" s="66" t="s">
        <v>34659</v>
      </c>
      <c r="F94" s="88"/>
      <c r="G94" s="88"/>
    </row>
    <row r="95" spans="1:7">
      <c r="A95" s="62">
        <f t="shared" ca="1" si="1"/>
        <v>92</v>
      </c>
      <c r="B95" s="86" t="s">
        <v>34726</v>
      </c>
      <c r="C95" s="87"/>
      <c r="D95" s="65">
        <v>7</v>
      </c>
      <c r="E95" s="66" t="s">
        <v>34659</v>
      </c>
      <c r="F95" s="88"/>
      <c r="G95" s="88"/>
    </row>
    <row r="96" spans="1:7">
      <c r="A96" s="62">
        <f t="shared" ca="1" si="1"/>
        <v>93</v>
      </c>
      <c r="B96" s="86" t="s">
        <v>34727</v>
      </c>
      <c r="C96" s="87"/>
      <c r="D96" s="65">
        <v>7</v>
      </c>
      <c r="E96" s="66" t="s">
        <v>34659</v>
      </c>
      <c r="F96" s="88"/>
      <c r="G96" s="88"/>
    </row>
    <row r="97" spans="1:7">
      <c r="A97" s="62">
        <f t="shared" ca="1" si="1"/>
        <v>94</v>
      </c>
      <c r="B97" s="83" t="s">
        <v>34728</v>
      </c>
      <c r="C97" s="87"/>
      <c r="D97" s="65">
        <v>7</v>
      </c>
      <c r="E97" s="66" t="s">
        <v>34659</v>
      </c>
      <c r="F97" s="88"/>
      <c r="G97" s="88"/>
    </row>
    <row r="98" spans="1:7">
      <c r="A98" s="62">
        <f t="shared" ca="1" si="1"/>
        <v>95</v>
      </c>
      <c r="B98" s="86" t="s">
        <v>34729</v>
      </c>
      <c r="C98" s="87"/>
      <c r="D98" s="65">
        <v>7</v>
      </c>
      <c r="E98" s="66" t="s">
        <v>34659</v>
      </c>
      <c r="F98" s="88"/>
      <c r="G98" s="88"/>
    </row>
    <row r="99" spans="1:7">
      <c r="A99" s="62">
        <f t="shared" ca="1" si="1"/>
        <v>96</v>
      </c>
      <c r="B99" s="86" t="s">
        <v>34730</v>
      </c>
      <c r="C99" s="87"/>
      <c r="D99" s="65">
        <v>7</v>
      </c>
      <c r="E99" s="66" t="s">
        <v>34659</v>
      </c>
      <c r="F99" s="88"/>
      <c r="G99" s="88"/>
    </row>
    <row r="100" spans="1:7">
      <c r="A100" s="62">
        <f t="shared" ca="1" si="1"/>
        <v>97</v>
      </c>
      <c r="B100" s="86" t="s">
        <v>34731</v>
      </c>
      <c r="C100" s="87"/>
      <c r="D100" s="65">
        <v>7</v>
      </c>
      <c r="E100" s="66" t="s">
        <v>34659</v>
      </c>
      <c r="F100" s="88"/>
      <c r="G100" s="88"/>
    </row>
    <row r="101" spans="1:7">
      <c r="A101" s="62">
        <f t="shared" ca="1" si="1"/>
        <v>98</v>
      </c>
      <c r="B101" s="86" t="s">
        <v>34732</v>
      </c>
      <c r="C101" s="87"/>
      <c r="D101" s="65">
        <v>7</v>
      </c>
      <c r="E101" s="66" t="s">
        <v>34659</v>
      </c>
      <c r="F101" s="88"/>
      <c r="G101" s="88"/>
    </row>
    <row r="102" spans="1:7">
      <c r="A102" s="62">
        <f t="shared" ca="1" si="1"/>
        <v>99</v>
      </c>
      <c r="B102" s="83" t="s">
        <v>34733</v>
      </c>
      <c r="C102" s="87"/>
      <c r="D102" s="65">
        <v>7</v>
      </c>
      <c r="E102" s="66" t="s">
        <v>34659</v>
      </c>
      <c r="F102" s="88"/>
      <c r="G102" s="88"/>
    </row>
    <row r="103" spans="1:7">
      <c r="A103" s="62">
        <f t="shared" ca="1" si="1"/>
        <v>100</v>
      </c>
      <c r="B103" s="86" t="s">
        <v>34734</v>
      </c>
      <c r="C103" s="87"/>
      <c r="D103" s="65">
        <v>7</v>
      </c>
      <c r="E103" s="66" t="s">
        <v>34659</v>
      </c>
      <c r="F103" s="88"/>
      <c r="G103" s="88"/>
    </row>
    <row r="104" spans="1:7">
      <c r="A104" s="62">
        <f t="shared" ca="1" si="1"/>
        <v>101</v>
      </c>
      <c r="B104" s="86" t="s">
        <v>34735</v>
      </c>
      <c r="C104" s="87"/>
      <c r="D104" s="65">
        <v>7</v>
      </c>
      <c r="E104" s="66" t="s">
        <v>34659</v>
      </c>
      <c r="F104" s="88"/>
      <c r="G104" s="88"/>
    </row>
    <row r="105" spans="1:7">
      <c r="A105" s="62">
        <f t="shared" ca="1" si="1"/>
        <v>102</v>
      </c>
      <c r="B105" s="86" t="s">
        <v>34736</v>
      </c>
      <c r="C105" s="87"/>
      <c r="D105" s="65">
        <v>7</v>
      </c>
      <c r="E105" s="66" t="s">
        <v>34659</v>
      </c>
      <c r="F105" s="88"/>
      <c r="G105" s="88"/>
    </row>
    <row r="106" spans="1:7">
      <c r="A106" s="62">
        <f t="shared" ca="1" si="1"/>
        <v>103</v>
      </c>
      <c r="B106" s="86" t="s">
        <v>34737</v>
      </c>
      <c r="C106" s="87"/>
      <c r="D106" s="65">
        <v>7</v>
      </c>
      <c r="E106" s="66" t="s">
        <v>34659</v>
      </c>
      <c r="F106" s="88"/>
      <c r="G106" s="88"/>
    </row>
    <row r="107" spans="1:7">
      <c r="A107" s="62">
        <f t="shared" ca="1" si="1"/>
        <v>104</v>
      </c>
      <c r="B107" s="83" t="s">
        <v>34738</v>
      </c>
      <c r="C107" s="87"/>
      <c r="D107" s="65">
        <v>7</v>
      </c>
      <c r="E107" s="66" t="s">
        <v>34659</v>
      </c>
      <c r="F107" s="88"/>
      <c r="G107" s="88"/>
    </row>
    <row r="108" spans="1:7">
      <c r="A108" s="62">
        <f t="shared" ca="1" si="1"/>
        <v>105</v>
      </c>
      <c r="B108" s="86" t="s">
        <v>34739</v>
      </c>
      <c r="C108" s="87"/>
      <c r="D108" s="65">
        <v>7</v>
      </c>
      <c r="E108" s="66" t="s">
        <v>34659</v>
      </c>
      <c r="F108" s="88"/>
      <c r="G108" s="88"/>
    </row>
    <row r="109" spans="1:7">
      <c r="A109" s="62">
        <f t="shared" ca="1" si="1"/>
        <v>106</v>
      </c>
      <c r="B109" s="86" t="s">
        <v>34740</v>
      </c>
      <c r="C109" s="87"/>
      <c r="D109" s="65">
        <v>7</v>
      </c>
      <c r="E109" s="66" t="s">
        <v>34659</v>
      </c>
      <c r="F109" s="88"/>
      <c r="G109" s="88"/>
    </row>
    <row r="110" spans="1:7">
      <c r="A110" s="62">
        <f t="shared" ca="1" si="1"/>
        <v>107</v>
      </c>
      <c r="B110" s="86" t="s">
        <v>34741</v>
      </c>
      <c r="C110" s="87"/>
      <c r="D110" s="65">
        <v>7</v>
      </c>
      <c r="E110" s="66" t="s">
        <v>34659</v>
      </c>
      <c r="F110" s="88"/>
      <c r="G110" s="88"/>
    </row>
    <row r="111" spans="1:7">
      <c r="A111" s="62">
        <f t="shared" ca="1" si="1"/>
        <v>108</v>
      </c>
      <c r="B111" s="86" t="s">
        <v>34742</v>
      </c>
      <c r="C111" s="87"/>
      <c r="D111" s="65">
        <v>7</v>
      </c>
      <c r="E111" s="66" t="s">
        <v>34659</v>
      </c>
      <c r="F111" s="88"/>
      <c r="G111" s="88"/>
    </row>
    <row r="112" spans="1:7">
      <c r="A112" s="62">
        <f t="shared" ca="1" si="1"/>
        <v>109</v>
      </c>
      <c r="B112" s="89" t="s">
        <v>34829</v>
      </c>
      <c r="C112" s="79"/>
      <c r="D112" s="65">
        <v>7</v>
      </c>
      <c r="E112" s="66" t="s">
        <v>34659</v>
      </c>
      <c r="F112" s="88"/>
      <c r="G112" s="88"/>
    </row>
    <row r="113" spans="1:7">
      <c r="A113" s="62">
        <f t="shared" ca="1" si="1"/>
        <v>110</v>
      </c>
      <c r="B113" s="78" t="s">
        <v>34743</v>
      </c>
      <c r="C113" s="79"/>
      <c r="D113" s="65">
        <v>7</v>
      </c>
      <c r="E113" s="66" t="s">
        <v>34659</v>
      </c>
      <c r="F113" s="88"/>
      <c r="G113" s="88"/>
    </row>
    <row r="114" spans="1:7">
      <c r="A114" s="62">
        <f t="shared" ca="1" si="1"/>
        <v>111</v>
      </c>
      <c r="B114" s="78" t="s">
        <v>34744</v>
      </c>
      <c r="C114" s="79"/>
      <c r="D114" s="65">
        <v>7</v>
      </c>
      <c r="E114" s="66" t="s">
        <v>34659</v>
      </c>
      <c r="F114" s="88"/>
      <c r="G114" s="88"/>
    </row>
    <row r="115" spans="1:7">
      <c r="A115" s="62">
        <f t="shared" ca="1" si="1"/>
        <v>112</v>
      </c>
      <c r="B115" s="78" t="s">
        <v>34745</v>
      </c>
      <c r="C115" s="79"/>
      <c r="D115" s="65">
        <v>7</v>
      </c>
      <c r="E115" s="66" t="s">
        <v>34659</v>
      </c>
      <c r="F115" s="88"/>
      <c r="G115" s="88"/>
    </row>
    <row r="116" spans="1:7">
      <c r="A116" s="62">
        <f t="shared" ca="1" si="1"/>
        <v>113</v>
      </c>
      <c r="B116" s="78" t="s">
        <v>34746</v>
      </c>
      <c r="C116" s="79"/>
      <c r="D116" s="65">
        <v>7</v>
      </c>
      <c r="E116" s="66" t="s">
        <v>34659</v>
      </c>
      <c r="F116" s="88"/>
      <c r="G116" s="88"/>
    </row>
    <row r="117" spans="1:7">
      <c r="A117" s="62">
        <f t="shared" ca="1" si="1"/>
        <v>114</v>
      </c>
      <c r="B117" s="89" t="s">
        <v>34747</v>
      </c>
      <c r="C117" s="79"/>
      <c r="D117" s="65">
        <v>7</v>
      </c>
      <c r="E117" s="66" t="s">
        <v>34659</v>
      </c>
      <c r="F117" s="88"/>
      <c r="G117" s="88"/>
    </row>
    <row r="118" spans="1:7">
      <c r="A118" s="62">
        <f t="shared" ca="1" si="1"/>
        <v>115</v>
      </c>
      <c r="B118" s="78" t="s">
        <v>34748</v>
      </c>
      <c r="C118" s="79"/>
      <c r="D118" s="65">
        <v>7</v>
      </c>
      <c r="E118" s="66" t="s">
        <v>34659</v>
      </c>
      <c r="F118" s="88"/>
      <c r="G118" s="88"/>
    </row>
    <row r="119" spans="1:7">
      <c r="A119" s="62">
        <f t="shared" ca="1" si="1"/>
        <v>116</v>
      </c>
      <c r="B119" s="78" t="s">
        <v>34749</v>
      </c>
      <c r="C119" s="79"/>
      <c r="D119" s="65">
        <v>7</v>
      </c>
      <c r="E119" s="66" t="s">
        <v>34659</v>
      </c>
      <c r="F119" s="88"/>
      <c r="G119" s="88"/>
    </row>
    <row r="120" spans="1:7">
      <c r="A120" s="62">
        <f t="shared" ca="1" si="1"/>
        <v>117</v>
      </c>
      <c r="B120" s="78" t="s">
        <v>34750</v>
      </c>
      <c r="C120" s="79"/>
      <c r="D120" s="65">
        <v>7</v>
      </c>
      <c r="E120" s="66" t="s">
        <v>34659</v>
      </c>
      <c r="F120" s="88"/>
      <c r="G120" s="88"/>
    </row>
    <row r="121" spans="1:7">
      <c r="A121" s="62">
        <f t="shared" ca="1" si="1"/>
        <v>118</v>
      </c>
      <c r="B121" s="78" t="s">
        <v>34751</v>
      </c>
      <c r="C121" s="79"/>
      <c r="D121" s="65">
        <v>7</v>
      </c>
      <c r="E121" s="66" t="s">
        <v>34659</v>
      </c>
      <c r="F121" s="88"/>
      <c r="G121" s="88"/>
    </row>
    <row r="122" spans="1:7">
      <c r="A122" s="62">
        <f t="shared" ca="1" si="1"/>
        <v>119</v>
      </c>
      <c r="B122" s="89" t="s">
        <v>34752</v>
      </c>
      <c r="C122" s="79"/>
      <c r="D122" s="65">
        <v>7</v>
      </c>
      <c r="E122" s="66" t="s">
        <v>34659</v>
      </c>
      <c r="F122" s="88"/>
      <c r="G122" s="88"/>
    </row>
    <row r="123" spans="1:7">
      <c r="A123" s="62">
        <f t="shared" ca="1" si="1"/>
        <v>120</v>
      </c>
      <c r="B123" s="78" t="s">
        <v>34753</v>
      </c>
      <c r="C123" s="79"/>
      <c r="D123" s="65">
        <v>7</v>
      </c>
      <c r="E123" s="66" t="s">
        <v>34659</v>
      </c>
      <c r="F123" s="88"/>
      <c r="G123" s="88"/>
    </row>
    <row r="124" spans="1:7">
      <c r="A124" s="62">
        <f t="shared" ca="1" si="1"/>
        <v>121</v>
      </c>
      <c r="B124" s="78" t="s">
        <v>34754</v>
      </c>
      <c r="C124" s="79"/>
      <c r="D124" s="65">
        <v>7</v>
      </c>
      <c r="E124" s="66" t="s">
        <v>34659</v>
      </c>
      <c r="F124" s="88"/>
      <c r="G124" s="88"/>
    </row>
    <row r="125" spans="1:7">
      <c r="A125" s="62">
        <f t="shared" ca="1" si="1"/>
        <v>122</v>
      </c>
      <c r="B125" s="78" t="s">
        <v>34755</v>
      </c>
      <c r="C125" s="79"/>
      <c r="D125" s="65">
        <v>7</v>
      </c>
      <c r="E125" s="66" t="s">
        <v>34659</v>
      </c>
      <c r="F125" s="88"/>
      <c r="G125" s="88"/>
    </row>
    <row r="126" spans="1:7">
      <c r="A126" s="62">
        <f t="shared" ca="1" si="1"/>
        <v>123</v>
      </c>
      <c r="B126" s="78" t="s">
        <v>34756</v>
      </c>
      <c r="C126" s="79"/>
      <c r="D126" s="65">
        <v>7</v>
      </c>
      <c r="E126" s="66" t="s">
        <v>34659</v>
      </c>
      <c r="F126" s="88"/>
      <c r="G126" s="88"/>
    </row>
    <row r="127" spans="1:7">
      <c r="A127" s="62">
        <f t="shared" ca="1" si="1"/>
        <v>124</v>
      </c>
      <c r="B127" s="89" t="s">
        <v>34757</v>
      </c>
      <c r="C127" s="79"/>
      <c r="D127" s="65">
        <v>7</v>
      </c>
      <c r="E127" s="66" t="s">
        <v>34659</v>
      </c>
      <c r="F127" s="88"/>
      <c r="G127" s="88"/>
    </row>
    <row r="128" spans="1:7">
      <c r="A128" s="62">
        <f t="shared" ca="1" si="1"/>
        <v>125</v>
      </c>
      <c r="B128" s="78" t="s">
        <v>34758</v>
      </c>
      <c r="C128" s="79"/>
      <c r="D128" s="65">
        <v>7</v>
      </c>
      <c r="E128" s="66" t="s">
        <v>34659</v>
      </c>
      <c r="F128" s="88"/>
      <c r="G128" s="88"/>
    </row>
    <row r="129" spans="1:7">
      <c r="A129" s="62">
        <f t="shared" ca="1" si="1"/>
        <v>126</v>
      </c>
      <c r="B129" s="78" t="s">
        <v>34759</v>
      </c>
      <c r="C129" s="79"/>
      <c r="D129" s="65">
        <v>7</v>
      </c>
      <c r="E129" s="66" t="s">
        <v>34659</v>
      </c>
      <c r="F129" s="88"/>
      <c r="G129" s="88"/>
    </row>
    <row r="130" spans="1:7">
      <c r="A130" s="62">
        <f t="shared" ca="1" si="1"/>
        <v>127</v>
      </c>
      <c r="B130" s="78" t="s">
        <v>34760</v>
      </c>
      <c r="C130" s="79"/>
      <c r="D130" s="65">
        <v>7</v>
      </c>
      <c r="E130" s="66" t="s">
        <v>34659</v>
      </c>
      <c r="F130" s="88"/>
      <c r="G130" s="88"/>
    </row>
    <row r="131" spans="1:7">
      <c r="A131" s="62">
        <f t="shared" ca="1" si="1"/>
        <v>128</v>
      </c>
      <c r="B131" s="78" t="s">
        <v>34761</v>
      </c>
      <c r="C131" s="79"/>
      <c r="D131" s="65">
        <v>7</v>
      </c>
      <c r="E131" s="66" t="s">
        <v>34659</v>
      </c>
      <c r="F131" s="88"/>
      <c r="G131" s="88"/>
    </row>
    <row r="132" spans="1:7">
      <c r="A132" s="62">
        <f t="shared" ca="1" si="1"/>
        <v>129</v>
      </c>
      <c r="B132" s="89" t="s">
        <v>34762</v>
      </c>
      <c r="C132" s="79"/>
      <c r="D132" s="65">
        <v>7</v>
      </c>
      <c r="E132" s="66" t="s">
        <v>34659</v>
      </c>
      <c r="F132" s="88"/>
      <c r="G132" s="88"/>
    </row>
    <row r="133" spans="1:7">
      <c r="A133" s="62">
        <f t="shared" ca="1" si="1"/>
        <v>130</v>
      </c>
      <c r="B133" s="78" t="s">
        <v>34763</v>
      </c>
      <c r="C133" s="79"/>
      <c r="D133" s="65">
        <v>7</v>
      </c>
      <c r="E133" s="66" t="s">
        <v>34659</v>
      </c>
      <c r="F133" s="88"/>
      <c r="G133" s="88"/>
    </row>
    <row r="134" spans="1:7">
      <c r="A134" s="62">
        <f t="shared" ca="1" si="1"/>
        <v>131</v>
      </c>
      <c r="B134" s="78" t="s">
        <v>34764</v>
      </c>
      <c r="C134" s="79"/>
      <c r="D134" s="65">
        <v>7</v>
      </c>
      <c r="E134" s="66" t="s">
        <v>34659</v>
      </c>
      <c r="F134" s="88"/>
      <c r="G134" s="88"/>
    </row>
    <row r="135" spans="1:7">
      <c r="A135" s="62">
        <f t="shared" ca="1" si="1"/>
        <v>132</v>
      </c>
      <c r="B135" s="78" t="s">
        <v>34765</v>
      </c>
      <c r="C135" s="79"/>
      <c r="D135" s="65">
        <v>7</v>
      </c>
      <c r="E135" s="66" t="s">
        <v>34659</v>
      </c>
      <c r="F135" s="88"/>
      <c r="G135" s="88"/>
    </row>
    <row r="136" spans="1:7">
      <c r="A136" s="62">
        <f t="shared" ca="1" si="1"/>
        <v>133</v>
      </c>
      <c r="B136" s="78" t="s">
        <v>34766</v>
      </c>
      <c r="C136" s="79"/>
      <c r="D136" s="65">
        <v>7</v>
      </c>
      <c r="E136" s="66" t="s">
        <v>34659</v>
      </c>
      <c r="F136" s="88"/>
      <c r="G136" s="88"/>
    </row>
    <row r="137" spans="1:7">
      <c r="A137" s="62">
        <f t="shared" ca="1" si="1"/>
        <v>134</v>
      </c>
      <c r="B137" s="89" t="s">
        <v>34767</v>
      </c>
      <c r="C137" s="79"/>
      <c r="D137" s="65">
        <v>7</v>
      </c>
      <c r="E137" s="66" t="s">
        <v>34659</v>
      </c>
      <c r="F137" s="88"/>
      <c r="G137" s="88"/>
    </row>
    <row r="138" spans="1:7">
      <c r="A138" s="62">
        <f t="shared" ca="1" si="1"/>
        <v>135</v>
      </c>
      <c r="B138" s="78" t="s">
        <v>34768</v>
      </c>
      <c r="C138" s="79"/>
      <c r="D138" s="65">
        <v>7</v>
      </c>
      <c r="E138" s="66" t="s">
        <v>34659</v>
      </c>
      <c r="F138" s="88"/>
      <c r="G138" s="88"/>
    </row>
    <row r="139" spans="1:7">
      <c r="A139" s="62">
        <f t="shared" ca="1" si="1"/>
        <v>136</v>
      </c>
      <c r="B139" s="78" t="s">
        <v>34769</v>
      </c>
      <c r="C139" s="79"/>
      <c r="D139" s="65">
        <v>7</v>
      </c>
      <c r="E139" s="66" t="s">
        <v>34659</v>
      </c>
      <c r="F139" s="88"/>
      <c r="G139" s="88"/>
    </row>
    <row r="140" spans="1:7">
      <c r="A140" s="62">
        <f t="shared" ca="1" si="1"/>
        <v>137</v>
      </c>
      <c r="B140" s="78" t="s">
        <v>34770</v>
      </c>
      <c r="C140" s="79"/>
      <c r="D140" s="65">
        <v>7</v>
      </c>
      <c r="E140" s="66" t="s">
        <v>34659</v>
      </c>
      <c r="F140" s="88"/>
      <c r="G140" s="88"/>
    </row>
    <row r="141" spans="1:7">
      <c r="A141" s="62">
        <f t="shared" ca="1" si="1"/>
        <v>138</v>
      </c>
      <c r="B141" s="78" t="s">
        <v>34771</v>
      </c>
      <c r="C141" s="79"/>
      <c r="D141" s="65">
        <v>7</v>
      </c>
      <c r="E141" s="66" t="s">
        <v>34659</v>
      </c>
      <c r="F141" s="90"/>
      <c r="G141" s="90"/>
    </row>
    <row r="142" spans="1:7">
      <c r="A142" s="62">
        <f t="shared" ref="A142:A161" ca="1" si="2">SUM(OFFSET(A142,-1,0),1)</f>
        <v>139</v>
      </c>
      <c r="B142" s="86" t="s">
        <v>34830</v>
      </c>
      <c r="C142" s="87"/>
      <c r="D142" s="65">
        <v>7</v>
      </c>
      <c r="E142" s="66" t="s">
        <v>34659</v>
      </c>
      <c r="F142" s="85" t="s">
        <v>34772</v>
      </c>
      <c r="G142" s="85" t="s">
        <v>34773</v>
      </c>
    </row>
    <row r="143" spans="1:7">
      <c r="A143" s="62">
        <f t="shared" ca="1" si="2"/>
        <v>140</v>
      </c>
      <c r="B143" s="86" t="s">
        <v>34831</v>
      </c>
      <c r="C143" s="87"/>
      <c r="D143" s="65">
        <v>7</v>
      </c>
      <c r="E143" s="66" t="s">
        <v>34659</v>
      </c>
      <c r="F143" s="88" t="s">
        <v>34774</v>
      </c>
      <c r="G143" s="88"/>
    </row>
    <row r="144" spans="1:7">
      <c r="A144" s="62">
        <f t="shared" ca="1" si="2"/>
        <v>141</v>
      </c>
      <c r="B144" s="86" t="s">
        <v>34832</v>
      </c>
      <c r="C144" s="87"/>
      <c r="D144" s="65">
        <v>7</v>
      </c>
      <c r="E144" s="66" t="s">
        <v>34659</v>
      </c>
      <c r="F144" s="88"/>
      <c r="G144" s="88"/>
    </row>
    <row r="145" spans="1:7">
      <c r="A145" s="62">
        <f t="shared" ca="1" si="2"/>
        <v>142</v>
      </c>
      <c r="B145" s="86" t="s">
        <v>34833</v>
      </c>
      <c r="C145" s="87"/>
      <c r="D145" s="65">
        <v>7</v>
      </c>
      <c r="E145" s="66" t="s">
        <v>34659</v>
      </c>
      <c r="F145" s="88"/>
      <c r="G145" s="88"/>
    </row>
    <row r="146" spans="1:7">
      <c r="A146" s="62">
        <f t="shared" ca="1" si="2"/>
        <v>143</v>
      </c>
      <c r="B146" s="86" t="s">
        <v>34834</v>
      </c>
      <c r="C146" s="87"/>
      <c r="D146" s="65">
        <v>7</v>
      </c>
      <c r="E146" s="66" t="s">
        <v>34659</v>
      </c>
      <c r="F146" s="88"/>
      <c r="G146" s="88"/>
    </row>
    <row r="147" spans="1:7">
      <c r="A147" s="62">
        <f t="shared" ca="1" si="2"/>
        <v>144</v>
      </c>
      <c r="B147" s="86" t="s">
        <v>34835</v>
      </c>
      <c r="C147" s="87"/>
      <c r="D147" s="65">
        <v>7</v>
      </c>
      <c r="E147" s="66" t="s">
        <v>34659</v>
      </c>
      <c r="F147" s="88"/>
      <c r="G147" s="88"/>
    </row>
    <row r="148" spans="1:7">
      <c r="A148" s="62">
        <f t="shared" ca="1" si="2"/>
        <v>145</v>
      </c>
      <c r="B148" s="86" t="s">
        <v>34836</v>
      </c>
      <c r="C148" s="87"/>
      <c r="D148" s="65">
        <v>7</v>
      </c>
      <c r="E148" s="66" t="s">
        <v>34659</v>
      </c>
      <c r="F148" s="88"/>
      <c r="G148" s="88"/>
    </row>
    <row r="149" spans="1:7">
      <c r="A149" s="62">
        <f t="shared" ca="1" si="2"/>
        <v>146</v>
      </c>
      <c r="B149" s="86" t="s">
        <v>34837</v>
      </c>
      <c r="C149" s="87"/>
      <c r="D149" s="65">
        <v>7</v>
      </c>
      <c r="E149" s="66" t="s">
        <v>34659</v>
      </c>
      <c r="F149" s="88"/>
      <c r="G149" s="88"/>
    </row>
    <row r="150" spans="1:7">
      <c r="A150" s="62">
        <f t="shared" ca="1" si="2"/>
        <v>147</v>
      </c>
      <c r="B150" s="86" t="s">
        <v>34838</v>
      </c>
      <c r="C150" s="87"/>
      <c r="D150" s="65">
        <v>7</v>
      </c>
      <c r="E150" s="66" t="s">
        <v>34659</v>
      </c>
      <c r="F150" s="88"/>
      <c r="G150" s="88"/>
    </row>
    <row r="151" spans="1:7">
      <c r="A151" s="62">
        <f t="shared" ca="1" si="2"/>
        <v>148</v>
      </c>
      <c r="B151" s="86" t="s">
        <v>34839</v>
      </c>
      <c r="C151" s="87"/>
      <c r="D151" s="65">
        <v>7</v>
      </c>
      <c r="E151" s="66" t="s">
        <v>34659</v>
      </c>
      <c r="F151" s="88"/>
      <c r="G151" s="88"/>
    </row>
    <row r="152" spans="1:7">
      <c r="A152" s="62">
        <f t="shared" ca="1" si="2"/>
        <v>149</v>
      </c>
      <c r="B152" s="78" t="s">
        <v>34840</v>
      </c>
      <c r="C152" s="79"/>
      <c r="D152" s="65">
        <v>7</v>
      </c>
      <c r="E152" s="66" t="s">
        <v>34659</v>
      </c>
      <c r="F152" s="88"/>
      <c r="G152" s="88"/>
    </row>
    <row r="153" spans="1:7">
      <c r="A153" s="62">
        <f t="shared" ca="1" si="2"/>
        <v>150</v>
      </c>
      <c r="B153" s="78" t="s">
        <v>34841</v>
      </c>
      <c r="C153" s="79"/>
      <c r="D153" s="65">
        <v>7</v>
      </c>
      <c r="E153" s="66" t="s">
        <v>34659</v>
      </c>
      <c r="F153" s="88"/>
      <c r="G153" s="88"/>
    </row>
    <row r="154" spans="1:7">
      <c r="A154" s="62">
        <f t="shared" ca="1" si="2"/>
        <v>151</v>
      </c>
      <c r="B154" s="78" t="s">
        <v>34842</v>
      </c>
      <c r="C154" s="79"/>
      <c r="D154" s="65">
        <v>7</v>
      </c>
      <c r="E154" s="66" t="s">
        <v>34659</v>
      </c>
      <c r="F154" s="88"/>
      <c r="G154" s="88"/>
    </row>
    <row r="155" spans="1:7">
      <c r="A155" s="62">
        <f t="shared" ca="1" si="2"/>
        <v>152</v>
      </c>
      <c r="B155" s="78" t="s">
        <v>34843</v>
      </c>
      <c r="C155" s="79"/>
      <c r="D155" s="65">
        <v>7</v>
      </c>
      <c r="E155" s="66" t="s">
        <v>34659</v>
      </c>
      <c r="F155" s="88"/>
      <c r="G155" s="88"/>
    </row>
    <row r="156" spans="1:7">
      <c r="A156" s="62">
        <f t="shared" ca="1" si="2"/>
        <v>153</v>
      </c>
      <c r="B156" s="78" t="s">
        <v>34844</v>
      </c>
      <c r="C156" s="79"/>
      <c r="D156" s="65">
        <v>7</v>
      </c>
      <c r="E156" s="66" t="s">
        <v>34659</v>
      </c>
      <c r="F156" s="88"/>
      <c r="G156" s="88"/>
    </row>
    <row r="157" spans="1:7">
      <c r="A157" s="62">
        <f t="shared" ca="1" si="2"/>
        <v>154</v>
      </c>
      <c r="B157" s="78" t="s">
        <v>34845</v>
      </c>
      <c r="C157" s="79"/>
      <c r="D157" s="65">
        <v>7</v>
      </c>
      <c r="E157" s="66" t="s">
        <v>34659</v>
      </c>
      <c r="F157" s="88"/>
      <c r="G157" s="88"/>
    </row>
    <row r="158" spans="1:7">
      <c r="A158" s="62">
        <f t="shared" ca="1" si="2"/>
        <v>155</v>
      </c>
      <c r="B158" s="78" t="s">
        <v>34846</v>
      </c>
      <c r="C158" s="79"/>
      <c r="D158" s="65">
        <v>7</v>
      </c>
      <c r="E158" s="66" t="s">
        <v>34659</v>
      </c>
      <c r="F158" s="88"/>
      <c r="G158" s="88"/>
    </row>
    <row r="159" spans="1:7">
      <c r="A159" s="62">
        <f t="shared" ca="1" si="2"/>
        <v>156</v>
      </c>
      <c r="B159" s="78" t="s">
        <v>34847</v>
      </c>
      <c r="C159" s="79"/>
      <c r="D159" s="65">
        <v>7</v>
      </c>
      <c r="E159" s="66" t="s">
        <v>34659</v>
      </c>
      <c r="F159" s="88"/>
      <c r="G159" s="88"/>
    </row>
    <row r="160" spans="1:7">
      <c r="A160" s="62">
        <f t="shared" ca="1" si="2"/>
        <v>157</v>
      </c>
      <c r="B160" s="78" t="s">
        <v>34848</v>
      </c>
      <c r="C160" s="79"/>
      <c r="D160" s="65">
        <v>7</v>
      </c>
      <c r="E160" s="66" t="s">
        <v>34659</v>
      </c>
      <c r="F160" s="88"/>
      <c r="G160" s="88"/>
    </row>
    <row r="161" spans="1:7">
      <c r="A161" s="62">
        <f t="shared" ca="1" si="2"/>
        <v>158</v>
      </c>
      <c r="B161" s="78" t="s">
        <v>34849</v>
      </c>
      <c r="C161" s="79"/>
      <c r="D161" s="65">
        <v>7</v>
      </c>
      <c r="E161" s="66" t="s">
        <v>34659</v>
      </c>
      <c r="F161" s="90"/>
      <c r="G161" s="90"/>
    </row>
    <row r="163" spans="1:7">
      <c r="B163" s="91" t="s">
        <v>9</v>
      </c>
    </row>
    <row r="164" spans="1:7">
      <c r="B164" s="92" t="s">
        <v>34775</v>
      </c>
      <c r="C164" s="93"/>
      <c r="D164" s="93"/>
      <c r="E164" s="93"/>
      <c r="F164" s="93"/>
      <c r="G164" s="94"/>
    </row>
    <row r="165" spans="1:7">
      <c r="B165" s="95" t="s">
        <v>34776</v>
      </c>
      <c r="C165" s="96"/>
      <c r="D165" s="96"/>
      <c r="E165" s="96"/>
      <c r="F165" s="96"/>
      <c r="G165" s="97"/>
    </row>
    <row r="166" spans="1:7">
      <c r="B166" s="95" t="s">
        <v>34777</v>
      </c>
      <c r="C166" s="96"/>
      <c r="D166" s="96"/>
      <c r="E166" s="96"/>
      <c r="F166" s="96"/>
      <c r="G166" s="97"/>
    </row>
    <row r="167" spans="1:7">
      <c r="B167" s="98" t="s">
        <v>34778</v>
      </c>
      <c r="C167" s="99"/>
      <c r="D167" s="99"/>
      <c r="E167" s="99"/>
      <c r="F167" s="99"/>
      <c r="G167" s="100"/>
    </row>
    <row r="169" spans="1:7">
      <c r="A169" s="101" t="s">
        <v>34779</v>
      </c>
    </row>
  </sheetData>
  <mergeCells count="10">
    <mergeCell ref="G46:G47"/>
    <mergeCell ref="G48:G49"/>
    <mergeCell ref="G20:G21"/>
    <mergeCell ref="B2:D2"/>
    <mergeCell ref="B1:D1"/>
    <mergeCell ref="F1:G1"/>
    <mergeCell ref="G17:G18"/>
    <mergeCell ref="G4:G5"/>
    <mergeCell ref="G6:G7"/>
    <mergeCell ref="G8:G9"/>
  </mergeCells>
  <phoneticPr fontId="1"/>
  <pageMargins left="0.39370078740157483" right="0.39370078740157483" top="0.74803149606299213" bottom="0.39370078740157483" header="0.31496062992125984" footer="0.19685039370078741"/>
  <pageSetup paperSize="9" scale="90" fitToHeight="99" orientation="portrait" verticalDpi="0" r:id="rId1"/>
  <headerFooter>
    <oddHeader>&amp;R印刷日：&amp;D</oddHeader>
    <oddFooter>&amp;L&amp;F / &amp;A&amp;R&amp;P /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Output">
    <pageSetUpPr fitToPage="1"/>
  </sheetPr>
  <dimension ref="A1:N128"/>
  <sheetViews>
    <sheetView showGridLines="0" zoomScaleNormal="100" zoomScaleSheetLayoutView="100" workbookViewId="0">
      <pane xSplit="1" ySplit="3" topLeftCell="B23" activePane="bottomRight" state="frozen"/>
      <selection activeCell="F1" sqref="F1:G1"/>
      <selection pane="topRight" activeCell="F1" sqref="F1:G1"/>
      <selection pane="bottomLeft" activeCell="F1" sqref="F1:G1"/>
      <selection pane="bottomRight" activeCell="F46" sqref="F46"/>
    </sheetView>
  </sheetViews>
  <sheetFormatPr defaultRowHeight="13.5" outlineLevelCol="1"/>
  <cols>
    <col min="1" max="1" width="3.625" style="57" customWidth="1"/>
    <col min="2" max="2" width="27.875" style="57" customWidth="1"/>
    <col min="3" max="3" width="5.875" style="57" customWidth="1"/>
    <col min="4" max="4" width="8.25" style="57" bestFit="1" customWidth="1"/>
    <col min="5" max="5" width="5.875" style="57" customWidth="1"/>
    <col min="6" max="6" width="49.125" style="57" customWidth="1"/>
    <col min="7" max="7" width="4.625" style="57" customWidth="1"/>
    <col min="8" max="13" width="7" style="57" customWidth="1" outlineLevel="1"/>
    <col min="14" max="14" width="7" customWidth="1" outlineLevel="1"/>
    <col min="15" max="16384" width="9" style="57"/>
  </cols>
  <sheetData>
    <row r="1" spans="1:14">
      <c r="B1" s="105" t="s">
        <v>46</v>
      </c>
      <c r="C1" s="102" t="s">
        <v>34850</v>
      </c>
      <c r="D1" s="102"/>
      <c r="E1" s="103"/>
      <c r="F1" s="104" t="s">
        <v>34851</v>
      </c>
    </row>
    <row r="2" spans="1:14">
      <c r="B2" s="136" t="s">
        <v>35232</v>
      </c>
      <c r="C2" s="105" t="s">
        <v>28</v>
      </c>
      <c r="D2" s="173" t="s">
        <v>34852</v>
      </c>
      <c r="E2" s="174"/>
      <c r="F2" s="60" t="s">
        <v>35220</v>
      </c>
    </row>
    <row r="3" spans="1:14" ht="22.5">
      <c r="A3" s="105" t="s">
        <v>34646</v>
      </c>
      <c r="B3" s="105" t="s">
        <v>47</v>
      </c>
      <c r="C3" s="106" t="s">
        <v>34647</v>
      </c>
      <c r="D3" s="106" t="s">
        <v>34853</v>
      </c>
      <c r="E3" s="106" t="s">
        <v>34854</v>
      </c>
      <c r="F3" s="105" t="s">
        <v>9</v>
      </c>
      <c r="H3" s="107" t="s">
        <v>34855</v>
      </c>
      <c r="I3" s="108" t="s">
        <v>34856</v>
      </c>
      <c r="J3" s="109" t="s">
        <v>34857</v>
      </c>
      <c r="K3" s="110" t="s">
        <v>34858</v>
      </c>
      <c r="L3" s="111" t="s">
        <v>34859</v>
      </c>
      <c r="M3" s="112" t="s">
        <v>34860</v>
      </c>
      <c r="N3" s="160" t="s">
        <v>35441</v>
      </c>
    </row>
    <row r="4" spans="1:14" ht="11.25">
      <c r="A4" s="113">
        <f ca="1">SUM(OFFSET(A4,-1,0),1)</f>
        <v>1</v>
      </c>
      <c r="B4" s="114" t="s">
        <v>34861</v>
      </c>
      <c r="C4" s="115"/>
      <c r="D4" s="115" t="s">
        <v>34862</v>
      </c>
      <c r="E4" s="65">
        <v>2</v>
      </c>
      <c r="F4" s="116" t="s">
        <v>34863</v>
      </c>
      <c r="H4" s="117" t="s">
        <v>34864</v>
      </c>
      <c r="I4" s="117" t="s">
        <v>34864</v>
      </c>
      <c r="J4" s="117" t="s">
        <v>34864</v>
      </c>
      <c r="K4" s="117" t="s">
        <v>34864</v>
      </c>
      <c r="L4" s="117" t="s">
        <v>34864</v>
      </c>
      <c r="M4" s="117" t="s">
        <v>34864</v>
      </c>
      <c r="N4" s="117" t="s">
        <v>34865</v>
      </c>
    </row>
    <row r="5" spans="1:14" ht="45">
      <c r="A5" s="113">
        <f t="shared" ref="A5:A68" ca="1" si="0">SUM(OFFSET(A5,-1,0),1)</f>
        <v>2</v>
      </c>
      <c r="B5" s="118" t="s">
        <v>48</v>
      </c>
      <c r="C5" s="115"/>
      <c r="D5" s="115" t="s">
        <v>34862</v>
      </c>
      <c r="E5" s="65">
        <v>8</v>
      </c>
      <c r="F5" s="116" t="s">
        <v>35255</v>
      </c>
      <c r="H5" s="117" t="s">
        <v>34864</v>
      </c>
      <c r="I5" s="117" t="s">
        <v>34864</v>
      </c>
      <c r="J5" s="117" t="s">
        <v>34864</v>
      </c>
      <c r="K5" s="117" t="s">
        <v>34864</v>
      </c>
      <c r="L5" s="117" t="s">
        <v>34865</v>
      </c>
      <c r="M5" s="117" t="s">
        <v>34864</v>
      </c>
      <c r="N5" s="117" t="s">
        <v>34865</v>
      </c>
    </row>
    <row r="6" spans="1:14" ht="45">
      <c r="A6" s="113">
        <f t="shared" ca="1" si="0"/>
        <v>3</v>
      </c>
      <c r="B6" s="119" t="s">
        <v>34866</v>
      </c>
      <c r="C6" s="115"/>
      <c r="D6" s="115" t="s">
        <v>34862</v>
      </c>
      <c r="E6" s="65">
        <v>8</v>
      </c>
      <c r="F6" s="116" t="s">
        <v>34867</v>
      </c>
      <c r="H6" s="117" t="s">
        <v>34865</v>
      </c>
      <c r="I6" s="117" t="s">
        <v>34864</v>
      </c>
      <c r="J6" s="117" t="s">
        <v>34864</v>
      </c>
      <c r="K6" s="117" t="s">
        <v>34864</v>
      </c>
      <c r="L6" s="117" t="s">
        <v>34864</v>
      </c>
      <c r="M6" s="117" t="s">
        <v>34864</v>
      </c>
      <c r="N6" s="117" t="s">
        <v>34865</v>
      </c>
    </row>
    <row r="7" spans="1:14" ht="11.25">
      <c r="A7" s="113">
        <f t="shared" ca="1" si="0"/>
        <v>4</v>
      </c>
      <c r="B7" s="119" t="s">
        <v>34868</v>
      </c>
      <c r="C7" s="115"/>
      <c r="D7" s="115" t="s">
        <v>34862</v>
      </c>
      <c r="E7" s="65">
        <v>6</v>
      </c>
      <c r="F7" s="116" t="s">
        <v>34869</v>
      </c>
      <c r="H7" s="117" t="s">
        <v>34865</v>
      </c>
      <c r="I7" s="117" t="s">
        <v>34864</v>
      </c>
      <c r="J7" s="117" t="s">
        <v>34864</v>
      </c>
      <c r="K7" s="117" t="s">
        <v>34864</v>
      </c>
      <c r="L7" s="117" t="s">
        <v>34864</v>
      </c>
      <c r="M7" s="117" t="s">
        <v>34864</v>
      </c>
      <c r="N7" s="117" t="s">
        <v>34865</v>
      </c>
    </row>
    <row r="8" spans="1:14" ht="45">
      <c r="A8" s="113">
        <f t="shared" ca="1" si="0"/>
        <v>5</v>
      </c>
      <c r="B8" s="118" t="s">
        <v>34870</v>
      </c>
      <c r="C8" s="115"/>
      <c r="D8" s="115" t="s">
        <v>34862</v>
      </c>
      <c r="E8" s="65">
        <v>6</v>
      </c>
      <c r="F8" s="116" t="s">
        <v>35428</v>
      </c>
      <c r="H8" s="117" t="s">
        <v>34864</v>
      </c>
      <c r="I8" s="117" t="s">
        <v>34864</v>
      </c>
      <c r="J8" s="117" t="s">
        <v>34864</v>
      </c>
      <c r="K8" s="117" t="s">
        <v>34864</v>
      </c>
      <c r="L8" s="117" t="s">
        <v>35356</v>
      </c>
      <c r="M8" s="117" t="s">
        <v>34864</v>
      </c>
      <c r="N8" s="117" t="s">
        <v>34864</v>
      </c>
    </row>
    <row r="9" spans="1:14" ht="101.25">
      <c r="A9" s="113">
        <f t="shared" ca="1" si="0"/>
        <v>6</v>
      </c>
      <c r="B9" s="118" t="s">
        <v>34871</v>
      </c>
      <c r="C9" s="115"/>
      <c r="D9" s="115" t="s">
        <v>34862</v>
      </c>
      <c r="E9" s="65">
        <v>6</v>
      </c>
      <c r="F9" s="116" t="s">
        <v>35429</v>
      </c>
      <c r="H9" s="117" t="s">
        <v>34864</v>
      </c>
      <c r="I9" s="117" t="s">
        <v>34864</v>
      </c>
      <c r="J9" s="117" t="s">
        <v>34864</v>
      </c>
      <c r="K9" s="117" t="s">
        <v>34864</v>
      </c>
      <c r="L9" s="117" t="s">
        <v>35356</v>
      </c>
      <c r="M9" s="117" t="s">
        <v>34864</v>
      </c>
      <c r="N9" s="117" t="s">
        <v>34864</v>
      </c>
    </row>
    <row r="10" spans="1:14" ht="56.25">
      <c r="A10" s="113">
        <f t="shared" ca="1" si="0"/>
        <v>7</v>
      </c>
      <c r="B10" s="118" t="s">
        <v>34872</v>
      </c>
      <c r="C10" s="115"/>
      <c r="D10" s="115" t="s">
        <v>34862</v>
      </c>
      <c r="E10" s="65">
        <v>4</v>
      </c>
      <c r="F10" s="116" t="s">
        <v>35430</v>
      </c>
      <c r="H10" s="117" t="s">
        <v>34873</v>
      </c>
      <c r="I10" s="117" t="s">
        <v>34873</v>
      </c>
      <c r="J10" s="117" t="s">
        <v>34873</v>
      </c>
      <c r="K10" s="117" t="s">
        <v>34873</v>
      </c>
      <c r="L10" s="117" t="s">
        <v>35356</v>
      </c>
      <c r="M10" s="117" t="s">
        <v>34873</v>
      </c>
      <c r="N10" s="117" t="s">
        <v>34873</v>
      </c>
    </row>
    <row r="11" spans="1:14" ht="22.5">
      <c r="A11" s="113">
        <f t="shared" ca="1" si="0"/>
        <v>8</v>
      </c>
      <c r="B11" s="114" t="s">
        <v>34875</v>
      </c>
      <c r="C11" s="115"/>
      <c r="D11" s="115" t="s">
        <v>34862</v>
      </c>
      <c r="E11" s="65">
        <v>10</v>
      </c>
      <c r="F11" s="116" t="s">
        <v>35221</v>
      </c>
      <c r="H11" s="117" t="s">
        <v>34873</v>
      </c>
      <c r="I11" s="117" t="s">
        <v>34873</v>
      </c>
      <c r="J11" s="117" t="s">
        <v>34873</v>
      </c>
      <c r="K11" s="117" t="s">
        <v>34873</v>
      </c>
      <c r="L11" s="117" t="s">
        <v>34873</v>
      </c>
      <c r="M11" s="117" t="s">
        <v>34873</v>
      </c>
      <c r="N11" s="117" t="s">
        <v>34873</v>
      </c>
    </row>
    <row r="12" spans="1:14" ht="11.25">
      <c r="A12" s="113">
        <f t="shared" ca="1" si="0"/>
        <v>9</v>
      </c>
      <c r="B12" s="114" t="s">
        <v>34876</v>
      </c>
      <c r="C12" s="115"/>
      <c r="D12" s="115" t="s">
        <v>34862</v>
      </c>
      <c r="E12" s="65">
        <v>2</v>
      </c>
      <c r="F12" s="116" t="s">
        <v>34877</v>
      </c>
      <c r="H12" s="117" t="s">
        <v>34873</v>
      </c>
      <c r="I12" s="117" t="s">
        <v>34873</v>
      </c>
      <c r="J12" s="117" t="s">
        <v>34873</v>
      </c>
      <c r="K12" s="117" t="s">
        <v>34873</v>
      </c>
      <c r="L12" s="117" t="s">
        <v>34873</v>
      </c>
      <c r="M12" s="117" t="s">
        <v>34873</v>
      </c>
      <c r="N12" s="117" t="s">
        <v>34865</v>
      </c>
    </row>
    <row r="13" spans="1:14" ht="11.25">
      <c r="A13" s="113">
        <f t="shared" ca="1" si="0"/>
        <v>10</v>
      </c>
      <c r="B13" s="114" t="s">
        <v>34878</v>
      </c>
      <c r="C13" s="115"/>
      <c r="D13" s="115" t="s">
        <v>34862</v>
      </c>
      <c r="E13" s="65">
        <v>4</v>
      </c>
      <c r="F13" s="116" t="s">
        <v>34879</v>
      </c>
      <c r="H13" s="117" t="s">
        <v>34873</v>
      </c>
      <c r="I13" s="117" t="s">
        <v>34873</v>
      </c>
      <c r="J13" s="117" t="s">
        <v>34873</v>
      </c>
      <c r="K13" s="117" t="s">
        <v>34873</v>
      </c>
      <c r="L13" s="117" t="s">
        <v>34873</v>
      </c>
      <c r="M13" s="117" t="s">
        <v>34873</v>
      </c>
      <c r="N13" s="117" t="s">
        <v>34865</v>
      </c>
    </row>
    <row r="14" spans="1:14" ht="11.25">
      <c r="A14" s="113">
        <f t="shared" ca="1" si="0"/>
        <v>11</v>
      </c>
      <c r="B14" s="120" t="s">
        <v>34880</v>
      </c>
      <c r="C14" s="115"/>
      <c r="D14" s="115" t="s">
        <v>34862</v>
      </c>
      <c r="E14" s="65">
        <v>50</v>
      </c>
      <c r="F14" s="116" t="s">
        <v>35222</v>
      </c>
      <c r="H14" s="117" t="s">
        <v>34873</v>
      </c>
      <c r="I14" s="117" t="s">
        <v>34873</v>
      </c>
      <c r="J14" s="117" t="s">
        <v>34874</v>
      </c>
      <c r="K14" s="117" t="s">
        <v>34873</v>
      </c>
      <c r="L14" s="117" t="s">
        <v>34873</v>
      </c>
      <c r="M14" s="117" t="s">
        <v>34873</v>
      </c>
      <c r="N14" s="117" t="s">
        <v>34865</v>
      </c>
    </row>
    <row r="15" spans="1:14" ht="11.25">
      <c r="A15" s="113">
        <f t="shared" ca="1" si="0"/>
        <v>12</v>
      </c>
      <c r="B15" s="120" t="s">
        <v>34881</v>
      </c>
      <c r="C15" s="115"/>
      <c r="D15" s="115" t="s">
        <v>34862</v>
      </c>
      <c r="E15" s="65">
        <v>100</v>
      </c>
      <c r="F15" s="116" t="s">
        <v>35223</v>
      </c>
      <c r="H15" s="117" t="s">
        <v>34873</v>
      </c>
      <c r="I15" s="117" t="s">
        <v>34873</v>
      </c>
      <c r="J15" s="117" t="s">
        <v>34874</v>
      </c>
      <c r="K15" s="117" t="s">
        <v>34873</v>
      </c>
      <c r="L15" s="117" t="s">
        <v>34873</v>
      </c>
      <c r="M15" s="117" t="s">
        <v>34873</v>
      </c>
      <c r="N15" s="117" t="s">
        <v>34865</v>
      </c>
    </row>
    <row r="16" spans="1:14" ht="11.25">
      <c r="A16" s="113">
        <f t="shared" ca="1" si="0"/>
        <v>13</v>
      </c>
      <c r="B16" s="114" t="s">
        <v>34882</v>
      </c>
      <c r="C16" s="115"/>
      <c r="D16" s="115" t="s">
        <v>34862</v>
      </c>
      <c r="E16" s="65">
        <v>50</v>
      </c>
      <c r="F16" s="116" t="s">
        <v>34883</v>
      </c>
      <c r="H16" s="117" t="s">
        <v>34873</v>
      </c>
      <c r="I16" s="117" t="s">
        <v>34873</v>
      </c>
      <c r="J16" s="117" t="s">
        <v>34873</v>
      </c>
      <c r="K16" s="117" t="s">
        <v>34873</v>
      </c>
      <c r="L16" s="117" t="s">
        <v>34873</v>
      </c>
      <c r="M16" s="117" t="s">
        <v>34873</v>
      </c>
      <c r="N16" s="117" t="s">
        <v>34873</v>
      </c>
    </row>
    <row r="17" spans="1:14" ht="11.25">
      <c r="A17" s="113">
        <f t="shared" ca="1" si="0"/>
        <v>14</v>
      </c>
      <c r="B17" s="119" t="s">
        <v>34884</v>
      </c>
      <c r="C17" s="115"/>
      <c r="D17" s="115" t="s">
        <v>34862</v>
      </c>
      <c r="E17" s="65">
        <v>50</v>
      </c>
      <c r="F17" s="116" t="s">
        <v>35426</v>
      </c>
      <c r="H17" s="117" t="s">
        <v>34885</v>
      </c>
      <c r="I17" s="117" t="s">
        <v>34886</v>
      </c>
      <c r="J17" s="117" t="s">
        <v>34886</v>
      </c>
      <c r="K17" s="117" t="s">
        <v>34886</v>
      </c>
      <c r="L17" s="117" t="s">
        <v>34886</v>
      </c>
      <c r="M17" s="117" t="s">
        <v>34886</v>
      </c>
      <c r="N17" s="117" t="s">
        <v>34865</v>
      </c>
    </row>
    <row r="18" spans="1:14" ht="11.25">
      <c r="A18" s="113">
        <f t="shared" ca="1" si="0"/>
        <v>15</v>
      </c>
      <c r="B18" s="119" t="s">
        <v>34887</v>
      </c>
      <c r="C18" s="115"/>
      <c r="D18" s="115" t="s">
        <v>34862</v>
      </c>
      <c r="E18" s="65">
        <v>50</v>
      </c>
      <c r="F18" s="116" t="s">
        <v>35427</v>
      </c>
      <c r="H18" s="117" t="s">
        <v>34885</v>
      </c>
      <c r="I18" s="117" t="s">
        <v>34886</v>
      </c>
      <c r="J18" s="117" t="s">
        <v>34886</v>
      </c>
      <c r="K18" s="117" t="s">
        <v>34886</v>
      </c>
      <c r="L18" s="117" t="s">
        <v>34886</v>
      </c>
      <c r="M18" s="117" t="s">
        <v>34886</v>
      </c>
      <c r="N18" s="117" t="s">
        <v>34865</v>
      </c>
    </row>
    <row r="19" spans="1:14" ht="11.25">
      <c r="A19" s="113">
        <f t="shared" ca="1" si="0"/>
        <v>16</v>
      </c>
      <c r="B19" s="120" t="s">
        <v>34888</v>
      </c>
      <c r="C19" s="115"/>
      <c r="D19" s="115" t="s">
        <v>34862</v>
      </c>
      <c r="E19" s="65">
        <v>100</v>
      </c>
      <c r="F19" s="116" t="s">
        <v>35358</v>
      </c>
      <c r="H19" s="117" t="s">
        <v>34886</v>
      </c>
      <c r="I19" s="117" t="s">
        <v>34886</v>
      </c>
      <c r="J19" s="117" t="s">
        <v>34889</v>
      </c>
      <c r="K19" s="117" t="s">
        <v>34886</v>
      </c>
      <c r="L19" s="117" t="s">
        <v>34886</v>
      </c>
      <c r="M19" s="117" t="s">
        <v>34886</v>
      </c>
      <c r="N19" s="117" t="s">
        <v>34865</v>
      </c>
    </row>
    <row r="20" spans="1:14" ht="11.25">
      <c r="A20" s="113">
        <f t="shared" ca="1" si="0"/>
        <v>17</v>
      </c>
      <c r="B20" s="120" t="s">
        <v>34890</v>
      </c>
      <c r="C20" s="115"/>
      <c r="D20" s="115" t="s">
        <v>34862</v>
      </c>
      <c r="E20" s="65">
        <v>100</v>
      </c>
      <c r="F20" s="116" t="s">
        <v>35224</v>
      </c>
      <c r="H20" s="117" t="s">
        <v>34886</v>
      </c>
      <c r="I20" s="117" t="s">
        <v>34886</v>
      </c>
      <c r="J20" s="117" t="s">
        <v>34889</v>
      </c>
      <c r="K20" s="117" t="s">
        <v>34886</v>
      </c>
      <c r="L20" s="117" t="s">
        <v>34886</v>
      </c>
      <c r="M20" s="117" t="s">
        <v>34886</v>
      </c>
      <c r="N20" s="117" t="s">
        <v>34865</v>
      </c>
    </row>
    <row r="21" spans="1:14" ht="11.25">
      <c r="A21" s="113">
        <f t="shared" ca="1" si="0"/>
        <v>18</v>
      </c>
      <c r="B21" s="120" t="s">
        <v>34891</v>
      </c>
      <c r="C21" s="115"/>
      <c r="D21" s="115" t="s">
        <v>34862</v>
      </c>
      <c r="E21" s="65">
        <v>100</v>
      </c>
      <c r="F21" s="116" t="s">
        <v>35225</v>
      </c>
      <c r="H21" s="117" t="s">
        <v>34886</v>
      </c>
      <c r="I21" s="117" t="s">
        <v>34886</v>
      </c>
      <c r="J21" s="117" t="s">
        <v>34889</v>
      </c>
      <c r="K21" s="117" t="s">
        <v>34886</v>
      </c>
      <c r="L21" s="117" t="s">
        <v>34886</v>
      </c>
      <c r="M21" s="117" t="s">
        <v>34886</v>
      </c>
      <c r="N21" s="117" t="s">
        <v>34865</v>
      </c>
    </row>
    <row r="22" spans="1:14" ht="22.5">
      <c r="A22" s="113">
        <f t="shared" ca="1" si="0"/>
        <v>19</v>
      </c>
      <c r="B22" s="120" t="s">
        <v>34892</v>
      </c>
      <c r="C22" s="115"/>
      <c r="D22" s="115" t="s">
        <v>34862</v>
      </c>
      <c r="E22" s="65">
        <v>100</v>
      </c>
      <c r="F22" s="116" t="s">
        <v>35359</v>
      </c>
      <c r="H22" s="117" t="s">
        <v>34893</v>
      </c>
      <c r="I22" s="117" t="s">
        <v>34893</v>
      </c>
      <c r="J22" s="117" t="s">
        <v>34894</v>
      </c>
      <c r="K22" s="117" t="s">
        <v>34893</v>
      </c>
      <c r="L22" s="117" t="s">
        <v>34893</v>
      </c>
      <c r="M22" s="117" t="s">
        <v>34893</v>
      </c>
      <c r="N22" s="117" t="s">
        <v>34865</v>
      </c>
    </row>
    <row r="23" spans="1:14" ht="22.5">
      <c r="A23" s="113">
        <f t="shared" ca="1" si="0"/>
        <v>20</v>
      </c>
      <c r="B23" s="120" t="s">
        <v>34895</v>
      </c>
      <c r="C23" s="115"/>
      <c r="D23" s="115" t="s">
        <v>34862</v>
      </c>
      <c r="E23" s="65">
        <v>100</v>
      </c>
      <c r="F23" s="116" t="s">
        <v>37125</v>
      </c>
      <c r="H23" s="117" t="s">
        <v>34893</v>
      </c>
      <c r="I23" s="117" t="s">
        <v>34893</v>
      </c>
      <c r="J23" s="117" t="s">
        <v>35357</v>
      </c>
      <c r="K23" s="117" t="s">
        <v>34893</v>
      </c>
      <c r="L23" s="117" t="s">
        <v>34893</v>
      </c>
      <c r="M23" s="117" t="s">
        <v>34893</v>
      </c>
      <c r="N23" s="117" t="s">
        <v>34893</v>
      </c>
    </row>
    <row r="24" spans="1:14" ht="11.25">
      <c r="A24" s="113">
        <f t="shared" ca="1" si="0"/>
        <v>21</v>
      </c>
      <c r="B24" s="119" t="s">
        <v>34896</v>
      </c>
      <c r="C24" s="115"/>
      <c r="D24" s="115" t="s">
        <v>34862</v>
      </c>
      <c r="E24" s="65">
        <v>50</v>
      </c>
      <c r="F24" s="116" t="s">
        <v>34897</v>
      </c>
      <c r="H24" s="117" t="s">
        <v>34894</v>
      </c>
      <c r="I24" s="117" t="s">
        <v>34893</v>
      </c>
      <c r="J24" s="117" t="s">
        <v>34893</v>
      </c>
      <c r="K24" s="117" t="s">
        <v>34893</v>
      </c>
      <c r="L24" s="117" t="s">
        <v>34893</v>
      </c>
      <c r="M24" s="117" t="s">
        <v>34893</v>
      </c>
      <c r="N24" s="117" t="s">
        <v>34894</v>
      </c>
    </row>
    <row r="25" spans="1:14" ht="11.25">
      <c r="A25" s="113">
        <f t="shared" ca="1" si="0"/>
        <v>22</v>
      </c>
      <c r="B25" s="119" t="s">
        <v>34898</v>
      </c>
      <c r="C25" s="115"/>
      <c r="D25" s="115" t="s">
        <v>34862</v>
      </c>
      <c r="E25" s="65">
        <v>50</v>
      </c>
      <c r="F25" s="116" t="s">
        <v>34899</v>
      </c>
      <c r="H25" s="117" t="s">
        <v>34894</v>
      </c>
      <c r="I25" s="117" t="s">
        <v>34893</v>
      </c>
      <c r="J25" s="117" t="s">
        <v>34893</v>
      </c>
      <c r="K25" s="117" t="s">
        <v>34893</v>
      </c>
      <c r="L25" s="117" t="s">
        <v>34893</v>
      </c>
      <c r="M25" s="117" t="s">
        <v>34893</v>
      </c>
      <c r="N25" s="117" t="s">
        <v>34894</v>
      </c>
    </row>
    <row r="26" spans="1:14" ht="11.25">
      <c r="A26" s="113">
        <f t="shared" ca="1" si="0"/>
        <v>23</v>
      </c>
      <c r="B26" s="119" t="s">
        <v>34900</v>
      </c>
      <c r="C26" s="115"/>
      <c r="D26" s="115" t="s">
        <v>34862</v>
      </c>
      <c r="E26" s="65">
        <v>50</v>
      </c>
      <c r="F26" s="116" t="s">
        <v>34901</v>
      </c>
      <c r="H26" s="117" t="s">
        <v>34894</v>
      </c>
      <c r="I26" s="117" t="s">
        <v>34893</v>
      </c>
      <c r="J26" s="117" t="s">
        <v>34893</v>
      </c>
      <c r="K26" s="117" t="s">
        <v>34893</v>
      </c>
      <c r="L26" s="117" t="s">
        <v>34893</v>
      </c>
      <c r="M26" s="117" t="s">
        <v>34893</v>
      </c>
      <c r="N26" s="117" t="s">
        <v>34894</v>
      </c>
    </row>
    <row r="27" spans="1:14" ht="11.25">
      <c r="A27" s="113">
        <f t="shared" ca="1" si="0"/>
        <v>24</v>
      </c>
      <c r="B27" s="121" t="s">
        <v>34902</v>
      </c>
      <c r="C27" s="115"/>
      <c r="D27" s="115" t="s">
        <v>34862</v>
      </c>
      <c r="E27" s="65">
        <v>50</v>
      </c>
      <c r="F27" s="116" t="s">
        <v>77</v>
      </c>
      <c r="H27" s="117" t="s">
        <v>34893</v>
      </c>
      <c r="I27" s="117" t="s">
        <v>34893</v>
      </c>
      <c r="J27" s="117" t="s">
        <v>34893</v>
      </c>
      <c r="K27" s="117" t="s">
        <v>34893</v>
      </c>
      <c r="L27" s="117" t="s">
        <v>34893</v>
      </c>
      <c r="M27" s="117" t="s">
        <v>34894</v>
      </c>
      <c r="N27" s="117" t="s">
        <v>34893</v>
      </c>
    </row>
    <row r="28" spans="1:14" ht="11.25">
      <c r="A28" s="113">
        <f t="shared" ca="1" si="0"/>
        <v>25</v>
      </c>
      <c r="B28" s="121" t="s">
        <v>34903</v>
      </c>
      <c r="C28" s="115"/>
      <c r="D28" s="115" t="s">
        <v>34862</v>
      </c>
      <c r="E28" s="65">
        <v>50</v>
      </c>
      <c r="F28" s="116" t="s">
        <v>77</v>
      </c>
      <c r="H28" s="117" t="s">
        <v>34893</v>
      </c>
      <c r="I28" s="117" t="s">
        <v>34893</v>
      </c>
      <c r="J28" s="117" t="s">
        <v>34893</v>
      </c>
      <c r="K28" s="117" t="s">
        <v>34893</v>
      </c>
      <c r="L28" s="117" t="s">
        <v>34893</v>
      </c>
      <c r="M28" s="117" t="s">
        <v>34894</v>
      </c>
      <c r="N28" s="117" t="s">
        <v>34893</v>
      </c>
    </row>
    <row r="29" spans="1:14" ht="11.25">
      <c r="A29" s="113">
        <f t="shared" ca="1" si="0"/>
        <v>26</v>
      </c>
      <c r="B29" s="121" t="s">
        <v>34904</v>
      </c>
      <c r="C29" s="115"/>
      <c r="D29" s="115" t="s">
        <v>34862</v>
      </c>
      <c r="E29" s="65">
        <v>50</v>
      </c>
      <c r="F29" s="116" t="s">
        <v>77</v>
      </c>
      <c r="H29" s="117" t="s">
        <v>34893</v>
      </c>
      <c r="I29" s="117" t="s">
        <v>34893</v>
      </c>
      <c r="J29" s="117" t="s">
        <v>34893</v>
      </c>
      <c r="K29" s="117" t="s">
        <v>34893</v>
      </c>
      <c r="L29" s="117" t="s">
        <v>34893</v>
      </c>
      <c r="M29" s="117" t="s">
        <v>34894</v>
      </c>
      <c r="N29" s="117" t="s">
        <v>34893</v>
      </c>
    </row>
    <row r="30" spans="1:14" ht="11.25">
      <c r="A30" s="113">
        <f t="shared" ca="1" si="0"/>
        <v>27</v>
      </c>
      <c r="B30" s="119" t="s">
        <v>35</v>
      </c>
      <c r="C30" s="115"/>
      <c r="D30" s="115" t="s">
        <v>34862</v>
      </c>
      <c r="E30" s="65">
        <v>2</v>
      </c>
      <c r="F30" s="116" t="s">
        <v>34905</v>
      </c>
      <c r="H30" s="117" t="s">
        <v>34894</v>
      </c>
      <c r="I30" s="117" t="s">
        <v>34893</v>
      </c>
      <c r="J30" s="117" t="s">
        <v>34893</v>
      </c>
      <c r="K30" s="117" t="s">
        <v>34893</v>
      </c>
      <c r="L30" s="117" t="s">
        <v>34893</v>
      </c>
      <c r="M30" s="117" t="s">
        <v>34893</v>
      </c>
      <c r="N30" s="117" t="s">
        <v>34894</v>
      </c>
    </row>
    <row r="31" spans="1:14" ht="11.25">
      <c r="A31" s="113">
        <f t="shared" ca="1" si="0"/>
        <v>28</v>
      </c>
      <c r="B31" s="119" t="s">
        <v>37</v>
      </c>
      <c r="C31" s="115"/>
      <c r="D31" s="115" t="s">
        <v>34862</v>
      </c>
      <c r="E31" s="65">
        <v>8</v>
      </c>
      <c r="F31" s="116" t="s">
        <v>34906</v>
      </c>
      <c r="H31" s="117" t="s">
        <v>34894</v>
      </c>
      <c r="I31" s="117" t="s">
        <v>34893</v>
      </c>
      <c r="J31" s="117" t="s">
        <v>34893</v>
      </c>
      <c r="K31" s="117" t="s">
        <v>34893</v>
      </c>
      <c r="L31" s="117" t="s">
        <v>34893</v>
      </c>
      <c r="M31" s="117" t="s">
        <v>34893</v>
      </c>
      <c r="N31" s="117" t="s">
        <v>34894</v>
      </c>
    </row>
    <row r="32" spans="1:14" ht="11.25">
      <c r="A32" s="113">
        <f t="shared" ca="1" si="0"/>
        <v>29</v>
      </c>
      <c r="B32" s="119" t="s">
        <v>34907</v>
      </c>
      <c r="C32" s="115"/>
      <c r="D32" s="115" t="s">
        <v>34862</v>
      </c>
      <c r="E32" s="65">
        <v>50</v>
      </c>
      <c r="F32" s="116" t="s">
        <v>34908</v>
      </c>
      <c r="H32" s="117" t="s">
        <v>34909</v>
      </c>
      <c r="I32" s="117" t="s">
        <v>34910</v>
      </c>
      <c r="J32" s="117" t="s">
        <v>34910</v>
      </c>
      <c r="K32" s="117" t="s">
        <v>34910</v>
      </c>
      <c r="L32" s="117" t="s">
        <v>34910</v>
      </c>
      <c r="M32" s="117" t="s">
        <v>34910</v>
      </c>
      <c r="N32" s="117" t="s">
        <v>34909</v>
      </c>
    </row>
    <row r="33" spans="1:14" ht="11.25">
      <c r="A33" s="113">
        <f t="shared" ca="1" si="0"/>
        <v>30</v>
      </c>
      <c r="B33" s="119" t="s">
        <v>34911</v>
      </c>
      <c r="C33" s="115"/>
      <c r="D33" s="115" t="s">
        <v>34862</v>
      </c>
      <c r="E33" s="65">
        <v>50</v>
      </c>
      <c r="F33" s="116" t="s">
        <v>34912</v>
      </c>
      <c r="H33" s="117" t="s">
        <v>34913</v>
      </c>
      <c r="I33" s="117" t="s">
        <v>34914</v>
      </c>
      <c r="J33" s="117" t="s">
        <v>34914</v>
      </c>
      <c r="K33" s="117" t="s">
        <v>34914</v>
      </c>
      <c r="L33" s="117" t="s">
        <v>34914</v>
      </c>
      <c r="M33" s="117" t="s">
        <v>34914</v>
      </c>
      <c r="N33" s="117" t="s">
        <v>34913</v>
      </c>
    </row>
    <row r="34" spans="1:14" ht="11.25">
      <c r="A34" s="113">
        <f t="shared" ca="1" si="0"/>
        <v>31</v>
      </c>
      <c r="B34" s="119" t="s">
        <v>34812</v>
      </c>
      <c r="C34" s="115"/>
      <c r="D34" s="115" t="s">
        <v>34862</v>
      </c>
      <c r="E34" s="65">
        <v>50</v>
      </c>
      <c r="F34" s="116" t="s">
        <v>34915</v>
      </c>
      <c r="H34" s="117" t="s">
        <v>34913</v>
      </c>
      <c r="I34" s="117" t="s">
        <v>34914</v>
      </c>
      <c r="J34" s="117" t="s">
        <v>34914</v>
      </c>
      <c r="K34" s="117" t="s">
        <v>34914</v>
      </c>
      <c r="L34" s="117" t="s">
        <v>34914</v>
      </c>
      <c r="M34" s="117" t="s">
        <v>34914</v>
      </c>
      <c r="N34" s="117" t="s">
        <v>34913</v>
      </c>
    </row>
    <row r="35" spans="1:14" ht="22.5">
      <c r="A35" s="113">
        <f t="shared" ca="1" si="0"/>
        <v>32</v>
      </c>
      <c r="B35" s="119" t="s">
        <v>34916</v>
      </c>
      <c r="C35" s="115"/>
      <c r="D35" s="115" t="s">
        <v>34862</v>
      </c>
      <c r="E35" s="65">
        <v>50</v>
      </c>
      <c r="F35" s="116" t="s">
        <v>35226</v>
      </c>
      <c r="H35" s="117" t="s">
        <v>34913</v>
      </c>
      <c r="I35" s="117" t="s">
        <v>34914</v>
      </c>
      <c r="J35" s="117" t="s">
        <v>34914</v>
      </c>
      <c r="K35" s="117" t="s">
        <v>34914</v>
      </c>
      <c r="L35" s="117" t="s">
        <v>34914</v>
      </c>
      <c r="M35" s="117" t="s">
        <v>34914</v>
      </c>
      <c r="N35" s="117" t="s">
        <v>34913</v>
      </c>
    </row>
    <row r="36" spans="1:14" ht="11.25">
      <c r="A36" s="113">
        <f t="shared" ca="1" si="0"/>
        <v>33</v>
      </c>
      <c r="B36" s="119" t="s">
        <v>41</v>
      </c>
      <c r="C36" s="115"/>
      <c r="D36" s="115" t="s">
        <v>34862</v>
      </c>
      <c r="E36" s="65">
        <v>8</v>
      </c>
      <c r="F36" s="116" t="s">
        <v>34917</v>
      </c>
      <c r="H36" s="117" t="s">
        <v>34913</v>
      </c>
      <c r="I36" s="117" t="s">
        <v>34914</v>
      </c>
      <c r="J36" s="117" t="s">
        <v>34914</v>
      </c>
      <c r="K36" s="117" t="s">
        <v>34914</v>
      </c>
      <c r="L36" s="117" t="s">
        <v>34914</v>
      </c>
      <c r="M36" s="117" t="s">
        <v>34914</v>
      </c>
      <c r="N36" s="117" t="s">
        <v>34913</v>
      </c>
    </row>
    <row r="37" spans="1:14" ht="22.5">
      <c r="A37" s="113">
        <f t="shared" ca="1" si="0"/>
        <v>34</v>
      </c>
      <c r="B37" s="119" t="s">
        <v>34785</v>
      </c>
      <c r="C37" s="115"/>
      <c r="D37" s="115" t="s">
        <v>34862</v>
      </c>
      <c r="E37" s="65">
        <v>255</v>
      </c>
      <c r="F37" s="116" t="s">
        <v>34918</v>
      </c>
      <c r="H37" s="117" t="s">
        <v>34913</v>
      </c>
      <c r="I37" s="117" t="s">
        <v>34914</v>
      </c>
      <c r="J37" s="117" t="s">
        <v>34914</v>
      </c>
      <c r="K37" s="117" t="s">
        <v>34914</v>
      </c>
      <c r="L37" s="117" t="s">
        <v>34914</v>
      </c>
      <c r="M37" s="117" t="s">
        <v>34914</v>
      </c>
      <c r="N37" s="117" t="s">
        <v>34913</v>
      </c>
    </row>
    <row r="38" spans="1:14" ht="11.25">
      <c r="A38" s="113">
        <f t="shared" ca="1" si="0"/>
        <v>35</v>
      </c>
      <c r="B38" s="119" t="s">
        <v>34919</v>
      </c>
      <c r="C38" s="115"/>
      <c r="D38" s="115" t="s">
        <v>34862</v>
      </c>
      <c r="E38" s="65">
        <v>50</v>
      </c>
      <c r="F38" s="116" t="s">
        <v>34920</v>
      </c>
      <c r="H38" s="117" t="s">
        <v>34913</v>
      </c>
      <c r="I38" s="117" t="s">
        <v>34914</v>
      </c>
      <c r="J38" s="117" t="s">
        <v>34914</v>
      </c>
      <c r="K38" s="117" t="s">
        <v>34914</v>
      </c>
      <c r="L38" s="117" t="s">
        <v>34914</v>
      </c>
      <c r="M38" s="117" t="s">
        <v>34914</v>
      </c>
      <c r="N38" s="117" t="s">
        <v>34913</v>
      </c>
    </row>
    <row r="39" spans="1:14" ht="11.25">
      <c r="A39" s="113">
        <f t="shared" ca="1" si="0"/>
        <v>36</v>
      </c>
      <c r="B39" s="119" t="s">
        <v>34921</v>
      </c>
      <c r="C39" s="115"/>
      <c r="D39" s="115" t="s">
        <v>34862</v>
      </c>
      <c r="E39" s="65">
        <v>50</v>
      </c>
      <c r="F39" s="116" t="s">
        <v>34922</v>
      </c>
      <c r="H39" s="117" t="s">
        <v>34913</v>
      </c>
      <c r="I39" s="117" t="s">
        <v>34914</v>
      </c>
      <c r="J39" s="117" t="s">
        <v>34914</v>
      </c>
      <c r="K39" s="117" t="s">
        <v>34914</v>
      </c>
      <c r="L39" s="117" t="s">
        <v>34914</v>
      </c>
      <c r="M39" s="117" t="s">
        <v>34914</v>
      </c>
      <c r="N39" s="117" t="s">
        <v>34913</v>
      </c>
    </row>
    <row r="40" spans="1:14" ht="11.25">
      <c r="A40" s="113">
        <f t="shared" ca="1" si="0"/>
        <v>37</v>
      </c>
      <c r="B40" s="121" t="s">
        <v>34923</v>
      </c>
      <c r="C40" s="115"/>
      <c r="D40" s="115" t="s">
        <v>34862</v>
      </c>
      <c r="E40" s="65">
        <v>50</v>
      </c>
      <c r="F40" s="116" t="s">
        <v>77</v>
      </c>
      <c r="H40" s="117" t="s">
        <v>34914</v>
      </c>
      <c r="I40" s="117" t="s">
        <v>34914</v>
      </c>
      <c r="J40" s="117" t="s">
        <v>34914</v>
      </c>
      <c r="K40" s="117" t="s">
        <v>34914</v>
      </c>
      <c r="L40" s="117" t="s">
        <v>34914</v>
      </c>
      <c r="M40" s="117" t="s">
        <v>34913</v>
      </c>
      <c r="N40" s="117" t="s">
        <v>34914</v>
      </c>
    </row>
    <row r="41" spans="1:14" ht="11.25">
      <c r="A41" s="113">
        <f t="shared" ca="1" si="0"/>
        <v>38</v>
      </c>
      <c r="B41" s="121" t="s">
        <v>34924</v>
      </c>
      <c r="C41" s="115"/>
      <c r="D41" s="115" t="s">
        <v>34862</v>
      </c>
      <c r="E41" s="65">
        <v>50</v>
      </c>
      <c r="F41" s="116" t="s">
        <v>77</v>
      </c>
      <c r="H41" s="117" t="s">
        <v>34914</v>
      </c>
      <c r="I41" s="117" t="s">
        <v>34914</v>
      </c>
      <c r="J41" s="117" t="s">
        <v>34914</v>
      </c>
      <c r="K41" s="117" t="s">
        <v>34914</v>
      </c>
      <c r="L41" s="117" t="s">
        <v>34914</v>
      </c>
      <c r="M41" s="117" t="s">
        <v>34913</v>
      </c>
      <c r="N41" s="117" t="s">
        <v>34914</v>
      </c>
    </row>
    <row r="42" spans="1:14" ht="11.25">
      <c r="A42" s="113">
        <f t="shared" ca="1" si="0"/>
        <v>39</v>
      </c>
      <c r="B42" s="121" t="s">
        <v>34925</v>
      </c>
      <c r="C42" s="115"/>
      <c r="D42" s="115" t="s">
        <v>34862</v>
      </c>
      <c r="E42" s="65">
        <v>50</v>
      </c>
      <c r="F42" s="116" t="s">
        <v>77</v>
      </c>
      <c r="H42" s="117" t="s">
        <v>34914</v>
      </c>
      <c r="I42" s="117" t="s">
        <v>34914</v>
      </c>
      <c r="J42" s="117" t="s">
        <v>34914</v>
      </c>
      <c r="K42" s="117" t="s">
        <v>34914</v>
      </c>
      <c r="L42" s="117" t="s">
        <v>34914</v>
      </c>
      <c r="M42" s="117" t="s">
        <v>34913</v>
      </c>
      <c r="N42" s="117" t="s">
        <v>34914</v>
      </c>
    </row>
    <row r="43" spans="1:14" ht="33.75">
      <c r="A43" s="113">
        <f t="shared" ca="1" si="0"/>
        <v>40</v>
      </c>
      <c r="B43" s="119" t="s">
        <v>34926</v>
      </c>
      <c r="C43" s="115"/>
      <c r="D43" s="115" t="s">
        <v>34862</v>
      </c>
      <c r="E43" s="65">
        <v>10</v>
      </c>
      <c r="F43" s="116" t="s">
        <v>37128</v>
      </c>
      <c r="H43" s="117" t="s">
        <v>34927</v>
      </c>
      <c r="I43" s="117" t="s">
        <v>34928</v>
      </c>
      <c r="J43" s="117" t="s">
        <v>34928</v>
      </c>
      <c r="K43" s="117" t="s">
        <v>34928</v>
      </c>
      <c r="L43" s="117" t="s">
        <v>34928</v>
      </c>
      <c r="M43" s="117" t="s">
        <v>34928</v>
      </c>
      <c r="N43" s="117" t="s">
        <v>35356</v>
      </c>
    </row>
    <row r="44" spans="1:14" ht="33.75">
      <c r="A44" s="113">
        <f t="shared" ca="1" si="0"/>
        <v>41</v>
      </c>
      <c r="B44" s="119" t="s">
        <v>34929</v>
      </c>
      <c r="C44" s="115"/>
      <c r="D44" s="115" t="s">
        <v>34862</v>
      </c>
      <c r="E44" s="65">
        <v>50</v>
      </c>
      <c r="F44" s="116" t="s">
        <v>37127</v>
      </c>
      <c r="H44" s="117" t="s">
        <v>34930</v>
      </c>
      <c r="I44" s="117" t="s">
        <v>34931</v>
      </c>
      <c r="J44" s="117" t="s">
        <v>34931</v>
      </c>
      <c r="K44" s="117" t="s">
        <v>34931</v>
      </c>
      <c r="L44" s="117" t="s">
        <v>34931</v>
      </c>
      <c r="M44" s="117" t="s">
        <v>34931</v>
      </c>
      <c r="N44" s="117" t="s">
        <v>35356</v>
      </c>
    </row>
    <row r="45" spans="1:14" ht="33.75">
      <c r="A45" s="113">
        <f t="shared" ca="1" si="0"/>
        <v>42</v>
      </c>
      <c r="B45" s="119" t="s">
        <v>34932</v>
      </c>
      <c r="C45" s="115"/>
      <c r="D45" s="115" t="s">
        <v>34862</v>
      </c>
      <c r="E45" s="65">
        <v>50</v>
      </c>
      <c r="F45" s="116" t="s">
        <v>37124</v>
      </c>
      <c r="H45" s="117" t="s">
        <v>34930</v>
      </c>
      <c r="I45" s="117" t="s">
        <v>34931</v>
      </c>
      <c r="J45" s="117" t="s">
        <v>34931</v>
      </c>
      <c r="K45" s="117" t="s">
        <v>34931</v>
      </c>
      <c r="L45" s="117" t="s">
        <v>34931</v>
      </c>
      <c r="M45" s="117" t="s">
        <v>34931</v>
      </c>
      <c r="N45" s="117" t="s">
        <v>34930</v>
      </c>
    </row>
    <row r="46" spans="1:14" ht="33.75">
      <c r="A46" s="113">
        <f t="shared" ca="1" si="0"/>
        <v>43</v>
      </c>
      <c r="B46" s="119" t="s">
        <v>34933</v>
      </c>
      <c r="C46" s="115"/>
      <c r="D46" s="115" t="s">
        <v>34862</v>
      </c>
      <c r="E46" s="65">
        <v>50</v>
      </c>
      <c r="F46" s="116" t="s">
        <v>37126</v>
      </c>
      <c r="H46" s="117" t="s">
        <v>34927</v>
      </c>
      <c r="I46" s="117" t="s">
        <v>34928</v>
      </c>
      <c r="J46" s="117" t="s">
        <v>34928</v>
      </c>
      <c r="K46" s="117" t="s">
        <v>34928</v>
      </c>
      <c r="L46" s="117" t="s">
        <v>34928</v>
      </c>
      <c r="M46" s="117" t="s">
        <v>34928</v>
      </c>
      <c r="N46" s="117" t="s">
        <v>35356</v>
      </c>
    </row>
    <row r="47" spans="1:14" ht="56.25">
      <c r="A47" s="113">
        <f t="shared" ca="1" si="0"/>
        <v>44</v>
      </c>
      <c r="B47" s="114" t="s">
        <v>34934</v>
      </c>
      <c r="C47" s="115"/>
      <c r="D47" s="115" t="s">
        <v>34862</v>
      </c>
      <c r="E47" s="65">
        <v>50</v>
      </c>
      <c r="F47" s="116" t="s">
        <v>34935</v>
      </c>
      <c r="H47" s="117" t="s">
        <v>34928</v>
      </c>
      <c r="I47" s="117" t="s">
        <v>34928</v>
      </c>
      <c r="J47" s="117" t="s">
        <v>34928</v>
      </c>
      <c r="K47" s="117" t="s">
        <v>34928</v>
      </c>
      <c r="L47" s="117" t="s">
        <v>34928</v>
      </c>
      <c r="M47" s="117" t="s">
        <v>34928</v>
      </c>
      <c r="N47" s="117" t="s">
        <v>34928</v>
      </c>
    </row>
    <row r="48" spans="1:14" ht="22.5">
      <c r="A48" s="113">
        <f t="shared" ca="1" si="0"/>
        <v>45</v>
      </c>
      <c r="B48" s="119" t="s">
        <v>34936</v>
      </c>
      <c r="C48" s="115"/>
      <c r="D48" s="115" t="s">
        <v>34862</v>
      </c>
      <c r="E48" s="65">
        <v>50</v>
      </c>
      <c r="F48" s="116" t="s">
        <v>37129</v>
      </c>
      <c r="H48" s="117" t="s">
        <v>34927</v>
      </c>
      <c r="I48" s="117" t="s">
        <v>34928</v>
      </c>
      <c r="J48" s="117" t="s">
        <v>34928</v>
      </c>
      <c r="K48" s="117" t="s">
        <v>34928</v>
      </c>
      <c r="L48" s="117" t="s">
        <v>34928</v>
      </c>
      <c r="M48" s="117" t="s">
        <v>34928</v>
      </c>
      <c r="N48" s="117" t="s">
        <v>35356</v>
      </c>
    </row>
    <row r="49" spans="1:14" ht="22.5">
      <c r="A49" s="113">
        <f t="shared" ca="1" si="0"/>
        <v>46</v>
      </c>
      <c r="B49" s="119" t="s">
        <v>34937</v>
      </c>
      <c r="C49" s="115"/>
      <c r="D49" s="115" t="s">
        <v>34862</v>
      </c>
      <c r="E49" s="65">
        <v>6</v>
      </c>
      <c r="F49" s="116" t="s">
        <v>37130</v>
      </c>
      <c r="H49" s="117" t="s">
        <v>34927</v>
      </c>
      <c r="I49" s="117" t="s">
        <v>34928</v>
      </c>
      <c r="J49" s="117" t="s">
        <v>34928</v>
      </c>
      <c r="K49" s="117" t="s">
        <v>34928</v>
      </c>
      <c r="L49" s="117" t="s">
        <v>34928</v>
      </c>
      <c r="M49" s="117" t="s">
        <v>34928</v>
      </c>
      <c r="N49" s="117" t="s">
        <v>35356</v>
      </c>
    </row>
    <row r="50" spans="1:14" ht="11.25">
      <c r="A50" s="113">
        <f t="shared" ca="1" si="0"/>
        <v>47</v>
      </c>
      <c r="B50" s="119" t="s">
        <v>34938</v>
      </c>
      <c r="C50" s="115"/>
      <c r="D50" s="115" t="s">
        <v>34862</v>
      </c>
      <c r="E50" s="65">
        <v>50</v>
      </c>
      <c r="F50" s="116" t="s">
        <v>34939</v>
      </c>
      <c r="H50" s="117" t="s">
        <v>34927</v>
      </c>
      <c r="I50" s="117" t="s">
        <v>34928</v>
      </c>
      <c r="J50" s="117" t="s">
        <v>34928</v>
      </c>
      <c r="K50" s="117" t="s">
        <v>34928</v>
      </c>
      <c r="L50" s="117" t="s">
        <v>34928</v>
      </c>
      <c r="M50" s="117" t="s">
        <v>34928</v>
      </c>
      <c r="N50" s="117" t="s">
        <v>34927</v>
      </c>
    </row>
    <row r="51" spans="1:14" ht="11.25">
      <c r="A51" s="113">
        <f t="shared" ca="1" si="0"/>
        <v>48</v>
      </c>
      <c r="B51" s="119" t="s">
        <v>34819</v>
      </c>
      <c r="C51" s="115"/>
      <c r="D51" s="115" t="s">
        <v>34862</v>
      </c>
      <c r="E51" s="65">
        <v>50</v>
      </c>
      <c r="F51" s="116" t="s">
        <v>34940</v>
      </c>
      <c r="H51" s="117" t="s">
        <v>34927</v>
      </c>
      <c r="I51" s="117" t="s">
        <v>34928</v>
      </c>
      <c r="J51" s="117" t="s">
        <v>34928</v>
      </c>
      <c r="K51" s="117" t="s">
        <v>34928</v>
      </c>
      <c r="L51" s="117" t="s">
        <v>34928</v>
      </c>
      <c r="M51" s="117" t="s">
        <v>34928</v>
      </c>
      <c r="N51" s="117" t="s">
        <v>34927</v>
      </c>
    </row>
    <row r="52" spans="1:14" ht="11.25">
      <c r="A52" s="113">
        <f t="shared" ca="1" si="0"/>
        <v>49</v>
      </c>
      <c r="B52" s="121" t="s">
        <v>34941</v>
      </c>
      <c r="C52" s="115"/>
      <c r="D52" s="115" t="s">
        <v>34862</v>
      </c>
      <c r="E52" s="65">
        <v>50</v>
      </c>
      <c r="F52" s="116" t="s">
        <v>77</v>
      </c>
      <c r="H52" s="117" t="s">
        <v>34942</v>
      </c>
      <c r="I52" s="117" t="s">
        <v>34942</v>
      </c>
      <c r="J52" s="117" t="s">
        <v>34942</v>
      </c>
      <c r="K52" s="117" t="s">
        <v>34942</v>
      </c>
      <c r="L52" s="117" t="s">
        <v>34942</v>
      </c>
      <c r="M52" s="117" t="s">
        <v>34943</v>
      </c>
      <c r="N52" s="117" t="s">
        <v>66</v>
      </c>
    </row>
    <row r="53" spans="1:14" ht="11.25">
      <c r="A53" s="113">
        <f t="shared" ca="1" si="0"/>
        <v>50</v>
      </c>
      <c r="B53" s="121" t="s">
        <v>34944</v>
      </c>
      <c r="C53" s="115"/>
      <c r="D53" s="115" t="s">
        <v>34862</v>
      </c>
      <c r="E53" s="65">
        <v>50</v>
      </c>
      <c r="F53" s="116" t="s">
        <v>77</v>
      </c>
      <c r="H53" s="117" t="s">
        <v>34942</v>
      </c>
      <c r="I53" s="117" t="s">
        <v>34942</v>
      </c>
      <c r="J53" s="117" t="s">
        <v>34942</v>
      </c>
      <c r="K53" s="117" t="s">
        <v>34942</v>
      </c>
      <c r="L53" s="117" t="s">
        <v>34942</v>
      </c>
      <c r="M53" s="117" t="s">
        <v>34943</v>
      </c>
      <c r="N53" s="117" t="s">
        <v>66</v>
      </c>
    </row>
    <row r="54" spans="1:14" ht="11.25">
      <c r="A54" s="113">
        <f t="shared" ca="1" si="0"/>
        <v>51</v>
      </c>
      <c r="B54" s="121" t="s">
        <v>34945</v>
      </c>
      <c r="C54" s="115"/>
      <c r="D54" s="115" t="s">
        <v>34862</v>
      </c>
      <c r="E54" s="65">
        <v>50</v>
      </c>
      <c r="F54" s="116" t="s">
        <v>77</v>
      </c>
      <c r="H54" s="117" t="s">
        <v>34942</v>
      </c>
      <c r="I54" s="117" t="s">
        <v>34942</v>
      </c>
      <c r="J54" s="117" t="s">
        <v>34942</v>
      </c>
      <c r="K54" s="117" t="s">
        <v>34942</v>
      </c>
      <c r="L54" s="117" t="s">
        <v>34942</v>
      </c>
      <c r="M54" s="117" t="s">
        <v>34943</v>
      </c>
      <c r="N54" s="117" t="s">
        <v>66</v>
      </c>
    </row>
    <row r="55" spans="1:14" ht="11.25">
      <c r="A55" s="113">
        <f t="shared" ca="1" si="0"/>
        <v>52</v>
      </c>
      <c r="B55" s="119" t="s">
        <v>34820</v>
      </c>
      <c r="C55" s="115"/>
      <c r="D55" s="115" t="s">
        <v>34862</v>
      </c>
      <c r="E55" s="65">
        <v>255</v>
      </c>
      <c r="F55" s="116" t="s">
        <v>34946</v>
      </c>
      <c r="H55" s="117" t="s">
        <v>34943</v>
      </c>
      <c r="I55" s="117" t="s">
        <v>34942</v>
      </c>
      <c r="J55" s="117" t="s">
        <v>34942</v>
      </c>
      <c r="K55" s="117" t="s">
        <v>34942</v>
      </c>
      <c r="L55" s="117" t="s">
        <v>34942</v>
      </c>
      <c r="M55" s="117" t="s">
        <v>34942</v>
      </c>
      <c r="N55" s="117" t="s">
        <v>34913</v>
      </c>
    </row>
    <row r="56" spans="1:14" ht="11.25">
      <c r="A56" s="113">
        <f t="shared" ca="1" si="0"/>
        <v>53</v>
      </c>
      <c r="B56" s="122" t="s">
        <v>51</v>
      </c>
      <c r="C56" s="115"/>
      <c r="D56" s="115" t="s">
        <v>34862</v>
      </c>
      <c r="E56" s="65">
        <v>3</v>
      </c>
      <c r="F56" s="116" t="s">
        <v>34947</v>
      </c>
      <c r="H56" s="117" t="s">
        <v>34928</v>
      </c>
      <c r="I56" s="117" t="s">
        <v>34927</v>
      </c>
      <c r="J56" s="117" t="s">
        <v>34928</v>
      </c>
      <c r="K56" s="117" t="s">
        <v>34928</v>
      </c>
      <c r="L56" s="117" t="s">
        <v>34928</v>
      </c>
      <c r="M56" s="117" t="s">
        <v>34928</v>
      </c>
      <c r="N56" s="117" t="s">
        <v>34928</v>
      </c>
    </row>
    <row r="57" spans="1:14" ht="11.25">
      <c r="A57" s="113">
        <f t="shared" ca="1" si="0"/>
        <v>54</v>
      </c>
      <c r="B57" s="121" t="s">
        <v>34948</v>
      </c>
      <c r="C57" s="115"/>
      <c r="D57" s="115" t="s">
        <v>34862</v>
      </c>
      <c r="E57" s="65">
        <v>3</v>
      </c>
      <c r="F57" s="116" t="s">
        <v>77</v>
      </c>
      <c r="H57" s="117" t="s">
        <v>34928</v>
      </c>
      <c r="I57" s="117" t="s">
        <v>34928</v>
      </c>
      <c r="J57" s="117" t="s">
        <v>34928</v>
      </c>
      <c r="K57" s="117" t="s">
        <v>34928</v>
      </c>
      <c r="L57" s="117" t="s">
        <v>34928</v>
      </c>
      <c r="M57" s="117" t="s">
        <v>34927</v>
      </c>
      <c r="N57" s="117" t="s">
        <v>34928</v>
      </c>
    </row>
    <row r="58" spans="1:14" ht="11.25">
      <c r="A58" s="113">
        <f t="shared" ca="1" si="0"/>
        <v>55</v>
      </c>
      <c r="B58" s="121" t="s">
        <v>34949</v>
      </c>
      <c r="C58" s="115"/>
      <c r="D58" s="115" t="s">
        <v>34862</v>
      </c>
      <c r="E58" s="65">
        <v>3</v>
      </c>
      <c r="F58" s="116" t="s">
        <v>77</v>
      </c>
      <c r="H58" s="117" t="s">
        <v>34928</v>
      </c>
      <c r="I58" s="117" t="s">
        <v>34928</v>
      </c>
      <c r="J58" s="117" t="s">
        <v>34928</v>
      </c>
      <c r="K58" s="117" t="s">
        <v>34928</v>
      </c>
      <c r="L58" s="117" t="s">
        <v>34928</v>
      </c>
      <c r="M58" s="117" t="s">
        <v>34927</v>
      </c>
      <c r="N58" s="117" t="s">
        <v>34928</v>
      </c>
    </row>
    <row r="59" spans="1:14" ht="11.25">
      <c r="A59" s="113">
        <f t="shared" ca="1" si="0"/>
        <v>56</v>
      </c>
      <c r="B59" s="122" t="s">
        <v>34950</v>
      </c>
      <c r="C59" s="115"/>
      <c r="D59" s="115" t="s">
        <v>34862</v>
      </c>
      <c r="E59" s="65">
        <v>3</v>
      </c>
      <c r="F59" s="116" t="s">
        <v>34951</v>
      </c>
      <c r="H59" s="117" t="s">
        <v>34952</v>
      </c>
      <c r="I59" s="117" t="s">
        <v>34953</v>
      </c>
      <c r="J59" s="117" t="s">
        <v>34952</v>
      </c>
      <c r="K59" s="117" t="s">
        <v>34952</v>
      </c>
      <c r="L59" s="117" t="s">
        <v>34952</v>
      </c>
      <c r="M59" s="117" t="s">
        <v>34952</v>
      </c>
      <c r="N59" s="117" t="s">
        <v>34952</v>
      </c>
    </row>
    <row r="60" spans="1:14" ht="11.25">
      <c r="A60" s="113">
        <f t="shared" ca="1" si="0"/>
        <v>57</v>
      </c>
      <c r="B60" s="122" t="s">
        <v>34954</v>
      </c>
      <c r="C60" s="115"/>
      <c r="D60" s="115" t="s">
        <v>34862</v>
      </c>
      <c r="E60" s="65">
        <v>3</v>
      </c>
      <c r="F60" s="116" t="s">
        <v>34955</v>
      </c>
      <c r="H60" s="117" t="s">
        <v>34952</v>
      </c>
      <c r="I60" s="117" t="s">
        <v>34953</v>
      </c>
      <c r="J60" s="117" t="s">
        <v>34952</v>
      </c>
      <c r="K60" s="117" t="s">
        <v>34952</v>
      </c>
      <c r="L60" s="117" t="s">
        <v>34952</v>
      </c>
      <c r="M60" s="117" t="s">
        <v>34952</v>
      </c>
      <c r="N60" s="117" t="s">
        <v>34952</v>
      </c>
    </row>
    <row r="61" spans="1:14" ht="11.25">
      <c r="A61" s="113">
        <f t="shared" ca="1" si="0"/>
        <v>58</v>
      </c>
      <c r="B61" s="122" t="s">
        <v>34956</v>
      </c>
      <c r="C61" s="115"/>
      <c r="D61" s="115" t="s">
        <v>34862</v>
      </c>
      <c r="E61" s="65">
        <v>3</v>
      </c>
      <c r="F61" s="116" t="s">
        <v>34955</v>
      </c>
      <c r="H61" s="117" t="s">
        <v>34952</v>
      </c>
      <c r="I61" s="117" t="s">
        <v>34953</v>
      </c>
      <c r="J61" s="117" t="s">
        <v>34952</v>
      </c>
      <c r="K61" s="117" t="s">
        <v>34952</v>
      </c>
      <c r="L61" s="117" t="s">
        <v>34952</v>
      </c>
      <c r="M61" s="117" t="s">
        <v>34952</v>
      </c>
      <c r="N61" s="117" t="s">
        <v>34952</v>
      </c>
    </row>
    <row r="62" spans="1:14" ht="11.25">
      <c r="A62" s="113">
        <f t="shared" ca="1" si="0"/>
        <v>59</v>
      </c>
      <c r="B62" s="122" t="s">
        <v>34957</v>
      </c>
      <c r="C62" s="115"/>
      <c r="D62" s="115" t="s">
        <v>34862</v>
      </c>
      <c r="E62" s="65">
        <v>3</v>
      </c>
      <c r="F62" s="116" t="s">
        <v>34955</v>
      </c>
      <c r="H62" s="117" t="s">
        <v>34952</v>
      </c>
      <c r="I62" s="117" t="s">
        <v>34953</v>
      </c>
      <c r="J62" s="117" t="s">
        <v>34952</v>
      </c>
      <c r="K62" s="117" t="s">
        <v>34952</v>
      </c>
      <c r="L62" s="117" t="s">
        <v>34952</v>
      </c>
      <c r="M62" s="117" t="s">
        <v>34952</v>
      </c>
      <c r="N62" s="117" t="s">
        <v>34952</v>
      </c>
    </row>
    <row r="63" spans="1:14" ht="11.25">
      <c r="A63" s="113">
        <f t="shared" ca="1" si="0"/>
        <v>60</v>
      </c>
      <c r="B63" s="122" t="s">
        <v>78</v>
      </c>
      <c r="C63" s="115"/>
      <c r="D63" s="115" t="s">
        <v>34862</v>
      </c>
      <c r="E63" s="65">
        <v>3</v>
      </c>
      <c r="F63" s="116" t="s">
        <v>34955</v>
      </c>
      <c r="H63" s="117" t="s">
        <v>34952</v>
      </c>
      <c r="I63" s="117" t="s">
        <v>34953</v>
      </c>
      <c r="J63" s="117" t="s">
        <v>34952</v>
      </c>
      <c r="K63" s="117" t="s">
        <v>34952</v>
      </c>
      <c r="L63" s="117" t="s">
        <v>34952</v>
      </c>
      <c r="M63" s="117" t="s">
        <v>34952</v>
      </c>
      <c r="N63" s="117" t="s">
        <v>34952</v>
      </c>
    </row>
    <row r="64" spans="1:14" ht="11.25">
      <c r="A64" s="113">
        <f t="shared" ca="1" si="0"/>
        <v>61</v>
      </c>
      <c r="B64" s="122" t="s">
        <v>79</v>
      </c>
      <c r="C64" s="115"/>
      <c r="D64" s="115" t="s">
        <v>34862</v>
      </c>
      <c r="E64" s="65">
        <v>3</v>
      </c>
      <c r="F64" s="116" t="s">
        <v>34955</v>
      </c>
      <c r="H64" s="117" t="s">
        <v>34952</v>
      </c>
      <c r="I64" s="117" t="s">
        <v>34953</v>
      </c>
      <c r="J64" s="117" t="s">
        <v>34952</v>
      </c>
      <c r="K64" s="117" t="s">
        <v>34952</v>
      </c>
      <c r="L64" s="117" t="s">
        <v>34952</v>
      </c>
      <c r="M64" s="117" t="s">
        <v>34952</v>
      </c>
      <c r="N64" s="117" t="s">
        <v>34952</v>
      </c>
    </row>
    <row r="65" spans="1:14" ht="11.25">
      <c r="A65" s="113">
        <f t="shared" ca="1" si="0"/>
        <v>62</v>
      </c>
      <c r="B65" s="122" t="s">
        <v>34958</v>
      </c>
      <c r="C65" s="115"/>
      <c r="D65" s="115" t="s">
        <v>34862</v>
      </c>
      <c r="E65" s="65">
        <v>3</v>
      </c>
      <c r="F65" s="116" t="s">
        <v>34955</v>
      </c>
      <c r="H65" s="117" t="s">
        <v>34952</v>
      </c>
      <c r="I65" s="117" t="s">
        <v>34953</v>
      </c>
      <c r="J65" s="117" t="s">
        <v>34952</v>
      </c>
      <c r="K65" s="117" t="s">
        <v>34952</v>
      </c>
      <c r="L65" s="117" t="s">
        <v>34952</v>
      </c>
      <c r="M65" s="117" t="s">
        <v>34952</v>
      </c>
      <c r="N65" s="117" t="s">
        <v>34952</v>
      </c>
    </row>
    <row r="66" spans="1:14" ht="11.25">
      <c r="A66" s="113">
        <f t="shared" ca="1" si="0"/>
        <v>63</v>
      </c>
      <c r="B66" s="121" t="s">
        <v>34959</v>
      </c>
      <c r="C66" s="115"/>
      <c r="D66" s="115" t="s">
        <v>34862</v>
      </c>
      <c r="E66" s="65">
        <v>3</v>
      </c>
      <c r="F66" s="116" t="s">
        <v>77</v>
      </c>
      <c r="H66" s="117" t="s">
        <v>34952</v>
      </c>
      <c r="I66" s="117" t="s">
        <v>34952</v>
      </c>
      <c r="J66" s="117" t="s">
        <v>34952</v>
      </c>
      <c r="K66" s="117" t="s">
        <v>34952</v>
      </c>
      <c r="L66" s="117" t="s">
        <v>34952</v>
      </c>
      <c r="M66" s="117" t="s">
        <v>34953</v>
      </c>
      <c r="N66" s="117" t="s">
        <v>34952</v>
      </c>
    </row>
    <row r="67" spans="1:14" ht="33.75">
      <c r="A67" s="113">
        <f t="shared" ca="1" si="0"/>
        <v>64</v>
      </c>
      <c r="B67" s="120" t="s">
        <v>34960</v>
      </c>
      <c r="C67" s="115"/>
      <c r="D67" s="115" t="s">
        <v>34862</v>
      </c>
      <c r="E67" s="65">
        <v>50</v>
      </c>
      <c r="F67" s="116" t="s">
        <v>35431</v>
      </c>
      <c r="H67" s="117" t="s">
        <v>34952</v>
      </c>
      <c r="I67" s="117" t="s">
        <v>34952</v>
      </c>
      <c r="J67" s="117" t="s">
        <v>35356</v>
      </c>
      <c r="K67" s="117" t="s">
        <v>34952</v>
      </c>
      <c r="L67" s="117" t="s">
        <v>34952</v>
      </c>
      <c r="M67" s="117" t="s">
        <v>34952</v>
      </c>
      <c r="N67" s="117" t="s">
        <v>34952</v>
      </c>
    </row>
    <row r="68" spans="1:14" ht="22.5">
      <c r="A68" s="113">
        <f t="shared" ca="1" si="0"/>
        <v>65</v>
      </c>
      <c r="B68" s="114" t="s">
        <v>34961</v>
      </c>
      <c r="C68" s="115"/>
      <c r="D68" s="115" t="s">
        <v>34862</v>
      </c>
      <c r="E68" s="65">
        <v>1</v>
      </c>
      <c r="F68" s="116" t="s">
        <v>35439</v>
      </c>
      <c r="H68" s="117" t="s">
        <v>34952</v>
      </c>
      <c r="I68" s="117" t="s">
        <v>34952</v>
      </c>
      <c r="J68" s="117" t="s">
        <v>34952</v>
      </c>
      <c r="K68" s="117" t="s">
        <v>34952</v>
      </c>
      <c r="L68" s="117" t="s">
        <v>34952</v>
      </c>
      <c r="M68" s="117" t="s">
        <v>34952</v>
      </c>
      <c r="N68" s="117" t="s">
        <v>34865</v>
      </c>
    </row>
    <row r="69" spans="1:14" ht="45">
      <c r="A69" s="113">
        <f t="shared" ref="A69:A118" ca="1" si="1">SUM(OFFSET(A69,-1,0),1)</f>
        <v>66</v>
      </c>
      <c r="B69" s="120" t="s">
        <v>34962</v>
      </c>
      <c r="C69" s="115"/>
      <c r="D69" s="115" t="s">
        <v>34862</v>
      </c>
      <c r="E69" s="65">
        <v>50</v>
      </c>
      <c r="F69" s="116" t="s">
        <v>35432</v>
      </c>
      <c r="H69" s="117" t="s">
        <v>34952</v>
      </c>
      <c r="I69" s="117" t="s">
        <v>34952</v>
      </c>
      <c r="J69" s="117" t="s">
        <v>35356</v>
      </c>
      <c r="K69" s="117" t="s">
        <v>34952</v>
      </c>
      <c r="L69" s="117" t="s">
        <v>34952</v>
      </c>
      <c r="M69" s="117" t="s">
        <v>34952</v>
      </c>
      <c r="N69" s="117" t="s">
        <v>34952</v>
      </c>
    </row>
    <row r="70" spans="1:14" ht="45">
      <c r="A70" s="113">
        <f t="shared" ca="1" si="1"/>
        <v>67</v>
      </c>
      <c r="B70" s="120" t="s">
        <v>34963</v>
      </c>
      <c r="C70" s="115"/>
      <c r="D70" s="115" t="s">
        <v>34862</v>
      </c>
      <c r="E70" s="65">
        <v>50</v>
      </c>
      <c r="F70" s="116" t="s">
        <v>35433</v>
      </c>
      <c r="H70" s="117" t="s">
        <v>34952</v>
      </c>
      <c r="I70" s="117" t="s">
        <v>34952</v>
      </c>
      <c r="J70" s="117" t="s">
        <v>35356</v>
      </c>
      <c r="K70" s="117" t="s">
        <v>34952</v>
      </c>
      <c r="L70" s="117" t="s">
        <v>34952</v>
      </c>
      <c r="M70" s="117" t="s">
        <v>34952</v>
      </c>
      <c r="N70" s="117" t="s">
        <v>34952</v>
      </c>
    </row>
    <row r="71" spans="1:14" ht="11.25">
      <c r="A71" s="113">
        <f t="shared" ca="1" si="1"/>
        <v>68</v>
      </c>
      <c r="B71" s="114" t="s">
        <v>34964</v>
      </c>
      <c r="C71" s="115"/>
      <c r="D71" s="115" t="s">
        <v>34862</v>
      </c>
      <c r="E71" s="65">
        <v>1</v>
      </c>
      <c r="F71" s="116" t="s">
        <v>34965</v>
      </c>
      <c r="H71" s="117" t="s">
        <v>34952</v>
      </c>
      <c r="I71" s="117" t="s">
        <v>34952</v>
      </c>
      <c r="J71" s="117" t="s">
        <v>34952</v>
      </c>
      <c r="K71" s="117" t="s">
        <v>34952</v>
      </c>
      <c r="L71" s="117" t="s">
        <v>34952</v>
      </c>
      <c r="M71" s="117" t="s">
        <v>34952</v>
      </c>
      <c r="N71" s="117" t="s">
        <v>34952</v>
      </c>
    </row>
    <row r="72" spans="1:14" ht="11.25">
      <c r="A72" s="113">
        <f t="shared" ca="1" si="1"/>
        <v>69</v>
      </c>
      <c r="B72" s="114" t="s">
        <v>35227</v>
      </c>
      <c r="C72" s="115"/>
      <c r="D72" s="115" t="s">
        <v>34862</v>
      </c>
      <c r="E72" s="65">
        <v>50</v>
      </c>
      <c r="F72" s="116" t="s">
        <v>34966</v>
      </c>
      <c r="H72" s="117" t="s">
        <v>34952</v>
      </c>
      <c r="I72" s="117" t="s">
        <v>34952</v>
      </c>
      <c r="J72" s="117" t="s">
        <v>34952</v>
      </c>
      <c r="K72" s="117" t="s">
        <v>34952</v>
      </c>
      <c r="L72" s="117" t="s">
        <v>34952</v>
      </c>
      <c r="M72" s="117" t="s">
        <v>34952</v>
      </c>
      <c r="N72" s="117" t="s">
        <v>34952</v>
      </c>
    </row>
    <row r="73" spans="1:14" ht="11.25">
      <c r="A73" s="113">
        <f t="shared" ca="1" si="1"/>
        <v>70</v>
      </c>
      <c r="B73" s="121" t="s">
        <v>34967</v>
      </c>
      <c r="C73" s="115"/>
      <c r="D73" s="115" t="s">
        <v>34862</v>
      </c>
      <c r="E73" s="65">
        <v>50</v>
      </c>
      <c r="F73" s="116" t="s">
        <v>77</v>
      </c>
      <c r="H73" s="117" t="s">
        <v>34952</v>
      </c>
      <c r="I73" s="117" t="s">
        <v>34952</v>
      </c>
      <c r="J73" s="117" t="s">
        <v>34952</v>
      </c>
      <c r="K73" s="117" t="s">
        <v>34952</v>
      </c>
      <c r="L73" s="117" t="s">
        <v>34952</v>
      </c>
      <c r="M73" s="117" t="s">
        <v>34953</v>
      </c>
      <c r="N73" s="117" t="s">
        <v>34952</v>
      </c>
    </row>
    <row r="74" spans="1:14" ht="11.25">
      <c r="A74" s="113">
        <f t="shared" ca="1" si="1"/>
        <v>71</v>
      </c>
      <c r="B74" s="121" t="s">
        <v>34968</v>
      </c>
      <c r="C74" s="115"/>
      <c r="D74" s="115" t="s">
        <v>34862</v>
      </c>
      <c r="E74" s="65">
        <v>50</v>
      </c>
      <c r="F74" s="116" t="s">
        <v>77</v>
      </c>
      <c r="H74" s="117" t="s">
        <v>34952</v>
      </c>
      <c r="I74" s="117" t="s">
        <v>34952</v>
      </c>
      <c r="J74" s="117" t="s">
        <v>34952</v>
      </c>
      <c r="K74" s="117" t="s">
        <v>34952</v>
      </c>
      <c r="L74" s="117" t="s">
        <v>34952</v>
      </c>
      <c r="M74" s="117" t="s">
        <v>34953</v>
      </c>
      <c r="N74" s="117" t="s">
        <v>34952</v>
      </c>
    </row>
    <row r="75" spans="1:14" ht="11.25">
      <c r="A75" s="113">
        <f t="shared" ca="1" si="1"/>
        <v>72</v>
      </c>
      <c r="B75" s="121" t="s">
        <v>35228</v>
      </c>
      <c r="C75" s="115"/>
      <c r="D75" s="115" t="s">
        <v>34862</v>
      </c>
      <c r="E75" s="65">
        <v>50</v>
      </c>
      <c r="F75" s="116" t="s">
        <v>77</v>
      </c>
      <c r="H75" s="117" t="s">
        <v>34969</v>
      </c>
      <c r="I75" s="117" t="s">
        <v>34969</v>
      </c>
      <c r="J75" s="117" t="s">
        <v>34969</v>
      </c>
      <c r="K75" s="117" t="s">
        <v>34969</v>
      </c>
      <c r="L75" s="117" t="s">
        <v>34969</v>
      </c>
      <c r="M75" s="117" t="s">
        <v>34970</v>
      </c>
      <c r="N75" s="117" t="s">
        <v>34969</v>
      </c>
    </row>
    <row r="76" spans="1:14" ht="11.25">
      <c r="A76" s="113">
        <f t="shared" ca="1" si="1"/>
        <v>73</v>
      </c>
      <c r="B76" s="121" t="s">
        <v>35229</v>
      </c>
      <c r="C76" s="115"/>
      <c r="D76" s="115" t="s">
        <v>34862</v>
      </c>
      <c r="E76" s="65">
        <v>50</v>
      </c>
      <c r="F76" s="116" t="s">
        <v>77</v>
      </c>
      <c r="H76" s="117" t="s">
        <v>34969</v>
      </c>
      <c r="I76" s="117" t="s">
        <v>34969</v>
      </c>
      <c r="J76" s="117" t="s">
        <v>34969</v>
      </c>
      <c r="K76" s="117" t="s">
        <v>34969</v>
      </c>
      <c r="L76" s="117" t="s">
        <v>34969</v>
      </c>
      <c r="M76" s="117" t="s">
        <v>34970</v>
      </c>
      <c r="N76" s="117" t="s">
        <v>34969</v>
      </c>
    </row>
    <row r="77" spans="1:14" ht="11.25">
      <c r="A77" s="113">
        <f t="shared" ca="1" si="1"/>
        <v>74</v>
      </c>
      <c r="B77" s="121" t="s">
        <v>34971</v>
      </c>
      <c r="C77" s="115"/>
      <c r="D77" s="115" t="s">
        <v>34862</v>
      </c>
      <c r="E77" s="65">
        <v>50</v>
      </c>
      <c r="F77" s="116" t="s">
        <v>77</v>
      </c>
      <c r="H77" s="117" t="s">
        <v>34910</v>
      </c>
      <c r="I77" s="117" t="s">
        <v>34910</v>
      </c>
      <c r="J77" s="117" t="s">
        <v>34910</v>
      </c>
      <c r="K77" s="117" t="s">
        <v>34910</v>
      </c>
      <c r="L77" s="117" t="s">
        <v>34910</v>
      </c>
      <c r="M77" s="117" t="s">
        <v>34909</v>
      </c>
      <c r="N77" s="117" t="s">
        <v>34910</v>
      </c>
    </row>
    <row r="78" spans="1:14" ht="11.25">
      <c r="A78" s="113">
        <f t="shared" ca="1" si="1"/>
        <v>75</v>
      </c>
      <c r="B78" s="121" t="s">
        <v>34972</v>
      </c>
      <c r="C78" s="115"/>
      <c r="D78" s="115" t="s">
        <v>34862</v>
      </c>
      <c r="E78" s="65">
        <v>50</v>
      </c>
      <c r="F78" s="116" t="s">
        <v>77</v>
      </c>
      <c r="H78" s="117" t="s">
        <v>34910</v>
      </c>
      <c r="I78" s="117" t="s">
        <v>34910</v>
      </c>
      <c r="J78" s="117" t="s">
        <v>34910</v>
      </c>
      <c r="K78" s="117" t="s">
        <v>34910</v>
      </c>
      <c r="L78" s="117" t="s">
        <v>34910</v>
      </c>
      <c r="M78" s="117" t="s">
        <v>34909</v>
      </c>
      <c r="N78" s="117" t="s">
        <v>34910</v>
      </c>
    </row>
    <row r="79" spans="1:14" ht="11.25">
      <c r="A79" s="113">
        <f t="shared" ca="1" si="1"/>
        <v>76</v>
      </c>
      <c r="B79" s="119" t="s">
        <v>34973</v>
      </c>
      <c r="C79" s="115"/>
      <c r="D79" s="115" t="s">
        <v>34862</v>
      </c>
      <c r="E79" s="65">
        <v>50</v>
      </c>
      <c r="F79" s="116" t="s">
        <v>34974</v>
      </c>
      <c r="H79" s="117" t="s">
        <v>34909</v>
      </c>
      <c r="I79" s="117" t="s">
        <v>34910</v>
      </c>
      <c r="J79" s="117" t="s">
        <v>34910</v>
      </c>
      <c r="K79" s="117" t="s">
        <v>34910</v>
      </c>
      <c r="L79" s="117" t="s">
        <v>34910</v>
      </c>
      <c r="M79" s="117" t="s">
        <v>34910</v>
      </c>
      <c r="N79" s="117" t="s">
        <v>34909</v>
      </c>
    </row>
    <row r="80" spans="1:14" ht="11.25">
      <c r="A80" s="113">
        <f t="shared" ca="1" si="1"/>
        <v>77</v>
      </c>
      <c r="B80" s="119" t="s">
        <v>34975</v>
      </c>
      <c r="C80" s="115"/>
      <c r="D80" s="115" t="s">
        <v>34862</v>
      </c>
      <c r="E80" s="65">
        <v>50</v>
      </c>
      <c r="F80" s="116" t="s">
        <v>34976</v>
      </c>
      <c r="H80" s="117" t="s">
        <v>34909</v>
      </c>
      <c r="I80" s="117" t="s">
        <v>34910</v>
      </c>
      <c r="J80" s="117" t="s">
        <v>34910</v>
      </c>
      <c r="K80" s="117" t="s">
        <v>34910</v>
      </c>
      <c r="L80" s="117" t="s">
        <v>34910</v>
      </c>
      <c r="M80" s="117" t="s">
        <v>34910</v>
      </c>
      <c r="N80" s="117" t="s">
        <v>34909</v>
      </c>
    </row>
    <row r="81" spans="1:14" ht="11.25">
      <c r="A81" s="113">
        <f t="shared" ca="1" si="1"/>
        <v>78</v>
      </c>
      <c r="B81" s="119" t="s">
        <v>34701</v>
      </c>
      <c r="C81" s="115"/>
      <c r="D81" s="115" t="s">
        <v>34862</v>
      </c>
      <c r="E81" s="65">
        <v>50</v>
      </c>
      <c r="F81" s="116" t="s">
        <v>34977</v>
      </c>
      <c r="H81" s="117" t="s">
        <v>34943</v>
      </c>
      <c r="I81" s="117" t="s">
        <v>34942</v>
      </c>
      <c r="J81" s="117" t="s">
        <v>34942</v>
      </c>
      <c r="K81" s="117" t="s">
        <v>34942</v>
      </c>
      <c r="L81" s="117" t="s">
        <v>34942</v>
      </c>
      <c r="M81" s="117" t="s">
        <v>34942</v>
      </c>
      <c r="N81" s="117" t="s">
        <v>34913</v>
      </c>
    </row>
    <row r="82" spans="1:14" ht="11.25">
      <c r="A82" s="113">
        <f t="shared" ca="1" si="1"/>
        <v>79</v>
      </c>
      <c r="B82" s="121" t="s">
        <v>34978</v>
      </c>
      <c r="C82" s="115"/>
      <c r="D82" s="115" t="s">
        <v>34862</v>
      </c>
      <c r="E82" s="65">
        <v>50</v>
      </c>
      <c r="F82" s="116" t="s">
        <v>77</v>
      </c>
      <c r="H82" s="117" t="s">
        <v>34942</v>
      </c>
      <c r="I82" s="117" t="s">
        <v>34942</v>
      </c>
      <c r="J82" s="117" t="s">
        <v>34942</v>
      </c>
      <c r="K82" s="117" t="s">
        <v>34942</v>
      </c>
      <c r="L82" s="117" t="s">
        <v>34942</v>
      </c>
      <c r="M82" s="117" t="s">
        <v>34943</v>
      </c>
      <c r="N82" s="117" t="s">
        <v>66</v>
      </c>
    </row>
    <row r="83" spans="1:14" ht="11.25">
      <c r="A83" s="113">
        <f t="shared" ca="1" si="1"/>
        <v>80</v>
      </c>
      <c r="B83" s="121" t="s">
        <v>34979</v>
      </c>
      <c r="C83" s="115"/>
      <c r="D83" s="115" t="s">
        <v>34862</v>
      </c>
      <c r="E83" s="65">
        <v>50</v>
      </c>
      <c r="F83" s="116" t="s">
        <v>77</v>
      </c>
      <c r="H83" s="117" t="s">
        <v>34942</v>
      </c>
      <c r="I83" s="117" t="s">
        <v>34942</v>
      </c>
      <c r="J83" s="117" t="s">
        <v>34942</v>
      </c>
      <c r="K83" s="117" t="s">
        <v>34942</v>
      </c>
      <c r="L83" s="117" t="s">
        <v>34942</v>
      </c>
      <c r="M83" s="117" t="s">
        <v>34943</v>
      </c>
      <c r="N83" s="117" t="s">
        <v>66</v>
      </c>
    </row>
    <row r="84" spans="1:14" ht="11.25">
      <c r="A84" s="113">
        <f t="shared" ca="1" si="1"/>
        <v>81</v>
      </c>
      <c r="B84" s="121" t="s">
        <v>34980</v>
      </c>
      <c r="C84" s="115"/>
      <c r="D84" s="115" t="s">
        <v>34862</v>
      </c>
      <c r="E84" s="65">
        <v>50</v>
      </c>
      <c r="F84" s="116" t="s">
        <v>77</v>
      </c>
      <c r="H84" s="117" t="s">
        <v>34942</v>
      </c>
      <c r="I84" s="117" t="s">
        <v>34942</v>
      </c>
      <c r="J84" s="117" t="s">
        <v>34942</v>
      </c>
      <c r="K84" s="117" t="s">
        <v>34942</v>
      </c>
      <c r="L84" s="117" t="s">
        <v>34942</v>
      </c>
      <c r="M84" s="117" t="s">
        <v>34943</v>
      </c>
      <c r="N84" s="117" t="s">
        <v>66</v>
      </c>
    </row>
    <row r="85" spans="1:14" ht="11.25">
      <c r="A85" s="113">
        <f t="shared" ca="1" si="1"/>
        <v>82</v>
      </c>
      <c r="B85" s="121" t="s">
        <v>34981</v>
      </c>
      <c r="C85" s="115"/>
      <c r="D85" s="115" t="s">
        <v>34862</v>
      </c>
      <c r="E85" s="65">
        <v>50</v>
      </c>
      <c r="F85" s="116" t="s">
        <v>77</v>
      </c>
      <c r="H85" s="117" t="s">
        <v>34942</v>
      </c>
      <c r="I85" s="117" t="s">
        <v>34942</v>
      </c>
      <c r="J85" s="117" t="s">
        <v>34942</v>
      </c>
      <c r="K85" s="117" t="s">
        <v>34942</v>
      </c>
      <c r="L85" s="117" t="s">
        <v>34942</v>
      </c>
      <c r="M85" s="117" t="s">
        <v>34943</v>
      </c>
      <c r="N85" s="117" t="s">
        <v>66</v>
      </c>
    </row>
    <row r="86" spans="1:14" ht="11.25">
      <c r="A86" s="113">
        <f t="shared" ca="1" si="1"/>
        <v>83</v>
      </c>
      <c r="B86" s="121" t="s">
        <v>34982</v>
      </c>
      <c r="C86" s="115"/>
      <c r="D86" s="115" t="s">
        <v>34862</v>
      </c>
      <c r="E86" s="65">
        <v>50</v>
      </c>
      <c r="F86" s="116" t="s">
        <v>77</v>
      </c>
      <c r="H86" s="117" t="s">
        <v>34942</v>
      </c>
      <c r="I86" s="117" t="s">
        <v>34942</v>
      </c>
      <c r="J86" s="117" t="s">
        <v>34942</v>
      </c>
      <c r="K86" s="117" t="s">
        <v>34942</v>
      </c>
      <c r="L86" s="117" t="s">
        <v>34942</v>
      </c>
      <c r="M86" s="117" t="s">
        <v>34943</v>
      </c>
      <c r="N86" s="117" t="s">
        <v>66</v>
      </c>
    </row>
    <row r="87" spans="1:14" ht="11.25">
      <c r="A87" s="113">
        <f t="shared" ca="1" si="1"/>
        <v>84</v>
      </c>
      <c r="B87" s="121" t="s">
        <v>34983</v>
      </c>
      <c r="C87" s="115"/>
      <c r="D87" s="115" t="s">
        <v>34862</v>
      </c>
      <c r="E87" s="65">
        <v>50</v>
      </c>
      <c r="F87" s="116" t="s">
        <v>77</v>
      </c>
      <c r="H87" s="117" t="s">
        <v>34942</v>
      </c>
      <c r="I87" s="117" t="s">
        <v>34942</v>
      </c>
      <c r="J87" s="117" t="s">
        <v>34942</v>
      </c>
      <c r="K87" s="117" t="s">
        <v>34942</v>
      </c>
      <c r="L87" s="117" t="s">
        <v>34942</v>
      </c>
      <c r="M87" s="117" t="s">
        <v>34943</v>
      </c>
      <c r="N87" s="117" t="s">
        <v>66</v>
      </c>
    </row>
    <row r="88" spans="1:14" ht="11.25">
      <c r="A88" s="113">
        <f t="shared" ca="1" si="1"/>
        <v>85</v>
      </c>
      <c r="B88" s="121" t="s">
        <v>34984</v>
      </c>
      <c r="C88" s="115"/>
      <c r="D88" s="115" t="s">
        <v>34862</v>
      </c>
      <c r="E88" s="65">
        <v>50</v>
      </c>
      <c r="F88" s="116" t="s">
        <v>77</v>
      </c>
      <c r="H88" s="117" t="s">
        <v>34942</v>
      </c>
      <c r="I88" s="117" t="s">
        <v>34942</v>
      </c>
      <c r="J88" s="117" t="s">
        <v>34942</v>
      </c>
      <c r="K88" s="117" t="s">
        <v>34942</v>
      </c>
      <c r="L88" s="117" t="s">
        <v>34942</v>
      </c>
      <c r="M88" s="117" t="s">
        <v>34943</v>
      </c>
      <c r="N88" s="117" t="s">
        <v>66</v>
      </c>
    </row>
    <row r="89" spans="1:14" ht="11.25">
      <c r="A89" s="113">
        <f t="shared" ca="1" si="1"/>
        <v>86</v>
      </c>
      <c r="B89" s="121" t="s">
        <v>34985</v>
      </c>
      <c r="C89" s="115"/>
      <c r="D89" s="115" t="s">
        <v>34862</v>
      </c>
      <c r="E89" s="65">
        <v>50</v>
      </c>
      <c r="F89" s="116" t="s">
        <v>77</v>
      </c>
      <c r="H89" s="117" t="s">
        <v>34942</v>
      </c>
      <c r="I89" s="117" t="s">
        <v>34942</v>
      </c>
      <c r="J89" s="117" t="s">
        <v>34942</v>
      </c>
      <c r="K89" s="117" t="s">
        <v>34942</v>
      </c>
      <c r="L89" s="117" t="s">
        <v>34942</v>
      </c>
      <c r="M89" s="117" t="s">
        <v>34943</v>
      </c>
      <c r="N89" s="117" t="s">
        <v>66</v>
      </c>
    </row>
    <row r="90" spans="1:14" ht="11.25">
      <c r="A90" s="113">
        <f t="shared" ca="1" si="1"/>
        <v>87</v>
      </c>
      <c r="B90" s="121" t="s">
        <v>34986</v>
      </c>
      <c r="C90" s="115"/>
      <c r="D90" s="115" t="s">
        <v>34862</v>
      </c>
      <c r="E90" s="65">
        <v>50</v>
      </c>
      <c r="F90" s="116" t="s">
        <v>77</v>
      </c>
      <c r="H90" s="117" t="s">
        <v>34942</v>
      </c>
      <c r="I90" s="117" t="s">
        <v>34942</v>
      </c>
      <c r="J90" s="117" t="s">
        <v>34942</v>
      </c>
      <c r="K90" s="117" t="s">
        <v>34942</v>
      </c>
      <c r="L90" s="117" t="s">
        <v>34942</v>
      </c>
      <c r="M90" s="117" t="s">
        <v>34943</v>
      </c>
      <c r="N90" s="117" t="s">
        <v>66</v>
      </c>
    </row>
    <row r="91" spans="1:14" ht="11.25">
      <c r="A91" s="113">
        <f t="shared" ca="1" si="1"/>
        <v>88</v>
      </c>
      <c r="B91" s="121" t="s">
        <v>34987</v>
      </c>
      <c r="C91" s="115"/>
      <c r="D91" s="115" t="s">
        <v>34862</v>
      </c>
      <c r="E91" s="65">
        <v>50</v>
      </c>
      <c r="F91" s="116" t="s">
        <v>77</v>
      </c>
      <c r="H91" s="117" t="s">
        <v>34942</v>
      </c>
      <c r="I91" s="117" t="s">
        <v>34942</v>
      </c>
      <c r="J91" s="117" t="s">
        <v>34942</v>
      </c>
      <c r="K91" s="117" t="s">
        <v>34942</v>
      </c>
      <c r="L91" s="117" t="s">
        <v>34942</v>
      </c>
      <c r="M91" s="117" t="s">
        <v>34943</v>
      </c>
      <c r="N91" s="117" t="s">
        <v>66</v>
      </c>
    </row>
    <row r="92" spans="1:14" ht="11.25">
      <c r="A92" s="113">
        <f t="shared" ca="1" si="1"/>
        <v>89</v>
      </c>
      <c r="B92" s="121" t="s">
        <v>34988</v>
      </c>
      <c r="C92" s="115"/>
      <c r="D92" s="115" t="s">
        <v>34862</v>
      </c>
      <c r="E92" s="65">
        <v>50</v>
      </c>
      <c r="F92" s="116" t="s">
        <v>77</v>
      </c>
      <c r="H92" s="117" t="s">
        <v>34942</v>
      </c>
      <c r="I92" s="117" t="s">
        <v>34942</v>
      </c>
      <c r="J92" s="117" t="s">
        <v>34942</v>
      </c>
      <c r="K92" s="117" t="s">
        <v>34942</v>
      </c>
      <c r="L92" s="117" t="s">
        <v>34942</v>
      </c>
      <c r="M92" s="117" t="s">
        <v>34943</v>
      </c>
      <c r="N92" s="117" t="s">
        <v>66</v>
      </c>
    </row>
    <row r="93" spans="1:14" ht="11.25">
      <c r="A93" s="113">
        <f t="shared" ca="1" si="1"/>
        <v>90</v>
      </c>
      <c r="B93" s="121" t="s">
        <v>34989</v>
      </c>
      <c r="C93" s="115"/>
      <c r="D93" s="115" t="s">
        <v>34862</v>
      </c>
      <c r="E93" s="65">
        <v>50</v>
      </c>
      <c r="F93" s="116" t="s">
        <v>77</v>
      </c>
      <c r="H93" s="117" t="s">
        <v>34942</v>
      </c>
      <c r="I93" s="117" t="s">
        <v>34942</v>
      </c>
      <c r="J93" s="117" t="s">
        <v>34942</v>
      </c>
      <c r="K93" s="117" t="s">
        <v>34942</v>
      </c>
      <c r="L93" s="117" t="s">
        <v>34942</v>
      </c>
      <c r="M93" s="117" t="s">
        <v>34943</v>
      </c>
      <c r="N93" s="117" t="s">
        <v>66</v>
      </c>
    </row>
    <row r="94" spans="1:14" ht="11.25">
      <c r="A94" s="113">
        <f t="shared" ca="1" si="1"/>
        <v>91</v>
      </c>
      <c r="B94" s="122" t="s">
        <v>34990</v>
      </c>
      <c r="C94" s="115"/>
      <c r="D94" s="115" t="s">
        <v>34862</v>
      </c>
      <c r="E94" s="65">
        <v>12</v>
      </c>
      <c r="F94" s="116" t="s">
        <v>34991</v>
      </c>
      <c r="H94" s="117" t="s">
        <v>34992</v>
      </c>
      <c r="I94" s="117" t="s">
        <v>34993</v>
      </c>
      <c r="J94" s="117" t="s">
        <v>34992</v>
      </c>
      <c r="K94" s="117" t="s">
        <v>34992</v>
      </c>
      <c r="L94" s="117" t="s">
        <v>34992</v>
      </c>
      <c r="M94" s="117" t="s">
        <v>34992</v>
      </c>
      <c r="N94" s="117" t="s">
        <v>34931</v>
      </c>
    </row>
    <row r="95" spans="1:14" ht="11.25">
      <c r="A95" s="113">
        <f t="shared" ca="1" si="1"/>
        <v>92</v>
      </c>
      <c r="B95" s="119" t="s">
        <v>34994</v>
      </c>
      <c r="C95" s="115"/>
      <c r="D95" s="115" t="s">
        <v>34862</v>
      </c>
      <c r="E95" s="65">
        <v>50</v>
      </c>
      <c r="F95" s="116" t="s">
        <v>34995</v>
      </c>
      <c r="H95" s="117" t="s">
        <v>34993</v>
      </c>
      <c r="I95" s="117" t="s">
        <v>34992</v>
      </c>
      <c r="J95" s="117" t="s">
        <v>34992</v>
      </c>
      <c r="K95" s="117" t="s">
        <v>34992</v>
      </c>
      <c r="L95" s="117" t="s">
        <v>34992</v>
      </c>
      <c r="M95" s="117" t="s">
        <v>34992</v>
      </c>
      <c r="N95" s="117" t="s">
        <v>34993</v>
      </c>
    </row>
    <row r="96" spans="1:14" ht="11.25">
      <c r="A96" s="113">
        <f t="shared" ca="1" si="1"/>
        <v>93</v>
      </c>
      <c r="B96" s="119" t="s">
        <v>34996</v>
      </c>
      <c r="C96" s="115"/>
      <c r="D96" s="115" t="s">
        <v>34862</v>
      </c>
      <c r="E96" s="65">
        <v>50</v>
      </c>
      <c r="F96" s="116" t="s">
        <v>34955</v>
      </c>
      <c r="H96" s="117" t="s">
        <v>34993</v>
      </c>
      <c r="I96" s="117" t="s">
        <v>34992</v>
      </c>
      <c r="J96" s="117" t="s">
        <v>34992</v>
      </c>
      <c r="K96" s="117" t="s">
        <v>34992</v>
      </c>
      <c r="L96" s="117" t="s">
        <v>34992</v>
      </c>
      <c r="M96" s="117" t="s">
        <v>34992</v>
      </c>
      <c r="N96" s="117" t="s">
        <v>34993</v>
      </c>
    </row>
    <row r="97" spans="1:14" ht="22.5">
      <c r="A97" s="113">
        <f t="shared" ca="1" si="1"/>
        <v>94</v>
      </c>
      <c r="B97" s="119" t="s">
        <v>34997</v>
      </c>
      <c r="C97" s="115"/>
      <c r="D97" s="115" t="s">
        <v>34862</v>
      </c>
      <c r="E97" s="65">
        <v>255</v>
      </c>
      <c r="F97" s="116" t="s">
        <v>34998</v>
      </c>
      <c r="H97" s="117" t="s">
        <v>34999</v>
      </c>
      <c r="I97" s="117" t="s">
        <v>35000</v>
      </c>
      <c r="J97" s="117" t="s">
        <v>35000</v>
      </c>
      <c r="K97" s="117" t="s">
        <v>35000</v>
      </c>
      <c r="L97" s="117" t="s">
        <v>35000</v>
      </c>
      <c r="M97" s="117" t="s">
        <v>35000</v>
      </c>
      <c r="N97" s="117" t="s">
        <v>34913</v>
      </c>
    </row>
    <row r="98" spans="1:14" ht="11.25">
      <c r="A98" s="113">
        <f t="shared" ca="1" si="1"/>
        <v>95</v>
      </c>
      <c r="B98" s="121" t="s">
        <v>35001</v>
      </c>
      <c r="C98" s="115"/>
      <c r="D98" s="115" t="s">
        <v>34862</v>
      </c>
      <c r="E98" s="65">
        <v>50</v>
      </c>
      <c r="F98" s="116" t="s">
        <v>77</v>
      </c>
      <c r="H98" s="117" t="s">
        <v>35000</v>
      </c>
      <c r="I98" s="117" t="s">
        <v>35000</v>
      </c>
      <c r="J98" s="117" t="s">
        <v>35000</v>
      </c>
      <c r="K98" s="117" t="s">
        <v>35000</v>
      </c>
      <c r="L98" s="117" t="s">
        <v>35000</v>
      </c>
      <c r="M98" s="117" t="s">
        <v>34999</v>
      </c>
      <c r="N98" s="117" t="s">
        <v>66</v>
      </c>
    </row>
    <row r="99" spans="1:14" ht="11.25">
      <c r="A99" s="113">
        <f t="shared" ca="1" si="1"/>
        <v>96</v>
      </c>
      <c r="B99" s="121" t="s">
        <v>35002</v>
      </c>
      <c r="C99" s="115"/>
      <c r="D99" s="115" t="s">
        <v>34862</v>
      </c>
      <c r="E99" s="65">
        <v>255</v>
      </c>
      <c r="F99" s="116" t="s">
        <v>35003</v>
      </c>
      <c r="H99" s="117" t="s">
        <v>35000</v>
      </c>
      <c r="I99" s="117" t="s">
        <v>35000</v>
      </c>
      <c r="J99" s="117" t="s">
        <v>35000</v>
      </c>
      <c r="K99" s="117" t="s">
        <v>35000</v>
      </c>
      <c r="L99" s="117" t="s">
        <v>35000</v>
      </c>
      <c r="M99" s="117" t="s">
        <v>34999</v>
      </c>
      <c r="N99" s="117" t="s">
        <v>66</v>
      </c>
    </row>
    <row r="100" spans="1:14" ht="11.25">
      <c r="A100" s="113">
        <f t="shared" ca="1" si="1"/>
        <v>97</v>
      </c>
      <c r="B100" s="114" t="s">
        <v>35004</v>
      </c>
      <c r="C100" s="115"/>
      <c r="D100" s="115" t="s">
        <v>34862</v>
      </c>
      <c r="E100" s="65">
        <v>50</v>
      </c>
      <c r="F100" s="116" t="s">
        <v>35005</v>
      </c>
      <c r="H100" s="117" t="s">
        <v>35000</v>
      </c>
      <c r="I100" s="117" t="s">
        <v>35000</v>
      </c>
      <c r="J100" s="117" t="s">
        <v>35000</v>
      </c>
      <c r="K100" s="117" t="s">
        <v>35000</v>
      </c>
      <c r="L100" s="117" t="s">
        <v>35000</v>
      </c>
      <c r="M100" s="117" t="s">
        <v>35000</v>
      </c>
      <c r="N100" s="117" t="s">
        <v>66</v>
      </c>
    </row>
    <row r="101" spans="1:14" ht="11.25">
      <c r="A101" s="113">
        <f t="shared" ca="1" si="1"/>
        <v>98</v>
      </c>
      <c r="B101" s="114" t="s">
        <v>35006</v>
      </c>
      <c r="C101" s="115"/>
      <c r="D101" s="115" t="s">
        <v>34862</v>
      </c>
      <c r="E101" s="65">
        <v>50</v>
      </c>
      <c r="F101" s="116" t="s">
        <v>35007</v>
      </c>
      <c r="H101" s="117" t="s">
        <v>35000</v>
      </c>
      <c r="I101" s="117" t="s">
        <v>35000</v>
      </c>
      <c r="J101" s="117" t="s">
        <v>35000</v>
      </c>
      <c r="K101" s="117" t="s">
        <v>35000</v>
      </c>
      <c r="L101" s="117" t="s">
        <v>35000</v>
      </c>
      <c r="M101" s="117" t="s">
        <v>35000</v>
      </c>
      <c r="N101" s="117" t="s">
        <v>66</v>
      </c>
    </row>
    <row r="102" spans="1:14" ht="11.25">
      <c r="A102" s="113">
        <f t="shared" ca="1" si="1"/>
        <v>99</v>
      </c>
      <c r="B102" s="121" t="s">
        <v>35008</v>
      </c>
      <c r="C102" s="115"/>
      <c r="D102" s="115" t="s">
        <v>34862</v>
      </c>
      <c r="E102" s="65">
        <v>50</v>
      </c>
      <c r="F102" s="116" t="s">
        <v>77</v>
      </c>
      <c r="H102" s="117" t="s">
        <v>35000</v>
      </c>
      <c r="I102" s="117" t="s">
        <v>35000</v>
      </c>
      <c r="J102" s="117" t="s">
        <v>35000</v>
      </c>
      <c r="K102" s="117" t="s">
        <v>35000</v>
      </c>
      <c r="L102" s="117" t="s">
        <v>35000</v>
      </c>
      <c r="M102" s="117" t="s">
        <v>34999</v>
      </c>
      <c r="N102" s="117" t="s">
        <v>66</v>
      </c>
    </row>
    <row r="103" spans="1:14" ht="11.25">
      <c r="A103" s="113">
        <f t="shared" ca="1" si="1"/>
        <v>100</v>
      </c>
      <c r="B103" s="121" t="s">
        <v>35009</v>
      </c>
      <c r="C103" s="115"/>
      <c r="D103" s="115" t="s">
        <v>34862</v>
      </c>
      <c r="E103" s="65">
        <v>50</v>
      </c>
      <c r="F103" s="116" t="s">
        <v>77</v>
      </c>
      <c r="H103" s="117" t="s">
        <v>35000</v>
      </c>
      <c r="I103" s="117" t="s">
        <v>35000</v>
      </c>
      <c r="J103" s="117" t="s">
        <v>35000</v>
      </c>
      <c r="K103" s="117" t="s">
        <v>35000</v>
      </c>
      <c r="L103" s="117" t="s">
        <v>35000</v>
      </c>
      <c r="M103" s="117" t="s">
        <v>34999</v>
      </c>
      <c r="N103" s="117" t="s">
        <v>66</v>
      </c>
    </row>
    <row r="104" spans="1:14" ht="11.25">
      <c r="A104" s="113">
        <f t="shared" ca="1" si="1"/>
        <v>101</v>
      </c>
      <c r="B104" s="121" t="s">
        <v>35010</v>
      </c>
      <c r="C104" s="115"/>
      <c r="D104" s="115" t="s">
        <v>34862</v>
      </c>
      <c r="E104" s="65">
        <v>50</v>
      </c>
      <c r="F104" s="116" t="s">
        <v>77</v>
      </c>
      <c r="H104" s="117" t="s">
        <v>35000</v>
      </c>
      <c r="I104" s="117" t="s">
        <v>35000</v>
      </c>
      <c r="J104" s="117" t="s">
        <v>35000</v>
      </c>
      <c r="K104" s="117" t="s">
        <v>35000</v>
      </c>
      <c r="L104" s="117" t="s">
        <v>35000</v>
      </c>
      <c r="M104" s="117" t="s">
        <v>34999</v>
      </c>
      <c r="N104" s="117" t="s">
        <v>66</v>
      </c>
    </row>
    <row r="105" spans="1:14" ht="11.25">
      <c r="A105" s="113">
        <f t="shared" ca="1" si="1"/>
        <v>102</v>
      </c>
      <c r="B105" s="121" t="s">
        <v>35011</v>
      </c>
      <c r="C105" s="115"/>
      <c r="D105" s="115" t="s">
        <v>34862</v>
      </c>
      <c r="E105" s="65">
        <v>50</v>
      </c>
      <c r="F105" s="116" t="s">
        <v>77</v>
      </c>
      <c r="H105" s="117" t="s">
        <v>35000</v>
      </c>
      <c r="I105" s="117" t="s">
        <v>35000</v>
      </c>
      <c r="J105" s="117" t="s">
        <v>35000</v>
      </c>
      <c r="K105" s="117" t="s">
        <v>35000</v>
      </c>
      <c r="L105" s="117" t="s">
        <v>35000</v>
      </c>
      <c r="M105" s="117" t="s">
        <v>34999</v>
      </c>
      <c r="N105" s="117" t="s">
        <v>66</v>
      </c>
    </row>
    <row r="106" spans="1:14" ht="11.25">
      <c r="A106" s="113">
        <f t="shared" ca="1" si="1"/>
        <v>103</v>
      </c>
      <c r="B106" s="121" t="s">
        <v>35012</v>
      </c>
      <c r="C106" s="115"/>
      <c r="D106" s="115" t="s">
        <v>34862</v>
      </c>
      <c r="E106" s="65">
        <v>50</v>
      </c>
      <c r="F106" s="116" t="s">
        <v>77</v>
      </c>
      <c r="H106" s="117" t="s">
        <v>35000</v>
      </c>
      <c r="I106" s="117" t="s">
        <v>35000</v>
      </c>
      <c r="J106" s="117" t="s">
        <v>35000</v>
      </c>
      <c r="K106" s="117" t="s">
        <v>35000</v>
      </c>
      <c r="L106" s="117" t="s">
        <v>35000</v>
      </c>
      <c r="M106" s="117" t="s">
        <v>34999</v>
      </c>
      <c r="N106" s="117" t="s">
        <v>66</v>
      </c>
    </row>
    <row r="107" spans="1:14" ht="11.25">
      <c r="A107" s="113">
        <f t="shared" ca="1" si="1"/>
        <v>104</v>
      </c>
      <c r="B107" s="121" t="s">
        <v>35013</v>
      </c>
      <c r="C107" s="115"/>
      <c r="D107" s="115" t="s">
        <v>34862</v>
      </c>
      <c r="E107" s="65">
        <v>50</v>
      </c>
      <c r="F107" s="116" t="s">
        <v>35014</v>
      </c>
      <c r="H107" s="117" t="s">
        <v>35000</v>
      </c>
      <c r="I107" s="117" t="s">
        <v>35000</v>
      </c>
      <c r="J107" s="117" t="s">
        <v>35000</v>
      </c>
      <c r="K107" s="117" t="s">
        <v>35000</v>
      </c>
      <c r="L107" s="117" t="s">
        <v>35000</v>
      </c>
      <c r="M107" s="117" t="s">
        <v>34999</v>
      </c>
      <c r="N107" s="117" t="s">
        <v>66</v>
      </c>
    </row>
    <row r="108" spans="1:14" ht="11.25">
      <c r="A108" s="113">
        <f t="shared" ca="1" si="1"/>
        <v>105</v>
      </c>
      <c r="B108" s="121" t="s">
        <v>35015</v>
      </c>
      <c r="C108" s="115"/>
      <c r="D108" s="115" t="s">
        <v>34862</v>
      </c>
      <c r="E108" s="65">
        <v>50</v>
      </c>
      <c r="F108" s="116" t="s">
        <v>35016</v>
      </c>
      <c r="H108" s="117" t="s">
        <v>34910</v>
      </c>
      <c r="I108" s="117" t="s">
        <v>34910</v>
      </c>
      <c r="J108" s="117" t="s">
        <v>34910</v>
      </c>
      <c r="K108" s="117" t="s">
        <v>34910</v>
      </c>
      <c r="L108" s="117" t="s">
        <v>34910</v>
      </c>
      <c r="M108" s="117" t="s">
        <v>34909</v>
      </c>
      <c r="N108" s="117" t="s">
        <v>34910</v>
      </c>
    </row>
    <row r="109" spans="1:14" ht="11.25">
      <c r="A109" s="113">
        <f t="shared" ca="1" si="1"/>
        <v>106</v>
      </c>
      <c r="B109" s="121" t="s">
        <v>35017</v>
      </c>
      <c r="C109" s="115"/>
      <c r="D109" s="115" t="s">
        <v>34862</v>
      </c>
      <c r="E109" s="65">
        <v>50</v>
      </c>
      <c r="F109" s="116" t="s">
        <v>35016</v>
      </c>
      <c r="H109" s="117" t="s">
        <v>35018</v>
      </c>
      <c r="I109" s="117" t="s">
        <v>35018</v>
      </c>
      <c r="J109" s="117" t="s">
        <v>35018</v>
      </c>
      <c r="K109" s="117" t="s">
        <v>35018</v>
      </c>
      <c r="L109" s="117" t="s">
        <v>35018</v>
      </c>
      <c r="M109" s="117" t="s">
        <v>35019</v>
      </c>
      <c r="N109" s="117" t="s">
        <v>35018</v>
      </c>
    </row>
    <row r="110" spans="1:14" ht="11.25">
      <c r="A110" s="113">
        <f t="shared" ca="1" si="1"/>
        <v>107</v>
      </c>
      <c r="B110" s="121" t="s">
        <v>35020</v>
      </c>
      <c r="C110" s="115"/>
      <c r="D110" s="115" t="s">
        <v>34862</v>
      </c>
      <c r="E110" s="65">
        <v>50</v>
      </c>
      <c r="F110" s="116" t="s">
        <v>35016</v>
      </c>
      <c r="H110" s="117" t="s">
        <v>35018</v>
      </c>
      <c r="I110" s="117" t="s">
        <v>35018</v>
      </c>
      <c r="J110" s="117" t="s">
        <v>35018</v>
      </c>
      <c r="K110" s="117" t="s">
        <v>35018</v>
      </c>
      <c r="L110" s="117" t="s">
        <v>35018</v>
      </c>
      <c r="M110" s="117" t="s">
        <v>35019</v>
      </c>
      <c r="N110" s="117" t="s">
        <v>35018</v>
      </c>
    </row>
    <row r="111" spans="1:14" ht="11.25">
      <c r="A111" s="113">
        <f t="shared" ca="1" si="1"/>
        <v>108</v>
      </c>
      <c r="B111" s="121" t="s">
        <v>35021</v>
      </c>
      <c r="C111" s="115"/>
      <c r="D111" s="115" t="s">
        <v>34862</v>
      </c>
      <c r="E111" s="65">
        <v>50</v>
      </c>
      <c r="F111" s="116" t="s">
        <v>35016</v>
      </c>
      <c r="H111" s="117" t="s">
        <v>34886</v>
      </c>
      <c r="I111" s="117" t="s">
        <v>34886</v>
      </c>
      <c r="J111" s="117" t="s">
        <v>34886</v>
      </c>
      <c r="K111" s="117" t="s">
        <v>34886</v>
      </c>
      <c r="L111" s="117" t="s">
        <v>34886</v>
      </c>
      <c r="M111" s="117" t="s">
        <v>34889</v>
      </c>
      <c r="N111" s="117" t="s">
        <v>34886</v>
      </c>
    </row>
    <row r="112" spans="1:14" ht="11.25">
      <c r="A112" s="113">
        <f t="shared" ca="1" si="1"/>
        <v>109</v>
      </c>
      <c r="B112" s="121" t="s">
        <v>35022</v>
      </c>
      <c r="C112" s="115"/>
      <c r="D112" s="115" t="s">
        <v>34862</v>
      </c>
      <c r="E112" s="65">
        <v>50</v>
      </c>
      <c r="F112" s="116" t="s">
        <v>35016</v>
      </c>
      <c r="H112" s="117" t="s">
        <v>34886</v>
      </c>
      <c r="I112" s="117" t="s">
        <v>34886</v>
      </c>
      <c r="J112" s="117" t="s">
        <v>34886</v>
      </c>
      <c r="K112" s="117" t="s">
        <v>34886</v>
      </c>
      <c r="L112" s="117" t="s">
        <v>34886</v>
      </c>
      <c r="M112" s="117" t="s">
        <v>34889</v>
      </c>
      <c r="N112" s="117" t="s">
        <v>34886</v>
      </c>
    </row>
    <row r="113" spans="1:14" ht="11.25">
      <c r="A113" s="113">
        <f t="shared" ca="1" si="1"/>
        <v>110</v>
      </c>
      <c r="B113" s="121" t="s">
        <v>35023</v>
      </c>
      <c r="C113" s="115"/>
      <c r="D113" s="115" t="s">
        <v>34862</v>
      </c>
      <c r="E113" s="65">
        <v>50</v>
      </c>
      <c r="F113" s="116" t="s">
        <v>35016</v>
      </c>
      <c r="H113" s="117" t="s">
        <v>35024</v>
      </c>
      <c r="I113" s="117" t="s">
        <v>35024</v>
      </c>
      <c r="J113" s="117" t="s">
        <v>35024</v>
      </c>
      <c r="K113" s="117" t="s">
        <v>35024</v>
      </c>
      <c r="L113" s="117" t="s">
        <v>35024</v>
      </c>
      <c r="M113" s="117" t="s">
        <v>35025</v>
      </c>
      <c r="N113" s="117" t="s">
        <v>35024</v>
      </c>
    </row>
    <row r="114" spans="1:14" ht="11.25">
      <c r="A114" s="113">
        <f t="shared" ca="1" si="1"/>
        <v>111</v>
      </c>
      <c r="B114" s="121" t="s">
        <v>35026</v>
      </c>
      <c r="C114" s="115"/>
      <c r="D114" s="115" t="s">
        <v>34862</v>
      </c>
      <c r="E114" s="65">
        <v>50</v>
      </c>
      <c r="F114" s="116" t="s">
        <v>35016</v>
      </c>
      <c r="H114" s="117" t="s">
        <v>35024</v>
      </c>
      <c r="I114" s="117" t="s">
        <v>35024</v>
      </c>
      <c r="J114" s="117" t="s">
        <v>35024</v>
      </c>
      <c r="K114" s="117" t="s">
        <v>35024</v>
      </c>
      <c r="L114" s="117" t="s">
        <v>35024</v>
      </c>
      <c r="M114" s="117" t="s">
        <v>35025</v>
      </c>
      <c r="N114" s="117" t="s">
        <v>35024</v>
      </c>
    </row>
    <row r="115" spans="1:14" ht="11.25">
      <c r="A115" s="113">
        <f t="shared" ca="1" si="1"/>
        <v>112</v>
      </c>
      <c r="B115" s="121" t="s">
        <v>35027</v>
      </c>
      <c r="C115" s="115"/>
      <c r="D115" s="115" t="s">
        <v>34862</v>
      </c>
      <c r="E115" s="65">
        <v>50</v>
      </c>
      <c r="F115" s="116" t="s">
        <v>35016</v>
      </c>
      <c r="H115" s="117" t="s">
        <v>35024</v>
      </c>
      <c r="I115" s="117" t="s">
        <v>35024</v>
      </c>
      <c r="J115" s="117" t="s">
        <v>35024</v>
      </c>
      <c r="K115" s="117" t="s">
        <v>35024</v>
      </c>
      <c r="L115" s="117" t="s">
        <v>35024</v>
      </c>
      <c r="M115" s="117" t="s">
        <v>35025</v>
      </c>
      <c r="N115" s="117" t="s">
        <v>35024</v>
      </c>
    </row>
    <row r="116" spans="1:14" ht="11.25">
      <c r="A116" s="113">
        <f t="shared" ca="1" si="1"/>
        <v>113</v>
      </c>
      <c r="B116" s="119" t="s">
        <v>35199</v>
      </c>
      <c r="C116" s="115"/>
      <c r="D116" s="115" t="s">
        <v>34862</v>
      </c>
      <c r="E116" s="65">
        <v>50</v>
      </c>
      <c r="F116" s="116" t="s">
        <v>35230</v>
      </c>
      <c r="H116" s="117" t="s">
        <v>34999</v>
      </c>
      <c r="I116" s="117" t="s">
        <v>35024</v>
      </c>
      <c r="J116" s="117" t="s">
        <v>35024</v>
      </c>
      <c r="K116" s="117" t="s">
        <v>35024</v>
      </c>
      <c r="L116" s="117" t="s">
        <v>35024</v>
      </c>
      <c r="M116" s="117" t="s">
        <v>35024</v>
      </c>
      <c r="N116" s="117" t="s">
        <v>49</v>
      </c>
    </row>
    <row r="117" spans="1:14" ht="22.5">
      <c r="A117" s="113">
        <f t="shared" ca="1" si="1"/>
        <v>114</v>
      </c>
      <c r="B117" s="114" t="s">
        <v>35028</v>
      </c>
      <c r="C117" s="115"/>
      <c r="D117" s="115" t="s">
        <v>34862</v>
      </c>
      <c r="E117" s="65">
        <v>50</v>
      </c>
      <c r="F117" s="116" t="s">
        <v>35434</v>
      </c>
      <c r="H117" s="117" t="s">
        <v>35024</v>
      </c>
      <c r="I117" s="117" t="s">
        <v>35024</v>
      </c>
      <c r="J117" s="117" t="s">
        <v>35024</v>
      </c>
      <c r="K117" s="117" t="s">
        <v>35024</v>
      </c>
      <c r="L117" s="117" t="s">
        <v>35024</v>
      </c>
      <c r="M117" s="117" t="s">
        <v>35024</v>
      </c>
      <c r="N117" s="117" t="s">
        <v>34865</v>
      </c>
    </row>
    <row r="118" spans="1:14" ht="11.25">
      <c r="A118" s="113">
        <f t="shared" ca="1" si="1"/>
        <v>115</v>
      </c>
      <c r="B118" s="114" t="s">
        <v>35029</v>
      </c>
      <c r="C118" s="115"/>
      <c r="D118" s="115" t="s">
        <v>35030</v>
      </c>
      <c r="E118" s="65">
        <v>8</v>
      </c>
      <c r="F118" s="116" t="s">
        <v>35031</v>
      </c>
      <c r="H118" s="117" t="s">
        <v>35024</v>
      </c>
      <c r="I118" s="117" t="s">
        <v>35024</v>
      </c>
      <c r="J118" s="117" t="s">
        <v>35024</v>
      </c>
      <c r="K118" s="117" t="s">
        <v>35024</v>
      </c>
      <c r="L118" s="117" t="s">
        <v>35024</v>
      </c>
      <c r="M118" s="117" t="s">
        <v>35024</v>
      </c>
      <c r="N118" s="117" t="s">
        <v>35024</v>
      </c>
    </row>
    <row r="120" spans="1:14">
      <c r="B120" s="123" t="s">
        <v>9</v>
      </c>
      <c r="H120" s="107" t="s">
        <v>34855</v>
      </c>
      <c r="I120" s="124" t="s">
        <v>35032</v>
      </c>
    </row>
    <row r="121" spans="1:14">
      <c r="B121" s="92" t="s">
        <v>35438</v>
      </c>
      <c r="C121" s="93"/>
      <c r="D121" s="93"/>
      <c r="E121" s="93"/>
      <c r="F121" s="94"/>
      <c r="H121" s="108" t="s">
        <v>34856</v>
      </c>
      <c r="I121" s="124" t="s">
        <v>35033</v>
      </c>
    </row>
    <row r="122" spans="1:14">
      <c r="B122" s="95" t="s">
        <v>35437</v>
      </c>
      <c r="C122" s="96"/>
      <c r="D122" s="96"/>
      <c r="E122" s="96"/>
      <c r="F122" s="97"/>
      <c r="H122" s="109" t="s">
        <v>35034</v>
      </c>
      <c r="I122" s="124" t="s">
        <v>35035</v>
      </c>
    </row>
    <row r="123" spans="1:14">
      <c r="B123" s="95" t="s">
        <v>35436</v>
      </c>
      <c r="C123" s="96"/>
      <c r="D123" s="96"/>
      <c r="E123" s="96"/>
      <c r="F123" s="97"/>
      <c r="H123" s="110" t="s">
        <v>35037</v>
      </c>
      <c r="I123" s="124" t="s">
        <v>35038</v>
      </c>
    </row>
    <row r="124" spans="1:14">
      <c r="B124" s="95" t="s">
        <v>35036</v>
      </c>
      <c r="C124" s="96"/>
      <c r="D124" s="96"/>
      <c r="E124" s="96"/>
      <c r="F124" s="97"/>
      <c r="H124" s="111" t="s">
        <v>35039</v>
      </c>
      <c r="I124" s="124" t="s">
        <v>35040</v>
      </c>
    </row>
    <row r="125" spans="1:14">
      <c r="B125" s="95" t="s">
        <v>35435</v>
      </c>
      <c r="C125" s="96"/>
      <c r="D125" s="96"/>
      <c r="E125" s="96"/>
      <c r="F125" s="97"/>
      <c r="H125" s="112" t="s">
        <v>35042</v>
      </c>
      <c r="I125" s="124" t="s">
        <v>35043</v>
      </c>
    </row>
    <row r="126" spans="1:14">
      <c r="B126" s="98" t="s">
        <v>35041</v>
      </c>
      <c r="C126" s="99"/>
      <c r="D126" s="99"/>
      <c r="E126" s="99"/>
      <c r="F126" s="100"/>
      <c r="H126" s="160" t="s">
        <v>35441</v>
      </c>
      <c r="I126" s="57" t="s">
        <v>35442</v>
      </c>
    </row>
    <row r="127" spans="1:14">
      <c r="A127" s="101"/>
    </row>
    <row r="128" spans="1:14">
      <c r="A128" s="101" t="s">
        <v>35044</v>
      </c>
    </row>
  </sheetData>
  <mergeCells count="1">
    <mergeCell ref="D2:E2"/>
  </mergeCells>
  <phoneticPr fontId="1"/>
  <conditionalFormatting sqref="H4:M118 N6:N118">
    <cfRule type="cellIs" dxfId="15" priority="3" operator="equal">
      <formula>"-"</formula>
    </cfRule>
  </conditionalFormatting>
  <conditionalFormatting sqref="N4:N5">
    <cfRule type="cellIs" dxfId="14" priority="1" operator="equal">
      <formula>"-"</formula>
    </cfRule>
  </conditionalFormatting>
  <pageMargins left="0.39370078740157483" right="0.39370078740157483" top="0.74803149606299213" bottom="0.39370078740157483" header="0.31496062992125984" footer="0.19685039370078741"/>
  <pageSetup paperSize="9" scale="58" fitToHeight="99" orientation="portrait" verticalDpi="0" r:id="rId1"/>
  <headerFooter>
    <oddHeader>&amp;R印刷日：&amp;D</oddHeader>
    <oddFooter>&amp;L&amp;F / &amp;A&amp;R&amp;P / &amp;N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FieldMap"/>
  <dimension ref="A1:U126"/>
  <sheetViews>
    <sheetView showGridLines="0" zoomScaleNormal="100" workbookViewId="0">
      <pane xSplit="1" ySplit="3" topLeftCell="B21" activePane="bottomRight" state="frozen"/>
      <selection activeCell="F1" sqref="F1:G1"/>
      <selection pane="topRight" activeCell="F1" sqref="F1:G1"/>
      <selection pane="bottomLeft" activeCell="F1" sqref="F1:G1"/>
      <selection pane="bottomRight" activeCell="H47" sqref="A46:H47"/>
    </sheetView>
  </sheetViews>
  <sheetFormatPr defaultRowHeight="13.5"/>
  <cols>
    <col min="1" max="2" width="4.625" customWidth="1"/>
    <col min="3" max="3" width="19.375" customWidth="1"/>
    <col min="4" max="4" width="5.875" customWidth="1"/>
    <col min="5" max="5" width="8.25" bestFit="1" customWidth="1"/>
    <col min="6" max="6" width="5.875" customWidth="1"/>
    <col min="7" max="7" width="13.875" customWidth="1"/>
    <col min="8" max="8" width="4.625" customWidth="1"/>
    <col min="9" max="9" width="21.375" bestFit="1" customWidth="1"/>
    <col min="10" max="10" width="5.75" bestFit="1" customWidth="1"/>
    <col min="11" max="11" width="35.75" customWidth="1"/>
    <col min="12" max="12" width="7.5" bestFit="1" customWidth="1"/>
    <col min="13" max="13" width="4.75" bestFit="1" customWidth="1"/>
    <col min="14" max="14" width="4.625" customWidth="1"/>
    <col min="15" max="21" width="7" customWidth="1"/>
  </cols>
  <sheetData>
    <row r="1" spans="1:21">
      <c r="A1" s="18"/>
      <c r="B1" s="175" t="s">
        <v>52</v>
      </c>
      <c r="C1" s="176"/>
      <c r="D1" s="176"/>
      <c r="E1" s="176"/>
      <c r="F1" s="177"/>
      <c r="G1" s="28"/>
      <c r="H1" s="178" t="s">
        <v>53</v>
      </c>
      <c r="I1" s="179"/>
      <c r="J1" s="179"/>
      <c r="K1" s="179"/>
      <c r="L1" s="179"/>
      <c r="M1" s="180"/>
    </row>
    <row r="2" spans="1:21">
      <c r="A2" s="18"/>
      <c r="B2" s="19"/>
      <c r="C2" s="19"/>
      <c r="D2" s="19"/>
      <c r="E2" s="19"/>
      <c r="F2" s="19"/>
      <c r="G2" s="29"/>
      <c r="H2" s="19"/>
      <c r="I2" s="19"/>
      <c r="J2" s="19"/>
      <c r="K2" s="19"/>
      <c r="L2" s="19"/>
      <c r="M2" s="19"/>
    </row>
    <row r="3" spans="1:21" ht="22.5">
      <c r="A3" s="30" t="s">
        <v>54</v>
      </c>
      <c r="B3" s="105" t="s">
        <v>34646</v>
      </c>
      <c r="C3" s="105" t="s">
        <v>35249</v>
      </c>
      <c r="D3" s="106" t="s">
        <v>34647</v>
      </c>
      <c r="E3" s="106" t="s">
        <v>34853</v>
      </c>
      <c r="F3" s="106" t="s">
        <v>34854</v>
      </c>
      <c r="G3" s="30" t="s">
        <v>56</v>
      </c>
      <c r="H3" s="4" t="s">
        <v>57</v>
      </c>
      <c r="I3" s="4" t="s">
        <v>35250</v>
      </c>
      <c r="J3" s="4" t="s">
        <v>58</v>
      </c>
      <c r="K3" s="4" t="s">
        <v>59</v>
      </c>
      <c r="L3" s="128" t="s">
        <v>35159</v>
      </c>
      <c r="M3" s="4" t="s">
        <v>60</v>
      </c>
      <c r="N3" s="57"/>
      <c r="O3" s="107" t="s">
        <v>34855</v>
      </c>
      <c r="P3" s="108" t="s">
        <v>34856</v>
      </c>
      <c r="Q3" s="109" t="s">
        <v>34857</v>
      </c>
      <c r="R3" s="110" t="s">
        <v>34858</v>
      </c>
      <c r="S3" s="111" t="s">
        <v>34859</v>
      </c>
      <c r="T3" s="112" t="s">
        <v>34860</v>
      </c>
      <c r="U3" s="160" t="s">
        <v>35441</v>
      </c>
    </row>
    <row r="4" spans="1:21">
      <c r="A4" s="31">
        <f ca="1">SUM(OFFSET(A4,-1,0),1)</f>
        <v>1</v>
      </c>
      <c r="B4" s="113">
        <v>1</v>
      </c>
      <c r="C4" s="114" t="s">
        <v>34861</v>
      </c>
      <c r="D4" s="115"/>
      <c r="E4" s="115" t="s">
        <v>34862</v>
      </c>
      <c r="F4" s="65">
        <v>2</v>
      </c>
      <c r="G4" s="34" t="s">
        <v>35251</v>
      </c>
      <c r="H4" s="35" t="s">
        <v>62</v>
      </c>
      <c r="I4" s="33" t="s">
        <v>62</v>
      </c>
      <c r="J4" s="55" t="s">
        <v>35160</v>
      </c>
      <c r="K4" s="33" t="s">
        <v>62</v>
      </c>
      <c r="L4" s="65">
        <v>2</v>
      </c>
      <c r="M4" s="21" t="s">
        <v>34</v>
      </c>
      <c r="N4" s="57"/>
      <c r="O4" s="117" t="s">
        <v>34864</v>
      </c>
      <c r="P4" s="117" t="s">
        <v>34864</v>
      </c>
      <c r="Q4" s="117" t="s">
        <v>34864</v>
      </c>
      <c r="R4" s="117" t="s">
        <v>34864</v>
      </c>
      <c r="S4" s="117" t="s">
        <v>34864</v>
      </c>
      <c r="T4" s="117" t="s">
        <v>34864</v>
      </c>
      <c r="U4" s="117" t="s">
        <v>34865</v>
      </c>
    </row>
    <row r="5" spans="1:21">
      <c r="A5" s="31">
        <f ca="1">SUM(OFFSET(A5,-1,0),1)</f>
        <v>2</v>
      </c>
      <c r="B5" s="113" t="s">
        <v>64</v>
      </c>
      <c r="C5" s="114" t="s">
        <v>64</v>
      </c>
      <c r="D5" s="115" t="s">
        <v>64</v>
      </c>
      <c r="E5" s="115" t="s">
        <v>64</v>
      </c>
      <c r="F5" s="65" t="s">
        <v>64</v>
      </c>
      <c r="G5" s="34" t="s">
        <v>35162</v>
      </c>
      <c r="H5" s="35" t="s">
        <v>62</v>
      </c>
      <c r="I5" s="33" t="s">
        <v>62</v>
      </c>
      <c r="J5" s="55" t="s">
        <v>35163</v>
      </c>
      <c r="K5" s="33" t="s">
        <v>62</v>
      </c>
      <c r="L5" s="65">
        <v>2</v>
      </c>
      <c r="M5" s="21" t="s">
        <v>34</v>
      </c>
      <c r="N5" s="57"/>
      <c r="O5" s="117" t="s">
        <v>34864</v>
      </c>
      <c r="P5" s="117" t="s">
        <v>34864</v>
      </c>
      <c r="Q5" s="117" t="s">
        <v>34864</v>
      </c>
      <c r="R5" s="117" t="s">
        <v>34864</v>
      </c>
      <c r="S5" s="117" t="s">
        <v>34864</v>
      </c>
      <c r="T5" s="117" t="s">
        <v>34864</v>
      </c>
      <c r="U5" s="117" t="s">
        <v>34865</v>
      </c>
    </row>
    <row r="6" spans="1:21">
      <c r="A6" s="31">
        <f t="shared" ref="A6:A71" ca="1" si="0">SUM(OFFSET(A6,-1,0),1)</f>
        <v>3</v>
      </c>
      <c r="B6" s="113">
        <v>2</v>
      </c>
      <c r="C6" s="118" t="s">
        <v>48</v>
      </c>
      <c r="D6" s="115"/>
      <c r="E6" s="115" t="s">
        <v>34862</v>
      </c>
      <c r="F6" s="65">
        <v>8</v>
      </c>
      <c r="G6" s="34" t="s">
        <v>63</v>
      </c>
      <c r="H6" s="35" t="s">
        <v>62</v>
      </c>
      <c r="I6" s="33" t="s">
        <v>62</v>
      </c>
      <c r="J6" s="33" t="s">
        <v>62</v>
      </c>
      <c r="K6" s="33" t="s">
        <v>35443</v>
      </c>
      <c r="L6" s="134" t="s">
        <v>62</v>
      </c>
      <c r="M6" s="33" t="s">
        <v>62</v>
      </c>
      <c r="N6" s="57"/>
      <c r="O6" s="117" t="s">
        <v>34864</v>
      </c>
      <c r="P6" s="117" t="s">
        <v>34864</v>
      </c>
      <c r="Q6" s="117" t="s">
        <v>34864</v>
      </c>
      <c r="R6" s="117" t="s">
        <v>34864</v>
      </c>
      <c r="S6" s="117" t="s">
        <v>34865</v>
      </c>
      <c r="T6" s="117" t="s">
        <v>34864</v>
      </c>
      <c r="U6" s="117" t="s">
        <v>34865</v>
      </c>
    </row>
    <row r="7" spans="1:21">
      <c r="A7" s="31">
        <f t="shared" ca="1" si="0"/>
        <v>4</v>
      </c>
      <c r="B7" s="113">
        <v>3</v>
      </c>
      <c r="C7" s="119" t="s">
        <v>34866</v>
      </c>
      <c r="D7" s="115"/>
      <c r="E7" s="115" t="s">
        <v>34862</v>
      </c>
      <c r="F7" s="65">
        <v>8</v>
      </c>
      <c r="G7" s="34" t="s">
        <v>61</v>
      </c>
      <c r="H7" s="32">
        <v>34</v>
      </c>
      <c r="I7" s="21" t="s">
        <v>31</v>
      </c>
      <c r="J7" s="33" t="s">
        <v>62</v>
      </c>
      <c r="K7" s="21" t="s">
        <v>35201</v>
      </c>
      <c r="L7" s="65">
        <v>8</v>
      </c>
      <c r="M7" s="21" t="s">
        <v>34</v>
      </c>
      <c r="N7" s="57"/>
      <c r="O7" s="117" t="s">
        <v>34865</v>
      </c>
      <c r="P7" s="117" t="s">
        <v>34864</v>
      </c>
      <c r="Q7" s="117" t="s">
        <v>34864</v>
      </c>
      <c r="R7" s="117" t="s">
        <v>34864</v>
      </c>
      <c r="S7" s="117" t="s">
        <v>34864</v>
      </c>
      <c r="T7" s="117" t="s">
        <v>34864</v>
      </c>
      <c r="U7" s="117" t="s">
        <v>34865</v>
      </c>
    </row>
    <row r="8" spans="1:21">
      <c r="A8" s="31">
        <f t="shared" ca="1" si="0"/>
        <v>5</v>
      </c>
      <c r="B8" s="113">
        <v>4</v>
      </c>
      <c r="C8" s="119" t="s">
        <v>34868</v>
      </c>
      <c r="D8" s="115"/>
      <c r="E8" s="115" t="s">
        <v>34862</v>
      </c>
      <c r="F8" s="65">
        <v>6</v>
      </c>
      <c r="G8" s="34" t="s">
        <v>61</v>
      </c>
      <c r="H8" s="32">
        <v>35</v>
      </c>
      <c r="I8" s="21" t="s">
        <v>34807</v>
      </c>
      <c r="J8" s="33" t="s">
        <v>62</v>
      </c>
      <c r="K8" s="21" t="s">
        <v>35202</v>
      </c>
      <c r="L8" s="65">
        <v>6</v>
      </c>
      <c r="M8" s="21" t="s">
        <v>34</v>
      </c>
      <c r="N8" s="57"/>
      <c r="O8" s="117" t="s">
        <v>34865</v>
      </c>
      <c r="P8" s="117" t="s">
        <v>34864</v>
      </c>
      <c r="Q8" s="117" t="s">
        <v>34864</v>
      </c>
      <c r="R8" s="117" t="s">
        <v>34864</v>
      </c>
      <c r="S8" s="117" t="s">
        <v>34864</v>
      </c>
      <c r="T8" s="117" t="s">
        <v>34864</v>
      </c>
      <c r="U8" s="117" t="s">
        <v>34865</v>
      </c>
    </row>
    <row r="9" spans="1:21">
      <c r="A9" s="31">
        <f t="shared" ca="1" si="0"/>
        <v>6</v>
      </c>
      <c r="B9" s="113">
        <v>5</v>
      </c>
      <c r="C9" s="118" t="s">
        <v>34870</v>
      </c>
      <c r="D9" s="115"/>
      <c r="E9" s="115" t="s">
        <v>34862</v>
      </c>
      <c r="F9" s="65">
        <v>6</v>
      </c>
      <c r="G9" s="34" t="s">
        <v>61</v>
      </c>
      <c r="H9" s="35" t="s">
        <v>62</v>
      </c>
      <c r="I9" s="33" t="s">
        <v>62</v>
      </c>
      <c r="J9" s="55" t="s">
        <v>35252</v>
      </c>
      <c r="K9" s="33" t="s">
        <v>62</v>
      </c>
      <c r="L9" s="65">
        <v>6</v>
      </c>
      <c r="M9" s="21" t="s">
        <v>34</v>
      </c>
      <c r="N9" s="57"/>
      <c r="O9" s="117" t="s">
        <v>34864</v>
      </c>
      <c r="P9" s="117" t="s">
        <v>34864</v>
      </c>
      <c r="Q9" s="117" t="s">
        <v>34864</v>
      </c>
      <c r="R9" s="117" t="s">
        <v>34864</v>
      </c>
      <c r="S9" s="117" t="s">
        <v>34865</v>
      </c>
      <c r="T9" s="117" t="s">
        <v>34864</v>
      </c>
      <c r="U9" s="117" t="s">
        <v>34864</v>
      </c>
    </row>
    <row r="10" spans="1:21">
      <c r="A10" s="31">
        <f t="shared" ca="1" si="0"/>
        <v>7</v>
      </c>
      <c r="B10" s="113">
        <v>6</v>
      </c>
      <c r="C10" s="118" t="s">
        <v>34871</v>
      </c>
      <c r="D10" s="115"/>
      <c r="E10" s="115" t="s">
        <v>34862</v>
      </c>
      <c r="F10" s="65">
        <v>6</v>
      </c>
      <c r="G10" s="34" t="s">
        <v>61</v>
      </c>
      <c r="H10" s="35" t="s">
        <v>62</v>
      </c>
      <c r="I10" s="33" t="s">
        <v>62</v>
      </c>
      <c r="J10" s="55" t="s">
        <v>35252</v>
      </c>
      <c r="K10" s="33" t="s">
        <v>62</v>
      </c>
      <c r="L10" s="65">
        <v>6</v>
      </c>
      <c r="M10" s="21" t="s">
        <v>34</v>
      </c>
      <c r="N10" s="57"/>
      <c r="O10" s="117" t="s">
        <v>34864</v>
      </c>
      <c r="P10" s="117" t="s">
        <v>34864</v>
      </c>
      <c r="Q10" s="117" t="s">
        <v>34864</v>
      </c>
      <c r="R10" s="117" t="s">
        <v>34864</v>
      </c>
      <c r="S10" s="117" t="s">
        <v>34865</v>
      </c>
      <c r="T10" s="117" t="s">
        <v>34864</v>
      </c>
      <c r="U10" s="117" t="s">
        <v>34864</v>
      </c>
    </row>
    <row r="11" spans="1:21">
      <c r="A11" s="31">
        <f t="shared" ca="1" si="0"/>
        <v>8</v>
      </c>
      <c r="B11" s="113">
        <v>7</v>
      </c>
      <c r="C11" s="118" t="s">
        <v>34872</v>
      </c>
      <c r="D11" s="115"/>
      <c r="E11" s="115" t="s">
        <v>34862</v>
      </c>
      <c r="F11" s="65">
        <v>4</v>
      </c>
      <c r="G11" s="34" t="s">
        <v>61</v>
      </c>
      <c r="H11" s="35" t="s">
        <v>62</v>
      </c>
      <c r="I11" s="33" t="s">
        <v>62</v>
      </c>
      <c r="J11" s="55" t="s">
        <v>35252</v>
      </c>
      <c r="K11" s="33" t="s">
        <v>62</v>
      </c>
      <c r="L11" s="65">
        <v>4</v>
      </c>
      <c r="M11" s="21" t="s">
        <v>34</v>
      </c>
      <c r="N11" s="57"/>
      <c r="O11" s="117" t="s">
        <v>34873</v>
      </c>
      <c r="P11" s="117" t="s">
        <v>34873</v>
      </c>
      <c r="Q11" s="117" t="s">
        <v>34873</v>
      </c>
      <c r="R11" s="117" t="s">
        <v>34873</v>
      </c>
      <c r="S11" s="117" t="s">
        <v>34874</v>
      </c>
      <c r="T11" s="117" t="s">
        <v>34873</v>
      </c>
      <c r="U11" s="117" t="s">
        <v>34873</v>
      </c>
    </row>
    <row r="12" spans="1:21">
      <c r="A12" s="31">
        <f t="shared" ca="1" si="0"/>
        <v>9</v>
      </c>
      <c r="B12" s="113">
        <v>8</v>
      </c>
      <c r="C12" s="114" t="s">
        <v>34875</v>
      </c>
      <c r="D12" s="115"/>
      <c r="E12" s="115" t="s">
        <v>34862</v>
      </c>
      <c r="F12" s="65">
        <v>10</v>
      </c>
      <c r="G12" s="34" t="s">
        <v>61</v>
      </c>
      <c r="H12" s="35" t="s">
        <v>62</v>
      </c>
      <c r="I12" s="33" t="s">
        <v>62</v>
      </c>
      <c r="J12" s="55" t="s">
        <v>35252</v>
      </c>
      <c r="K12" s="33" t="s">
        <v>62</v>
      </c>
      <c r="L12" s="65">
        <v>10</v>
      </c>
      <c r="M12" s="21" t="s">
        <v>34</v>
      </c>
      <c r="N12" s="57"/>
      <c r="O12" s="117" t="s">
        <v>34873</v>
      </c>
      <c r="P12" s="117" t="s">
        <v>34873</v>
      </c>
      <c r="Q12" s="117" t="s">
        <v>34873</v>
      </c>
      <c r="R12" s="117" t="s">
        <v>34873</v>
      </c>
      <c r="S12" s="117" t="s">
        <v>34873</v>
      </c>
      <c r="T12" s="117" t="s">
        <v>34873</v>
      </c>
      <c r="U12" s="117" t="s">
        <v>34873</v>
      </c>
    </row>
    <row r="13" spans="1:21">
      <c r="A13" s="31">
        <f t="shared" ca="1" si="0"/>
        <v>10</v>
      </c>
      <c r="B13" s="113">
        <v>9</v>
      </c>
      <c r="C13" s="114" t="s">
        <v>34876</v>
      </c>
      <c r="D13" s="115"/>
      <c r="E13" s="115" t="s">
        <v>34862</v>
      </c>
      <c r="F13" s="65">
        <v>2</v>
      </c>
      <c r="G13" s="34" t="s">
        <v>61</v>
      </c>
      <c r="H13" s="32">
        <v>69</v>
      </c>
      <c r="I13" s="21" t="s">
        <v>34827</v>
      </c>
      <c r="J13" s="33" t="s">
        <v>62</v>
      </c>
      <c r="K13" s="21" t="s">
        <v>35203</v>
      </c>
      <c r="L13" s="65">
        <v>2</v>
      </c>
      <c r="M13" s="21" t="s">
        <v>34</v>
      </c>
      <c r="N13" s="57"/>
      <c r="O13" s="117" t="s">
        <v>34873</v>
      </c>
      <c r="P13" s="117" t="s">
        <v>34873</v>
      </c>
      <c r="Q13" s="117" t="s">
        <v>34873</v>
      </c>
      <c r="R13" s="117" t="s">
        <v>34873</v>
      </c>
      <c r="S13" s="117" t="s">
        <v>34873</v>
      </c>
      <c r="T13" s="117" t="s">
        <v>34873</v>
      </c>
      <c r="U13" s="117" t="s">
        <v>34865</v>
      </c>
    </row>
    <row r="14" spans="1:21">
      <c r="A14" s="31">
        <f t="shared" ca="1" si="0"/>
        <v>11</v>
      </c>
      <c r="B14" s="113">
        <v>10</v>
      </c>
      <c r="C14" s="114" t="s">
        <v>34878</v>
      </c>
      <c r="D14" s="115"/>
      <c r="E14" s="115" t="s">
        <v>34862</v>
      </c>
      <c r="F14" s="65">
        <v>4</v>
      </c>
      <c r="G14" s="34" t="s">
        <v>61</v>
      </c>
      <c r="H14" s="32">
        <v>69</v>
      </c>
      <c r="I14" s="21" t="s">
        <v>34827</v>
      </c>
      <c r="J14" s="33" t="s">
        <v>62</v>
      </c>
      <c r="K14" s="21" t="s">
        <v>35247</v>
      </c>
      <c r="L14" s="65">
        <v>4</v>
      </c>
      <c r="M14" s="21" t="s">
        <v>34</v>
      </c>
      <c r="N14" s="57"/>
      <c r="O14" s="117" t="s">
        <v>34873</v>
      </c>
      <c r="P14" s="117" t="s">
        <v>34873</v>
      </c>
      <c r="Q14" s="117" t="s">
        <v>34873</v>
      </c>
      <c r="R14" s="117" t="s">
        <v>34873</v>
      </c>
      <c r="S14" s="117" t="s">
        <v>34873</v>
      </c>
      <c r="T14" s="117" t="s">
        <v>34873</v>
      </c>
      <c r="U14" s="117" t="s">
        <v>34865</v>
      </c>
    </row>
    <row r="15" spans="1:21">
      <c r="A15" s="31">
        <f t="shared" ca="1" si="0"/>
        <v>12</v>
      </c>
      <c r="B15" s="113">
        <v>11</v>
      </c>
      <c r="C15" s="120" t="s">
        <v>34880</v>
      </c>
      <c r="D15" s="115"/>
      <c r="E15" s="115" t="s">
        <v>34862</v>
      </c>
      <c r="F15" s="65">
        <v>50</v>
      </c>
      <c r="G15" s="34" t="s">
        <v>61</v>
      </c>
      <c r="H15" s="35" t="s">
        <v>62</v>
      </c>
      <c r="I15" s="33" t="s">
        <v>62</v>
      </c>
      <c r="J15" s="154" t="s">
        <v>35252</v>
      </c>
      <c r="K15" s="33" t="s">
        <v>35407</v>
      </c>
      <c r="L15" s="65">
        <v>50</v>
      </c>
      <c r="M15" s="21" t="s">
        <v>34</v>
      </c>
      <c r="N15" s="57"/>
      <c r="O15" s="117" t="s">
        <v>34873</v>
      </c>
      <c r="P15" s="117" t="s">
        <v>34873</v>
      </c>
      <c r="Q15" s="117" t="s">
        <v>34874</v>
      </c>
      <c r="R15" s="117" t="s">
        <v>34873</v>
      </c>
      <c r="S15" s="117" t="s">
        <v>34873</v>
      </c>
      <c r="T15" s="117" t="s">
        <v>34873</v>
      </c>
      <c r="U15" s="117" t="s">
        <v>34865</v>
      </c>
    </row>
    <row r="16" spans="1:21">
      <c r="A16" s="31">
        <f t="shared" ca="1" si="0"/>
        <v>13</v>
      </c>
      <c r="B16" s="113">
        <v>12</v>
      </c>
      <c r="C16" s="120" t="s">
        <v>34881</v>
      </c>
      <c r="D16" s="115"/>
      <c r="E16" s="115" t="s">
        <v>34862</v>
      </c>
      <c r="F16" s="65">
        <v>100</v>
      </c>
      <c r="G16" s="34" t="s">
        <v>61</v>
      </c>
      <c r="H16" s="35" t="s">
        <v>62</v>
      </c>
      <c r="I16" s="33" t="s">
        <v>62</v>
      </c>
      <c r="J16" s="154" t="s">
        <v>35252</v>
      </c>
      <c r="K16" s="33" t="s">
        <v>35407</v>
      </c>
      <c r="L16" s="65">
        <v>100</v>
      </c>
      <c r="M16" s="21" t="s">
        <v>34</v>
      </c>
      <c r="N16" s="57"/>
      <c r="O16" s="117" t="s">
        <v>34873</v>
      </c>
      <c r="P16" s="117" t="s">
        <v>34873</v>
      </c>
      <c r="Q16" s="117" t="s">
        <v>34874</v>
      </c>
      <c r="R16" s="117" t="s">
        <v>34873</v>
      </c>
      <c r="S16" s="117" t="s">
        <v>34873</v>
      </c>
      <c r="T16" s="117" t="s">
        <v>34873</v>
      </c>
      <c r="U16" s="117" t="s">
        <v>34865</v>
      </c>
    </row>
    <row r="17" spans="1:21">
      <c r="A17" s="31">
        <f t="shared" ca="1" si="0"/>
        <v>14</v>
      </c>
      <c r="B17" s="113">
        <v>13</v>
      </c>
      <c r="C17" s="114" t="s">
        <v>34882</v>
      </c>
      <c r="D17" s="115"/>
      <c r="E17" s="115" t="s">
        <v>34862</v>
      </c>
      <c r="F17" s="65">
        <v>50</v>
      </c>
      <c r="G17" s="34" t="s">
        <v>61</v>
      </c>
      <c r="H17" s="35" t="s">
        <v>62</v>
      </c>
      <c r="I17" s="33" t="s">
        <v>62</v>
      </c>
      <c r="J17" s="55" t="s">
        <v>35252</v>
      </c>
      <c r="K17" s="33" t="s">
        <v>62</v>
      </c>
      <c r="L17" s="65">
        <v>50</v>
      </c>
      <c r="M17" s="21" t="s">
        <v>34</v>
      </c>
      <c r="N17" s="57"/>
      <c r="O17" s="117" t="s">
        <v>34873</v>
      </c>
      <c r="P17" s="117" t="s">
        <v>34873</v>
      </c>
      <c r="Q17" s="117" t="s">
        <v>34873</v>
      </c>
      <c r="R17" s="117" t="s">
        <v>34873</v>
      </c>
      <c r="S17" s="117" t="s">
        <v>34873</v>
      </c>
      <c r="T17" s="117" t="s">
        <v>34873</v>
      </c>
      <c r="U17" s="117" t="s">
        <v>34873</v>
      </c>
    </row>
    <row r="18" spans="1:21">
      <c r="A18" s="31">
        <f t="shared" ca="1" si="0"/>
        <v>15</v>
      </c>
      <c r="B18" s="113">
        <v>14</v>
      </c>
      <c r="C18" s="119" t="s">
        <v>34884</v>
      </c>
      <c r="D18" s="115"/>
      <c r="E18" s="115" t="s">
        <v>34862</v>
      </c>
      <c r="F18" s="65">
        <v>50</v>
      </c>
      <c r="G18" s="34" t="s">
        <v>61</v>
      </c>
      <c r="H18" s="32">
        <v>52</v>
      </c>
      <c r="I18" s="21" t="s">
        <v>34823</v>
      </c>
      <c r="J18" s="33" t="s">
        <v>62</v>
      </c>
      <c r="K18" s="21" t="s">
        <v>35204</v>
      </c>
      <c r="L18" s="65">
        <v>50</v>
      </c>
      <c r="M18" s="21" t="s">
        <v>34</v>
      </c>
      <c r="N18" s="57"/>
      <c r="O18" s="117" t="s">
        <v>34885</v>
      </c>
      <c r="P18" s="117" t="s">
        <v>34886</v>
      </c>
      <c r="Q18" s="117" t="s">
        <v>34886</v>
      </c>
      <c r="R18" s="117" t="s">
        <v>34886</v>
      </c>
      <c r="S18" s="117" t="s">
        <v>34886</v>
      </c>
      <c r="T18" s="117" t="s">
        <v>34886</v>
      </c>
      <c r="U18" s="117" t="s">
        <v>34865</v>
      </c>
    </row>
    <row r="19" spans="1:21">
      <c r="A19" s="31">
        <f t="shared" ca="1" si="0"/>
        <v>16</v>
      </c>
      <c r="B19" s="113">
        <v>15</v>
      </c>
      <c r="C19" s="119" t="s">
        <v>34887</v>
      </c>
      <c r="D19" s="115"/>
      <c r="E19" s="115" t="s">
        <v>34862</v>
      </c>
      <c r="F19" s="65">
        <v>50</v>
      </c>
      <c r="G19" s="34" t="s">
        <v>61</v>
      </c>
      <c r="H19" s="32">
        <v>53</v>
      </c>
      <c r="I19" s="21" t="s">
        <v>34696</v>
      </c>
      <c r="J19" s="33" t="s">
        <v>62</v>
      </c>
      <c r="K19" s="21" t="s">
        <v>35204</v>
      </c>
      <c r="L19" s="65">
        <v>50</v>
      </c>
      <c r="M19" s="21" t="s">
        <v>34</v>
      </c>
      <c r="N19" s="57"/>
      <c r="O19" s="117" t="s">
        <v>34885</v>
      </c>
      <c r="P19" s="117" t="s">
        <v>34886</v>
      </c>
      <c r="Q19" s="117" t="s">
        <v>34886</v>
      </c>
      <c r="R19" s="117" t="s">
        <v>34886</v>
      </c>
      <c r="S19" s="117" t="s">
        <v>34886</v>
      </c>
      <c r="T19" s="117" t="s">
        <v>34886</v>
      </c>
      <c r="U19" s="117" t="s">
        <v>34865</v>
      </c>
    </row>
    <row r="20" spans="1:21">
      <c r="A20" s="31">
        <f t="shared" ca="1" si="0"/>
        <v>17</v>
      </c>
      <c r="B20" s="113">
        <v>16</v>
      </c>
      <c r="C20" s="120" t="s">
        <v>35363</v>
      </c>
      <c r="D20" s="115"/>
      <c r="E20" s="115" t="s">
        <v>34862</v>
      </c>
      <c r="F20" s="65">
        <v>100</v>
      </c>
      <c r="G20" s="34" t="s">
        <v>61</v>
      </c>
      <c r="H20" s="35" t="s">
        <v>62</v>
      </c>
      <c r="I20" s="33" t="s">
        <v>62</v>
      </c>
      <c r="J20" s="154" t="s">
        <v>35252</v>
      </c>
      <c r="K20" s="33" t="s">
        <v>35407</v>
      </c>
      <c r="L20" s="65">
        <v>100</v>
      </c>
      <c r="M20" s="21" t="s">
        <v>34</v>
      </c>
      <c r="N20" s="57"/>
      <c r="O20" s="117" t="s">
        <v>34886</v>
      </c>
      <c r="P20" s="117" t="s">
        <v>34886</v>
      </c>
      <c r="Q20" s="117" t="s">
        <v>34889</v>
      </c>
      <c r="R20" s="117" t="s">
        <v>34886</v>
      </c>
      <c r="S20" s="117" t="s">
        <v>34886</v>
      </c>
      <c r="T20" s="117" t="s">
        <v>34886</v>
      </c>
      <c r="U20" s="117" t="s">
        <v>34865</v>
      </c>
    </row>
    <row r="21" spans="1:21">
      <c r="A21" s="31">
        <f t="shared" ca="1" si="0"/>
        <v>18</v>
      </c>
      <c r="B21" s="113">
        <v>17</v>
      </c>
      <c r="C21" s="120" t="s">
        <v>35364</v>
      </c>
      <c r="D21" s="115"/>
      <c r="E21" s="115" t="s">
        <v>34862</v>
      </c>
      <c r="F21" s="65">
        <v>100</v>
      </c>
      <c r="G21" s="34" t="s">
        <v>61</v>
      </c>
      <c r="H21" s="35" t="s">
        <v>62</v>
      </c>
      <c r="I21" s="33" t="s">
        <v>62</v>
      </c>
      <c r="J21" s="154" t="s">
        <v>35252</v>
      </c>
      <c r="K21" s="33" t="s">
        <v>35407</v>
      </c>
      <c r="L21" s="65">
        <v>100</v>
      </c>
      <c r="M21" s="21" t="s">
        <v>34</v>
      </c>
      <c r="N21" s="57"/>
      <c r="O21" s="117" t="s">
        <v>34886</v>
      </c>
      <c r="P21" s="117" t="s">
        <v>34886</v>
      </c>
      <c r="Q21" s="117" t="s">
        <v>34889</v>
      </c>
      <c r="R21" s="117" t="s">
        <v>34886</v>
      </c>
      <c r="S21" s="117" t="s">
        <v>34886</v>
      </c>
      <c r="T21" s="117" t="s">
        <v>34886</v>
      </c>
      <c r="U21" s="117" t="s">
        <v>34865</v>
      </c>
    </row>
    <row r="22" spans="1:21">
      <c r="A22" s="31">
        <f t="shared" ca="1" si="0"/>
        <v>19</v>
      </c>
      <c r="B22" s="113">
        <v>18</v>
      </c>
      <c r="C22" s="120" t="s">
        <v>35365</v>
      </c>
      <c r="D22" s="115"/>
      <c r="E22" s="115" t="s">
        <v>34862</v>
      </c>
      <c r="F22" s="65">
        <v>100</v>
      </c>
      <c r="G22" s="34" t="s">
        <v>61</v>
      </c>
      <c r="H22" s="35" t="s">
        <v>62</v>
      </c>
      <c r="I22" s="33" t="s">
        <v>62</v>
      </c>
      <c r="J22" s="154" t="s">
        <v>35252</v>
      </c>
      <c r="K22" s="33" t="s">
        <v>35407</v>
      </c>
      <c r="L22" s="65">
        <v>100</v>
      </c>
      <c r="M22" s="21" t="s">
        <v>34</v>
      </c>
      <c r="N22" s="57"/>
      <c r="O22" s="117" t="s">
        <v>34886</v>
      </c>
      <c r="P22" s="117" t="s">
        <v>34886</v>
      </c>
      <c r="Q22" s="117" t="s">
        <v>34889</v>
      </c>
      <c r="R22" s="117" t="s">
        <v>34886</v>
      </c>
      <c r="S22" s="117" t="s">
        <v>34886</v>
      </c>
      <c r="T22" s="117" t="s">
        <v>34886</v>
      </c>
      <c r="U22" s="117" t="s">
        <v>34865</v>
      </c>
    </row>
    <row r="23" spans="1:21">
      <c r="A23" s="31">
        <f t="shared" ca="1" si="0"/>
        <v>20</v>
      </c>
      <c r="B23" s="113">
        <v>19</v>
      </c>
      <c r="C23" s="120" t="s">
        <v>35366</v>
      </c>
      <c r="D23" s="115"/>
      <c r="E23" s="115" t="s">
        <v>34862</v>
      </c>
      <c r="F23" s="65">
        <v>100</v>
      </c>
      <c r="G23" s="34" t="s">
        <v>61</v>
      </c>
      <c r="H23" s="35" t="s">
        <v>62</v>
      </c>
      <c r="I23" s="33" t="s">
        <v>62</v>
      </c>
      <c r="J23" s="154" t="s">
        <v>35252</v>
      </c>
      <c r="K23" s="33" t="s">
        <v>35407</v>
      </c>
      <c r="L23" s="65">
        <v>100</v>
      </c>
      <c r="M23" s="21" t="s">
        <v>34</v>
      </c>
      <c r="N23" s="57"/>
      <c r="O23" s="117" t="s">
        <v>34893</v>
      </c>
      <c r="P23" s="117" t="s">
        <v>34893</v>
      </c>
      <c r="Q23" s="117" t="s">
        <v>34894</v>
      </c>
      <c r="R23" s="117" t="s">
        <v>34893</v>
      </c>
      <c r="S23" s="117" t="s">
        <v>34893</v>
      </c>
      <c r="T23" s="117" t="s">
        <v>34893</v>
      </c>
      <c r="U23" s="117" t="s">
        <v>34865</v>
      </c>
    </row>
    <row r="24" spans="1:21">
      <c r="A24" s="31">
        <f t="shared" ca="1" si="0"/>
        <v>21</v>
      </c>
      <c r="B24" s="113">
        <v>20</v>
      </c>
      <c r="C24" s="120" t="s">
        <v>34895</v>
      </c>
      <c r="D24" s="115"/>
      <c r="E24" s="115" t="s">
        <v>34862</v>
      </c>
      <c r="F24" s="65">
        <v>100</v>
      </c>
      <c r="G24" s="34" t="s">
        <v>61</v>
      </c>
      <c r="H24" s="35" t="s">
        <v>62</v>
      </c>
      <c r="I24" s="33" t="s">
        <v>62</v>
      </c>
      <c r="J24" s="154" t="s">
        <v>35252</v>
      </c>
      <c r="K24" s="33" t="s">
        <v>62</v>
      </c>
      <c r="L24" s="65">
        <v>100</v>
      </c>
      <c r="M24" s="21" t="s">
        <v>34</v>
      </c>
      <c r="N24" s="57"/>
      <c r="O24" s="117" t="s">
        <v>34893</v>
      </c>
      <c r="P24" s="117" t="s">
        <v>34893</v>
      </c>
      <c r="Q24" s="117" t="s">
        <v>34894</v>
      </c>
      <c r="R24" s="117" t="s">
        <v>34893</v>
      </c>
      <c r="S24" s="117" t="s">
        <v>34893</v>
      </c>
      <c r="T24" s="117" t="s">
        <v>34893</v>
      </c>
      <c r="U24" s="117" t="s">
        <v>34893</v>
      </c>
    </row>
    <row r="25" spans="1:21">
      <c r="A25" s="31">
        <f t="shared" ca="1" si="0"/>
        <v>22</v>
      </c>
      <c r="B25" s="113">
        <v>21</v>
      </c>
      <c r="C25" s="119" t="s">
        <v>34896</v>
      </c>
      <c r="D25" s="115"/>
      <c r="E25" s="115" t="s">
        <v>34862</v>
      </c>
      <c r="F25" s="65">
        <v>50</v>
      </c>
      <c r="G25" s="34" t="s">
        <v>61</v>
      </c>
      <c r="H25" s="35" t="s">
        <v>62</v>
      </c>
      <c r="I25" s="21" t="s">
        <v>35171</v>
      </c>
      <c r="J25" s="33" t="s">
        <v>62</v>
      </c>
      <c r="K25" s="21" t="s">
        <v>35253</v>
      </c>
      <c r="L25" s="65">
        <v>50</v>
      </c>
      <c r="M25" s="21" t="s">
        <v>34</v>
      </c>
      <c r="N25" s="57"/>
      <c r="O25" s="117" t="s">
        <v>34894</v>
      </c>
      <c r="P25" s="117" t="s">
        <v>34893</v>
      </c>
      <c r="Q25" s="117" t="s">
        <v>34893</v>
      </c>
      <c r="R25" s="117" t="s">
        <v>34893</v>
      </c>
      <c r="S25" s="117" t="s">
        <v>34893</v>
      </c>
      <c r="T25" s="117" t="s">
        <v>34893</v>
      </c>
      <c r="U25" s="117" t="s">
        <v>34894</v>
      </c>
    </row>
    <row r="26" spans="1:21">
      <c r="A26" s="31">
        <f t="shared" ca="1" si="0"/>
        <v>23</v>
      </c>
      <c r="B26" s="113">
        <v>22</v>
      </c>
      <c r="C26" s="119" t="s">
        <v>34898</v>
      </c>
      <c r="D26" s="115"/>
      <c r="E26" s="115" t="s">
        <v>34862</v>
      </c>
      <c r="F26" s="65">
        <v>50</v>
      </c>
      <c r="G26" s="34" t="s">
        <v>61</v>
      </c>
      <c r="H26" s="35" t="s">
        <v>62</v>
      </c>
      <c r="I26" s="21" t="s">
        <v>35170</v>
      </c>
      <c r="J26" s="33" t="s">
        <v>62</v>
      </c>
      <c r="K26" s="21" t="s">
        <v>35253</v>
      </c>
      <c r="L26" s="65">
        <v>50</v>
      </c>
      <c r="M26" s="21" t="s">
        <v>34</v>
      </c>
      <c r="N26" s="57"/>
      <c r="O26" s="117" t="s">
        <v>34894</v>
      </c>
      <c r="P26" s="117" t="s">
        <v>34893</v>
      </c>
      <c r="Q26" s="117" t="s">
        <v>34893</v>
      </c>
      <c r="R26" s="117" t="s">
        <v>34893</v>
      </c>
      <c r="S26" s="117" t="s">
        <v>34893</v>
      </c>
      <c r="T26" s="117" t="s">
        <v>34893</v>
      </c>
      <c r="U26" s="117" t="s">
        <v>34894</v>
      </c>
    </row>
    <row r="27" spans="1:21">
      <c r="A27" s="31">
        <f t="shared" ca="1" si="0"/>
        <v>24</v>
      </c>
      <c r="B27" s="113">
        <v>23</v>
      </c>
      <c r="C27" s="119" t="s">
        <v>34900</v>
      </c>
      <c r="D27" s="115"/>
      <c r="E27" s="115" t="s">
        <v>34862</v>
      </c>
      <c r="F27" s="65">
        <v>50</v>
      </c>
      <c r="G27" s="34" t="s">
        <v>61</v>
      </c>
      <c r="H27" s="35" t="s">
        <v>62</v>
      </c>
      <c r="I27" s="21" t="s">
        <v>35172</v>
      </c>
      <c r="J27" s="33" t="s">
        <v>62</v>
      </c>
      <c r="K27" s="21" t="s">
        <v>35254</v>
      </c>
      <c r="L27" s="65">
        <v>50</v>
      </c>
      <c r="M27" s="21" t="s">
        <v>34</v>
      </c>
      <c r="N27" s="57"/>
      <c r="O27" s="117" t="s">
        <v>34894</v>
      </c>
      <c r="P27" s="117" t="s">
        <v>34893</v>
      </c>
      <c r="Q27" s="117" t="s">
        <v>34893</v>
      </c>
      <c r="R27" s="117" t="s">
        <v>34893</v>
      </c>
      <c r="S27" s="117" t="s">
        <v>34893</v>
      </c>
      <c r="T27" s="117" t="s">
        <v>34893</v>
      </c>
      <c r="U27" s="117" t="s">
        <v>34894</v>
      </c>
    </row>
    <row r="28" spans="1:21">
      <c r="A28" s="31">
        <f t="shared" ca="1" si="0"/>
        <v>25</v>
      </c>
      <c r="B28" s="113">
        <v>24</v>
      </c>
      <c r="C28" s="121" t="s">
        <v>34902</v>
      </c>
      <c r="D28" s="115"/>
      <c r="E28" s="115" t="s">
        <v>34862</v>
      </c>
      <c r="F28" s="65">
        <v>50</v>
      </c>
      <c r="G28" s="34" t="s">
        <v>61</v>
      </c>
      <c r="H28" s="35" t="s">
        <v>62</v>
      </c>
      <c r="I28" s="33" t="s">
        <v>62</v>
      </c>
      <c r="J28" s="55" t="s">
        <v>35252</v>
      </c>
      <c r="K28" s="33" t="s">
        <v>62</v>
      </c>
      <c r="L28" s="65">
        <v>50</v>
      </c>
      <c r="M28" s="21" t="s">
        <v>34</v>
      </c>
      <c r="N28" s="57"/>
      <c r="O28" s="117" t="s">
        <v>34893</v>
      </c>
      <c r="P28" s="117" t="s">
        <v>34893</v>
      </c>
      <c r="Q28" s="117" t="s">
        <v>34893</v>
      </c>
      <c r="R28" s="117" t="s">
        <v>34893</v>
      </c>
      <c r="S28" s="117" t="s">
        <v>34893</v>
      </c>
      <c r="T28" s="117" t="s">
        <v>34894</v>
      </c>
      <c r="U28" s="117" t="s">
        <v>34893</v>
      </c>
    </row>
    <row r="29" spans="1:21">
      <c r="A29" s="31">
        <f t="shared" ca="1" si="0"/>
        <v>26</v>
      </c>
      <c r="B29" s="113">
        <v>25</v>
      </c>
      <c r="C29" s="121" t="s">
        <v>34903</v>
      </c>
      <c r="D29" s="115"/>
      <c r="E29" s="115" t="s">
        <v>34862</v>
      </c>
      <c r="F29" s="65">
        <v>50</v>
      </c>
      <c r="G29" s="34" t="s">
        <v>61</v>
      </c>
      <c r="H29" s="35" t="s">
        <v>62</v>
      </c>
      <c r="I29" s="33" t="s">
        <v>62</v>
      </c>
      <c r="J29" s="55" t="s">
        <v>35252</v>
      </c>
      <c r="K29" s="33" t="s">
        <v>62</v>
      </c>
      <c r="L29" s="65">
        <v>50</v>
      </c>
      <c r="M29" s="21" t="s">
        <v>34</v>
      </c>
      <c r="N29" s="57"/>
      <c r="O29" s="117" t="s">
        <v>34893</v>
      </c>
      <c r="P29" s="117" t="s">
        <v>34893</v>
      </c>
      <c r="Q29" s="117" t="s">
        <v>34893</v>
      </c>
      <c r="R29" s="117" t="s">
        <v>34893</v>
      </c>
      <c r="S29" s="117" t="s">
        <v>34893</v>
      </c>
      <c r="T29" s="117" t="s">
        <v>34894</v>
      </c>
      <c r="U29" s="117" t="s">
        <v>34893</v>
      </c>
    </row>
    <row r="30" spans="1:21">
      <c r="A30" s="31">
        <f t="shared" ca="1" si="0"/>
        <v>27</v>
      </c>
      <c r="B30" s="113">
        <v>26</v>
      </c>
      <c r="C30" s="121" t="s">
        <v>34904</v>
      </c>
      <c r="D30" s="115"/>
      <c r="E30" s="115" t="s">
        <v>34862</v>
      </c>
      <c r="F30" s="65">
        <v>50</v>
      </c>
      <c r="G30" s="34" t="s">
        <v>61</v>
      </c>
      <c r="H30" s="35" t="s">
        <v>62</v>
      </c>
      <c r="I30" s="33" t="s">
        <v>62</v>
      </c>
      <c r="J30" s="55" t="s">
        <v>35252</v>
      </c>
      <c r="K30" s="33" t="s">
        <v>62</v>
      </c>
      <c r="L30" s="65">
        <v>50</v>
      </c>
      <c r="M30" s="21" t="s">
        <v>34</v>
      </c>
      <c r="N30" s="57"/>
      <c r="O30" s="117" t="s">
        <v>34893</v>
      </c>
      <c r="P30" s="117" t="s">
        <v>34893</v>
      </c>
      <c r="Q30" s="117" t="s">
        <v>34893</v>
      </c>
      <c r="R30" s="117" t="s">
        <v>34893</v>
      </c>
      <c r="S30" s="117" t="s">
        <v>34893</v>
      </c>
      <c r="T30" s="117" t="s">
        <v>34894</v>
      </c>
      <c r="U30" s="117" t="s">
        <v>34893</v>
      </c>
    </row>
    <row r="31" spans="1:21">
      <c r="A31" s="31">
        <f t="shared" ca="1" si="0"/>
        <v>28</v>
      </c>
      <c r="B31" s="113">
        <v>27</v>
      </c>
      <c r="C31" s="119" t="s">
        <v>35</v>
      </c>
      <c r="D31" s="115"/>
      <c r="E31" s="115" t="s">
        <v>34862</v>
      </c>
      <c r="F31" s="65">
        <v>2</v>
      </c>
      <c r="G31" s="34" t="s">
        <v>61</v>
      </c>
      <c r="H31" s="32">
        <v>8</v>
      </c>
      <c r="I31" s="21" t="s">
        <v>35</v>
      </c>
      <c r="J31" s="33" t="s">
        <v>62</v>
      </c>
      <c r="K31" s="21" t="s">
        <v>35203</v>
      </c>
      <c r="L31" s="65">
        <v>2</v>
      </c>
      <c r="M31" s="21" t="s">
        <v>34</v>
      </c>
      <c r="N31" s="57"/>
      <c r="O31" s="117" t="s">
        <v>34894</v>
      </c>
      <c r="P31" s="117" t="s">
        <v>34893</v>
      </c>
      <c r="Q31" s="117" t="s">
        <v>34893</v>
      </c>
      <c r="R31" s="117" t="s">
        <v>34893</v>
      </c>
      <c r="S31" s="117" t="s">
        <v>34893</v>
      </c>
      <c r="T31" s="117" t="s">
        <v>34893</v>
      </c>
      <c r="U31" s="117" t="s">
        <v>34894</v>
      </c>
    </row>
    <row r="32" spans="1:21">
      <c r="A32" s="31">
        <f t="shared" ca="1" si="0"/>
        <v>29</v>
      </c>
      <c r="B32" s="113">
        <v>28</v>
      </c>
      <c r="C32" s="119" t="s">
        <v>37</v>
      </c>
      <c r="D32" s="115"/>
      <c r="E32" s="115" t="s">
        <v>34862</v>
      </c>
      <c r="F32" s="65">
        <v>8</v>
      </c>
      <c r="G32" s="34" t="s">
        <v>61</v>
      </c>
      <c r="H32" s="32">
        <v>7</v>
      </c>
      <c r="I32" s="21" t="s">
        <v>37</v>
      </c>
      <c r="J32" s="33" t="s">
        <v>62</v>
      </c>
      <c r="K32" s="21" t="s">
        <v>35201</v>
      </c>
      <c r="L32" s="65">
        <v>8</v>
      </c>
      <c r="M32" s="21" t="s">
        <v>34</v>
      </c>
      <c r="N32" s="57"/>
      <c r="O32" s="117" t="s">
        <v>34894</v>
      </c>
      <c r="P32" s="117" t="s">
        <v>34893</v>
      </c>
      <c r="Q32" s="117" t="s">
        <v>34893</v>
      </c>
      <c r="R32" s="117" t="s">
        <v>34893</v>
      </c>
      <c r="S32" s="117" t="s">
        <v>34893</v>
      </c>
      <c r="T32" s="117" t="s">
        <v>34893</v>
      </c>
      <c r="U32" s="117" t="s">
        <v>34894</v>
      </c>
    </row>
    <row r="33" spans="1:21">
      <c r="A33" s="31">
        <f t="shared" ca="1" si="0"/>
        <v>30</v>
      </c>
      <c r="B33" s="113">
        <v>29</v>
      </c>
      <c r="C33" s="119" t="s">
        <v>34907</v>
      </c>
      <c r="D33" s="115"/>
      <c r="E33" s="115" t="s">
        <v>34862</v>
      </c>
      <c r="F33" s="65">
        <v>50</v>
      </c>
      <c r="G33" s="34" t="s">
        <v>61</v>
      </c>
      <c r="H33" s="32">
        <v>40</v>
      </c>
      <c r="I33" s="138" t="s">
        <v>34811</v>
      </c>
      <c r="J33" s="33" t="s">
        <v>62</v>
      </c>
      <c r="K33" s="21" t="s">
        <v>35204</v>
      </c>
      <c r="L33" s="65">
        <v>50</v>
      </c>
      <c r="M33" s="21" t="s">
        <v>34</v>
      </c>
      <c r="N33" s="57"/>
      <c r="O33" s="117" t="s">
        <v>34909</v>
      </c>
      <c r="P33" s="117" t="s">
        <v>34910</v>
      </c>
      <c r="Q33" s="117" t="s">
        <v>34910</v>
      </c>
      <c r="R33" s="117" t="s">
        <v>34910</v>
      </c>
      <c r="S33" s="117" t="s">
        <v>34910</v>
      </c>
      <c r="T33" s="117" t="s">
        <v>34910</v>
      </c>
      <c r="U33" s="117" t="s">
        <v>34909</v>
      </c>
    </row>
    <row r="34" spans="1:21">
      <c r="A34" s="31">
        <f t="shared" ca="1" si="0"/>
        <v>31</v>
      </c>
      <c r="B34" s="113">
        <v>30</v>
      </c>
      <c r="C34" s="119" t="s">
        <v>34911</v>
      </c>
      <c r="D34" s="115"/>
      <c r="E34" s="115" t="s">
        <v>34862</v>
      </c>
      <c r="F34" s="65">
        <v>50</v>
      </c>
      <c r="G34" s="34" t="s">
        <v>61</v>
      </c>
      <c r="H34" s="32">
        <v>54</v>
      </c>
      <c r="I34" s="21" t="s">
        <v>34824</v>
      </c>
      <c r="J34" s="33" t="s">
        <v>62</v>
      </c>
      <c r="K34" s="21" t="s">
        <v>35204</v>
      </c>
      <c r="L34" s="65">
        <v>50</v>
      </c>
      <c r="M34" s="21" t="s">
        <v>34</v>
      </c>
      <c r="N34" s="57"/>
      <c r="O34" s="117" t="s">
        <v>34913</v>
      </c>
      <c r="P34" s="117" t="s">
        <v>34914</v>
      </c>
      <c r="Q34" s="117" t="s">
        <v>34914</v>
      </c>
      <c r="R34" s="117" t="s">
        <v>34914</v>
      </c>
      <c r="S34" s="117" t="s">
        <v>34914</v>
      </c>
      <c r="T34" s="117" t="s">
        <v>34914</v>
      </c>
      <c r="U34" s="117" t="s">
        <v>34913</v>
      </c>
    </row>
    <row r="35" spans="1:21">
      <c r="A35" s="31">
        <f t="shared" ca="1" si="0"/>
        <v>32</v>
      </c>
      <c r="B35" s="113">
        <v>31</v>
      </c>
      <c r="C35" s="119" t="s">
        <v>34812</v>
      </c>
      <c r="D35" s="115"/>
      <c r="E35" s="115" t="s">
        <v>34862</v>
      </c>
      <c r="F35" s="65">
        <v>50</v>
      </c>
      <c r="G35" s="34" t="s">
        <v>61</v>
      </c>
      <c r="H35" s="32">
        <v>41</v>
      </c>
      <c r="I35" s="21" t="s">
        <v>34812</v>
      </c>
      <c r="J35" s="33" t="s">
        <v>62</v>
      </c>
      <c r="K35" s="21" t="s">
        <v>35204</v>
      </c>
      <c r="L35" s="65">
        <v>50</v>
      </c>
      <c r="M35" s="21" t="s">
        <v>34</v>
      </c>
      <c r="N35" s="57"/>
      <c r="O35" s="117" t="s">
        <v>34913</v>
      </c>
      <c r="P35" s="117" t="s">
        <v>34914</v>
      </c>
      <c r="Q35" s="117" t="s">
        <v>34914</v>
      </c>
      <c r="R35" s="117" t="s">
        <v>34914</v>
      </c>
      <c r="S35" s="117" t="s">
        <v>34914</v>
      </c>
      <c r="T35" s="117" t="s">
        <v>34914</v>
      </c>
      <c r="U35" s="117" t="s">
        <v>34913</v>
      </c>
    </row>
    <row r="36" spans="1:21">
      <c r="A36" s="31">
        <f t="shared" ca="1" si="0"/>
        <v>33</v>
      </c>
      <c r="B36" s="113">
        <v>32</v>
      </c>
      <c r="C36" s="119" t="s">
        <v>34916</v>
      </c>
      <c r="D36" s="115"/>
      <c r="E36" s="115" t="s">
        <v>34862</v>
      </c>
      <c r="F36" s="65">
        <v>50</v>
      </c>
      <c r="G36" s="34" t="s">
        <v>61</v>
      </c>
      <c r="H36" s="32">
        <v>55</v>
      </c>
      <c r="I36" s="21" t="s">
        <v>44</v>
      </c>
      <c r="J36" s="33" t="s">
        <v>62</v>
      </c>
      <c r="K36" s="21" t="s">
        <v>35204</v>
      </c>
      <c r="L36" s="65">
        <v>50</v>
      </c>
      <c r="M36" s="21" t="s">
        <v>34</v>
      </c>
      <c r="N36" s="57"/>
      <c r="O36" s="117" t="s">
        <v>34913</v>
      </c>
      <c r="P36" s="117" t="s">
        <v>34914</v>
      </c>
      <c r="Q36" s="117" t="s">
        <v>34914</v>
      </c>
      <c r="R36" s="117" t="s">
        <v>34914</v>
      </c>
      <c r="S36" s="117" t="s">
        <v>34914</v>
      </c>
      <c r="T36" s="117" t="s">
        <v>34914</v>
      </c>
      <c r="U36" s="117" t="s">
        <v>34913</v>
      </c>
    </row>
    <row r="37" spans="1:21">
      <c r="A37" s="31">
        <f t="shared" ca="1" si="0"/>
        <v>34</v>
      </c>
      <c r="B37" s="113">
        <v>33</v>
      </c>
      <c r="C37" s="119" t="s">
        <v>41</v>
      </c>
      <c r="D37" s="115"/>
      <c r="E37" s="115" t="s">
        <v>34862</v>
      </c>
      <c r="F37" s="65">
        <v>8</v>
      </c>
      <c r="G37" s="34" t="s">
        <v>61</v>
      </c>
      <c r="H37" s="32">
        <v>9</v>
      </c>
      <c r="I37" s="21" t="s">
        <v>41</v>
      </c>
      <c r="J37" s="33" t="s">
        <v>62</v>
      </c>
      <c r="K37" s="21" t="s">
        <v>35201</v>
      </c>
      <c r="L37" s="65">
        <v>8</v>
      </c>
      <c r="M37" s="21" t="s">
        <v>34</v>
      </c>
      <c r="N37" s="57"/>
      <c r="O37" s="117" t="s">
        <v>34913</v>
      </c>
      <c r="P37" s="117" t="s">
        <v>34914</v>
      </c>
      <c r="Q37" s="117" t="s">
        <v>34914</v>
      </c>
      <c r="R37" s="117" t="s">
        <v>34914</v>
      </c>
      <c r="S37" s="117" t="s">
        <v>34914</v>
      </c>
      <c r="T37" s="117" t="s">
        <v>34914</v>
      </c>
      <c r="U37" s="117" t="s">
        <v>34913</v>
      </c>
    </row>
    <row r="38" spans="1:21">
      <c r="A38" s="31">
        <f t="shared" ca="1" si="0"/>
        <v>35</v>
      </c>
      <c r="B38" s="113">
        <v>34</v>
      </c>
      <c r="C38" s="119" t="s">
        <v>34785</v>
      </c>
      <c r="D38" s="115"/>
      <c r="E38" s="115" t="s">
        <v>34862</v>
      </c>
      <c r="F38" s="65">
        <v>255</v>
      </c>
      <c r="G38" s="34" t="s">
        <v>61</v>
      </c>
      <c r="H38" s="32">
        <v>10</v>
      </c>
      <c r="I38" s="21" t="s">
        <v>34785</v>
      </c>
      <c r="J38" s="33" t="s">
        <v>62</v>
      </c>
      <c r="K38" s="21" t="s">
        <v>35205</v>
      </c>
      <c r="L38" s="65">
        <v>255</v>
      </c>
      <c r="M38" s="21" t="s">
        <v>34</v>
      </c>
      <c r="N38" s="57"/>
      <c r="O38" s="117" t="s">
        <v>34913</v>
      </c>
      <c r="P38" s="117" t="s">
        <v>34914</v>
      </c>
      <c r="Q38" s="117" t="s">
        <v>34914</v>
      </c>
      <c r="R38" s="117" t="s">
        <v>34914</v>
      </c>
      <c r="S38" s="117" t="s">
        <v>34914</v>
      </c>
      <c r="T38" s="117" t="s">
        <v>34914</v>
      </c>
      <c r="U38" s="117" t="s">
        <v>34913</v>
      </c>
    </row>
    <row r="39" spans="1:21">
      <c r="A39" s="31">
        <f t="shared" ca="1" si="0"/>
        <v>36</v>
      </c>
      <c r="B39" s="113">
        <v>35</v>
      </c>
      <c r="C39" s="119" t="s">
        <v>34919</v>
      </c>
      <c r="D39" s="115"/>
      <c r="E39" s="115" t="s">
        <v>34862</v>
      </c>
      <c r="F39" s="65">
        <v>50</v>
      </c>
      <c r="G39" s="34" t="s">
        <v>61</v>
      </c>
      <c r="H39" s="32">
        <v>14</v>
      </c>
      <c r="I39" s="21" t="s">
        <v>34789</v>
      </c>
      <c r="J39" s="33" t="s">
        <v>62</v>
      </c>
      <c r="K39" s="21" t="s">
        <v>35169</v>
      </c>
      <c r="L39" s="65">
        <v>50</v>
      </c>
      <c r="M39" s="21" t="s">
        <v>34</v>
      </c>
      <c r="N39" s="57"/>
      <c r="O39" s="117" t="s">
        <v>34913</v>
      </c>
      <c r="P39" s="117" t="s">
        <v>34914</v>
      </c>
      <c r="Q39" s="117" t="s">
        <v>34914</v>
      </c>
      <c r="R39" s="117" t="s">
        <v>34914</v>
      </c>
      <c r="S39" s="117" t="s">
        <v>34914</v>
      </c>
      <c r="T39" s="117" t="s">
        <v>34914</v>
      </c>
      <c r="U39" s="117" t="s">
        <v>34913</v>
      </c>
    </row>
    <row r="40" spans="1:21">
      <c r="A40" s="31">
        <f t="shared" ca="1" si="0"/>
        <v>37</v>
      </c>
      <c r="B40" s="113">
        <v>36</v>
      </c>
      <c r="C40" s="119" t="s">
        <v>34921</v>
      </c>
      <c r="D40" s="115"/>
      <c r="E40" s="115" t="s">
        <v>34862</v>
      </c>
      <c r="F40" s="65">
        <v>50</v>
      </c>
      <c r="G40" s="34" t="s">
        <v>61</v>
      </c>
      <c r="H40" s="32">
        <v>15</v>
      </c>
      <c r="I40" s="21" t="s">
        <v>34790</v>
      </c>
      <c r="J40" s="33" t="s">
        <v>62</v>
      </c>
      <c r="K40" s="21" t="s">
        <v>35169</v>
      </c>
      <c r="L40" s="65">
        <v>50</v>
      </c>
      <c r="M40" s="21" t="s">
        <v>34</v>
      </c>
      <c r="N40" s="57"/>
      <c r="O40" s="117" t="s">
        <v>34913</v>
      </c>
      <c r="P40" s="117" t="s">
        <v>34914</v>
      </c>
      <c r="Q40" s="117" t="s">
        <v>34914</v>
      </c>
      <c r="R40" s="117" t="s">
        <v>34914</v>
      </c>
      <c r="S40" s="117" t="s">
        <v>34914</v>
      </c>
      <c r="T40" s="117" t="s">
        <v>34914</v>
      </c>
      <c r="U40" s="117" t="s">
        <v>34913</v>
      </c>
    </row>
    <row r="41" spans="1:21">
      <c r="A41" s="31">
        <f t="shared" ca="1" si="0"/>
        <v>38</v>
      </c>
      <c r="B41" s="113">
        <v>37</v>
      </c>
      <c r="C41" s="121" t="s">
        <v>34923</v>
      </c>
      <c r="D41" s="115"/>
      <c r="E41" s="115" t="s">
        <v>34862</v>
      </c>
      <c r="F41" s="65">
        <v>50</v>
      </c>
      <c r="G41" s="34" t="s">
        <v>61</v>
      </c>
      <c r="H41" s="35" t="s">
        <v>62</v>
      </c>
      <c r="I41" s="33" t="s">
        <v>62</v>
      </c>
      <c r="J41" s="55" t="s">
        <v>35252</v>
      </c>
      <c r="K41" s="33" t="s">
        <v>62</v>
      </c>
      <c r="L41" s="65">
        <v>50</v>
      </c>
      <c r="M41" s="21" t="s">
        <v>34</v>
      </c>
      <c r="N41" s="57"/>
      <c r="O41" s="117" t="s">
        <v>34914</v>
      </c>
      <c r="P41" s="117" t="s">
        <v>34914</v>
      </c>
      <c r="Q41" s="117" t="s">
        <v>34914</v>
      </c>
      <c r="R41" s="117" t="s">
        <v>34914</v>
      </c>
      <c r="S41" s="117" t="s">
        <v>34914</v>
      </c>
      <c r="T41" s="117" t="s">
        <v>34913</v>
      </c>
      <c r="U41" s="117" t="s">
        <v>34914</v>
      </c>
    </row>
    <row r="42" spans="1:21">
      <c r="A42" s="31">
        <f t="shared" ca="1" si="0"/>
        <v>39</v>
      </c>
      <c r="B42" s="113">
        <v>38</v>
      </c>
      <c r="C42" s="121" t="s">
        <v>34924</v>
      </c>
      <c r="D42" s="115"/>
      <c r="E42" s="115" t="s">
        <v>34862</v>
      </c>
      <c r="F42" s="65">
        <v>50</v>
      </c>
      <c r="G42" s="34" t="s">
        <v>61</v>
      </c>
      <c r="H42" s="35" t="s">
        <v>62</v>
      </c>
      <c r="I42" s="33" t="s">
        <v>62</v>
      </c>
      <c r="J42" s="55" t="s">
        <v>35252</v>
      </c>
      <c r="K42" s="33" t="s">
        <v>62</v>
      </c>
      <c r="L42" s="65">
        <v>50</v>
      </c>
      <c r="M42" s="21" t="s">
        <v>34</v>
      </c>
      <c r="N42" s="57"/>
      <c r="O42" s="117" t="s">
        <v>34914</v>
      </c>
      <c r="P42" s="117" t="s">
        <v>34914</v>
      </c>
      <c r="Q42" s="117" t="s">
        <v>34914</v>
      </c>
      <c r="R42" s="117" t="s">
        <v>34914</v>
      </c>
      <c r="S42" s="117" t="s">
        <v>34914</v>
      </c>
      <c r="T42" s="117" t="s">
        <v>34913</v>
      </c>
      <c r="U42" s="117" t="s">
        <v>34914</v>
      </c>
    </row>
    <row r="43" spans="1:21">
      <c r="A43" s="31">
        <f t="shared" ca="1" si="0"/>
        <v>40</v>
      </c>
      <c r="B43" s="113">
        <v>39</v>
      </c>
      <c r="C43" s="121" t="s">
        <v>34925</v>
      </c>
      <c r="D43" s="115"/>
      <c r="E43" s="115" t="s">
        <v>34862</v>
      </c>
      <c r="F43" s="65">
        <v>50</v>
      </c>
      <c r="G43" s="34" t="s">
        <v>61</v>
      </c>
      <c r="H43" s="35" t="s">
        <v>62</v>
      </c>
      <c r="I43" s="33" t="s">
        <v>62</v>
      </c>
      <c r="J43" s="55" t="s">
        <v>35252</v>
      </c>
      <c r="K43" s="33" t="s">
        <v>62</v>
      </c>
      <c r="L43" s="65">
        <v>50</v>
      </c>
      <c r="M43" s="21" t="s">
        <v>34</v>
      </c>
      <c r="N43" s="57"/>
      <c r="O43" s="117" t="s">
        <v>34914</v>
      </c>
      <c r="P43" s="117" t="s">
        <v>34914</v>
      </c>
      <c r="Q43" s="117" t="s">
        <v>34914</v>
      </c>
      <c r="R43" s="117" t="s">
        <v>34914</v>
      </c>
      <c r="S43" s="117" t="s">
        <v>34914</v>
      </c>
      <c r="T43" s="117" t="s">
        <v>34913</v>
      </c>
      <c r="U43" s="117" t="s">
        <v>34914</v>
      </c>
    </row>
    <row r="44" spans="1:21">
      <c r="A44" s="31">
        <f t="shared" ca="1" si="0"/>
        <v>41</v>
      </c>
      <c r="B44" s="113">
        <v>40</v>
      </c>
      <c r="C44" s="119" t="s">
        <v>34926</v>
      </c>
      <c r="D44" s="115"/>
      <c r="E44" s="115" t="s">
        <v>34862</v>
      </c>
      <c r="F44" s="65">
        <v>10</v>
      </c>
      <c r="G44" s="34" t="s">
        <v>61</v>
      </c>
      <c r="H44" s="32">
        <v>20</v>
      </c>
      <c r="I44" s="21" t="s">
        <v>39</v>
      </c>
      <c r="J44" s="33" t="s">
        <v>62</v>
      </c>
      <c r="K44" s="21" t="s">
        <v>35206</v>
      </c>
      <c r="L44" s="65">
        <v>10</v>
      </c>
      <c r="M44" s="21" t="s">
        <v>34</v>
      </c>
      <c r="N44" s="57"/>
      <c r="O44" s="117" t="s">
        <v>34927</v>
      </c>
      <c r="P44" s="117" t="s">
        <v>34928</v>
      </c>
      <c r="Q44" s="117" t="s">
        <v>34928</v>
      </c>
      <c r="R44" s="117" t="s">
        <v>34928</v>
      </c>
      <c r="S44" s="117" t="s">
        <v>34928</v>
      </c>
      <c r="T44" s="117" t="s">
        <v>34928</v>
      </c>
      <c r="U44" s="117" t="s">
        <v>34927</v>
      </c>
    </row>
    <row r="45" spans="1:21">
      <c r="A45" s="31">
        <f t="shared" ca="1" si="0"/>
        <v>42</v>
      </c>
      <c r="B45" s="113">
        <v>41</v>
      </c>
      <c r="C45" s="119" t="s">
        <v>34929</v>
      </c>
      <c r="D45" s="115"/>
      <c r="E45" s="115" t="s">
        <v>34862</v>
      </c>
      <c r="F45" s="65">
        <v>50</v>
      </c>
      <c r="G45" s="34" t="s">
        <v>61</v>
      </c>
      <c r="H45" s="32">
        <v>22</v>
      </c>
      <c r="I45" s="21" t="s">
        <v>34796</v>
      </c>
      <c r="J45" s="33" t="s">
        <v>62</v>
      </c>
      <c r="K45" s="21" t="s">
        <v>35204</v>
      </c>
      <c r="L45" s="65">
        <v>50</v>
      </c>
      <c r="M45" s="21" t="s">
        <v>34</v>
      </c>
      <c r="N45" s="57"/>
      <c r="O45" s="117" t="s">
        <v>34930</v>
      </c>
      <c r="P45" s="117" t="s">
        <v>34931</v>
      </c>
      <c r="Q45" s="117" t="s">
        <v>34931</v>
      </c>
      <c r="R45" s="117" t="s">
        <v>34931</v>
      </c>
      <c r="S45" s="117" t="s">
        <v>34931</v>
      </c>
      <c r="T45" s="117" t="s">
        <v>34931</v>
      </c>
      <c r="U45" s="117" t="s">
        <v>34930</v>
      </c>
    </row>
    <row r="46" spans="1:21">
      <c r="A46" s="31">
        <f t="shared" ca="1" si="0"/>
        <v>43</v>
      </c>
      <c r="B46" s="113">
        <v>42</v>
      </c>
      <c r="C46" s="119" t="s">
        <v>34932</v>
      </c>
      <c r="D46" s="115"/>
      <c r="E46" s="115" t="s">
        <v>34862</v>
      </c>
      <c r="F46" s="65">
        <v>50</v>
      </c>
      <c r="G46" s="34" t="s">
        <v>35167</v>
      </c>
      <c r="H46" s="32">
        <v>23</v>
      </c>
      <c r="I46" s="21" t="s">
        <v>34797</v>
      </c>
      <c r="J46" s="33" t="s">
        <v>62</v>
      </c>
      <c r="K46" s="21" t="s">
        <v>35204</v>
      </c>
      <c r="L46" s="65">
        <v>50</v>
      </c>
      <c r="M46" s="21" t="s">
        <v>34</v>
      </c>
      <c r="N46" s="57"/>
      <c r="O46" s="117" t="s">
        <v>34930</v>
      </c>
      <c r="P46" s="117" t="s">
        <v>34931</v>
      </c>
      <c r="Q46" s="117" t="s">
        <v>34931</v>
      </c>
      <c r="R46" s="117" t="s">
        <v>34931</v>
      </c>
      <c r="S46" s="117" t="s">
        <v>34931</v>
      </c>
      <c r="T46" s="117" t="s">
        <v>34931</v>
      </c>
      <c r="U46" s="117" t="s">
        <v>34930</v>
      </c>
    </row>
    <row r="47" spans="1:21">
      <c r="A47" s="31">
        <f t="shared" ca="1" si="0"/>
        <v>44</v>
      </c>
      <c r="B47" s="113" t="s">
        <v>64</v>
      </c>
      <c r="C47" s="119" t="s">
        <v>64</v>
      </c>
      <c r="D47" s="115" t="s">
        <v>64</v>
      </c>
      <c r="E47" s="115" t="s">
        <v>64</v>
      </c>
      <c r="F47" s="65" t="s">
        <v>64</v>
      </c>
      <c r="G47" s="34" t="s">
        <v>35161</v>
      </c>
      <c r="H47" s="32">
        <v>24</v>
      </c>
      <c r="I47" s="21" t="s">
        <v>34798</v>
      </c>
      <c r="J47" s="33" t="s">
        <v>62</v>
      </c>
      <c r="K47" s="21" t="s">
        <v>35204</v>
      </c>
      <c r="L47" s="65">
        <v>50</v>
      </c>
      <c r="M47" s="21" t="s">
        <v>34</v>
      </c>
      <c r="N47" s="57"/>
      <c r="O47" s="117" t="s">
        <v>34930</v>
      </c>
      <c r="P47" s="117" t="s">
        <v>34931</v>
      </c>
      <c r="Q47" s="117" t="s">
        <v>34931</v>
      </c>
      <c r="R47" s="117" t="s">
        <v>34931</v>
      </c>
      <c r="S47" s="117" t="s">
        <v>34931</v>
      </c>
      <c r="T47" s="117" t="s">
        <v>34931</v>
      </c>
      <c r="U47" s="117" t="s">
        <v>34930</v>
      </c>
    </row>
    <row r="48" spans="1:21">
      <c r="A48" s="31">
        <f t="shared" ca="1" si="0"/>
        <v>45</v>
      </c>
      <c r="B48" s="113">
        <v>43</v>
      </c>
      <c r="C48" s="119" t="s">
        <v>34933</v>
      </c>
      <c r="D48" s="115"/>
      <c r="E48" s="115" t="s">
        <v>34862</v>
      </c>
      <c r="F48" s="65">
        <v>50</v>
      </c>
      <c r="G48" s="34" t="s">
        <v>35168</v>
      </c>
      <c r="H48" s="32">
        <v>26</v>
      </c>
      <c r="I48" s="21" t="s">
        <v>34800</v>
      </c>
      <c r="J48" s="33" t="s">
        <v>62</v>
      </c>
      <c r="K48" s="21" t="s">
        <v>35204</v>
      </c>
      <c r="L48" s="65">
        <v>50</v>
      </c>
      <c r="M48" s="21" t="s">
        <v>34</v>
      </c>
      <c r="N48" s="57"/>
      <c r="O48" s="117" t="s">
        <v>34930</v>
      </c>
      <c r="P48" s="117" t="s">
        <v>34931</v>
      </c>
      <c r="Q48" s="117" t="s">
        <v>34931</v>
      </c>
      <c r="R48" s="117" t="s">
        <v>34931</v>
      </c>
      <c r="S48" s="117" t="s">
        <v>34931</v>
      </c>
      <c r="T48" s="117" t="s">
        <v>34931</v>
      </c>
      <c r="U48" s="117" t="s">
        <v>34930</v>
      </c>
    </row>
    <row r="49" spans="1:21">
      <c r="A49" s="31">
        <f t="shared" ca="1" si="0"/>
        <v>46</v>
      </c>
      <c r="B49" s="113" t="s">
        <v>64</v>
      </c>
      <c r="C49" s="119" t="s">
        <v>64</v>
      </c>
      <c r="D49" s="115" t="s">
        <v>64</v>
      </c>
      <c r="E49" s="115" t="s">
        <v>64</v>
      </c>
      <c r="F49" s="65" t="s">
        <v>64</v>
      </c>
      <c r="G49" s="34" t="s">
        <v>35161</v>
      </c>
      <c r="H49" s="32">
        <v>27</v>
      </c>
      <c r="I49" s="21" t="s">
        <v>34801</v>
      </c>
      <c r="J49" s="33" t="s">
        <v>62</v>
      </c>
      <c r="K49" s="21" t="s">
        <v>35204</v>
      </c>
      <c r="L49" s="65">
        <v>50</v>
      </c>
      <c r="M49" s="21" t="s">
        <v>34</v>
      </c>
      <c r="N49" s="57"/>
      <c r="O49" s="117" t="s">
        <v>34930</v>
      </c>
      <c r="P49" s="117" t="s">
        <v>34931</v>
      </c>
      <c r="Q49" s="117" t="s">
        <v>34931</v>
      </c>
      <c r="R49" s="117" t="s">
        <v>34931</v>
      </c>
      <c r="S49" s="117" t="s">
        <v>34931</v>
      </c>
      <c r="T49" s="117" t="s">
        <v>34931</v>
      </c>
      <c r="U49" s="117" t="s">
        <v>34930</v>
      </c>
    </row>
    <row r="50" spans="1:21">
      <c r="A50" s="31">
        <f t="shared" ca="1" si="0"/>
        <v>47</v>
      </c>
      <c r="B50" s="113">
        <v>44</v>
      </c>
      <c r="C50" s="114" t="s">
        <v>34934</v>
      </c>
      <c r="D50" s="115"/>
      <c r="E50" s="115" t="s">
        <v>34862</v>
      </c>
      <c r="F50" s="65">
        <v>50</v>
      </c>
      <c r="G50" s="34" t="s">
        <v>61</v>
      </c>
      <c r="H50" s="35" t="s">
        <v>62</v>
      </c>
      <c r="I50" s="33" t="s">
        <v>62</v>
      </c>
      <c r="J50" s="55" t="s">
        <v>35252</v>
      </c>
      <c r="K50" s="33" t="s">
        <v>62</v>
      </c>
      <c r="L50" s="65">
        <v>50</v>
      </c>
      <c r="M50" s="21" t="s">
        <v>34</v>
      </c>
      <c r="N50" s="57"/>
      <c r="O50" s="117" t="s">
        <v>34928</v>
      </c>
      <c r="P50" s="117" t="s">
        <v>34928</v>
      </c>
      <c r="Q50" s="117" t="s">
        <v>34928</v>
      </c>
      <c r="R50" s="117" t="s">
        <v>34928</v>
      </c>
      <c r="S50" s="117" t="s">
        <v>34928</v>
      </c>
      <c r="T50" s="117" t="s">
        <v>34928</v>
      </c>
      <c r="U50" s="117" t="s">
        <v>34928</v>
      </c>
    </row>
    <row r="51" spans="1:21">
      <c r="A51" s="31">
        <f t="shared" ca="1" si="0"/>
        <v>48</v>
      </c>
      <c r="B51" s="113">
        <v>45</v>
      </c>
      <c r="C51" s="119" t="s">
        <v>34936</v>
      </c>
      <c r="D51" s="115"/>
      <c r="E51" s="115" t="s">
        <v>34862</v>
      </c>
      <c r="F51" s="65">
        <v>50</v>
      </c>
      <c r="G51" s="34" t="s">
        <v>61</v>
      </c>
      <c r="H51" s="32">
        <v>25</v>
      </c>
      <c r="I51" s="21" t="s">
        <v>34799</v>
      </c>
      <c r="J51" s="33" t="s">
        <v>62</v>
      </c>
      <c r="K51" s="21" t="s">
        <v>35204</v>
      </c>
      <c r="L51" s="65">
        <v>50</v>
      </c>
      <c r="M51" s="21" t="s">
        <v>34</v>
      </c>
      <c r="N51" s="57"/>
      <c r="O51" s="117" t="s">
        <v>34927</v>
      </c>
      <c r="P51" s="117" t="s">
        <v>34928</v>
      </c>
      <c r="Q51" s="117" t="s">
        <v>34928</v>
      </c>
      <c r="R51" s="117" t="s">
        <v>34928</v>
      </c>
      <c r="S51" s="117" t="s">
        <v>34928</v>
      </c>
      <c r="T51" s="117" t="s">
        <v>34928</v>
      </c>
      <c r="U51" s="117" t="s">
        <v>34927</v>
      </c>
    </row>
    <row r="52" spans="1:21">
      <c r="A52" s="31">
        <f t="shared" ca="1" si="0"/>
        <v>49</v>
      </c>
      <c r="B52" s="113">
        <v>46</v>
      </c>
      <c r="C52" s="119" t="s">
        <v>34937</v>
      </c>
      <c r="D52" s="115"/>
      <c r="E52" s="115" t="s">
        <v>34862</v>
      </c>
      <c r="F52" s="65">
        <v>6</v>
      </c>
      <c r="G52" s="34" t="s">
        <v>61</v>
      </c>
      <c r="H52" s="32">
        <v>28</v>
      </c>
      <c r="I52" s="21" t="s">
        <v>34802</v>
      </c>
      <c r="J52" s="33" t="s">
        <v>62</v>
      </c>
      <c r="K52" s="21" t="s">
        <v>35202</v>
      </c>
      <c r="L52" s="65">
        <v>6</v>
      </c>
      <c r="M52" s="21" t="s">
        <v>34</v>
      </c>
      <c r="N52" s="57"/>
      <c r="O52" s="117" t="s">
        <v>34927</v>
      </c>
      <c r="P52" s="117" t="s">
        <v>34928</v>
      </c>
      <c r="Q52" s="117" t="s">
        <v>34928</v>
      </c>
      <c r="R52" s="117" t="s">
        <v>34928</v>
      </c>
      <c r="S52" s="117" t="s">
        <v>34928</v>
      </c>
      <c r="T52" s="117" t="s">
        <v>34928</v>
      </c>
      <c r="U52" s="117" t="s">
        <v>34927</v>
      </c>
    </row>
    <row r="53" spans="1:21">
      <c r="A53" s="31">
        <f t="shared" ca="1" si="0"/>
        <v>50</v>
      </c>
      <c r="B53" s="113">
        <v>47</v>
      </c>
      <c r="C53" s="119" t="s">
        <v>34938</v>
      </c>
      <c r="D53" s="115"/>
      <c r="E53" s="115" t="s">
        <v>34862</v>
      </c>
      <c r="F53" s="65">
        <v>50</v>
      </c>
      <c r="G53" s="34" t="s">
        <v>61</v>
      </c>
      <c r="H53" s="32">
        <v>47</v>
      </c>
      <c r="I53" s="21" t="s">
        <v>34818</v>
      </c>
      <c r="J53" s="33" t="s">
        <v>62</v>
      </c>
      <c r="K53" s="21" t="s">
        <v>35204</v>
      </c>
      <c r="L53" s="65">
        <v>50</v>
      </c>
      <c r="M53" s="21" t="s">
        <v>34</v>
      </c>
      <c r="N53" s="57"/>
      <c r="O53" s="117" t="s">
        <v>34927</v>
      </c>
      <c r="P53" s="117" t="s">
        <v>34928</v>
      </c>
      <c r="Q53" s="117" t="s">
        <v>34928</v>
      </c>
      <c r="R53" s="117" t="s">
        <v>34928</v>
      </c>
      <c r="S53" s="117" t="s">
        <v>34928</v>
      </c>
      <c r="T53" s="117" t="s">
        <v>34928</v>
      </c>
      <c r="U53" s="117" t="s">
        <v>34927</v>
      </c>
    </row>
    <row r="54" spans="1:21">
      <c r="A54" s="31">
        <f t="shared" ca="1" si="0"/>
        <v>51</v>
      </c>
      <c r="B54" s="113">
        <v>48</v>
      </c>
      <c r="C54" s="119" t="s">
        <v>34819</v>
      </c>
      <c r="D54" s="115"/>
      <c r="E54" s="115" t="s">
        <v>34862</v>
      </c>
      <c r="F54" s="65">
        <v>50</v>
      </c>
      <c r="G54" s="34" t="s">
        <v>61</v>
      </c>
      <c r="H54" s="32">
        <v>48</v>
      </c>
      <c r="I54" s="21" t="s">
        <v>34819</v>
      </c>
      <c r="J54" s="33" t="s">
        <v>62</v>
      </c>
      <c r="K54" s="21" t="s">
        <v>35204</v>
      </c>
      <c r="L54" s="65">
        <v>50</v>
      </c>
      <c r="M54" s="21" t="s">
        <v>34</v>
      </c>
      <c r="N54" s="57"/>
      <c r="O54" s="117" t="s">
        <v>34927</v>
      </c>
      <c r="P54" s="117" t="s">
        <v>34928</v>
      </c>
      <c r="Q54" s="117" t="s">
        <v>34928</v>
      </c>
      <c r="R54" s="117" t="s">
        <v>34928</v>
      </c>
      <c r="S54" s="117" t="s">
        <v>34928</v>
      </c>
      <c r="T54" s="117" t="s">
        <v>34928</v>
      </c>
      <c r="U54" s="117" t="s">
        <v>34927</v>
      </c>
    </row>
    <row r="55" spans="1:21">
      <c r="A55" s="31">
        <f t="shared" ca="1" si="0"/>
        <v>52</v>
      </c>
      <c r="B55" s="113">
        <v>49</v>
      </c>
      <c r="C55" s="121" t="s">
        <v>34941</v>
      </c>
      <c r="D55" s="115"/>
      <c r="E55" s="115" t="s">
        <v>34862</v>
      </c>
      <c r="F55" s="65">
        <v>50</v>
      </c>
      <c r="G55" s="34" t="s">
        <v>61</v>
      </c>
      <c r="H55" s="35" t="s">
        <v>62</v>
      </c>
      <c r="I55" s="33" t="s">
        <v>62</v>
      </c>
      <c r="J55" s="55" t="s">
        <v>35252</v>
      </c>
      <c r="K55" s="33" t="s">
        <v>62</v>
      </c>
      <c r="L55" s="65">
        <v>50</v>
      </c>
      <c r="M55" s="21" t="s">
        <v>34</v>
      </c>
      <c r="N55" s="57"/>
      <c r="O55" s="117" t="s">
        <v>34942</v>
      </c>
      <c r="P55" s="117" t="s">
        <v>34942</v>
      </c>
      <c r="Q55" s="117" t="s">
        <v>34942</v>
      </c>
      <c r="R55" s="117" t="s">
        <v>34942</v>
      </c>
      <c r="S55" s="117" t="s">
        <v>34942</v>
      </c>
      <c r="T55" s="117" t="s">
        <v>34943</v>
      </c>
      <c r="U55" s="117" t="s">
        <v>66</v>
      </c>
    </row>
    <row r="56" spans="1:21">
      <c r="A56" s="31">
        <f t="shared" ca="1" si="0"/>
        <v>53</v>
      </c>
      <c r="B56" s="113">
        <v>50</v>
      </c>
      <c r="C56" s="121" t="s">
        <v>34944</v>
      </c>
      <c r="D56" s="115"/>
      <c r="E56" s="115" t="s">
        <v>34862</v>
      </c>
      <c r="F56" s="65">
        <v>50</v>
      </c>
      <c r="G56" s="34" t="s">
        <v>61</v>
      </c>
      <c r="H56" s="35" t="s">
        <v>62</v>
      </c>
      <c r="I56" s="33" t="s">
        <v>62</v>
      </c>
      <c r="J56" s="55" t="s">
        <v>35252</v>
      </c>
      <c r="K56" s="33" t="s">
        <v>62</v>
      </c>
      <c r="L56" s="65">
        <v>50</v>
      </c>
      <c r="M56" s="21" t="s">
        <v>34</v>
      </c>
      <c r="N56" s="57"/>
      <c r="O56" s="117" t="s">
        <v>34942</v>
      </c>
      <c r="P56" s="117" t="s">
        <v>34942</v>
      </c>
      <c r="Q56" s="117" t="s">
        <v>34942</v>
      </c>
      <c r="R56" s="117" t="s">
        <v>34942</v>
      </c>
      <c r="S56" s="117" t="s">
        <v>34942</v>
      </c>
      <c r="T56" s="117" t="s">
        <v>34943</v>
      </c>
      <c r="U56" s="117" t="s">
        <v>66</v>
      </c>
    </row>
    <row r="57" spans="1:21">
      <c r="A57" s="31">
        <f t="shared" ca="1" si="0"/>
        <v>54</v>
      </c>
      <c r="B57" s="113">
        <v>51</v>
      </c>
      <c r="C57" s="121" t="s">
        <v>34945</v>
      </c>
      <c r="D57" s="115"/>
      <c r="E57" s="115" t="s">
        <v>34862</v>
      </c>
      <c r="F57" s="65">
        <v>50</v>
      </c>
      <c r="G57" s="34" t="s">
        <v>61</v>
      </c>
      <c r="H57" s="35" t="s">
        <v>62</v>
      </c>
      <c r="I57" s="33" t="s">
        <v>62</v>
      </c>
      <c r="J57" s="55" t="s">
        <v>35252</v>
      </c>
      <c r="K57" s="33" t="s">
        <v>62</v>
      </c>
      <c r="L57" s="65">
        <v>50</v>
      </c>
      <c r="M57" s="21" t="s">
        <v>34</v>
      </c>
      <c r="N57" s="57"/>
      <c r="O57" s="117" t="s">
        <v>34942</v>
      </c>
      <c r="P57" s="117" t="s">
        <v>34942</v>
      </c>
      <c r="Q57" s="117" t="s">
        <v>34942</v>
      </c>
      <c r="R57" s="117" t="s">
        <v>34942</v>
      </c>
      <c r="S57" s="117" t="s">
        <v>34942</v>
      </c>
      <c r="T57" s="117" t="s">
        <v>34943</v>
      </c>
      <c r="U57" s="117" t="s">
        <v>66</v>
      </c>
    </row>
    <row r="58" spans="1:21">
      <c r="A58" s="31">
        <f t="shared" ca="1" si="0"/>
        <v>55</v>
      </c>
      <c r="B58" s="113">
        <v>52</v>
      </c>
      <c r="C58" s="119" t="s">
        <v>34820</v>
      </c>
      <c r="D58" s="115"/>
      <c r="E58" s="115" t="s">
        <v>34862</v>
      </c>
      <c r="F58" s="65">
        <v>255</v>
      </c>
      <c r="G58" s="34" t="s">
        <v>61</v>
      </c>
      <c r="H58" s="32">
        <v>49</v>
      </c>
      <c r="I58" s="21" t="s">
        <v>34820</v>
      </c>
      <c r="J58" s="33" t="s">
        <v>62</v>
      </c>
      <c r="K58" s="21" t="s">
        <v>35205</v>
      </c>
      <c r="L58" s="65">
        <v>255</v>
      </c>
      <c r="M58" s="21" t="s">
        <v>34</v>
      </c>
      <c r="N58" s="57"/>
      <c r="O58" s="117" t="s">
        <v>34943</v>
      </c>
      <c r="P58" s="117" t="s">
        <v>34942</v>
      </c>
      <c r="Q58" s="117" t="s">
        <v>34942</v>
      </c>
      <c r="R58" s="117" t="s">
        <v>34942</v>
      </c>
      <c r="S58" s="117" t="s">
        <v>34942</v>
      </c>
      <c r="T58" s="117" t="s">
        <v>34942</v>
      </c>
      <c r="U58" s="117" t="s">
        <v>34913</v>
      </c>
    </row>
    <row r="59" spans="1:21">
      <c r="A59" s="31">
        <f t="shared" ca="1" si="0"/>
        <v>56</v>
      </c>
      <c r="B59" s="113">
        <v>53</v>
      </c>
      <c r="C59" s="122" t="s">
        <v>51</v>
      </c>
      <c r="D59" s="115"/>
      <c r="E59" s="115" t="s">
        <v>34862</v>
      </c>
      <c r="F59" s="65">
        <v>3</v>
      </c>
      <c r="G59" s="34" t="s">
        <v>61</v>
      </c>
      <c r="H59" s="35" t="s">
        <v>62</v>
      </c>
      <c r="I59" s="33" t="s">
        <v>62</v>
      </c>
      <c r="J59" s="55" t="s">
        <v>35252</v>
      </c>
      <c r="K59" s="33" t="s">
        <v>62</v>
      </c>
      <c r="L59" s="65">
        <v>3</v>
      </c>
      <c r="M59" s="21" t="s">
        <v>34</v>
      </c>
      <c r="N59" s="57"/>
      <c r="O59" s="117" t="s">
        <v>34928</v>
      </c>
      <c r="P59" s="117" t="s">
        <v>34927</v>
      </c>
      <c r="Q59" s="117" t="s">
        <v>34928</v>
      </c>
      <c r="R59" s="117" t="s">
        <v>34928</v>
      </c>
      <c r="S59" s="117" t="s">
        <v>34928</v>
      </c>
      <c r="T59" s="117" t="s">
        <v>34928</v>
      </c>
      <c r="U59" s="117" t="s">
        <v>34928</v>
      </c>
    </row>
    <row r="60" spans="1:21">
      <c r="A60" s="31">
        <f t="shared" ca="1" si="0"/>
        <v>57</v>
      </c>
      <c r="B60" s="113">
        <v>54</v>
      </c>
      <c r="C60" s="121" t="s">
        <v>34948</v>
      </c>
      <c r="D60" s="115"/>
      <c r="E60" s="115" t="s">
        <v>34862</v>
      </c>
      <c r="F60" s="65">
        <v>3</v>
      </c>
      <c r="G60" s="34" t="s">
        <v>61</v>
      </c>
      <c r="H60" s="35" t="s">
        <v>62</v>
      </c>
      <c r="I60" s="33" t="s">
        <v>62</v>
      </c>
      <c r="J60" s="55" t="s">
        <v>35252</v>
      </c>
      <c r="K60" s="33" t="s">
        <v>62</v>
      </c>
      <c r="L60" s="65">
        <v>3</v>
      </c>
      <c r="M60" s="21" t="s">
        <v>34</v>
      </c>
      <c r="N60" s="57"/>
      <c r="O60" s="117" t="s">
        <v>34928</v>
      </c>
      <c r="P60" s="117" t="s">
        <v>34928</v>
      </c>
      <c r="Q60" s="117" t="s">
        <v>34928</v>
      </c>
      <c r="R60" s="117" t="s">
        <v>34928</v>
      </c>
      <c r="S60" s="117" t="s">
        <v>34928</v>
      </c>
      <c r="T60" s="117" t="s">
        <v>34927</v>
      </c>
      <c r="U60" s="117" t="s">
        <v>34928</v>
      </c>
    </row>
    <row r="61" spans="1:21">
      <c r="A61" s="31">
        <f t="shared" ca="1" si="0"/>
        <v>58</v>
      </c>
      <c r="B61" s="113">
        <v>55</v>
      </c>
      <c r="C61" s="121" t="s">
        <v>34949</v>
      </c>
      <c r="D61" s="115"/>
      <c r="E61" s="115" t="s">
        <v>34862</v>
      </c>
      <c r="F61" s="65">
        <v>3</v>
      </c>
      <c r="G61" s="34" t="s">
        <v>61</v>
      </c>
      <c r="H61" s="35" t="s">
        <v>62</v>
      </c>
      <c r="I61" s="33" t="s">
        <v>62</v>
      </c>
      <c r="J61" s="55" t="s">
        <v>35252</v>
      </c>
      <c r="K61" s="33" t="s">
        <v>62</v>
      </c>
      <c r="L61" s="65">
        <v>3</v>
      </c>
      <c r="M61" s="21" t="s">
        <v>34</v>
      </c>
      <c r="N61" s="57"/>
      <c r="O61" s="117" t="s">
        <v>34928</v>
      </c>
      <c r="P61" s="117" t="s">
        <v>34928</v>
      </c>
      <c r="Q61" s="117" t="s">
        <v>34928</v>
      </c>
      <c r="R61" s="117" t="s">
        <v>34928</v>
      </c>
      <c r="S61" s="117" t="s">
        <v>34928</v>
      </c>
      <c r="T61" s="117" t="s">
        <v>34927</v>
      </c>
      <c r="U61" s="117" t="s">
        <v>34928</v>
      </c>
    </row>
    <row r="62" spans="1:21">
      <c r="A62" s="31">
        <f t="shared" ca="1" si="0"/>
        <v>59</v>
      </c>
      <c r="B62" s="113">
        <v>56</v>
      </c>
      <c r="C62" s="122" t="s">
        <v>34950</v>
      </c>
      <c r="D62" s="115"/>
      <c r="E62" s="115" t="s">
        <v>34862</v>
      </c>
      <c r="F62" s="65">
        <v>3</v>
      </c>
      <c r="G62" s="34" t="s">
        <v>61</v>
      </c>
      <c r="H62" s="35" t="s">
        <v>62</v>
      </c>
      <c r="I62" s="33" t="s">
        <v>62</v>
      </c>
      <c r="J62" s="55" t="s">
        <v>35252</v>
      </c>
      <c r="K62" s="33" t="s">
        <v>62</v>
      </c>
      <c r="L62" s="65">
        <v>3</v>
      </c>
      <c r="M62" s="21" t="s">
        <v>34</v>
      </c>
      <c r="N62" s="57"/>
      <c r="O62" s="117" t="s">
        <v>34952</v>
      </c>
      <c r="P62" s="117" t="s">
        <v>34953</v>
      </c>
      <c r="Q62" s="117" t="s">
        <v>34952</v>
      </c>
      <c r="R62" s="117" t="s">
        <v>34952</v>
      </c>
      <c r="S62" s="117" t="s">
        <v>34952</v>
      </c>
      <c r="T62" s="117" t="s">
        <v>34952</v>
      </c>
      <c r="U62" s="117" t="s">
        <v>34952</v>
      </c>
    </row>
    <row r="63" spans="1:21">
      <c r="A63" s="31">
        <f t="shared" ca="1" si="0"/>
        <v>60</v>
      </c>
      <c r="B63" s="113">
        <v>57</v>
      </c>
      <c r="C63" s="122" t="s">
        <v>34954</v>
      </c>
      <c r="D63" s="115"/>
      <c r="E63" s="115" t="s">
        <v>34862</v>
      </c>
      <c r="F63" s="65">
        <v>3</v>
      </c>
      <c r="G63" s="34" t="s">
        <v>61</v>
      </c>
      <c r="H63" s="35" t="s">
        <v>62</v>
      </c>
      <c r="I63" s="33" t="s">
        <v>62</v>
      </c>
      <c r="J63" s="55" t="s">
        <v>35252</v>
      </c>
      <c r="K63" s="33" t="s">
        <v>62</v>
      </c>
      <c r="L63" s="65">
        <v>3</v>
      </c>
      <c r="M63" s="21" t="s">
        <v>34</v>
      </c>
      <c r="N63" s="57"/>
      <c r="O63" s="117" t="s">
        <v>34952</v>
      </c>
      <c r="P63" s="117" t="s">
        <v>34953</v>
      </c>
      <c r="Q63" s="117" t="s">
        <v>34952</v>
      </c>
      <c r="R63" s="117" t="s">
        <v>34952</v>
      </c>
      <c r="S63" s="117" t="s">
        <v>34952</v>
      </c>
      <c r="T63" s="117" t="s">
        <v>34952</v>
      </c>
      <c r="U63" s="117" t="s">
        <v>34952</v>
      </c>
    </row>
    <row r="64" spans="1:21">
      <c r="A64" s="31">
        <f t="shared" ca="1" si="0"/>
        <v>61</v>
      </c>
      <c r="B64" s="113">
        <v>58</v>
      </c>
      <c r="C64" s="122" t="s">
        <v>34956</v>
      </c>
      <c r="D64" s="115"/>
      <c r="E64" s="115" t="s">
        <v>34862</v>
      </c>
      <c r="F64" s="65">
        <v>3</v>
      </c>
      <c r="G64" s="34" t="s">
        <v>61</v>
      </c>
      <c r="H64" s="35" t="s">
        <v>62</v>
      </c>
      <c r="I64" s="33" t="s">
        <v>62</v>
      </c>
      <c r="J64" s="55" t="s">
        <v>35252</v>
      </c>
      <c r="K64" s="33" t="s">
        <v>62</v>
      </c>
      <c r="L64" s="65">
        <v>3</v>
      </c>
      <c r="M64" s="21" t="s">
        <v>34</v>
      </c>
      <c r="N64" s="57"/>
      <c r="O64" s="117" t="s">
        <v>34952</v>
      </c>
      <c r="P64" s="117" t="s">
        <v>34953</v>
      </c>
      <c r="Q64" s="117" t="s">
        <v>34952</v>
      </c>
      <c r="R64" s="117" t="s">
        <v>34952</v>
      </c>
      <c r="S64" s="117" t="s">
        <v>34952</v>
      </c>
      <c r="T64" s="117" t="s">
        <v>34952</v>
      </c>
      <c r="U64" s="117" t="s">
        <v>34952</v>
      </c>
    </row>
    <row r="65" spans="1:21">
      <c r="A65" s="31">
        <f t="shared" ca="1" si="0"/>
        <v>62</v>
      </c>
      <c r="B65" s="113">
        <v>59</v>
      </c>
      <c r="C65" s="122" t="s">
        <v>34957</v>
      </c>
      <c r="D65" s="115"/>
      <c r="E65" s="115" t="s">
        <v>34862</v>
      </c>
      <c r="F65" s="65">
        <v>3</v>
      </c>
      <c r="G65" s="34" t="s">
        <v>61</v>
      </c>
      <c r="H65" s="35" t="s">
        <v>62</v>
      </c>
      <c r="I65" s="33" t="s">
        <v>62</v>
      </c>
      <c r="J65" s="55" t="s">
        <v>35252</v>
      </c>
      <c r="K65" s="33" t="s">
        <v>62</v>
      </c>
      <c r="L65" s="65">
        <v>3</v>
      </c>
      <c r="M65" s="21" t="s">
        <v>34</v>
      </c>
      <c r="N65" s="57"/>
      <c r="O65" s="117" t="s">
        <v>34952</v>
      </c>
      <c r="P65" s="117" t="s">
        <v>34953</v>
      </c>
      <c r="Q65" s="117" t="s">
        <v>34952</v>
      </c>
      <c r="R65" s="117" t="s">
        <v>34952</v>
      </c>
      <c r="S65" s="117" t="s">
        <v>34952</v>
      </c>
      <c r="T65" s="117" t="s">
        <v>34952</v>
      </c>
      <c r="U65" s="117" t="s">
        <v>34952</v>
      </c>
    </row>
    <row r="66" spans="1:21">
      <c r="A66" s="31">
        <f t="shared" ca="1" si="0"/>
        <v>63</v>
      </c>
      <c r="B66" s="113">
        <v>60</v>
      </c>
      <c r="C66" s="122" t="s">
        <v>78</v>
      </c>
      <c r="D66" s="115"/>
      <c r="E66" s="115" t="s">
        <v>34862</v>
      </c>
      <c r="F66" s="65">
        <v>3</v>
      </c>
      <c r="G66" s="34" t="s">
        <v>61</v>
      </c>
      <c r="H66" s="35" t="s">
        <v>62</v>
      </c>
      <c r="I66" s="33" t="s">
        <v>62</v>
      </c>
      <c r="J66" s="55" t="s">
        <v>35252</v>
      </c>
      <c r="K66" s="33" t="s">
        <v>62</v>
      </c>
      <c r="L66" s="65">
        <v>3</v>
      </c>
      <c r="M66" s="21" t="s">
        <v>34</v>
      </c>
      <c r="N66" s="57"/>
      <c r="O66" s="117" t="s">
        <v>34952</v>
      </c>
      <c r="P66" s="117" t="s">
        <v>34953</v>
      </c>
      <c r="Q66" s="117" t="s">
        <v>34952</v>
      </c>
      <c r="R66" s="117" t="s">
        <v>34952</v>
      </c>
      <c r="S66" s="117" t="s">
        <v>34952</v>
      </c>
      <c r="T66" s="117" t="s">
        <v>34952</v>
      </c>
      <c r="U66" s="117" t="s">
        <v>34952</v>
      </c>
    </row>
    <row r="67" spans="1:21">
      <c r="A67" s="31">
        <f t="shared" ca="1" si="0"/>
        <v>64</v>
      </c>
      <c r="B67" s="113">
        <v>61</v>
      </c>
      <c r="C67" s="122" t="s">
        <v>79</v>
      </c>
      <c r="D67" s="115"/>
      <c r="E67" s="115" t="s">
        <v>34862</v>
      </c>
      <c r="F67" s="65">
        <v>3</v>
      </c>
      <c r="G67" s="34" t="s">
        <v>61</v>
      </c>
      <c r="H67" s="35" t="s">
        <v>62</v>
      </c>
      <c r="I67" s="33" t="s">
        <v>62</v>
      </c>
      <c r="J67" s="55" t="s">
        <v>35252</v>
      </c>
      <c r="K67" s="33" t="s">
        <v>62</v>
      </c>
      <c r="L67" s="65">
        <v>3</v>
      </c>
      <c r="M67" s="21" t="s">
        <v>34</v>
      </c>
      <c r="N67" s="57"/>
      <c r="O67" s="117" t="s">
        <v>34952</v>
      </c>
      <c r="P67" s="117" t="s">
        <v>34953</v>
      </c>
      <c r="Q67" s="117" t="s">
        <v>34952</v>
      </c>
      <c r="R67" s="117" t="s">
        <v>34952</v>
      </c>
      <c r="S67" s="117" t="s">
        <v>34952</v>
      </c>
      <c r="T67" s="117" t="s">
        <v>34952</v>
      </c>
      <c r="U67" s="117" t="s">
        <v>34952</v>
      </c>
    </row>
    <row r="68" spans="1:21">
      <c r="A68" s="31">
        <f t="shared" ca="1" si="0"/>
        <v>65</v>
      </c>
      <c r="B68" s="113">
        <v>62</v>
      </c>
      <c r="C68" s="122" t="s">
        <v>34958</v>
      </c>
      <c r="D68" s="115"/>
      <c r="E68" s="115" t="s">
        <v>34862</v>
      </c>
      <c r="F68" s="65">
        <v>3</v>
      </c>
      <c r="G68" s="34" t="s">
        <v>61</v>
      </c>
      <c r="H68" s="35" t="s">
        <v>62</v>
      </c>
      <c r="I68" s="33" t="s">
        <v>62</v>
      </c>
      <c r="J68" s="55" t="s">
        <v>35252</v>
      </c>
      <c r="K68" s="33" t="s">
        <v>62</v>
      </c>
      <c r="L68" s="65">
        <v>3</v>
      </c>
      <c r="M68" s="21" t="s">
        <v>34</v>
      </c>
      <c r="N68" s="57"/>
      <c r="O68" s="117" t="s">
        <v>34952</v>
      </c>
      <c r="P68" s="117" t="s">
        <v>34953</v>
      </c>
      <c r="Q68" s="117" t="s">
        <v>34952</v>
      </c>
      <c r="R68" s="117" t="s">
        <v>34952</v>
      </c>
      <c r="S68" s="117" t="s">
        <v>34952</v>
      </c>
      <c r="T68" s="117" t="s">
        <v>34952</v>
      </c>
      <c r="U68" s="117" t="s">
        <v>34952</v>
      </c>
    </row>
    <row r="69" spans="1:21">
      <c r="A69" s="31">
        <f t="shared" ca="1" si="0"/>
        <v>66</v>
      </c>
      <c r="B69" s="113">
        <v>63</v>
      </c>
      <c r="C69" s="121" t="s">
        <v>34959</v>
      </c>
      <c r="D69" s="115"/>
      <c r="E69" s="115" t="s">
        <v>34862</v>
      </c>
      <c r="F69" s="65">
        <v>3</v>
      </c>
      <c r="G69" s="34" t="s">
        <v>61</v>
      </c>
      <c r="H69" s="35" t="s">
        <v>62</v>
      </c>
      <c r="I69" s="33" t="s">
        <v>62</v>
      </c>
      <c r="J69" s="55" t="s">
        <v>35252</v>
      </c>
      <c r="K69" s="33" t="s">
        <v>62</v>
      </c>
      <c r="L69" s="65">
        <v>3</v>
      </c>
      <c r="M69" s="21" t="s">
        <v>34</v>
      </c>
      <c r="N69" s="57"/>
      <c r="O69" s="117" t="s">
        <v>34952</v>
      </c>
      <c r="P69" s="117" t="s">
        <v>34952</v>
      </c>
      <c r="Q69" s="117" t="s">
        <v>34952</v>
      </c>
      <c r="R69" s="117" t="s">
        <v>34952</v>
      </c>
      <c r="S69" s="117" t="s">
        <v>34952</v>
      </c>
      <c r="T69" s="117" t="s">
        <v>34953</v>
      </c>
      <c r="U69" s="117" t="s">
        <v>34952</v>
      </c>
    </row>
    <row r="70" spans="1:21">
      <c r="A70" s="31">
        <f t="shared" ca="1" si="0"/>
        <v>67</v>
      </c>
      <c r="B70" s="113">
        <v>64</v>
      </c>
      <c r="C70" s="120" t="s">
        <v>34960</v>
      </c>
      <c r="D70" s="115"/>
      <c r="E70" s="115" t="s">
        <v>34862</v>
      </c>
      <c r="F70" s="65">
        <v>50</v>
      </c>
      <c r="G70" s="34" t="s">
        <v>61</v>
      </c>
      <c r="H70" s="35" t="s">
        <v>62</v>
      </c>
      <c r="I70" s="33" t="s">
        <v>62</v>
      </c>
      <c r="J70" s="55" t="s">
        <v>35252</v>
      </c>
      <c r="K70" s="33" t="s">
        <v>62</v>
      </c>
      <c r="L70" s="65">
        <v>50</v>
      </c>
      <c r="M70" s="21" t="s">
        <v>34</v>
      </c>
      <c r="N70" s="57"/>
      <c r="O70" s="117" t="s">
        <v>34952</v>
      </c>
      <c r="P70" s="117" t="s">
        <v>34952</v>
      </c>
      <c r="Q70" s="117" t="s">
        <v>34953</v>
      </c>
      <c r="R70" s="117" t="s">
        <v>34952</v>
      </c>
      <c r="S70" s="117" t="s">
        <v>34952</v>
      </c>
      <c r="T70" s="117" t="s">
        <v>34952</v>
      </c>
      <c r="U70" s="117" t="s">
        <v>34952</v>
      </c>
    </row>
    <row r="71" spans="1:21">
      <c r="A71" s="31">
        <f t="shared" ca="1" si="0"/>
        <v>68</v>
      </c>
      <c r="B71" s="113">
        <v>65</v>
      </c>
      <c r="C71" s="114" t="s">
        <v>34961</v>
      </c>
      <c r="D71" s="115"/>
      <c r="E71" s="115" t="s">
        <v>34862</v>
      </c>
      <c r="F71" s="65">
        <v>1</v>
      </c>
      <c r="G71" s="34" t="s">
        <v>61</v>
      </c>
      <c r="H71" s="35" t="s">
        <v>62</v>
      </c>
      <c r="I71" s="33" t="s">
        <v>62</v>
      </c>
      <c r="J71" s="55" t="s">
        <v>35440</v>
      </c>
      <c r="K71" s="33" t="s">
        <v>62</v>
      </c>
      <c r="L71" s="65">
        <v>1</v>
      </c>
      <c r="M71" s="21" t="s">
        <v>34</v>
      </c>
      <c r="N71" s="57"/>
      <c r="O71" s="117" t="s">
        <v>34952</v>
      </c>
      <c r="P71" s="117" t="s">
        <v>34952</v>
      </c>
      <c r="Q71" s="117" t="s">
        <v>34952</v>
      </c>
      <c r="R71" s="117" t="s">
        <v>34952</v>
      </c>
      <c r="S71" s="117" t="s">
        <v>34952</v>
      </c>
      <c r="T71" s="117" t="s">
        <v>34952</v>
      </c>
      <c r="U71" s="117" t="s">
        <v>34865</v>
      </c>
    </row>
    <row r="72" spans="1:21">
      <c r="A72" s="31">
        <f t="shared" ref="A72:A123" ca="1" si="1">SUM(OFFSET(A72,-1,0),1)</f>
        <v>69</v>
      </c>
      <c r="B72" s="113">
        <v>66</v>
      </c>
      <c r="C72" s="120" t="s">
        <v>34962</v>
      </c>
      <c r="D72" s="115"/>
      <c r="E72" s="115" t="s">
        <v>34862</v>
      </c>
      <c r="F72" s="65">
        <v>50</v>
      </c>
      <c r="G72" s="34" t="s">
        <v>61</v>
      </c>
      <c r="H72" s="35" t="s">
        <v>62</v>
      </c>
      <c r="I72" s="33" t="s">
        <v>62</v>
      </c>
      <c r="J72" s="55" t="s">
        <v>35252</v>
      </c>
      <c r="K72" s="33" t="s">
        <v>62</v>
      </c>
      <c r="L72" s="65">
        <v>50</v>
      </c>
      <c r="M72" s="21" t="s">
        <v>34</v>
      </c>
      <c r="N72" s="57"/>
      <c r="O72" s="117" t="s">
        <v>34952</v>
      </c>
      <c r="P72" s="117" t="s">
        <v>34952</v>
      </c>
      <c r="Q72" s="117" t="s">
        <v>34953</v>
      </c>
      <c r="R72" s="117" t="s">
        <v>34952</v>
      </c>
      <c r="S72" s="117" t="s">
        <v>34952</v>
      </c>
      <c r="T72" s="117" t="s">
        <v>34952</v>
      </c>
      <c r="U72" s="117" t="s">
        <v>34952</v>
      </c>
    </row>
    <row r="73" spans="1:21">
      <c r="A73" s="31">
        <f t="shared" ca="1" si="1"/>
        <v>70</v>
      </c>
      <c r="B73" s="113">
        <v>67</v>
      </c>
      <c r="C73" s="120" t="s">
        <v>34963</v>
      </c>
      <c r="D73" s="115"/>
      <c r="E73" s="115" t="s">
        <v>34862</v>
      </c>
      <c r="F73" s="65">
        <v>50</v>
      </c>
      <c r="G73" s="34" t="s">
        <v>61</v>
      </c>
      <c r="H73" s="35" t="s">
        <v>62</v>
      </c>
      <c r="I73" s="33" t="s">
        <v>62</v>
      </c>
      <c r="J73" s="55" t="s">
        <v>35252</v>
      </c>
      <c r="K73" s="33" t="s">
        <v>62</v>
      </c>
      <c r="L73" s="65">
        <v>50</v>
      </c>
      <c r="M73" s="21" t="s">
        <v>34</v>
      </c>
      <c r="N73" s="57"/>
      <c r="O73" s="117" t="s">
        <v>34952</v>
      </c>
      <c r="P73" s="117" t="s">
        <v>34952</v>
      </c>
      <c r="Q73" s="117" t="s">
        <v>34953</v>
      </c>
      <c r="R73" s="117" t="s">
        <v>34952</v>
      </c>
      <c r="S73" s="117" t="s">
        <v>34952</v>
      </c>
      <c r="T73" s="117" t="s">
        <v>34952</v>
      </c>
      <c r="U73" s="117" t="s">
        <v>34952</v>
      </c>
    </row>
    <row r="74" spans="1:21">
      <c r="A74" s="31">
        <f t="shared" ca="1" si="1"/>
        <v>71</v>
      </c>
      <c r="B74" s="113">
        <v>68</v>
      </c>
      <c r="C74" s="114" t="s">
        <v>34964</v>
      </c>
      <c r="D74" s="115"/>
      <c r="E74" s="115" t="s">
        <v>34862</v>
      </c>
      <c r="F74" s="65">
        <v>1</v>
      </c>
      <c r="G74" s="34" t="s">
        <v>61</v>
      </c>
      <c r="H74" s="35" t="s">
        <v>62</v>
      </c>
      <c r="I74" s="33" t="s">
        <v>62</v>
      </c>
      <c r="J74" s="55" t="s">
        <v>35252</v>
      </c>
      <c r="K74" s="33" t="s">
        <v>62</v>
      </c>
      <c r="L74" s="65">
        <v>1</v>
      </c>
      <c r="M74" s="21" t="s">
        <v>34</v>
      </c>
      <c r="N74" s="57"/>
      <c r="O74" s="117" t="s">
        <v>34952</v>
      </c>
      <c r="P74" s="117" t="s">
        <v>34952</v>
      </c>
      <c r="Q74" s="117" t="s">
        <v>34952</v>
      </c>
      <c r="R74" s="117" t="s">
        <v>34952</v>
      </c>
      <c r="S74" s="117" t="s">
        <v>34952</v>
      </c>
      <c r="T74" s="117" t="s">
        <v>34952</v>
      </c>
      <c r="U74" s="117" t="s">
        <v>34952</v>
      </c>
    </row>
    <row r="75" spans="1:21">
      <c r="A75" s="31">
        <f t="shared" ca="1" si="1"/>
        <v>72</v>
      </c>
      <c r="B75" s="113">
        <v>69</v>
      </c>
      <c r="C75" s="114" t="s">
        <v>35234</v>
      </c>
      <c r="D75" s="115"/>
      <c r="E75" s="115" t="s">
        <v>34862</v>
      </c>
      <c r="F75" s="65">
        <v>50</v>
      </c>
      <c r="G75" s="34" t="s">
        <v>61</v>
      </c>
      <c r="H75" s="35" t="s">
        <v>62</v>
      </c>
      <c r="I75" s="33" t="s">
        <v>62</v>
      </c>
      <c r="J75" s="55" t="s">
        <v>35252</v>
      </c>
      <c r="K75" s="33" t="s">
        <v>62</v>
      </c>
      <c r="L75" s="65">
        <v>50</v>
      </c>
      <c r="M75" s="21" t="s">
        <v>34</v>
      </c>
      <c r="N75" s="57"/>
      <c r="O75" s="117" t="s">
        <v>34952</v>
      </c>
      <c r="P75" s="117" t="s">
        <v>34952</v>
      </c>
      <c r="Q75" s="117" t="s">
        <v>34952</v>
      </c>
      <c r="R75" s="117" t="s">
        <v>34952</v>
      </c>
      <c r="S75" s="117" t="s">
        <v>34952</v>
      </c>
      <c r="T75" s="117" t="s">
        <v>34952</v>
      </c>
      <c r="U75" s="117" t="s">
        <v>34952</v>
      </c>
    </row>
    <row r="76" spans="1:21">
      <c r="A76" s="31">
        <f t="shared" ca="1" si="1"/>
        <v>73</v>
      </c>
      <c r="B76" s="113">
        <v>70</v>
      </c>
      <c r="C76" s="121" t="s">
        <v>34967</v>
      </c>
      <c r="D76" s="115"/>
      <c r="E76" s="115" t="s">
        <v>34862</v>
      </c>
      <c r="F76" s="65">
        <v>50</v>
      </c>
      <c r="G76" s="34" t="s">
        <v>61</v>
      </c>
      <c r="H76" s="35" t="s">
        <v>62</v>
      </c>
      <c r="I76" s="33" t="s">
        <v>62</v>
      </c>
      <c r="J76" s="55" t="s">
        <v>35252</v>
      </c>
      <c r="K76" s="33" t="s">
        <v>62</v>
      </c>
      <c r="L76" s="65">
        <v>50</v>
      </c>
      <c r="M76" s="21" t="s">
        <v>34</v>
      </c>
      <c r="N76" s="57"/>
      <c r="O76" s="117" t="s">
        <v>34952</v>
      </c>
      <c r="P76" s="117" t="s">
        <v>34952</v>
      </c>
      <c r="Q76" s="117" t="s">
        <v>34952</v>
      </c>
      <c r="R76" s="117" t="s">
        <v>34952</v>
      </c>
      <c r="S76" s="117" t="s">
        <v>34952</v>
      </c>
      <c r="T76" s="117" t="s">
        <v>34953</v>
      </c>
      <c r="U76" s="117" t="s">
        <v>34952</v>
      </c>
    </row>
    <row r="77" spans="1:21">
      <c r="A77" s="31">
        <f t="shared" ca="1" si="1"/>
        <v>74</v>
      </c>
      <c r="B77" s="113">
        <v>71</v>
      </c>
      <c r="C77" s="121" t="s">
        <v>34968</v>
      </c>
      <c r="D77" s="115"/>
      <c r="E77" s="115" t="s">
        <v>34862</v>
      </c>
      <c r="F77" s="65">
        <v>50</v>
      </c>
      <c r="G77" s="34" t="s">
        <v>61</v>
      </c>
      <c r="H77" s="35" t="s">
        <v>62</v>
      </c>
      <c r="I77" s="33" t="s">
        <v>62</v>
      </c>
      <c r="J77" s="55" t="s">
        <v>35252</v>
      </c>
      <c r="K77" s="33" t="s">
        <v>62</v>
      </c>
      <c r="L77" s="65">
        <v>50</v>
      </c>
      <c r="M77" s="21" t="s">
        <v>34</v>
      </c>
      <c r="N77" s="57"/>
      <c r="O77" s="117" t="s">
        <v>34952</v>
      </c>
      <c r="P77" s="117" t="s">
        <v>34952</v>
      </c>
      <c r="Q77" s="117" t="s">
        <v>34952</v>
      </c>
      <c r="R77" s="117" t="s">
        <v>34952</v>
      </c>
      <c r="S77" s="117" t="s">
        <v>34952</v>
      </c>
      <c r="T77" s="117" t="s">
        <v>34953</v>
      </c>
      <c r="U77" s="117" t="s">
        <v>34952</v>
      </c>
    </row>
    <row r="78" spans="1:21">
      <c r="A78" s="31">
        <f t="shared" ca="1" si="1"/>
        <v>75</v>
      </c>
      <c r="B78" s="113">
        <v>72</v>
      </c>
      <c r="C78" s="121" t="s">
        <v>35228</v>
      </c>
      <c r="D78" s="115"/>
      <c r="E78" s="115" t="s">
        <v>34862</v>
      </c>
      <c r="F78" s="65">
        <v>50</v>
      </c>
      <c r="G78" s="34" t="s">
        <v>61</v>
      </c>
      <c r="H78" s="35" t="s">
        <v>62</v>
      </c>
      <c r="I78" s="33" t="s">
        <v>62</v>
      </c>
      <c r="J78" s="55" t="s">
        <v>35252</v>
      </c>
      <c r="K78" s="33" t="s">
        <v>62</v>
      </c>
      <c r="L78" s="65">
        <v>50</v>
      </c>
      <c r="M78" s="21" t="s">
        <v>34</v>
      </c>
      <c r="N78" s="57"/>
      <c r="O78" s="117" t="s">
        <v>34969</v>
      </c>
      <c r="P78" s="117" t="s">
        <v>34969</v>
      </c>
      <c r="Q78" s="117" t="s">
        <v>34969</v>
      </c>
      <c r="R78" s="117" t="s">
        <v>34969</v>
      </c>
      <c r="S78" s="117" t="s">
        <v>34969</v>
      </c>
      <c r="T78" s="117" t="s">
        <v>34970</v>
      </c>
      <c r="U78" s="117" t="s">
        <v>34969</v>
      </c>
    </row>
    <row r="79" spans="1:21">
      <c r="A79" s="31">
        <f t="shared" ca="1" si="1"/>
        <v>76</v>
      </c>
      <c r="B79" s="113">
        <v>73</v>
      </c>
      <c r="C79" s="121" t="s">
        <v>35235</v>
      </c>
      <c r="D79" s="115"/>
      <c r="E79" s="115" t="s">
        <v>34862</v>
      </c>
      <c r="F79" s="65">
        <v>50</v>
      </c>
      <c r="G79" s="34" t="s">
        <v>61</v>
      </c>
      <c r="H79" s="35" t="s">
        <v>62</v>
      </c>
      <c r="I79" s="33" t="s">
        <v>62</v>
      </c>
      <c r="J79" s="55" t="s">
        <v>35252</v>
      </c>
      <c r="K79" s="33" t="s">
        <v>62</v>
      </c>
      <c r="L79" s="65">
        <v>50</v>
      </c>
      <c r="M79" s="21" t="s">
        <v>34</v>
      </c>
      <c r="N79" s="57"/>
      <c r="O79" s="117" t="s">
        <v>34969</v>
      </c>
      <c r="P79" s="117" t="s">
        <v>34969</v>
      </c>
      <c r="Q79" s="117" t="s">
        <v>34969</v>
      </c>
      <c r="R79" s="117" t="s">
        <v>34969</v>
      </c>
      <c r="S79" s="117" t="s">
        <v>34969</v>
      </c>
      <c r="T79" s="117" t="s">
        <v>34970</v>
      </c>
      <c r="U79" s="117" t="s">
        <v>34969</v>
      </c>
    </row>
    <row r="80" spans="1:21">
      <c r="A80" s="31">
        <f t="shared" ca="1" si="1"/>
        <v>77</v>
      </c>
      <c r="B80" s="113">
        <v>74</v>
      </c>
      <c r="C80" s="121" t="s">
        <v>34971</v>
      </c>
      <c r="D80" s="115"/>
      <c r="E80" s="115" t="s">
        <v>34862</v>
      </c>
      <c r="F80" s="65">
        <v>50</v>
      </c>
      <c r="G80" s="34" t="s">
        <v>61</v>
      </c>
      <c r="H80" s="35" t="s">
        <v>62</v>
      </c>
      <c r="I80" s="33" t="s">
        <v>62</v>
      </c>
      <c r="J80" s="55" t="s">
        <v>35252</v>
      </c>
      <c r="K80" s="33" t="s">
        <v>62</v>
      </c>
      <c r="L80" s="65">
        <v>50</v>
      </c>
      <c r="M80" s="21" t="s">
        <v>34</v>
      </c>
      <c r="N80" s="57"/>
      <c r="O80" s="117" t="s">
        <v>34910</v>
      </c>
      <c r="P80" s="117" t="s">
        <v>34910</v>
      </c>
      <c r="Q80" s="117" t="s">
        <v>34910</v>
      </c>
      <c r="R80" s="117" t="s">
        <v>34910</v>
      </c>
      <c r="S80" s="117" t="s">
        <v>34910</v>
      </c>
      <c r="T80" s="117" t="s">
        <v>34909</v>
      </c>
      <c r="U80" s="117" t="s">
        <v>34910</v>
      </c>
    </row>
    <row r="81" spans="1:21">
      <c r="A81" s="31">
        <f t="shared" ca="1" si="1"/>
        <v>78</v>
      </c>
      <c r="B81" s="113">
        <v>75</v>
      </c>
      <c r="C81" s="121" t="s">
        <v>34972</v>
      </c>
      <c r="D81" s="115"/>
      <c r="E81" s="115" t="s">
        <v>34862</v>
      </c>
      <c r="F81" s="65">
        <v>50</v>
      </c>
      <c r="G81" s="34" t="s">
        <v>61</v>
      </c>
      <c r="H81" s="35" t="s">
        <v>62</v>
      </c>
      <c r="I81" s="33" t="s">
        <v>62</v>
      </c>
      <c r="J81" s="55" t="s">
        <v>35252</v>
      </c>
      <c r="K81" s="33" t="s">
        <v>62</v>
      </c>
      <c r="L81" s="65">
        <v>50</v>
      </c>
      <c r="M81" s="21" t="s">
        <v>34</v>
      </c>
      <c r="N81" s="57"/>
      <c r="O81" s="117" t="s">
        <v>34910</v>
      </c>
      <c r="P81" s="117" t="s">
        <v>34910</v>
      </c>
      <c r="Q81" s="117" t="s">
        <v>34910</v>
      </c>
      <c r="R81" s="117" t="s">
        <v>34910</v>
      </c>
      <c r="S81" s="117" t="s">
        <v>34910</v>
      </c>
      <c r="T81" s="117" t="s">
        <v>34909</v>
      </c>
      <c r="U81" s="117" t="s">
        <v>34910</v>
      </c>
    </row>
    <row r="82" spans="1:21">
      <c r="A82" s="31">
        <f t="shared" ca="1" si="1"/>
        <v>79</v>
      </c>
      <c r="B82" s="113">
        <v>76</v>
      </c>
      <c r="C82" s="119" t="s">
        <v>34973</v>
      </c>
      <c r="D82" s="115"/>
      <c r="E82" s="115" t="s">
        <v>34862</v>
      </c>
      <c r="F82" s="65">
        <v>50</v>
      </c>
      <c r="G82" s="34" t="s">
        <v>61</v>
      </c>
      <c r="H82" s="32">
        <v>36</v>
      </c>
      <c r="I82" s="129" t="s">
        <v>34808</v>
      </c>
      <c r="J82" s="33" t="s">
        <v>62</v>
      </c>
      <c r="K82" s="21" t="s">
        <v>35204</v>
      </c>
      <c r="L82" s="65">
        <v>50</v>
      </c>
      <c r="M82" s="21" t="s">
        <v>34</v>
      </c>
      <c r="N82" s="57"/>
      <c r="O82" s="117" t="s">
        <v>34909</v>
      </c>
      <c r="P82" s="117" t="s">
        <v>34910</v>
      </c>
      <c r="Q82" s="117" t="s">
        <v>34910</v>
      </c>
      <c r="R82" s="117" t="s">
        <v>34910</v>
      </c>
      <c r="S82" s="117" t="s">
        <v>34910</v>
      </c>
      <c r="T82" s="117" t="s">
        <v>34910</v>
      </c>
      <c r="U82" s="117" t="s">
        <v>34909</v>
      </c>
    </row>
    <row r="83" spans="1:21">
      <c r="A83" s="31">
        <f t="shared" ca="1" si="1"/>
        <v>80</v>
      </c>
      <c r="B83" s="113">
        <v>77</v>
      </c>
      <c r="C83" s="119" t="s">
        <v>34975</v>
      </c>
      <c r="D83" s="115"/>
      <c r="E83" s="115" t="s">
        <v>34862</v>
      </c>
      <c r="F83" s="65">
        <v>50</v>
      </c>
      <c r="G83" s="34" t="s">
        <v>61</v>
      </c>
      <c r="H83" s="32">
        <v>56</v>
      </c>
      <c r="I83" s="21" t="s">
        <v>34699</v>
      </c>
      <c r="J83" s="33" t="s">
        <v>62</v>
      </c>
      <c r="K83" s="21" t="s">
        <v>35204</v>
      </c>
      <c r="L83" s="65">
        <v>50</v>
      </c>
      <c r="M83" s="21" t="s">
        <v>34</v>
      </c>
      <c r="N83" s="57"/>
      <c r="O83" s="117" t="s">
        <v>34909</v>
      </c>
      <c r="P83" s="117" t="s">
        <v>34910</v>
      </c>
      <c r="Q83" s="117" t="s">
        <v>34910</v>
      </c>
      <c r="R83" s="117" t="s">
        <v>34910</v>
      </c>
      <c r="S83" s="117" t="s">
        <v>34910</v>
      </c>
      <c r="T83" s="117" t="s">
        <v>34910</v>
      </c>
      <c r="U83" s="117" t="s">
        <v>34909</v>
      </c>
    </row>
    <row r="84" spans="1:21">
      <c r="A84" s="31">
        <f t="shared" ca="1" si="1"/>
        <v>81</v>
      </c>
      <c r="B84" s="113">
        <v>78</v>
      </c>
      <c r="C84" s="119" t="s">
        <v>34701</v>
      </c>
      <c r="D84" s="115"/>
      <c r="E84" s="115" t="s">
        <v>34862</v>
      </c>
      <c r="F84" s="65">
        <v>50</v>
      </c>
      <c r="G84" s="34" t="s">
        <v>61</v>
      </c>
      <c r="H84" s="32">
        <v>57</v>
      </c>
      <c r="I84" s="21" t="s">
        <v>34701</v>
      </c>
      <c r="J84" s="33" t="s">
        <v>62</v>
      </c>
      <c r="K84" s="21" t="s">
        <v>35204</v>
      </c>
      <c r="L84" s="65">
        <v>50</v>
      </c>
      <c r="M84" s="21" t="s">
        <v>34</v>
      </c>
      <c r="N84" s="57"/>
      <c r="O84" s="117" t="s">
        <v>34943</v>
      </c>
      <c r="P84" s="117" t="s">
        <v>34942</v>
      </c>
      <c r="Q84" s="117" t="s">
        <v>34942</v>
      </c>
      <c r="R84" s="117" t="s">
        <v>34942</v>
      </c>
      <c r="S84" s="117" t="s">
        <v>34942</v>
      </c>
      <c r="T84" s="117" t="s">
        <v>34942</v>
      </c>
      <c r="U84" s="117" t="s">
        <v>34913</v>
      </c>
    </row>
    <row r="85" spans="1:21">
      <c r="A85" s="31">
        <f t="shared" ca="1" si="1"/>
        <v>82</v>
      </c>
      <c r="B85" s="113">
        <v>79</v>
      </c>
      <c r="C85" s="121" t="s">
        <v>34978</v>
      </c>
      <c r="D85" s="115"/>
      <c r="E85" s="115" t="s">
        <v>34862</v>
      </c>
      <c r="F85" s="65">
        <v>50</v>
      </c>
      <c r="G85" s="34" t="s">
        <v>61</v>
      </c>
      <c r="H85" s="35" t="s">
        <v>62</v>
      </c>
      <c r="I85" s="33" t="s">
        <v>62</v>
      </c>
      <c r="J85" s="55" t="s">
        <v>35252</v>
      </c>
      <c r="K85" s="33" t="s">
        <v>62</v>
      </c>
      <c r="L85" s="65">
        <v>50</v>
      </c>
      <c r="M85" s="21" t="s">
        <v>34</v>
      </c>
      <c r="N85" s="57"/>
      <c r="O85" s="117" t="s">
        <v>34942</v>
      </c>
      <c r="P85" s="117" t="s">
        <v>34942</v>
      </c>
      <c r="Q85" s="117" t="s">
        <v>34942</v>
      </c>
      <c r="R85" s="117" t="s">
        <v>34942</v>
      </c>
      <c r="S85" s="117" t="s">
        <v>34942</v>
      </c>
      <c r="T85" s="117" t="s">
        <v>34943</v>
      </c>
      <c r="U85" s="117" t="s">
        <v>66</v>
      </c>
    </row>
    <row r="86" spans="1:21">
      <c r="A86" s="31">
        <f t="shared" ca="1" si="1"/>
        <v>83</v>
      </c>
      <c r="B86" s="113">
        <v>80</v>
      </c>
      <c r="C86" s="121" t="s">
        <v>34979</v>
      </c>
      <c r="D86" s="115"/>
      <c r="E86" s="115" t="s">
        <v>34862</v>
      </c>
      <c r="F86" s="65">
        <v>50</v>
      </c>
      <c r="G86" s="34" t="s">
        <v>61</v>
      </c>
      <c r="H86" s="35" t="s">
        <v>62</v>
      </c>
      <c r="I86" s="33" t="s">
        <v>62</v>
      </c>
      <c r="J86" s="55" t="s">
        <v>35252</v>
      </c>
      <c r="K86" s="33" t="s">
        <v>62</v>
      </c>
      <c r="L86" s="65">
        <v>50</v>
      </c>
      <c r="M86" s="21" t="s">
        <v>34</v>
      </c>
      <c r="N86" s="57"/>
      <c r="O86" s="117" t="s">
        <v>34942</v>
      </c>
      <c r="P86" s="117" t="s">
        <v>34942</v>
      </c>
      <c r="Q86" s="117" t="s">
        <v>34942</v>
      </c>
      <c r="R86" s="117" t="s">
        <v>34942</v>
      </c>
      <c r="S86" s="117" t="s">
        <v>34942</v>
      </c>
      <c r="T86" s="117" t="s">
        <v>34943</v>
      </c>
      <c r="U86" s="117" t="s">
        <v>66</v>
      </c>
    </row>
    <row r="87" spans="1:21">
      <c r="A87" s="31">
        <f t="shared" ca="1" si="1"/>
        <v>84</v>
      </c>
      <c r="B87" s="113">
        <v>81</v>
      </c>
      <c r="C87" s="121" t="s">
        <v>34980</v>
      </c>
      <c r="D87" s="115"/>
      <c r="E87" s="115" t="s">
        <v>34862</v>
      </c>
      <c r="F87" s="65">
        <v>50</v>
      </c>
      <c r="G87" s="34" t="s">
        <v>61</v>
      </c>
      <c r="H87" s="35" t="s">
        <v>62</v>
      </c>
      <c r="I87" s="33" t="s">
        <v>62</v>
      </c>
      <c r="J87" s="55" t="s">
        <v>35252</v>
      </c>
      <c r="K87" s="33" t="s">
        <v>62</v>
      </c>
      <c r="L87" s="65">
        <v>50</v>
      </c>
      <c r="M87" s="21" t="s">
        <v>34</v>
      </c>
      <c r="N87" s="57"/>
      <c r="O87" s="117" t="s">
        <v>34942</v>
      </c>
      <c r="P87" s="117" t="s">
        <v>34942</v>
      </c>
      <c r="Q87" s="117" t="s">
        <v>34942</v>
      </c>
      <c r="R87" s="117" t="s">
        <v>34942</v>
      </c>
      <c r="S87" s="117" t="s">
        <v>34942</v>
      </c>
      <c r="T87" s="117" t="s">
        <v>34943</v>
      </c>
      <c r="U87" s="117" t="s">
        <v>66</v>
      </c>
    </row>
    <row r="88" spans="1:21">
      <c r="A88" s="31">
        <f t="shared" ca="1" si="1"/>
        <v>85</v>
      </c>
      <c r="B88" s="113">
        <v>82</v>
      </c>
      <c r="C88" s="121" t="s">
        <v>34981</v>
      </c>
      <c r="D88" s="115"/>
      <c r="E88" s="115" t="s">
        <v>34862</v>
      </c>
      <c r="F88" s="65">
        <v>50</v>
      </c>
      <c r="G88" s="34" t="s">
        <v>61</v>
      </c>
      <c r="H88" s="35" t="s">
        <v>62</v>
      </c>
      <c r="I88" s="33" t="s">
        <v>62</v>
      </c>
      <c r="J88" s="55" t="s">
        <v>35252</v>
      </c>
      <c r="K88" s="33" t="s">
        <v>62</v>
      </c>
      <c r="L88" s="65">
        <v>50</v>
      </c>
      <c r="M88" s="21" t="s">
        <v>34</v>
      </c>
      <c r="N88" s="57"/>
      <c r="O88" s="117" t="s">
        <v>34942</v>
      </c>
      <c r="P88" s="117" t="s">
        <v>34942</v>
      </c>
      <c r="Q88" s="117" t="s">
        <v>34942</v>
      </c>
      <c r="R88" s="117" t="s">
        <v>34942</v>
      </c>
      <c r="S88" s="117" t="s">
        <v>34942</v>
      </c>
      <c r="T88" s="117" t="s">
        <v>34943</v>
      </c>
      <c r="U88" s="117" t="s">
        <v>66</v>
      </c>
    </row>
    <row r="89" spans="1:21">
      <c r="A89" s="31">
        <f t="shared" ca="1" si="1"/>
        <v>86</v>
      </c>
      <c r="B89" s="113">
        <v>83</v>
      </c>
      <c r="C89" s="121" t="s">
        <v>34982</v>
      </c>
      <c r="D89" s="115"/>
      <c r="E89" s="115" t="s">
        <v>34862</v>
      </c>
      <c r="F89" s="65">
        <v>50</v>
      </c>
      <c r="G89" s="34" t="s">
        <v>61</v>
      </c>
      <c r="H89" s="35" t="s">
        <v>62</v>
      </c>
      <c r="I89" s="33" t="s">
        <v>62</v>
      </c>
      <c r="J89" s="55" t="s">
        <v>35252</v>
      </c>
      <c r="K89" s="33" t="s">
        <v>62</v>
      </c>
      <c r="L89" s="65">
        <v>50</v>
      </c>
      <c r="M89" s="21" t="s">
        <v>34</v>
      </c>
      <c r="N89" s="57"/>
      <c r="O89" s="117" t="s">
        <v>34942</v>
      </c>
      <c r="P89" s="117" t="s">
        <v>34942</v>
      </c>
      <c r="Q89" s="117" t="s">
        <v>34942</v>
      </c>
      <c r="R89" s="117" t="s">
        <v>34942</v>
      </c>
      <c r="S89" s="117" t="s">
        <v>34942</v>
      </c>
      <c r="T89" s="117" t="s">
        <v>34943</v>
      </c>
      <c r="U89" s="117" t="s">
        <v>66</v>
      </c>
    </row>
    <row r="90" spans="1:21">
      <c r="A90" s="31">
        <f t="shared" ca="1" si="1"/>
        <v>87</v>
      </c>
      <c r="B90" s="113">
        <v>84</v>
      </c>
      <c r="C90" s="121" t="s">
        <v>34983</v>
      </c>
      <c r="D90" s="115"/>
      <c r="E90" s="115" t="s">
        <v>34862</v>
      </c>
      <c r="F90" s="65">
        <v>50</v>
      </c>
      <c r="G90" s="34" t="s">
        <v>61</v>
      </c>
      <c r="H90" s="35" t="s">
        <v>62</v>
      </c>
      <c r="I90" s="33" t="s">
        <v>62</v>
      </c>
      <c r="J90" s="55" t="s">
        <v>35252</v>
      </c>
      <c r="K90" s="33" t="s">
        <v>62</v>
      </c>
      <c r="L90" s="65">
        <v>50</v>
      </c>
      <c r="M90" s="21" t="s">
        <v>34</v>
      </c>
      <c r="N90" s="57"/>
      <c r="O90" s="117" t="s">
        <v>34942</v>
      </c>
      <c r="P90" s="117" t="s">
        <v>34942</v>
      </c>
      <c r="Q90" s="117" t="s">
        <v>34942</v>
      </c>
      <c r="R90" s="117" t="s">
        <v>34942</v>
      </c>
      <c r="S90" s="117" t="s">
        <v>34942</v>
      </c>
      <c r="T90" s="117" t="s">
        <v>34943</v>
      </c>
      <c r="U90" s="117" t="s">
        <v>66</v>
      </c>
    </row>
    <row r="91" spans="1:21">
      <c r="A91" s="31">
        <f t="shared" ca="1" si="1"/>
        <v>88</v>
      </c>
      <c r="B91" s="113">
        <v>85</v>
      </c>
      <c r="C91" s="121" t="s">
        <v>34984</v>
      </c>
      <c r="D91" s="115"/>
      <c r="E91" s="115" t="s">
        <v>34862</v>
      </c>
      <c r="F91" s="65">
        <v>50</v>
      </c>
      <c r="G91" s="34" t="s">
        <v>61</v>
      </c>
      <c r="H91" s="35" t="s">
        <v>62</v>
      </c>
      <c r="I91" s="33" t="s">
        <v>62</v>
      </c>
      <c r="J91" s="55" t="s">
        <v>35252</v>
      </c>
      <c r="K91" s="33" t="s">
        <v>62</v>
      </c>
      <c r="L91" s="65">
        <v>50</v>
      </c>
      <c r="M91" s="21" t="s">
        <v>34</v>
      </c>
      <c r="N91" s="57"/>
      <c r="O91" s="117" t="s">
        <v>34942</v>
      </c>
      <c r="P91" s="117" t="s">
        <v>34942</v>
      </c>
      <c r="Q91" s="117" t="s">
        <v>34942</v>
      </c>
      <c r="R91" s="117" t="s">
        <v>34942</v>
      </c>
      <c r="S91" s="117" t="s">
        <v>34942</v>
      </c>
      <c r="T91" s="117" t="s">
        <v>34943</v>
      </c>
      <c r="U91" s="117" t="s">
        <v>66</v>
      </c>
    </row>
    <row r="92" spans="1:21">
      <c r="A92" s="31">
        <f t="shared" ca="1" si="1"/>
        <v>89</v>
      </c>
      <c r="B92" s="113">
        <v>86</v>
      </c>
      <c r="C92" s="121" t="s">
        <v>34985</v>
      </c>
      <c r="D92" s="115"/>
      <c r="E92" s="115" t="s">
        <v>34862</v>
      </c>
      <c r="F92" s="65">
        <v>50</v>
      </c>
      <c r="G92" s="34" t="s">
        <v>61</v>
      </c>
      <c r="H92" s="35" t="s">
        <v>62</v>
      </c>
      <c r="I92" s="33" t="s">
        <v>62</v>
      </c>
      <c r="J92" s="55" t="s">
        <v>35252</v>
      </c>
      <c r="K92" s="33" t="s">
        <v>62</v>
      </c>
      <c r="L92" s="65">
        <v>50</v>
      </c>
      <c r="M92" s="21" t="s">
        <v>34</v>
      </c>
      <c r="N92" s="57"/>
      <c r="O92" s="117" t="s">
        <v>34942</v>
      </c>
      <c r="P92" s="117" t="s">
        <v>34942</v>
      </c>
      <c r="Q92" s="117" t="s">
        <v>34942</v>
      </c>
      <c r="R92" s="117" t="s">
        <v>34942</v>
      </c>
      <c r="S92" s="117" t="s">
        <v>34942</v>
      </c>
      <c r="T92" s="117" t="s">
        <v>34943</v>
      </c>
      <c r="U92" s="117" t="s">
        <v>66</v>
      </c>
    </row>
    <row r="93" spans="1:21">
      <c r="A93" s="31">
        <f t="shared" ca="1" si="1"/>
        <v>90</v>
      </c>
      <c r="B93" s="113">
        <v>87</v>
      </c>
      <c r="C93" s="121" t="s">
        <v>34986</v>
      </c>
      <c r="D93" s="115"/>
      <c r="E93" s="115" t="s">
        <v>34862</v>
      </c>
      <c r="F93" s="65">
        <v>50</v>
      </c>
      <c r="G93" s="34" t="s">
        <v>61</v>
      </c>
      <c r="H93" s="35" t="s">
        <v>62</v>
      </c>
      <c r="I93" s="33" t="s">
        <v>62</v>
      </c>
      <c r="J93" s="55" t="s">
        <v>35252</v>
      </c>
      <c r="K93" s="33" t="s">
        <v>62</v>
      </c>
      <c r="L93" s="65">
        <v>50</v>
      </c>
      <c r="M93" s="21" t="s">
        <v>34</v>
      </c>
      <c r="N93" s="57"/>
      <c r="O93" s="117" t="s">
        <v>34942</v>
      </c>
      <c r="P93" s="117" t="s">
        <v>34942</v>
      </c>
      <c r="Q93" s="117" t="s">
        <v>34942</v>
      </c>
      <c r="R93" s="117" t="s">
        <v>34942</v>
      </c>
      <c r="S93" s="117" t="s">
        <v>34942</v>
      </c>
      <c r="T93" s="117" t="s">
        <v>34943</v>
      </c>
      <c r="U93" s="117" t="s">
        <v>66</v>
      </c>
    </row>
    <row r="94" spans="1:21">
      <c r="A94" s="31">
        <f t="shared" ca="1" si="1"/>
        <v>91</v>
      </c>
      <c r="B94" s="113">
        <v>88</v>
      </c>
      <c r="C94" s="121" t="s">
        <v>34987</v>
      </c>
      <c r="D94" s="115"/>
      <c r="E94" s="115" t="s">
        <v>34862</v>
      </c>
      <c r="F94" s="65">
        <v>50</v>
      </c>
      <c r="G94" s="34" t="s">
        <v>61</v>
      </c>
      <c r="H94" s="35" t="s">
        <v>62</v>
      </c>
      <c r="I94" s="33" t="s">
        <v>62</v>
      </c>
      <c r="J94" s="55" t="s">
        <v>35252</v>
      </c>
      <c r="K94" s="33" t="s">
        <v>62</v>
      </c>
      <c r="L94" s="65">
        <v>50</v>
      </c>
      <c r="M94" s="21" t="s">
        <v>34</v>
      </c>
      <c r="N94" s="57"/>
      <c r="O94" s="117" t="s">
        <v>34942</v>
      </c>
      <c r="P94" s="117" t="s">
        <v>34942</v>
      </c>
      <c r="Q94" s="117" t="s">
        <v>34942</v>
      </c>
      <c r="R94" s="117" t="s">
        <v>34942</v>
      </c>
      <c r="S94" s="117" t="s">
        <v>34942</v>
      </c>
      <c r="T94" s="117" t="s">
        <v>34943</v>
      </c>
      <c r="U94" s="117" t="s">
        <v>66</v>
      </c>
    </row>
    <row r="95" spans="1:21">
      <c r="A95" s="31">
        <f t="shared" ca="1" si="1"/>
        <v>92</v>
      </c>
      <c r="B95" s="113">
        <v>89</v>
      </c>
      <c r="C95" s="121" t="s">
        <v>34988</v>
      </c>
      <c r="D95" s="115"/>
      <c r="E95" s="115" t="s">
        <v>34862</v>
      </c>
      <c r="F95" s="65">
        <v>50</v>
      </c>
      <c r="G95" s="34" t="s">
        <v>61</v>
      </c>
      <c r="H95" s="35" t="s">
        <v>62</v>
      </c>
      <c r="I95" s="33" t="s">
        <v>62</v>
      </c>
      <c r="J95" s="55" t="s">
        <v>35252</v>
      </c>
      <c r="K95" s="33" t="s">
        <v>62</v>
      </c>
      <c r="L95" s="65">
        <v>50</v>
      </c>
      <c r="M95" s="21" t="s">
        <v>34</v>
      </c>
      <c r="N95" s="57"/>
      <c r="O95" s="117" t="s">
        <v>34942</v>
      </c>
      <c r="P95" s="117" t="s">
        <v>34942</v>
      </c>
      <c r="Q95" s="117" t="s">
        <v>34942</v>
      </c>
      <c r="R95" s="117" t="s">
        <v>34942</v>
      </c>
      <c r="S95" s="117" t="s">
        <v>34942</v>
      </c>
      <c r="T95" s="117" t="s">
        <v>34943</v>
      </c>
      <c r="U95" s="117" t="s">
        <v>66</v>
      </c>
    </row>
    <row r="96" spans="1:21">
      <c r="A96" s="31">
        <f t="shared" ca="1" si="1"/>
        <v>93</v>
      </c>
      <c r="B96" s="113">
        <v>90</v>
      </c>
      <c r="C96" s="121" t="s">
        <v>34989</v>
      </c>
      <c r="D96" s="115"/>
      <c r="E96" s="115" t="s">
        <v>34862</v>
      </c>
      <c r="F96" s="65">
        <v>50</v>
      </c>
      <c r="G96" s="34" t="s">
        <v>61</v>
      </c>
      <c r="H96" s="35" t="s">
        <v>62</v>
      </c>
      <c r="I96" s="33" t="s">
        <v>62</v>
      </c>
      <c r="J96" s="55" t="s">
        <v>35252</v>
      </c>
      <c r="K96" s="33" t="s">
        <v>62</v>
      </c>
      <c r="L96" s="65">
        <v>50</v>
      </c>
      <c r="M96" s="21" t="s">
        <v>34</v>
      </c>
      <c r="N96" s="57"/>
      <c r="O96" s="117" t="s">
        <v>34942</v>
      </c>
      <c r="P96" s="117" t="s">
        <v>34942</v>
      </c>
      <c r="Q96" s="117" t="s">
        <v>34942</v>
      </c>
      <c r="R96" s="117" t="s">
        <v>34942</v>
      </c>
      <c r="S96" s="117" t="s">
        <v>34942</v>
      </c>
      <c r="T96" s="117" t="s">
        <v>34943</v>
      </c>
      <c r="U96" s="117" t="s">
        <v>66</v>
      </c>
    </row>
    <row r="97" spans="1:21">
      <c r="A97" s="31">
        <f t="shared" ca="1" si="1"/>
        <v>94</v>
      </c>
      <c r="B97" s="113">
        <v>91</v>
      </c>
      <c r="C97" s="122" t="s">
        <v>34990</v>
      </c>
      <c r="D97" s="115"/>
      <c r="E97" s="115" t="s">
        <v>34862</v>
      </c>
      <c r="F97" s="65">
        <v>12</v>
      </c>
      <c r="G97" s="34" t="s">
        <v>61</v>
      </c>
      <c r="H97" s="35" t="s">
        <v>62</v>
      </c>
      <c r="I97" s="33" t="s">
        <v>62</v>
      </c>
      <c r="J97" s="55" t="s">
        <v>35252</v>
      </c>
      <c r="K97" s="33" t="s">
        <v>62</v>
      </c>
      <c r="L97" s="65">
        <v>12</v>
      </c>
      <c r="M97" s="21" t="s">
        <v>34</v>
      </c>
      <c r="N97" s="57"/>
      <c r="O97" s="117" t="s">
        <v>34992</v>
      </c>
      <c r="P97" s="117" t="s">
        <v>34993</v>
      </c>
      <c r="Q97" s="117" t="s">
        <v>34992</v>
      </c>
      <c r="R97" s="117" t="s">
        <v>34992</v>
      </c>
      <c r="S97" s="117" t="s">
        <v>34992</v>
      </c>
      <c r="T97" s="117" t="s">
        <v>34992</v>
      </c>
      <c r="U97" s="117" t="s">
        <v>34931</v>
      </c>
    </row>
    <row r="98" spans="1:21">
      <c r="A98" s="31">
        <f t="shared" ca="1" si="1"/>
        <v>95</v>
      </c>
      <c r="B98" s="113">
        <v>92</v>
      </c>
      <c r="C98" s="119" t="s">
        <v>34994</v>
      </c>
      <c r="D98" s="115"/>
      <c r="E98" s="115" t="s">
        <v>34862</v>
      </c>
      <c r="F98" s="65">
        <v>50</v>
      </c>
      <c r="G98" s="34" t="s">
        <v>35251</v>
      </c>
      <c r="H98" s="32">
        <v>43</v>
      </c>
      <c r="I98" s="21" t="s">
        <v>34814</v>
      </c>
      <c r="J98" s="33" t="s">
        <v>62</v>
      </c>
      <c r="K98" s="21" t="s">
        <v>35204</v>
      </c>
      <c r="L98" s="65">
        <v>50</v>
      </c>
      <c r="M98" s="21" t="s">
        <v>34</v>
      </c>
      <c r="N98" s="57"/>
      <c r="O98" s="117" t="s">
        <v>34993</v>
      </c>
      <c r="P98" s="117" t="s">
        <v>34992</v>
      </c>
      <c r="Q98" s="117" t="s">
        <v>34992</v>
      </c>
      <c r="R98" s="117" t="s">
        <v>34992</v>
      </c>
      <c r="S98" s="117" t="s">
        <v>34992</v>
      </c>
      <c r="T98" s="117" t="s">
        <v>34992</v>
      </c>
      <c r="U98" s="117" t="s">
        <v>34993</v>
      </c>
    </row>
    <row r="99" spans="1:21">
      <c r="A99" s="31">
        <f t="shared" ca="1" si="1"/>
        <v>96</v>
      </c>
      <c r="B99" s="113" t="s">
        <v>64</v>
      </c>
      <c r="C99" s="119" t="s">
        <v>64</v>
      </c>
      <c r="D99" s="115" t="s">
        <v>64</v>
      </c>
      <c r="E99" s="115" t="s">
        <v>64</v>
      </c>
      <c r="F99" s="65" t="s">
        <v>64</v>
      </c>
      <c r="G99" s="34" t="s">
        <v>35162</v>
      </c>
      <c r="H99" s="32">
        <v>45</v>
      </c>
      <c r="I99" s="21" t="s">
        <v>34816</v>
      </c>
      <c r="J99" s="33" t="s">
        <v>62</v>
      </c>
      <c r="K99" s="21" t="s">
        <v>35204</v>
      </c>
      <c r="L99" s="65">
        <v>50</v>
      </c>
      <c r="M99" s="21" t="s">
        <v>34</v>
      </c>
      <c r="N99" s="57"/>
      <c r="O99" s="117" t="s">
        <v>34993</v>
      </c>
      <c r="P99" s="117" t="s">
        <v>34992</v>
      </c>
      <c r="Q99" s="117" t="s">
        <v>34992</v>
      </c>
      <c r="R99" s="117" t="s">
        <v>34992</v>
      </c>
      <c r="S99" s="117" t="s">
        <v>34992</v>
      </c>
      <c r="T99" s="117" t="s">
        <v>34992</v>
      </c>
      <c r="U99" s="117" t="s">
        <v>34993</v>
      </c>
    </row>
    <row r="100" spans="1:21">
      <c r="A100" s="31">
        <f t="shared" ca="1" si="1"/>
        <v>97</v>
      </c>
      <c r="B100" s="113">
        <v>93</v>
      </c>
      <c r="C100" s="119" t="s">
        <v>34996</v>
      </c>
      <c r="D100" s="115"/>
      <c r="E100" s="115" t="s">
        <v>34862</v>
      </c>
      <c r="F100" s="65">
        <v>50</v>
      </c>
      <c r="G100" s="34" t="s">
        <v>35251</v>
      </c>
      <c r="H100" s="32">
        <v>44</v>
      </c>
      <c r="I100" s="21" t="s">
        <v>34815</v>
      </c>
      <c r="J100" s="33" t="s">
        <v>62</v>
      </c>
      <c r="K100" s="21" t="s">
        <v>35204</v>
      </c>
      <c r="L100" s="65">
        <v>50</v>
      </c>
      <c r="M100" s="21" t="s">
        <v>34</v>
      </c>
      <c r="N100" s="57"/>
      <c r="O100" s="117" t="s">
        <v>34993</v>
      </c>
      <c r="P100" s="117" t="s">
        <v>34992</v>
      </c>
      <c r="Q100" s="117" t="s">
        <v>34992</v>
      </c>
      <c r="R100" s="117" t="s">
        <v>34992</v>
      </c>
      <c r="S100" s="117" t="s">
        <v>34992</v>
      </c>
      <c r="T100" s="117" t="s">
        <v>34992</v>
      </c>
      <c r="U100" s="117" t="s">
        <v>34993</v>
      </c>
    </row>
    <row r="101" spans="1:21">
      <c r="A101" s="31">
        <f t="shared" ca="1" si="1"/>
        <v>98</v>
      </c>
      <c r="B101" s="113" t="s">
        <v>64</v>
      </c>
      <c r="C101" s="119" t="s">
        <v>64</v>
      </c>
      <c r="D101" s="115" t="s">
        <v>64</v>
      </c>
      <c r="E101" s="115" t="s">
        <v>64</v>
      </c>
      <c r="F101" s="65" t="s">
        <v>64</v>
      </c>
      <c r="G101" s="34" t="s">
        <v>35162</v>
      </c>
      <c r="H101" s="32">
        <v>46</v>
      </c>
      <c r="I101" s="21" t="s">
        <v>34817</v>
      </c>
      <c r="J101" s="33" t="s">
        <v>62</v>
      </c>
      <c r="K101" s="21" t="s">
        <v>35204</v>
      </c>
      <c r="L101" s="65">
        <v>50</v>
      </c>
      <c r="M101" s="21" t="s">
        <v>34</v>
      </c>
      <c r="N101" s="57"/>
      <c r="O101" s="117" t="s">
        <v>34993</v>
      </c>
      <c r="P101" s="117" t="s">
        <v>34992</v>
      </c>
      <c r="Q101" s="117" t="s">
        <v>34992</v>
      </c>
      <c r="R101" s="117" t="s">
        <v>34992</v>
      </c>
      <c r="S101" s="117" t="s">
        <v>34992</v>
      </c>
      <c r="T101" s="117" t="s">
        <v>34992</v>
      </c>
      <c r="U101" s="117" t="s">
        <v>34993</v>
      </c>
    </row>
    <row r="102" spans="1:21">
      <c r="A102" s="31">
        <f t="shared" ca="1" si="1"/>
        <v>99</v>
      </c>
      <c r="B102" s="113">
        <v>94</v>
      </c>
      <c r="C102" s="119" t="s">
        <v>34997</v>
      </c>
      <c r="D102" s="115"/>
      <c r="E102" s="115" t="s">
        <v>34862</v>
      </c>
      <c r="F102" s="65">
        <v>255</v>
      </c>
      <c r="G102" s="34" t="s">
        <v>61</v>
      </c>
      <c r="H102" s="32">
        <v>50</v>
      </c>
      <c r="I102" s="21" t="s">
        <v>35166</v>
      </c>
      <c r="J102" s="33" t="s">
        <v>62</v>
      </c>
      <c r="K102" s="21" t="s">
        <v>35205</v>
      </c>
      <c r="L102" s="65">
        <v>255</v>
      </c>
      <c r="M102" s="21" t="s">
        <v>34</v>
      </c>
      <c r="N102" s="57"/>
      <c r="O102" s="117" t="s">
        <v>34999</v>
      </c>
      <c r="P102" s="117" t="s">
        <v>35000</v>
      </c>
      <c r="Q102" s="117" t="s">
        <v>35000</v>
      </c>
      <c r="R102" s="117" t="s">
        <v>35000</v>
      </c>
      <c r="S102" s="117" t="s">
        <v>35000</v>
      </c>
      <c r="T102" s="117" t="s">
        <v>35000</v>
      </c>
      <c r="U102" s="117" t="s">
        <v>34913</v>
      </c>
    </row>
    <row r="103" spans="1:21">
      <c r="A103" s="31">
        <f t="shared" ca="1" si="1"/>
        <v>100</v>
      </c>
      <c r="B103" s="113">
        <v>95</v>
      </c>
      <c r="C103" s="121" t="s">
        <v>35001</v>
      </c>
      <c r="D103" s="115"/>
      <c r="E103" s="115" t="s">
        <v>34862</v>
      </c>
      <c r="F103" s="65">
        <v>50</v>
      </c>
      <c r="G103" s="34" t="s">
        <v>61</v>
      </c>
      <c r="H103" s="35" t="s">
        <v>62</v>
      </c>
      <c r="I103" s="33" t="s">
        <v>62</v>
      </c>
      <c r="J103" s="55" t="s">
        <v>35252</v>
      </c>
      <c r="K103" s="33" t="s">
        <v>62</v>
      </c>
      <c r="L103" s="65">
        <v>50</v>
      </c>
      <c r="M103" s="21" t="s">
        <v>34</v>
      </c>
      <c r="N103" s="57"/>
      <c r="O103" s="117" t="s">
        <v>35000</v>
      </c>
      <c r="P103" s="117" t="s">
        <v>35000</v>
      </c>
      <c r="Q103" s="117" t="s">
        <v>35000</v>
      </c>
      <c r="R103" s="117" t="s">
        <v>35000</v>
      </c>
      <c r="S103" s="117" t="s">
        <v>35000</v>
      </c>
      <c r="T103" s="117" t="s">
        <v>34999</v>
      </c>
      <c r="U103" s="117" t="s">
        <v>66</v>
      </c>
    </row>
    <row r="104" spans="1:21">
      <c r="A104" s="31">
        <f t="shared" ca="1" si="1"/>
        <v>101</v>
      </c>
      <c r="B104" s="113">
        <v>96</v>
      </c>
      <c r="C104" s="121" t="s">
        <v>35002</v>
      </c>
      <c r="D104" s="115"/>
      <c r="E104" s="115" t="s">
        <v>34862</v>
      </c>
      <c r="F104" s="65">
        <v>255</v>
      </c>
      <c r="G104" s="34" t="s">
        <v>61</v>
      </c>
      <c r="H104" s="35" t="s">
        <v>62</v>
      </c>
      <c r="I104" s="33" t="s">
        <v>62</v>
      </c>
      <c r="J104" s="55" t="s">
        <v>35252</v>
      </c>
      <c r="K104" s="33" t="s">
        <v>62</v>
      </c>
      <c r="L104" s="65">
        <v>255</v>
      </c>
      <c r="M104" s="21" t="s">
        <v>34</v>
      </c>
      <c r="N104" s="57"/>
      <c r="O104" s="117" t="s">
        <v>35000</v>
      </c>
      <c r="P104" s="117" t="s">
        <v>35000</v>
      </c>
      <c r="Q104" s="117" t="s">
        <v>35000</v>
      </c>
      <c r="R104" s="117" t="s">
        <v>35000</v>
      </c>
      <c r="S104" s="117" t="s">
        <v>35000</v>
      </c>
      <c r="T104" s="117" t="s">
        <v>34999</v>
      </c>
      <c r="U104" s="117" t="s">
        <v>66</v>
      </c>
    </row>
    <row r="105" spans="1:21">
      <c r="A105" s="31">
        <f t="shared" ca="1" si="1"/>
        <v>102</v>
      </c>
      <c r="B105" s="113">
        <v>97</v>
      </c>
      <c r="C105" s="114" t="s">
        <v>35004</v>
      </c>
      <c r="D105" s="115"/>
      <c r="E105" s="115" t="s">
        <v>34862</v>
      </c>
      <c r="F105" s="65">
        <v>50</v>
      </c>
      <c r="G105" s="34" t="s">
        <v>61</v>
      </c>
      <c r="H105" s="35" t="s">
        <v>62</v>
      </c>
      <c r="I105" s="33" t="s">
        <v>62</v>
      </c>
      <c r="J105" s="55" t="s">
        <v>35252</v>
      </c>
      <c r="K105" s="33" t="s">
        <v>62</v>
      </c>
      <c r="L105" s="65">
        <v>50</v>
      </c>
      <c r="M105" s="21" t="s">
        <v>34</v>
      </c>
      <c r="N105" s="57"/>
      <c r="O105" s="117" t="s">
        <v>35000</v>
      </c>
      <c r="P105" s="117" t="s">
        <v>35000</v>
      </c>
      <c r="Q105" s="117" t="s">
        <v>35000</v>
      </c>
      <c r="R105" s="117" t="s">
        <v>35000</v>
      </c>
      <c r="S105" s="117" t="s">
        <v>35000</v>
      </c>
      <c r="T105" s="117" t="s">
        <v>35000</v>
      </c>
      <c r="U105" s="117" t="s">
        <v>66</v>
      </c>
    </row>
    <row r="106" spans="1:21">
      <c r="A106" s="31">
        <f t="shared" ca="1" si="1"/>
        <v>103</v>
      </c>
      <c r="B106" s="113">
        <v>98</v>
      </c>
      <c r="C106" s="114" t="s">
        <v>35006</v>
      </c>
      <c r="D106" s="115"/>
      <c r="E106" s="115" t="s">
        <v>34862</v>
      </c>
      <c r="F106" s="65">
        <v>50</v>
      </c>
      <c r="G106" s="34" t="s">
        <v>61</v>
      </c>
      <c r="H106" s="35" t="s">
        <v>62</v>
      </c>
      <c r="I106" s="33" t="s">
        <v>62</v>
      </c>
      <c r="J106" s="55" t="s">
        <v>35252</v>
      </c>
      <c r="K106" s="33" t="s">
        <v>62</v>
      </c>
      <c r="L106" s="65">
        <v>50</v>
      </c>
      <c r="M106" s="21" t="s">
        <v>34</v>
      </c>
      <c r="N106" s="57"/>
      <c r="O106" s="117" t="s">
        <v>35000</v>
      </c>
      <c r="P106" s="117" t="s">
        <v>35000</v>
      </c>
      <c r="Q106" s="117" t="s">
        <v>35000</v>
      </c>
      <c r="R106" s="117" t="s">
        <v>35000</v>
      </c>
      <c r="S106" s="117" t="s">
        <v>35000</v>
      </c>
      <c r="T106" s="117" t="s">
        <v>35000</v>
      </c>
      <c r="U106" s="117" t="s">
        <v>66</v>
      </c>
    </row>
    <row r="107" spans="1:21">
      <c r="A107" s="31">
        <f t="shared" ca="1" si="1"/>
        <v>104</v>
      </c>
      <c r="B107" s="113">
        <v>99</v>
      </c>
      <c r="C107" s="121" t="s">
        <v>35008</v>
      </c>
      <c r="D107" s="115"/>
      <c r="E107" s="115" t="s">
        <v>34862</v>
      </c>
      <c r="F107" s="65">
        <v>50</v>
      </c>
      <c r="G107" s="34" t="s">
        <v>61</v>
      </c>
      <c r="H107" s="35" t="s">
        <v>62</v>
      </c>
      <c r="I107" s="33" t="s">
        <v>62</v>
      </c>
      <c r="J107" s="55" t="s">
        <v>35252</v>
      </c>
      <c r="K107" s="33" t="s">
        <v>62</v>
      </c>
      <c r="L107" s="65">
        <v>50</v>
      </c>
      <c r="M107" s="21" t="s">
        <v>34</v>
      </c>
      <c r="N107" s="57"/>
      <c r="O107" s="117" t="s">
        <v>35000</v>
      </c>
      <c r="P107" s="117" t="s">
        <v>35000</v>
      </c>
      <c r="Q107" s="117" t="s">
        <v>35000</v>
      </c>
      <c r="R107" s="117" t="s">
        <v>35000</v>
      </c>
      <c r="S107" s="117" t="s">
        <v>35000</v>
      </c>
      <c r="T107" s="117" t="s">
        <v>34999</v>
      </c>
      <c r="U107" s="117" t="s">
        <v>66</v>
      </c>
    </row>
    <row r="108" spans="1:21">
      <c r="A108" s="31">
        <f t="shared" ca="1" si="1"/>
        <v>105</v>
      </c>
      <c r="B108" s="113">
        <v>100</v>
      </c>
      <c r="C108" s="121" t="s">
        <v>35009</v>
      </c>
      <c r="D108" s="115"/>
      <c r="E108" s="115" t="s">
        <v>34862</v>
      </c>
      <c r="F108" s="65">
        <v>50</v>
      </c>
      <c r="G108" s="34" t="s">
        <v>61</v>
      </c>
      <c r="H108" s="35" t="s">
        <v>62</v>
      </c>
      <c r="I108" s="33" t="s">
        <v>62</v>
      </c>
      <c r="J108" s="55" t="s">
        <v>35252</v>
      </c>
      <c r="K108" s="33" t="s">
        <v>62</v>
      </c>
      <c r="L108" s="65">
        <v>50</v>
      </c>
      <c r="M108" s="21" t="s">
        <v>34</v>
      </c>
      <c r="N108" s="57"/>
      <c r="O108" s="117" t="s">
        <v>35000</v>
      </c>
      <c r="P108" s="117" t="s">
        <v>35000</v>
      </c>
      <c r="Q108" s="117" t="s">
        <v>35000</v>
      </c>
      <c r="R108" s="117" t="s">
        <v>35000</v>
      </c>
      <c r="S108" s="117" t="s">
        <v>35000</v>
      </c>
      <c r="T108" s="117" t="s">
        <v>34999</v>
      </c>
      <c r="U108" s="117" t="s">
        <v>66</v>
      </c>
    </row>
    <row r="109" spans="1:21">
      <c r="A109" s="31">
        <f t="shared" ca="1" si="1"/>
        <v>106</v>
      </c>
      <c r="B109" s="113">
        <v>101</v>
      </c>
      <c r="C109" s="121" t="s">
        <v>35010</v>
      </c>
      <c r="D109" s="115"/>
      <c r="E109" s="115" t="s">
        <v>34862</v>
      </c>
      <c r="F109" s="65">
        <v>50</v>
      </c>
      <c r="G109" s="34" t="s">
        <v>61</v>
      </c>
      <c r="H109" s="35" t="s">
        <v>62</v>
      </c>
      <c r="I109" s="33" t="s">
        <v>62</v>
      </c>
      <c r="J109" s="55" t="s">
        <v>35252</v>
      </c>
      <c r="K109" s="33" t="s">
        <v>62</v>
      </c>
      <c r="L109" s="65">
        <v>50</v>
      </c>
      <c r="M109" s="21" t="s">
        <v>34</v>
      </c>
      <c r="N109" s="57"/>
      <c r="O109" s="117" t="s">
        <v>35000</v>
      </c>
      <c r="P109" s="117" t="s">
        <v>35000</v>
      </c>
      <c r="Q109" s="117" t="s">
        <v>35000</v>
      </c>
      <c r="R109" s="117" t="s">
        <v>35000</v>
      </c>
      <c r="S109" s="117" t="s">
        <v>35000</v>
      </c>
      <c r="T109" s="117" t="s">
        <v>34999</v>
      </c>
      <c r="U109" s="117" t="s">
        <v>66</v>
      </c>
    </row>
    <row r="110" spans="1:21">
      <c r="A110" s="31">
        <f t="shared" ca="1" si="1"/>
        <v>107</v>
      </c>
      <c r="B110" s="113">
        <v>102</v>
      </c>
      <c r="C110" s="121" t="s">
        <v>35011</v>
      </c>
      <c r="D110" s="115"/>
      <c r="E110" s="115" t="s">
        <v>34862</v>
      </c>
      <c r="F110" s="65">
        <v>50</v>
      </c>
      <c r="G110" s="34" t="s">
        <v>61</v>
      </c>
      <c r="H110" s="35" t="s">
        <v>62</v>
      </c>
      <c r="I110" s="33" t="s">
        <v>62</v>
      </c>
      <c r="J110" s="55" t="s">
        <v>35252</v>
      </c>
      <c r="K110" s="33" t="s">
        <v>62</v>
      </c>
      <c r="L110" s="65">
        <v>50</v>
      </c>
      <c r="M110" s="21" t="s">
        <v>34</v>
      </c>
      <c r="N110" s="57"/>
      <c r="O110" s="117" t="s">
        <v>35000</v>
      </c>
      <c r="P110" s="117" t="s">
        <v>35000</v>
      </c>
      <c r="Q110" s="117" t="s">
        <v>35000</v>
      </c>
      <c r="R110" s="117" t="s">
        <v>35000</v>
      </c>
      <c r="S110" s="117" t="s">
        <v>35000</v>
      </c>
      <c r="T110" s="117" t="s">
        <v>34999</v>
      </c>
      <c r="U110" s="117" t="s">
        <v>66</v>
      </c>
    </row>
    <row r="111" spans="1:21">
      <c r="A111" s="31">
        <f t="shared" ca="1" si="1"/>
        <v>108</v>
      </c>
      <c r="B111" s="113">
        <v>103</v>
      </c>
      <c r="C111" s="121" t="s">
        <v>35012</v>
      </c>
      <c r="D111" s="115"/>
      <c r="E111" s="115" t="s">
        <v>34862</v>
      </c>
      <c r="F111" s="65">
        <v>50</v>
      </c>
      <c r="G111" s="34" t="s">
        <v>61</v>
      </c>
      <c r="H111" s="35" t="s">
        <v>62</v>
      </c>
      <c r="I111" s="33" t="s">
        <v>62</v>
      </c>
      <c r="J111" s="55" t="s">
        <v>35252</v>
      </c>
      <c r="K111" s="33" t="s">
        <v>62</v>
      </c>
      <c r="L111" s="65">
        <v>50</v>
      </c>
      <c r="M111" s="21" t="s">
        <v>34</v>
      </c>
      <c r="N111" s="57"/>
      <c r="O111" s="117" t="s">
        <v>35000</v>
      </c>
      <c r="P111" s="117" t="s">
        <v>35000</v>
      </c>
      <c r="Q111" s="117" t="s">
        <v>35000</v>
      </c>
      <c r="R111" s="117" t="s">
        <v>35000</v>
      </c>
      <c r="S111" s="117" t="s">
        <v>35000</v>
      </c>
      <c r="T111" s="117" t="s">
        <v>34999</v>
      </c>
      <c r="U111" s="117" t="s">
        <v>66</v>
      </c>
    </row>
    <row r="112" spans="1:21">
      <c r="A112" s="31">
        <f t="shared" ca="1" si="1"/>
        <v>109</v>
      </c>
      <c r="B112" s="113">
        <v>104</v>
      </c>
      <c r="C112" s="121" t="s">
        <v>35013</v>
      </c>
      <c r="D112" s="115"/>
      <c r="E112" s="115" t="s">
        <v>34862</v>
      </c>
      <c r="F112" s="65">
        <v>50</v>
      </c>
      <c r="G112" s="34" t="s">
        <v>61</v>
      </c>
      <c r="H112" s="35" t="s">
        <v>62</v>
      </c>
      <c r="I112" s="33" t="s">
        <v>62</v>
      </c>
      <c r="J112" s="55" t="s">
        <v>35252</v>
      </c>
      <c r="K112" s="33" t="s">
        <v>62</v>
      </c>
      <c r="L112" s="65">
        <v>50</v>
      </c>
      <c r="M112" s="21" t="s">
        <v>34</v>
      </c>
      <c r="N112" s="57"/>
      <c r="O112" s="117" t="s">
        <v>35000</v>
      </c>
      <c r="P112" s="117" t="s">
        <v>35000</v>
      </c>
      <c r="Q112" s="117" t="s">
        <v>35000</v>
      </c>
      <c r="R112" s="117" t="s">
        <v>35000</v>
      </c>
      <c r="S112" s="117" t="s">
        <v>35000</v>
      </c>
      <c r="T112" s="117" t="s">
        <v>34999</v>
      </c>
      <c r="U112" s="117" t="s">
        <v>66</v>
      </c>
    </row>
    <row r="113" spans="1:21">
      <c r="A113" s="31">
        <f t="shared" ca="1" si="1"/>
        <v>110</v>
      </c>
      <c r="B113" s="113">
        <v>105</v>
      </c>
      <c r="C113" s="121" t="s">
        <v>35015</v>
      </c>
      <c r="D113" s="115"/>
      <c r="E113" s="115" t="s">
        <v>34862</v>
      </c>
      <c r="F113" s="65">
        <v>50</v>
      </c>
      <c r="G113" s="34" t="s">
        <v>61</v>
      </c>
      <c r="H113" s="35" t="s">
        <v>62</v>
      </c>
      <c r="I113" s="33" t="s">
        <v>62</v>
      </c>
      <c r="J113" s="55" t="s">
        <v>35252</v>
      </c>
      <c r="K113" s="33" t="s">
        <v>62</v>
      </c>
      <c r="L113" s="65">
        <v>50</v>
      </c>
      <c r="M113" s="21" t="s">
        <v>34</v>
      </c>
      <c r="N113" s="57"/>
      <c r="O113" s="117" t="s">
        <v>34910</v>
      </c>
      <c r="P113" s="117" t="s">
        <v>34910</v>
      </c>
      <c r="Q113" s="117" t="s">
        <v>34910</v>
      </c>
      <c r="R113" s="117" t="s">
        <v>34910</v>
      </c>
      <c r="S113" s="117" t="s">
        <v>34910</v>
      </c>
      <c r="T113" s="117" t="s">
        <v>34909</v>
      </c>
      <c r="U113" s="117" t="s">
        <v>34910</v>
      </c>
    </row>
    <row r="114" spans="1:21">
      <c r="A114" s="31">
        <f t="shared" ca="1" si="1"/>
        <v>111</v>
      </c>
      <c r="B114" s="113">
        <v>106</v>
      </c>
      <c r="C114" s="121" t="s">
        <v>35017</v>
      </c>
      <c r="D114" s="115"/>
      <c r="E114" s="115" t="s">
        <v>34862</v>
      </c>
      <c r="F114" s="65">
        <v>50</v>
      </c>
      <c r="G114" s="34" t="s">
        <v>61</v>
      </c>
      <c r="H114" s="35" t="s">
        <v>62</v>
      </c>
      <c r="I114" s="33" t="s">
        <v>62</v>
      </c>
      <c r="J114" s="55" t="s">
        <v>35252</v>
      </c>
      <c r="K114" s="33" t="s">
        <v>62</v>
      </c>
      <c r="L114" s="65">
        <v>50</v>
      </c>
      <c r="M114" s="21" t="s">
        <v>34</v>
      </c>
      <c r="N114" s="57"/>
      <c r="O114" s="117" t="s">
        <v>35018</v>
      </c>
      <c r="P114" s="117" t="s">
        <v>35018</v>
      </c>
      <c r="Q114" s="117" t="s">
        <v>35018</v>
      </c>
      <c r="R114" s="117" t="s">
        <v>35018</v>
      </c>
      <c r="S114" s="117" t="s">
        <v>35018</v>
      </c>
      <c r="T114" s="117" t="s">
        <v>35019</v>
      </c>
      <c r="U114" s="117" t="s">
        <v>35018</v>
      </c>
    </row>
    <row r="115" spans="1:21">
      <c r="A115" s="31">
        <f t="shared" ca="1" si="1"/>
        <v>112</v>
      </c>
      <c r="B115" s="113">
        <v>107</v>
      </c>
      <c r="C115" s="121" t="s">
        <v>35020</v>
      </c>
      <c r="D115" s="115"/>
      <c r="E115" s="115" t="s">
        <v>34862</v>
      </c>
      <c r="F115" s="65">
        <v>50</v>
      </c>
      <c r="G115" s="34" t="s">
        <v>61</v>
      </c>
      <c r="H115" s="35" t="s">
        <v>62</v>
      </c>
      <c r="I115" s="33" t="s">
        <v>62</v>
      </c>
      <c r="J115" s="55" t="s">
        <v>35252</v>
      </c>
      <c r="K115" s="33" t="s">
        <v>62</v>
      </c>
      <c r="L115" s="65">
        <v>50</v>
      </c>
      <c r="M115" s="21" t="s">
        <v>34</v>
      </c>
      <c r="N115" s="57"/>
      <c r="O115" s="117" t="s">
        <v>35018</v>
      </c>
      <c r="P115" s="117" t="s">
        <v>35018</v>
      </c>
      <c r="Q115" s="117" t="s">
        <v>35018</v>
      </c>
      <c r="R115" s="117" t="s">
        <v>35018</v>
      </c>
      <c r="S115" s="117" t="s">
        <v>35018</v>
      </c>
      <c r="T115" s="117" t="s">
        <v>35019</v>
      </c>
      <c r="U115" s="117" t="s">
        <v>35018</v>
      </c>
    </row>
    <row r="116" spans="1:21">
      <c r="A116" s="31">
        <f t="shared" ca="1" si="1"/>
        <v>113</v>
      </c>
      <c r="B116" s="113">
        <v>108</v>
      </c>
      <c r="C116" s="121" t="s">
        <v>35021</v>
      </c>
      <c r="D116" s="115"/>
      <c r="E116" s="115" t="s">
        <v>34862</v>
      </c>
      <c r="F116" s="65">
        <v>50</v>
      </c>
      <c r="G116" s="34" t="s">
        <v>61</v>
      </c>
      <c r="H116" s="35" t="s">
        <v>62</v>
      </c>
      <c r="I116" s="33" t="s">
        <v>62</v>
      </c>
      <c r="J116" s="55" t="s">
        <v>35252</v>
      </c>
      <c r="K116" s="33" t="s">
        <v>62</v>
      </c>
      <c r="L116" s="65">
        <v>50</v>
      </c>
      <c r="M116" s="21" t="s">
        <v>34</v>
      </c>
      <c r="N116" s="57"/>
      <c r="O116" s="117" t="s">
        <v>34886</v>
      </c>
      <c r="P116" s="117" t="s">
        <v>34886</v>
      </c>
      <c r="Q116" s="117" t="s">
        <v>34886</v>
      </c>
      <c r="R116" s="117" t="s">
        <v>34886</v>
      </c>
      <c r="S116" s="117" t="s">
        <v>34886</v>
      </c>
      <c r="T116" s="117" t="s">
        <v>34889</v>
      </c>
      <c r="U116" s="117" t="s">
        <v>34886</v>
      </c>
    </row>
    <row r="117" spans="1:21">
      <c r="A117" s="31">
        <f t="shared" ca="1" si="1"/>
        <v>114</v>
      </c>
      <c r="B117" s="113">
        <v>109</v>
      </c>
      <c r="C117" s="121" t="s">
        <v>35022</v>
      </c>
      <c r="D117" s="115"/>
      <c r="E117" s="115" t="s">
        <v>34862</v>
      </c>
      <c r="F117" s="65">
        <v>50</v>
      </c>
      <c r="G117" s="34" t="s">
        <v>61</v>
      </c>
      <c r="H117" s="35" t="s">
        <v>62</v>
      </c>
      <c r="I117" s="33" t="s">
        <v>62</v>
      </c>
      <c r="J117" s="55" t="s">
        <v>35252</v>
      </c>
      <c r="K117" s="33" t="s">
        <v>62</v>
      </c>
      <c r="L117" s="65">
        <v>50</v>
      </c>
      <c r="M117" s="21" t="s">
        <v>34</v>
      </c>
      <c r="N117" s="57"/>
      <c r="O117" s="117" t="s">
        <v>34886</v>
      </c>
      <c r="P117" s="117" t="s">
        <v>34886</v>
      </c>
      <c r="Q117" s="117" t="s">
        <v>34886</v>
      </c>
      <c r="R117" s="117" t="s">
        <v>34886</v>
      </c>
      <c r="S117" s="117" t="s">
        <v>34886</v>
      </c>
      <c r="T117" s="117" t="s">
        <v>34889</v>
      </c>
      <c r="U117" s="117" t="s">
        <v>34886</v>
      </c>
    </row>
    <row r="118" spans="1:21">
      <c r="A118" s="31">
        <f t="shared" ca="1" si="1"/>
        <v>115</v>
      </c>
      <c r="B118" s="113">
        <v>110</v>
      </c>
      <c r="C118" s="121" t="s">
        <v>35023</v>
      </c>
      <c r="D118" s="115"/>
      <c r="E118" s="115" t="s">
        <v>34862</v>
      </c>
      <c r="F118" s="65">
        <v>50</v>
      </c>
      <c r="G118" s="34" t="s">
        <v>61</v>
      </c>
      <c r="H118" s="35" t="s">
        <v>62</v>
      </c>
      <c r="I118" s="33" t="s">
        <v>62</v>
      </c>
      <c r="J118" s="55" t="s">
        <v>35252</v>
      </c>
      <c r="K118" s="33" t="s">
        <v>62</v>
      </c>
      <c r="L118" s="65">
        <v>50</v>
      </c>
      <c r="M118" s="21" t="s">
        <v>34</v>
      </c>
      <c r="N118" s="57"/>
      <c r="O118" s="117" t="s">
        <v>35024</v>
      </c>
      <c r="P118" s="117" t="s">
        <v>35024</v>
      </c>
      <c r="Q118" s="117" t="s">
        <v>35024</v>
      </c>
      <c r="R118" s="117" t="s">
        <v>35024</v>
      </c>
      <c r="S118" s="117" t="s">
        <v>35024</v>
      </c>
      <c r="T118" s="117" t="s">
        <v>35025</v>
      </c>
      <c r="U118" s="117" t="s">
        <v>35024</v>
      </c>
    </row>
    <row r="119" spans="1:21">
      <c r="A119" s="31">
        <f t="shared" ca="1" si="1"/>
        <v>116</v>
      </c>
      <c r="B119" s="113">
        <v>111</v>
      </c>
      <c r="C119" s="121" t="s">
        <v>35026</v>
      </c>
      <c r="D119" s="115"/>
      <c r="E119" s="115" t="s">
        <v>34862</v>
      </c>
      <c r="F119" s="65">
        <v>50</v>
      </c>
      <c r="G119" s="34" t="s">
        <v>61</v>
      </c>
      <c r="H119" s="35" t="s">
        <v>62</v>
      </c>
      <c r="I119" s="33" t="s">
        <v>62</v>
      </c>
      <c r="J119" s="55" t="s">
        <v>35252</v>
      </c>
      <c r="K119" s="33" t="s">
        <v>62</v>
      </c>
      <c r="L119" s="65">
        <v>50</v>
      </c>
      <c r="M119" s="21" t="s">
        <v>34</v>
      </c>
      <c r="N119" s="57"/>
      <c r="O119" s="117" t="s">
        <v>35024</v>
      </c>
      <c r="P119" s="117" t="s">
        <v>35024</v>
      </c>
      <c r="Q119" s="117" t="s">
        <v>35024</v>
      </c>
      <c r="R119" s="117" t="s">
        <v>35024</v>
      </c>
      <c r="S119" s="117" t="s">
        <v>35024</v>
      </c>
      <c r="T119" s="117" t="s">
        <v>35025</v>
      </c>
      <c r="U119" s="117" t="s">
        <v>35024</v>
      </c>
    </row>
    <row r="120" spans="1:21">
      <c r="A120" s="31">
        <f t="shared" ca="1" si="1"/>
        <v>117</v>
      </c>
      <c r="B120" s="113">
        <v>112</v>
      </c>
      <c r="C120" s="121" t="s">
        <v>35027</v>
      </c>
      <c r="D120" s="115"/>
      <c r="E120" s="115" t="s">
        <v>34862</v>
      </c>
      <c r="F120" s="65">
        <v>50</v>
      </c>
      <c r="G120" s="34" t="s">
        <v>61</v>
      </c>
      <c r="H120" s="35" t="s">
        <v>62</v>
      </c>
      <c r="I120" s="33" t="s">
        <v>62</v>
      </c>
      <c r="J120" s="55" t="s">
        <v>35252</v>
      </c>
      <c r="K120" s="33" t="s">
        <v>62</v>
      </c>
      <c r="L120" s="65">
        <v>50</v>
      </c>
      <c r="M120" s="21" t="s">
        <v>34</v>
      </c>
      <c r="N120" s="57"/>
      <c r="O120" s="117" t="s">
        <v>35024</v>
      </c>
      <c r="P120" s="117" t="s">
        <v>35024</v>
      </c>
      <c r="Q120" s="117" t="s">
        <v>35024</v>
      </c>
      <c r="R120" s="117" t="s">
        <v>35024</v>
      </c>
      <c r="S120" s="117" t="s">
        <v>35024</v>
      </c>
      <c r="T120" s="117" t="s">
        <v>34865</v>
      </c>
      <c r="U120" s="117" t="s">
        <v>35024</v>
      </c>
    </row>
    <row r="121" spans="1:21">
      <c r="A121" s="31">
        <f t="shared" ca="1" si="1"/>
        <v>118</v>
      </c>
      <c r="B121" s="113">
        <v>113</v>
      </c>
      <c r="C121" s="119" t="s">
        <v>35236</v>
      </c>
      <c r="D121" s="115"/>
      <c r="E121" s="115" t="s">
        <v>34862</v>
      </c>
      <c r="F121" s="65">
        <v>50</v>
      </c>
      <c r="G121" s="34" t="s">
        <v>61</v>
      </c>
      <c r="H121" s="32">
        <v>58</v>
      </c>
      <c r="I121" s="21" t="s">
        <v>35237</v>
      </c>
      <c r="J121" s="33" t="s">
        <v>62</v>
      </c>
      <c r="K121" s="21" t="s">
        <v>35204</v>
      </c>
      <c r="L121" s="65">
        <v>50</v>
      </c>
      <c r="M121" s="21" t="s">
        <v>34</v>
      </c>
      <c r="N121" s="57"/>
      <c r="O121" s="117" t="s">
        <v>49</v>
      </c>
      <c r="P121" s="117" t="s">
        <v>35024</v>
      </c>
      <c r="Q121" s="117" t="s">
        <v>35024</v>
      </c>
      <c r="R121" s="117" t="s">
        <v>35024</v>
      </c>
      <c r="S121" s="117" t="s">
        <v>35024</v>
      </c>
      <c r="T121" s="117" t="s">
        <v>35024</v>
      </c>
      <c r="U121" s="117" t="s">
        <v>49</v>
      </c>
    </row>
    <row r="122" spans="1:21" ht="33.75">
      <c r="A122" s="31">
        <f t="shared" ca="1" si="1"/>
        <v>119</v>
      </c>
      <c r="B122" s="113">
        <v>114</v>
      </c>
      <c r="C122" s="114" t="s">
        <v>35028</v>
      </c>
      <c r="D122" s="115"/>
      <c r="E122" s="115" t="s">
        <v>34862</v>
      </c>
      <c r="F122" s="65">
        <v>50</v>
      </c>
      <c r="G122" s="34" t="s">
        <v>61</v>
      </c>
      <c r="H122" s="35" t="s">
        <v>62</v>
      </c>
      <c r="I122" s="129" t="s">
        <v>35165</v>
      </c>
      <c r="J122" s="33" t="s">
        <v>62</v>
      </c>
      <c r="K122" s="137" t="s">
        <v>35324</v>
      </c>
      <c r="L122" s="65">
        <v>50</v>
      </c>
      <c r="M122" s="21" t="s">
        <v>34</v>
      </c>
      <c r="N122" s="57"/>
      <c r="O122" s="117" t="s">
        <v>35024</v>
      </c>
      <c r="P122" s="117" t="s">
        <v>35024</v>
      </c>
      <c r="Q122" s="117" t="s">
        <v>35024</v>
      </c>
      <c r="R122" s="117" t="s">
        <v>35024</v>
      </c>
      <c r="S122" s="117" t="s">
        <v>35024</v>
      </c>
      <c r="T122" s="117" t="s">
        <v>35024</v>
      </c>
      <c r="U122" s="117" t="s">
        <v>34865</v>
      </c>
    </row>
    <row r="123" spans="1:21">
      <c r="A123" s="31">
        <f t="shared" ca="1" si="1"/>
        <v>120</v>
      </c>
      <c r="B123" s="113">
        <v>115</v>
      </c>
      <c r="C123" s="114" t="s">
        <v>35029</v>
      </c>
      <c r="D123" s="115"/>
      <c r="E123" s="115" t="s">
        <v>35030</v>
      </c>
      <c r="F123" s="65">
        <v>8</v>
      </c>
      <c r="G123" s="34" t="s">
        <v>61</v>
      </c>
      <c r="H123" s="35" t="s">
        <v>62</v>
      </c>
      <c r="I123" s="33" t="s">
        <v>62</v>
      </c>
      <c r="J123" s="55" t="s">
        <v>35252</v>
      </c>
      <c r="K123" s="33" t="s">
        <v>62</v>
      </c>
      <c r="L123" s="133">
        <v>0</v>
      </c>
      <c r="M123" s="21" t="s">
        <v>34</v>
      </c>
      <c r="N123" s="57"/>
      <c r="O123" s="117" t="s">
        <v>35024</v>
      </c>
      <c r="P123" s="117" t="s">
        <v>35024</v>
      </c>
      <c r="Q123" s="117" t="s">
        <v>35024</v>
      </c>
      <c r="R123" s="117" t="s">
        <v>35024</v>
      </c>
      <c r="S123" s="117" t="s">
        <v>35024</v>
      </c>
      <c r="T123" s="117" t="s">
        <v>35024</v>
      </c>
      <c r="U123" s="117" t="s">
        <v>35024</v>
      </c>
    </row>
    <row r="124" spans="1:21">
      <c r="A124" s="31">
        <f ca="1">SUM(OFFSET(A124,-1,0),1)</f>
        <v>121</v>
      </c>
      <c r="B124" s="113" t="s">
        <v>35164</v>
      </c>
      <c r="C124" s="21" t="s">
        <v>67</v>
      </c>
      <c r="D124" s="115"/>
      <c r="E124" s="115" t="s">
        <v>34862</v>
      </c>
      <c r="F124" s="65">
        <v>14</v>
      </c>
      <c r="G124" s="38" t="s">
        <v>66</v>
      </c>
      <c r="H124" s="35" t="s">
        <v>62</v>
      </c>
      <c r="I124" s="21" t="s">
        <v>68</v>
      </c>
      <c r="J124" s="33" t="s">
        <v>62</v>
      </c>
      <c r="K124" s="33" t="s">
        <v>62</v>
      </c>
      <c r="L124" s="65">
        <v>14</v>
      </c>
      <c r="M124" s="21" t="s">
        <v>34</v>
      </c>
    </row>
    <row r="125" spans="1:21">
      <c r="A125" s="31">
        <f ca="1">SUM(OFFSET(A125,-1,0),1)</f>
        <v>122</v>
      </c>
      <c r="B125" s="113" t="s">
        <v>35164</v>
      </c>
      <c r="C125" s="21" t="s">
        <v>69</v>
      </c>
      <c r="D125" s="115"/>
      <c r="E125" s="115" t="s">
        <v>34862</v>
      </c>
      <c r="F125" s="65">
        <v>14</v>
      </c>
      <c r="G125" s="38" t="s">
        <v>66</v>
      </c>
      <c r="H125" s="35" t="s">
        <v>62</v>
      </c>
      <c r="I125" s="33" t="s">
        <v>62</v>
      </c>
      <c r="J125" s="55" t="s">
        <v>35252</v>
      </c>
      <c r="K125" s="33" t="s">
        <v>62</v>
      </c>
      <c r="L125" s="65">
        <v>14</v>
      </c>
      <c r="M125" s="21" t="s">
        <v>34</v>
      </c>
    </row>
    <row r="126" spans="1:21">
      <c r="A126" s="31">
        <f ca="1">SUM(OFFSET(A126,-1,0),1)</f>
        <v>123</v>
      </c>
      <c r="B126" s="113" t="s">
        <v>35164</v>
      </c>
      <c r="C126" s="21" t="s">
        <v>70</v>
      </c>
      <c r="D126" s="115"/>
      <c r="E126" s="115" t="s">
        <v>34862</v>
      </c>
      <c r="F126" s="65">
        <v>14</v>
      </c>
      <c r="G126" s="38" t="s">
        <v>66</v>
      </c>
      <c r="H126" s="35" t="s">
        <v>62</v>
      </c>
      <c r="I126" s="33" t="s">
        <v>62</v>
      </c>
      <c r="J126" s="55" t="s">
        <v>35252</v>
      </c>
      <c r="K126" s="33" t="s">
        <v>62</v>
      </c>
      <c r="L126" s="65">
        <v>14</v>
      </c>
      <c r="M126" s="21" t="s">
        <v>34</v>
      </c>
    </row>
  </sheetData>
  <mergeCells count="2">
    <mergeCell ref="B1:F1"/>
    <mergeCell ref="H1:M1"/>
  </mergeCells>
  <phoneticPr fontId="1"/>
  <conditionalFormatting sqref="O4:T4">
    <cfRule type="cellIs" dxfId="13" priority="7" operator="equal">
      <formula>"-"</formula>
    </cfRule>
  </conditionalFormatting>
  <conditionalFormatting sqref="O6:T123">
    <cfRule type="cellIs" dxfId="12" priority="6" operator="equal">
      <formula>"-"</formula>
    </cfRule>
  </conditionalFormatting>
  <conditionalFormatting sqref="O5:T5">
    <cfRule type="cellIs" dxfId="11" priority="5" operator="equal">
      <formula>"-"</formula>
    </cfRule>
  </conditionalFormatting>
  <conditionalFormatting sqref="U7:U123">
    <cfRule type="cellIs" dxfId="10" priority="3" operator="equal">
      <formula>"-"</formula>
    </cfRule>
  </conditionalFormatting>
  <conditionalFormatting sqref="U4:U6">
    <cfRule type="cellIs" dxfId="9" priority="1" operator="equal">
      <formula>"-"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Map"/>
  <dimension ref="A1:J4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3.5"/>
  <cols>
    <col min="1" max="2" width="4.625" customWidth="1"/>
    <col min="3" max="3" width="20.5" bestFit="1" customWidth="1"/>
    <col min="4" max="4" width="9.375" bestFit="1" customWidth="1"/>
    <col min="5" max="5" width="6" bestFit="1" customWidth="1"/>
    <col min="6" max="6" width="9.75" bestFit="1" customWidth="1"/>
    <col min="7" max="7" width="38" bestFit="1" customWidth="1"/>
    <col min="8" max="8" width="18.875" bestFit="1" customWidth="1"/>
  </cols>
  <sheetData>
    <row r="1" spans="1:10">
      <c r="A1" s="18"/>
      <c r="B1" s="181" t="s">
        <v>71</v>
      </c>
      <c r="C1" s="181"/>
      <c r="D1" s="182" t="s">
        <v>34633</v>
      </c>
      <c r="E1" s="182"/>
      <c r="F1" s="182" t="s">
        <v>27</v>
      </c>
      <c r="G1" s="182"/>
      <c r="H1" s="19"/>
      <c r="I1" s="18"/>
      <c r="J1" s="18"/>
    </row>
    <row r="2" spans="1:10">
      <c r="A2" s="18"/>
      <c r="B2" s="19"/>
      <c r="C2" s="19"/>
      <c r="D2" s="19"/>
      <c r="E2" s="39" t="s">
        <v>28</v>
      </c>
      <c r="F2" s="36"/>
      <c r="G2" s="36"/>
      <c r="H2" s="19" t="s">
        <v>72</v>
      </c>
      <c r="I2" s="18"/>
      <c r="J2" s="18"/>
    </row>
    <row r="3" spans="1:10">
      <c r="A3" s="30" t="s">
        <v>54</v>
      </c>
      <c r="B3" s="4" t="s">
        <v>55</v>
      </c>
      <c r="C3" s="4" t="s">
        <v>29</v>
      </c>
      <c r="D3" s="4" t="s">
        <v>35360</v>
      </c>
      <c r="E3" s="4" t="s">
        <v>73</v>
      </c>
      <c r="F3" s="4" t="s">
        <v>30</v>
      </c>
      <c r="G3" s="4" t="s">
        <v>9</v>
      </c>
      <c r="H3" s="11" t="s">
        <v>74</v>
      </c>
      <c r="I3" s="18"/>
      <c r="J3" s="18"/>
    </row>
    <row r="4" spans="1:10">
      <c r="A4" s="31">
        <f t="shared" ref="A4" ca="1" si="0">SUM(OFFSET(A4,-1,0),1)</f>
        <v>1</v>
      </c>
      <c r="B4" s="32"/>
      <c r="C4" s="40"/>
      <c r="D4" s="21"/>
      <c r="E4" s="21"/>
      <c r="F4" s="22"/>
      <c r="G4" s="22"/>
      <c r="H4" s="22"/>
      <c r="I4" s="18"/>
      <c r="J4" s="18"/>
    </row>
  </sheetData>
  <mergeCells count="3">
    <mergeCell ref="B1:C1"/>
    <mergeCell ref="D1:E1"/>
    <mergeCell ref="F1:G1"/>
  </mergeCells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Koutou"/>
  <dimension ref="A1:M6004"/>
  <sheetViews>
    <sheetView topLeftCell="C1" workbookViewId="0">
      <pane ySplit="1" topLeftCell="A6082" activePane="bottomLeft" state="frozen"/>
      <selection pane="bottomLeft" sqref="A1:K6100"/>
    </sheetView>
  </sheetViews>
  <sheetFormatPr defaultRowHeight="13.5"/>
  <cols>
    <col min="1" max="1" width="19" style="19" customWidth="1"/>
    <col min="2" max="2" width="23.5" style="19" customWidth="1"/>
    <col min="3" max="3" width="9.75" style="19" customWidth="1"/>
    <col min="4" max="4" width="11.125" style="19" customWidth="1"/>
    <col min="5" max="5" width="10.75" style="19" customWidth="1"/>
    <col min="6" max="6" width="14.25" style="19" customWidth="1"/>
    <col min="7" max="7" width="16.625" style="19" customWidth="1"/>
    <col min="8" max="8" width="14.25" style="19" customWidth="1"/>
    <col min="9" max="9" width="11.5" style="19" customWidth="1"/>
    <col min="10" max="12" width="9" style="19"/>
    <col min="13" max="13" width="35.5" style="19" customWidth="1"/>
  </cols>
  <sheetData>
    <row r="1" spans="1:13" ht="22.5">
      <c r="A1" s="41" t="s">
        <v>90</v>
      </c>
      <c r="B1" s="41" t="s">
        <v>91</v>
      </c>
      <c r="C1" s="41" t="s">
        <v>92</v>
      </c>
      <c r="D1" s="41" t="s">
        <v>93</v>
      </c>
      <c r="E1" s="41" t="s">
        <v>94</v>
      </c>
      <c r="F1" s="41" t="s">
        <v>95</v>
      </c>
      <c r="G1" s="41" t="s">
        <v>96</v>
      </c>
      <c r="H1" s="41" t="s">
        <v>97</v>
      </c>
      <c r="I1" s="41" t="s">
        <v>98</v>
      </c>
      <c r="J1" s="42" t="s">
        <v>99</v>
      </c>
      <c r="K1" s="42" t="s">
        <v>100</v>
      </c>
      <c r="M1" s="43" t="s">
        <v>101</v>
      </c>
    </row>
    <row r="2" spans="1:13">
      <c r="A2" s="36" t="s">
        <v>102</v>
      </c>
      <c r="B2" s="36" t="s">
        <v>103</v>
      </c>
      <c r="C2" s="36" t="s">
        <v>104</v>
      </c>
      <c r="D2" s="36"/>
      <c r="E2" s="36" t="s">
        <v>105</v>
      </c>
      <c r="F2" s="36" t="s">
        <v>36</v>
      </c>
      <c r="G2" s="36" t="s">
        <v>33</v>
      </c>
      <c r="H2" s="36" t="s">
        <v>106</v>
      </c>
      <c r="I2" s="36" t="s">
        <v>107</v>
      </c>
      <c r="J2" s="44" t="str">
        <f t="shared" ref="J2:J65" si="0">VLOOKUP($F2,koutou設置者コード,2,FALSE)</f>
        <v>国立</v>
      </c>
      <c r="K2" s="44" t="str">
        <f t="shared" ref="K2:K65" si="1">VLOOKUP($G2,koutou高校種別コード,2,FALSE)</f>
        <v>特別支援学校</v>
      </c>
    </row>
    <row r="3" spans="1:13">
      <c r="A3" s="36" t="s">
        <v>108</v>
      </c>
      <c r="B3" s="36" t="s">
        <v>109</v>
      </c>
      <c r="C3" s="36" t="s">
        <v>110</v>
      </c>
      <c r="D3" s="36"/>
      <c r="E3" s="36" t="s">
        <v>111</v>
      </c>
      <c r="F3" s="36" t="s">
        <v>36</v>
      </c>
      <c r="G3" s="36" t="s">
        <v>40</v>
      </c>
      <c r="H3" s="36" t="s">
        <v>112</v>
      </c>
      <c r="I3" s="36" t="s">
        <v>113</v>
      </c>
      <c r="J3" s="44" t="str">
        <f t="shared" si="0"/>
        <v>国立</v>
      </c>
      <c r="K3" s="44" t="str">
        <f t="shared" si="1"/>
        <v>高等専門学校</v>
      </c>
    </row>
    <row r="4" spans="1:13">
      <c r="A4" s="36" t="s">
        <v>114</v>
      </c>
      <c r="B4" s="36" t="s">
        <v>115</v>
      </c>
      <c r="C4" s="36" t="s">
        <v>116</v>
      </c>
      <c r="D4" s="36"/>
      <c r="E4" s="36" t="s">
        <v>117</v>
      </c>
      <c r="F4" s="36" t="s">
        <v>36</v>
      </c>
      <c r="G4" s="36" t="s">
        <v>40</v>
      </c>
      <c r="H4" s="36" t="s">
        <v>118</v>
      </c>
      <c r="I4" s="36" t="s">
        <v>119</v>
      </c>
      <c r="J4" s="44" t="str">
        <f t="shared" si="0"/>
        <v>国立</v>
      </c>
      <c r="K4" s="44" t="str">
        <f t="shared" si="1"/>
        <v>高等専門学校</v>
      </c>
    </row>
    <row r="5" spans="1:13">
      <c r="A5" s="36" t="s">
        <v>120</v>
      </c>
      <c r="B5" s="36" t="s">
        <v>121</v>
      </c>
      <c r="C5" s="36" t="s">
        <v>122</v>
      </c>
      <c r="D5" s="36"/>
      <c r="E5" s="36" t="s">
        <v>123</v>
      </c>
      <c r="F5" s="36" t="s">
        <v>36</v>
      </c>
      <c r="G5" s="36" t="s">
        <v>40</v>
      </c>
      <c r="H5" s="36" t="s">
        <v>124</v>
      </c>
      <c r="I5" s="36" t="s">
        <v>125</v>
      </c>
      <c r="J5" s="44" t="str">
        <f t="shared" si="0"/>
        <v>国立</v>
      </c>
      <c r="K5" s="44" t="str">
        <f t="shared" si="1"/>
        <v>高等専門学校</v>
      </c>
    </row>
    <row r="6" spans="1:13">
      <c r="A6" s="36" t="s">
        <v>126</v>
      </c>
      <c r="B6" s="36" t="s">
        <v>127</v>
      </c>
      <c r="C6" s="36" t="s">
        <v>128</v>
      </c>
      <c r="D6" s="36"/>
      <c r="E6" s="36" t="s">
        <v>129</v>
      </c>
      <c r="F6" s="36" t="s">
        <v>36</v>
      </c>
      <c r="G6" s="36" t="s">
        <v>40</v>
      </c>
      <c r="H6" s="36" t="s">
        <v>130</v>
      </c>
      <c r="I6" s="36" t="s">
        <v>131</v>
      </c>
      <c r="J6" s="44" t="str">
        <f t="shared" si="0"/>
        <v>国立</v>
      </c>
      <c r="K6" s="44" t="str">
        <f t="shared" si="1"/>
        <v>高等専門学校</v>
      </c>
    </row>
    <row r="7" spans="1:13">
      <c r="A7" s="36" t="s">
        <v>132</v>
      </c>
      <c r="B7" s="36" t="s">
        <v>133</v>
      </c>
      <c r="C7" s="36" t="s">
        <v>134</v>
      </c>
      <c r="D7" s="36"/>
      <c r="E7" s="36" t="s">
        <v>135</v>
      </c>
      <c r="F7" s="36" t="s">
        <v>38</v>
      </c>
      <c r="G7" s="36" t="s">
        <v>36</v>
      </c>
      <c r="H7" s="36" t="s">
        <v>136</v>
      </c>
      <c r="I7" s="36" t="s">
        <v>137</v>
      </c>
      <c r="J7" s="44" t="str">
        <f t="shared" si="0"/>
        <v>公立,都道府県立</v>
      </c>
      <c r="K7" s="44" t="str">
        <f t="shared" si="1"/>
        <v>高等学校（通信制（独立）を含む）</v>
      </c>
    </row>
    <row r="8" spans="1:13">
      <c r="A8" s="36" t="s">
        <v>138</v>
      </c>
      <c r="B8" s="36" t="s">
        <v>139</v>
      </c>
      <c r="C8" s="36" t="s">
        <v>140</v>
      </c>
      <c r="D8" s="36"/>
      <c r="E8" s="36" t="s">
        <v>141</v>
      </c>
      <c r="F8" s="36" t="s">
        <v>38</v>
      </c>
      <c r="G8" s="36" t="s">
        <v>36</v>
      </c>
      <c r="H8" s="36" t="s">
        <v>142</v>
      </c>
      <c r="I8" s="36" t="s">
        <v>143</v>
      </c>
      <c r="J8" s="44" t="str">
        <f t="shared" si="0"/>
        <v>公立,都道府県立</v>
      </c>
      <c r="K8" s="44" t="str">
        <f t="shared" si="1"/>
        <v>高等学校（通信制（独立）を含む）</v>
      </c>
    </row>
    <row r="9" spans="1:13">
      <c r="A9" s="36" t="s">
        <v>144</v>
      </c>
      <c r="B9" s="36" t="s">
        <v>145</v>
      </c>
      <c r="C9" s="36" t="s">
        <v>146</v>
      </c>
      <c r="D9" s="36"/>
      <c r="E9" s="36" t="s">
        <v>147</v>
      </c>
      <c r="F9" s="36" t="s">
        <v>38</v>
      </c>
      <c r="G9" s="36" t="s">
        <v>36</v>
      </c>
      <c r="H9" s="36" t="s">
        <v>148</v>
      </c>
      <c r="I9" s="36" t="s">
        <v>149</v>
      </c>
      <c r="J9" s="44" t="str">
        <f t="shared" si="0"/>
        <v>公立,都道府県立</v>
      </c>
      <c r="K9" s="44" t="str">
        <f t="shared" si="1"/>
        <v>高等学校（通信制（独立）を含む）</v>
      </c>
    </row>
    <row r="10" spans="1:13">
      <c r="A10" s="36" t="s">
        <v>150</v>
      </c>
      <c r="B10" s="36" t="s">
        <v>151</v>
      </c>
      <c r="C10" s="36" t="s">
        <v>152</v>
      </c>
      <c r="D10" s="36"/>
      <c r="E10" s="36" t="s">
        <v>153</v>
      </c>
      <c r="F10" s="36" t="s">
        <v>38</v>
      </c>
      <c r="G10" s="36" t="s">
        <v>36</v>
      </c>
      <c r="H10" s="36" t="s">
        <v>154</v>
      </c>
      <c r="I10" s="36" t="s">
        <v>155</v>
      </c>
      <c r="J10" s="44" t="str">
        <f t="shared" si="0"/>
        <v>公立,都道府県立</v>
      </c>
      <c r="K10" s="44" t="str">
        <f t="shared" si="1"/>
        <v>高等学校（通信制（独立）を含む）</v>
      </c>
    </row>
    <row r="11" spans="1:13">
      <c r="A11" s="36" t="s">
        <v>156</v>
      </c>
      <c r="B11" s="36" t="s">
        <v>157</v>
      </c>
      <c r="C11" s="36" t="s">
        <v>158</v>
      </c>
      <c r="D11" s="36"/>
      <c r="E11" s="36" t="s">
        <v>159</v>
      </c>
      <c r="F11" s="36" t="s">
        <v>38</v>
      </c>
      <c r="G11" s="36" t="s">
        <v>36</v>
      </c>
      <c r="H11" s="36" t="s">
        <v>160</v>
      </c>
      <c r="I11" s="36" t="s">
        <v>161</v>
      </c>
      <c r="J11" s="44" t="str">
        <f t="shared" si="0"/>
        <v>公立,都道府県立</v>
      </c>
      <c r="K11" s="44" t="str">
        <f t="shared" si="1"/>
        <v>高等学校（通信制（独立）を含む）</v>
      </c>
    </row>
    <row r="12" spans="1:13">
      <c r="A12" s="36" t="s">
        <v>162</v>
      </c>
      <c r="B12" s="36" t="s">
        <v>163</v>
      </c>
      <c r="C12" s="36" t="s">
        <v>164</v>
      </c>
      <c r="D12" s="36"/>
      <c r="E12" s="36" t="s">
        <v>165</v>
      </c>
      <c r="F12" s="36" t="s">
        <v>38</v>
      </c>
      <c r="G12" s="36" t="s">
        <v>36</v>
      </c>
      <c r="H12" s="36" t="s">
        <v>166</v>
      </c>
      <c r="I12" s="36" t="s">
        <v>167</v>
      </c>
      <c r="J12" s="44" t="str">
        <f t="shared" si="0"/>
        <v>公立,都道府県立</v>
      </c>
      <c r="K12" s="44" t="str">
        <f t="shared" si="1"/>
        <v>高等学校（通信制（独立）を含む）</v>
      </c>
    </row>
    <row r="13" spans="1:13">
      <c r="A13" s="36" t="s">
        <v>168</v>
      </c>
      <c r="B13" s="36" t="s">
        <v>169</v>
      </c>
      <c r="C13" s="36" t="s">
        <v>170</v>
      </c>
      <c r="D13" s="36"/>
      <c r="E13" s="36" t="s">
        <v>171</v>
      </c>
      <c r="F13" s="36" t="s">
        <v>38</v>
      </c>
      <c r="G13" s="36" t="s">
        <v>36</v>
      </c>
      <c r="H13" s="36" t="s">
        <v>172</v>
      </c>
      <c r="I13" s="36" t="s">
        <v>173</v>
      </c>
      <c r="J13" s="44" t="str">
        <f t="shared" si="0"/>
        <v>公立,都道府県立</v>
      </c>
      <c r="K13" s="44" t="str">
        <f t="shared" si="1"/>
        <v>高等学校（通信制（独立）を含む）</v>
      </c>
    </row>
    <row r="14" spans="1:13">
      <c r="A14" s="36" t="s">
        <v>174</v>
      </c>
      <c r="B14" s="36" t="s">
        <v>175</v>
      </c>
      <c r="C14" s="36" t="s">
        <v>176</v>
      </c>
      <c r="D14" s="36"/>
      <c r="E14" s="36" t="s">
        <v>177</v>
      </c>
      <c r="F14" s="36" t="s">
        <v>38</v>
      </c>
      <c r="G14" s="36" t="s">
        <v>36</v>
      </c>
      <c r="H14" s="36" t="s">
        <v>178</v>
      </c>
      <c r="I14" s="36" t="s">
        <v>179</v>
      </c>
      <c r="J14" s="44" t="str">
        <f t="shared" si="0"/>
        <v>公立,都道府県立</v>
      </c>
      <c r="K14" s="44" t="str">
        <f t="shared" si="1"/>
        <v>高等学校（通信制（独立）を含む）</v>
      </c>
    </row>
    <row r="15" spans="1:13">
      <c r="A15" s="36" t="s">
        <v>180</v>
      </c>
      <c r="B15" s="36" t="s">
        <v>181</v>
      </c>
      <c r="C15" s="36" t="s">
        <v>182</v>
      </c>
      <c r="D15" s="36"/>
      <c r="E15" s="36" t="s">
        <v>183</v>
      </c>
      <c r="F15" s="36" t="s">
        <v>38</v>
      </c>
      <c r="G15" s="36" t="s">
        <v>36</v>
      </c>
      <c r="H15" s="36" t="s">
        <v>184</v>
      </c>
      <c r="I15" s="36" t="s">
        <v>185</v>
      </c>
      <c r="J15" s="44" t="str">
        <f t="shared" si="0"/>
        <v>公立,都道府県立</v>
      </c>
      <c r="K15" s="44" t="str">
        <f t="shared" si="1"/>
        <v>高等学校（通信制（独立）を含む）</v>
      </c>
    </row>
    <row r="16" spans="1:13">
      <c r="A16" s="36" t="s">
        <v>186</v>
      </c>
      <c r="B16" s="36" t="s">
        <v>187</v>
      </c>
      <c r="C16" s="36" t="s">
        <v>188</v>
      </c>
      <c r="D16" s="36"/>
      <c r="E16" s="36" t="s">
        <v>189</v>
      </c>
      <c r="F16" s="36" t="s">
        <v>38</v>
      </c>
      <c r="G16" s="36" t="s">
        <v>36</v>
      </c>
      <c r="H16" s="36" t="s">
        <v>190</v>
      </c>
      <c r="I16" s="36" t="s">
        <v>191</v>
      </c>
      <c r="J16" s="44" t="str">
        <f t="shared" si="0"/>
        <v>公立,都道府県立</v>
      </c>
      <c r="K16" s="44" t="str">
        <f t="shared" si="1"/>
        <v>高等学校（通信制（独立）を含む）</v>
      </c>
    </row>
    <row r="17" spans="1:11">
      <c r="A17" s="36" t="s">
        <v>192</v>
      </c>
      <c r="B17" s="36" t="s">
        <v>193</v>
      </c>
      <c r="C17" s="36" t="s">
        <v>194</v>
      </c>
      <c r="D17" s="36"/>
      <c r="E17" s="36" t="s">
        <v>195</v>
      </c>
      <c r="F17" s="36" t="s">
        <v>38</v>
      </c>
      <c r="G17" s="36" t="s">
        <v>36</v>
      </c>
      <c r="H17" s="36" t="s">
        <v>196</v>
      </c>
      <c r="I17" s="36" t="s">
        <v>197</v>
      </c>
      <c r="J17" s="44" t="str">
        <f t="shared" si="0"/>
        <v>公立,都道府県立</v>
      </c>
      <c r="K17" s="44" t="str">
        <f t="shared" si="1"/>
        <v>高等学校（通信制（独立）を含む）</v>
      </c>
    </row>
    <row r="18" spans="1:11">
      <c r="A18" s="36" t="s">
        <v>198</v>
      </c>
      <c r="B18" s="36" t="s">
        <v>199</v>
      </c>
      <c r="C18" s="36" t="s">
        <v>200</v>
      </c>
      <c r="D18" s="36"/>
      <c r="E18" s="36" t="s">
        <v>201</v>
      </c>
      <c r="F18" s="36" t="s">
        <v>38</v>
      </c>
      <c r="G18" s="36" t="s">
        <v>36</v>
      </c>
      <c r="H18" s="36" t="s">
        <v>202</v>
      </c>
      <c r="I18" s="36" t="s">
        <v>203</v>
      </c>
      <c r="J18" s="44" t="str">
        <f t="shared" si="0"/>
        <v>公立,都道府県立</v>
      </c>
      <c r="K18" s="44" t="str">
        <f t="shared" si="1"/>
        <v>高等学校（通信制（独立）を含む）</v>
      </c>
    </row>
    <row r="19" spans="1:11">
      <c r="A19" s="36" t="s">
        <v>204</v>
      </c>
      <c r="B19" s="36" t="s">
        <v>205</v>
      </c>
      <c r="C19" s="36" t="s">
        <v>206</v>
      </c>
      <c r="D19" s="36"/>
      <c r="E19" s="36" t="s">
        <v>207</v>
      </c>
      <c r="F19" s="36" t="s">
        <v>38</v>
      </c>
      <c r="G19" s="36" t="s">
        <v>36</v>
      </c>
      <c r="H19" s="36" t="s">
        <v>208</v>
      </c>
      <c r="I19" s="36" t="s">
        <v>209</v>
      </c>
      <c r="J19" s="44" t="str">
        <f t="shared" si="0"/>
        <v>公立,都道府県立</v>
      </c>
      <c r="K19" s="44" t="str">
        <f t="shared" si="1"/>
        <v>高等学校（通信制（独立）を含む）</v>
      </c>
    </row>
    <row r="20" spans="1:11">
      <c r="A20" s="36" t="s">
        <v>210</v>
      </c>
      <c r="B20" s="36" t="s">
        <v>211</v>
      </c>
      <c r="C20" s="36" t="s">
        <v>212</v>
      </c>
      <c r="D20" s="36"/>
      <c r="E20" s="36" t="s">
        <v>213</v>
      </c>
      <c r="F20" s="36" t="s">
        <v>38</v>
      </c>
      <c r="G20" s="36" t="s">
        <v>36</v>
      </c>
      <c r="H20" s="36" t="s">
        <v>214</v>
      </c>
      <c r="I20" s="36" t="s">
        <v>215</v>
      </c>
      <c r="J20" s="44" t="str">
        <f t="shared" si="0"/>
        <v>公立,都道府県立</v>
      </c>
      <c r="K20" s="44" t="str">
        <f t="shared" si="1"/>
        <v>高等学校（通信制（独立）を含む）</v>
      </c>
    </row>
    <row r="21" spans="1:11">
      <c r="A21" s="36" t="s">
        <v>216</v>
      </c>
      <c r="B21" s="36" t="s">
        <v>217</v>
      </c>
      <c r="C21" s="36" t="s">
        <v>218</v>
      </c>
      <c r="D21" s="36"/>
      <c r="E21" s="36" t="s">
        <v>219</v>
      </c>
      <c r="F21" s="36" t="s">
        <v>38</v>
      </c>
      <c r="G21" s="36" t="s">
        <v>36</v>
      </c>
      <c r="H21" s="36" t="s">
        <v>220</v>
      </c>
      <c r="I21" s="36" t="s">
        <v>221</v>
      </c>
      <c r="J21" s="44" t="str">
        <f t="shared" si="0"/>
        <v>公立,都道府県立</v>
      </c>
      <c r="K21" s="44" t="str">
        <f t="shared" si="1"/>
        <v>高等学校（通信制（独立）を含む）</v>
      </c>
    </row>
    <row r="22" spans="1:11">
      <c r="A22" s="36" t="s">
        <v>222</v>
      </c>
      <c r="B22" s="36" t="s">
        <v>223</v>
      </c>
      <c r="C22" s="36" t="s">
        <v>224</v>
      </c>
      <c r="D22" s="36"/>
      <c r="E22" s="36" t="s">
        <v>225</v>
      </c>
      <c r="F22" s="36" t="s">
        <v>38</v>
      </c>
      <c r="G22" s="36" t="s">
        <v>36</v>
      </c>
      <c r="H22" s="36" t="s">
        <v>226</v>
      </c>
      <c r="I22" s="36" t="s">
        <v>227</v>
      </c>
      <c r="J22" s="44" t="str">
        <f t="shared" si="0"/>
        <v>公立,都道府県立</v>
      </c>
      <c r="K22" s="44" t="str">
        <f t="shared" si="1"/>
        <v>高等学校（通信制（独立）を含む）</v>
      </c>
    </row>
    <row r="23" spans="1:11">
      <c r="A23" s="36" t="s">
        <v>228</v>
      </c>
      <c r="B23" s="36" t="s">
        <v>229</v>
      </c>
      <c r="C23" s="36" t="s">
        <v>230</v>
      </c>
      <c r="D23" s="36"/>
      <c r="E23" s="36" t="s">
        <v>231</v>
      </c>
      <c r="F23" s="36" t="s">
        <v>38</v>
      </c>
      <c r="G23" s="36" t="s">
        <v>36</v>
      </c>
      <c r="H23" s="36" t="s">
        <v>232</v>
      </c>
      <c r="I23" s="36" t="s">
        <v>233</v>
      </c>
      <c r="J23" s="44" t="str">
        <f t="shared" si="0"/>
        <v>公立,都道府県立</v>
      </c>
      <c r="K23" s="44" t="str">
        <f t="shared" si="1"/>
        <v>高等学校（通信制（独立）を含む）</v>
      </c>
    </row>
    <row r="24" spans="1:11">
      <c r="A24" s="36" t="s">
        <v>234</v>
      </c>
      <c r="B24" s="36" t="s">
        <v>235</v>
      </c>
      <c r="C24" s="36" t="s">
        <v>236</v>
      </c>
      <c r="D24" s="36"/>
      <c r="E24" s="36" t="s">
        <v>237</v>
      </c>
      <c r="F24" s="36" t="s">
        <v>38</v>
      </c>
      <c r="G24" s="36" t="s">
        <v>36</v>
      </c>
      <c r="H24" s="36" t="s">
        <v>238</v>
      </c>
      <c r="I24" s="36" t="s">
        <v>239</v>
      </c>
      <c r="J24" s="44" t="str">
        <f t="shared" si="0"/>
        <v>公立,都道府県立</v>
      </c>
      <c r="K24" s="44" t="str">
        <f t="shared" si="1"/>
        <v>高等学校（通信制（独立）を含む）</v>
      </c>
    </row>
    <row r="25" spans="1:11">
      <c r="A25" s="36" t="s">
        <v>240</v>
      </c>
      <c r="B25" s="36" t="s">
        <v>241</v>
      </c>
      <c r="C25" s="36" t="s">
        <v>242</v>
      </c>
      <c r="D25" s="36"/>
      <c r="E25" s="36" t="s">
        <v>243</v>
      </c>
      <c r="F25" s="36" t="s">
        <v>38</v>
      </c>
      <c r="G25" s="36" t="s">
        <v>36</v>
      </c>
      <c r="H25" s="36" t="s">
        <v>244</v>
      </c>
      <c r="I25" s="36" t="s">
        <v>245</v>
      </c>
      <c r="J25" s="44" t="str">
        <f t="shared" si="0"/>
        <v>公立,都道府県立</v>
      </c>
      <c r="K25" s="44" t="str">
        <f t="shared" si="1"/>
        <v>高等学校（通信制（独立）を含む）</v>
      </c>
    </row>
    <row r="26" spans="1:11">
      <c r="A26" s="36" t="s">
        <v>246</v>
      </c>
      <c r="B26" s="36" t="s">
        <v>247</v>
      </c>
      <c r="C26" s="36" t="s">
        <v>248</v>
      </c>
      <c r="D26" s="36"/>
      <c r="E26" s="36" t="s">
        <v>249</v>
      </c>
      <c r="F26" s="36" t="s">
        <v>38</v>
      </c>
      <c r="G26" s="36" t="s">
        <v>36</v>
      </c>
      <c r="H26" s="36" t="s">
        <v>250</v>
      </c>
      <c r="I26" s="36" t="s">
        <v>251</v>
      </c>
      <c r="J26" s="44" t="str">
        <f t="shared" si="0"/>
        <v>公立,都道府県立</v>
      </c>
      <c r="K26" s="44" t="str">
        <f t="shared" si="1"/>
        <v>高等学校（通信制（独立）を含む）</v>
      </c>
    </row>
    <row r="27" spans="1:11">
      <c r="A27" s="36" t="s">
        <v>252</v>
      </c>
      <c r="B27" s="36" t="s">
        <v>253</v>
      </c>
      <c r="C27" s="36" t="s">
        <v>254</v>
      </c>
      <c r="D27" s="36"/>
      <c r="E27" s="36" t="s">
        <v>255</v>
      </c>
      <c r="F27" s="36" t="s">
        <v>38</v>
      </c>
      <c r="G27" s="36" t="s">
        <v>36</v>
      </c>
      <c r="H27" s="36" t="s">
        <v>256</v>
      </c>
      <c r="I27" s="36" t="s">
        <v>257</v>
      </c>
      <c r="J27" s="44" t="str">
        <f t="shared" si="0"/>
        <v>公立,都道府県立</v>
      </c>
      <c r="K27" s="44" t="str">
        <f t="shared" si="1"/>
        <v>高等学校（通信制（独立）を含む）</v>
      </c>
    </row>
    <row r="28" spans="1:11">
      <c r="A28" s="36" t="s">
        <v>258</v>
      </c>
      <c r="B28" s="36" t="s">
        <v>259</v>
      </c>
      <c r="C28" s="36" t="s">
        <v>260</v>
      </c>
      <c r="D28" s="36"/>
      <c r="E28" s="36" t="s">
        <v>261</v>
      </c>
      <c r="F28" s="36" t="s">
        <v>38</v>
      </c>
      <c r="G28" s="36" t="s">
        <v>36</v>
      </c>
      <c r="H28" s="36" t="s">
        <v>262</v>
      </c>
      <c r="I28" s="36" t="s">
        <v>263</v>
      </c>
      <c r="J28" s="44" t="str">
        <f t="shared" si="0"/>
        <v>公立,都道府県立</v>
      </c>
      <c r="K28" s="44" t="str">
        <f t="shared" si="1"/>
        <v>高等学校（通信制（独立）を含む）</v>
      </c>
    </row>
    <row r="29" spans="1:11">
      <c r="A29" s="36" t="s">
        <v>264</v>
      </c>
      <c r="B29" s="36" t="s">
        <v>265</v>
      </c>
      <c r="C29" s="36" t="s">
        <v>266</v>
      </c>
      <c r="D29" s="36"/>
      <c r="E29" s="36" t="s">
        <v>267</v>
      </c>
      <c r="F29" s="36" t="s">
        <v>33</v>
      </c>
      <c r="G29" s="36" t="s">
        <v>36</v>
      </c>
      <c r="H29" s="36" t="s">
        <v>268</v>
      </c>
      <c r="I29" s="36" t="s">
        <v>269</v>
      </c>
      <c r="J29" s="44" t="str">
        <f t="shared" si="0"/>
        <v>公立,市立</v>
      </c>
      <c r="K29" s="44" t="str">
        <f t="shared" si="1"/>
        <v>高等学校（通信制（独立）を含む）</v>
      </c>
    </row>
    <row r="30" spans="1:11">
      <c r="A30" s="36" t="s">
        <v>270</v>
      </c>
      <c r="B30" s="36" t="s">
        <v>271</v>
      </c>
      <c r="C30" s="36" t="s">
        <v>272</v>
      </c>
      <c r="D30" s="36"/>
      <c r="E30" s="36" t="s">
        <v>273</v>
      </c>
      <c r="F30" s="36" t="s">
        <v>33</v>
      </c>
      <c r="G30" s="36" t="s">
        <v>36</v>
      </c>
      <c r="H30" s="36" t="s">
        <v>274</v>
      </c>
      <c r="I30" s="36" t="s">
        <v>275</v>
      </c>
      <c r="J30" s="44" t="str">
        <f t="shared" si="0"/>
        <v>公立,市立</v>
      </c>
      <c r="K30" s="44" t="str">
        <f t="shared" si="1"/>
        <v>高等学校（通信制（独立）を含む）</v>
      </c>
    </row>
    <row r="31" spans="1:11">
      <c r="A31" s="36" t="s">
        <v>276</v>
      </c>
      <c r="B31" s="36" t="s">
        <v>277</v>
      </c>
      <c r="C31" s="36" t="s">
        <v>278</v>
      </c>
      <c r="D31" s="36"/>
      <c r="E31" s="36" t="s">
        <v>279</v>
      </c>
      <c r="F31" s="36" t="s">
        <v>33</v>
      </c>
      <c r="G31" s="36" t="s">
        <v>36</v>
      </c>
      <c r="H31" s="36" t="s">
        <v>280</v>
      </c>
      <c r="I31" s="36" t="s">
        <v>281</v>
      </c>
      <c r="J31" s="44" t="str">
        <f t="shared" si="0"/>
        <v>公立,市立</v>
      </c>
      <c r="K31" s="44" t="str">
        <f t="shared" si="1"/>
        <v>高等学校（通信制（独立）を含む）</v>
      </c>
    </row>
    <row r="32" spans="1:11">
      <c r="A32" s="36" t="s">
        <v>282</v>
      </c>
      <c r="B32" s="36" t="s">
        <v>283</v>
      </c>
      <c r="C32" s="36" t="s">
        <v>284</v>
      </c>
      <c r="D32" s="36"/>
      <c r="E32" s="36" t="s">
        <v>285</v>
      </c>
      <c r="F32" s="36" t="s">
        <v>33</v>
      </c>
      <c r="G32" s="36" t="s">
        <v>36</v>
      </c>
      <c r="H32" s="36" t="s">
        <v>286</v>
      </c>
      <c r="I32" s="36" t="s">
        <v>287</v>
      </c>
      <c r="J32" s="44" t="str">
        <f t="shared" si="0"/>
        <v>公立,市立</v>
      </c>
      <c r="K32" s="44" t="str">
        <f t="shared" si="1"/>
        <v>高等学校（通信制（独立）を含む）</v>
      </c>
    </row>
    <row r="33" spans="1:11">
      <c r="A33" s="36" t="s">
        <v>288</v>
      </c>
      <c r="B33" s="36" t="s">
        <v>289</v>
      </c>
      <c r="C33" s="36" t="s">
        <v>290</v>
      </c>
      <c r="D33" s="36"/>
      <c r="E33" s="36" t="s">
        <v>291</v>
      </c>
      <c r="F33" s="36" t="s">
        <v>38</v>
      </c>
      <c r="G33" s="36" t="s">
        <v>36</v>
      </c>
      <c r="H33" s="36" t="s">
        <v>292</v>
      </c>
      <c r="I33" s="36" t="s">
        <v>293</v>
      </c>
      <c r="J33" s="44" t="str">
        <f t="shared" si="0"/>
        <v>公立,都道府県立</v>
      </c>
      <c r="K33" s="44" t="str">
        <f t="shared" si="1"/>
        <v>高等学校（通信制（独立）を含む）</v>
      </c>
    </row>
    <row r="34" spans="1:11">
      <c r="A34" s="36" t="s">
        <v>294</v>
      </c>
      <c r="B34" s="36" t="s">
        <v>295</v>
      </c>
      <c r="C34" s="36" t="s">
        <v>296</v>
      </c>
      <c r="D34" s="36"/>
      <c r="E34" s="36" t="s">
        <v>297</v>
      </c>
      <c r="F34" s="36" t="s">
        <v>38</v>
      </c>
      <c r="G34" s="36" t="s">
        <v>36</v>
      </c>
      <c r="H34" s="36" t="s">
        <v>298</v>
      </c>
      <c r="I34" s="36" t="s">
        <v>299</v>
      </c>
      <c r="J34" s="44" t="str">
        <f t="shared" si="0"/>
        <v>公立,都道府県立</v>
      </c>
      <c r="K34" s="44" t="str">
        <f t="shared" si="1"/>
        <v>高等学校（通信制（独立）を含む）</v>
      </c>
    </row>
    <row r="35" spans="1:11">
      <c r="A35" s="36" t="s">
        <v>300</v>
      </c>
      <c r="B35" s="36" t="s">
        <v>301</v>
      </c>
      <c r="C35" s="36" t="s">
        <v>302</v>
      </c>
      <c r="D35" s="36"/>
      <c r="E35" s="36" t="s">
        <v>303</v>
      </c>
      <c r="F35" s="36" t="s">
        <v>38</v>
      </c>
      <c r="G35" s="36" t="s">
        <v>36</v>
      </c>
      <c r="H35" s="36" t="s">
        <v>304</v>
      </c>
      <c r="I35" s="36" t="s">
        <v>305</v>
      </c>
      <c r="J35" s="44" t="str">
        <f t="shared" si="0"/>
        <v>公立,都道府県立</v>
      </c>
      <c r="K35" s="44" t="str">
        <f t="shared" si="1"/>
        <v>高等学校（通信制（独立）を含む）</v>
      </c>
    </row>
    <row r="36" spans="1:11">
      <c r="A36" s="36" t="s">
        <v>306</v>
      </c>
      <c r="B36" s="36" t="s">
        <v>307</v>
      </c>
      <c r="C36" s="36" t="s">
        <v>308</v>
      </c>
      <c r="D36" s="36"/>
      <c r="E36" s="36" t="s">
        <v>309</v>
      </c>
      <c r="F36" s="36" t="s">
        <v>38</v>
      </c>
      <c r="G36" s="36" t="s">
        <v>36</v>
      </c>
      <c r="H36" s="36" t="s">
        <v>310</v>
      </c>
      <c r="I36" s="36" t="s">
        <v>311</v>
      </c>
      <c r="J36" s="44" t="str">
        <f t="shared" si="0"/>
        <v>公立,都道府県立</v>
      </c>
      <c r="K36" s="44" t="str">
        <f t="shared" si="1"/>
        <v>高等学校（通信制（独立）を含む）</v>
      </c>
    </row>
    <row r="37" spans="1:11">
      <c r="A37" s="36" t="s">
        <v>312</v>
      </c>
      <c r="B37" s="36" t="s">
        <v>313</v>
      </c>
      <c r="C37" s="36" t="s">
        <v>314</v>
      </c>
      <c r="D37" s="36"/>
      <c r="E37" s="36" t="s">
        <v>315</v>
      </c>
      <c r="F37" s="36" t="s">
        <v>38</v>
      </c>
      <c r="G37" s="36" t="s">
        <v>36</v>
      </c>
      <c r="H37" s="36" t="s">
        <v>316</v>
      </c>
      <c r="I37" s="36" t="s">
        <v>317</v>
      </c>
      <c r="J37" s="44" t="str">
        <f t="shared" si="0"/>
        <v>公立,都道府県立</v>
      </c>
      <c r="K37" s="44" t="str">
        <f t="shared" si="1"/>
        <v>高等学校（通信制（独立）を含む）</v>
      </c>
    </row>
    <row r="38" spans="1:11">
      <c r="A38" s="36" t="s">
        <v>318</v>
      </c>
      <c r="B38" s="36" t="s">
        <v>319</v>
      </c>
      <c r="C38" s="36" t="s">
        <v>320</v>
      </c>
      <c r="D38" s="36"/>
      <c r="E38" s="36" t="s">
        <v>321</v>
      </c>
      <c r="F38" s="36" t="s">
        <v>38</v>
      </c>
      <c r="G38" s="36" t="s">
        <v>36</v>
      </c>
      <c r="H38" s="36" t="s">
        <v>322</v>
      </c>
      <c r="I38" s="36" t="s">
        <v>323</v>
      </c>
      <c r="J38" s="44" t="str">
        <f t="shared" si="0"/>
        <v>公立,都道府県立</v>
      </c>
      <c r="K38" s="44" t="str">
        <f t="shared" si="1"/>
        <v>高等学校（通信制（独立）を含む）</v>
      </c>
    </row>
    <row r="39" spans="1:11">
      <c r="A39" s="36" t="s">
        <v>324</v>
      </c>
      <c r="B39" s="36" t="s">
        <v>325</v>
      </c>
      <c r="C39" s="36" t="s">
        <v>326</v>
      </c>
      <c r="D39" s="36"/>
      <c r="E39" s="36" t="s">
        <v>327</v>
      </c>
      <c r="F39" s="36" t="s">
        <v>38</v>
      </c>
      <c r="G39" s="36" t="s">
        <v>36</v>
      </c>
      <c r="H39" s="36" t="s">
        <v>328</v>
      </c>
      <c r="I39" s="36" t="s">
        <v>329</v>
      </c>
      <c r="J39" s="44" t="str">
        <f t="shared" si="0"/>
        <v>公立,都道府県立</v>
      </c>
      <c r="K39" s="44" t="str">
        <f t="shared" si="1"/>
        <v>高等学校（通信制（独立）を含む）</v>
      </c>
    </row>
    <row r="40" spans="1:11">
      <c r="A40" s="36" t="s">
        <v>330</v>
      </c>
      <c r="B40" s="36" t="s">
        <v>331</v>
      </c>
      <c r="C40" s="36" t="s">
        <v>332</v>
      </c>
      <c r="D40" s="36"/>
      <c r="E40" s="36" t="s">
        <v>333</v>
      </c>
      <c r="F40" s="36" t="s">
        <v>38</v>
      </c>
      <c r="G40" s="36" t="s">
        <v>36</v>
      </c>
      <c r="H40" s="36" t="s">
        <v>334</v>
      </c>
      <c r="I40" s="36" t="s">
        <v>335</v>
      </c>
      <c r="J40" s="44" t="str">
        <f t="shared" si="0"/>
        <v>公立,都道府県立</v>
      </c>
      <c r="K40" s="44" t="str">
        <f t="shared" si="1"/>
        <v>高等学校（通信制（独立）を含む）</v>
      </c>
    </row>
    <row r="41" spans="1:11">
      <c r="A41" s="36" t="s">
        <v>336</v>
      </c>
      <c r="B41" s="36" t="s">
        <v>337</v>
      </c>
      <c r="C41" s="36" t="s">
        <v>338</v>
      </c>
      <c r="D41" s="36"/>
      <c r="E41" s="36" t="s">
        <v>339</v>
      </c>
      <c r="F41" s="36" t="s">
        <v>38</v>
      </c>
      <c r="G41" s="36" t="s">
        <v>36</v>
      </c>
      <c r="H41" s="36" t="s">
        <v>340</v>
      </c>
      <c r="I41" s="36" t="s">
        <v>341</v>
      </c>
      <c r="J41" s="44" t="str">
        <f t="shared" si="0"/>
        <v>公立,都道府県立</v>
      </c>
      <c r="K41" s="44" t="str">
        <f t="shared" si="1"/>
        <v>高等学校（通信制（独立）を含む）</v>
      </c>
    </row>
    <row r="42" spans="1:11">
      <c r="A42" s="36" t="s">
        <v>342</v>
      </c>
      <c r="B42" s="36" t="s">
        <v>343</v>
      </c>
      <c r="C42" s="36" t="s">
        <v>344</v>
      </c>
      <c r="D42" s="36"/>
      <c r="E42" s="36" t="s">
        <v>345</v>
      </c>
      <c r="F42" s="36" t="s">
        <v>38</v>
      </c>
      <c r="G42" s="36" t="s">
        <v>36</v>
      </c>
      <c r="H42" s="36" t="s">
        <v>346</v>
      </c>
      <c r="I42" s="36" t="s">
        <v>347</v>
      </c>
      <c r="J42" s="44" t="str">
        <f t="shared" si="0"/>
        <v>公立,都道府県立</v>
      </c>
      <c r="K42" s="44" t="str">
        <f t="shared" si="1"/>
        <v>高等学校（通信制（独立）を含む）</v>
      </c>
    </row>
    <row r="43" spans="1:11">
      <c r="A43" s="36" t="s">
        <v>348</v>
      </c>
      <c r="B43" s="36" t="s">
        <v>349</v>
      </c>
      <c r="C43" s="36" t="s">
        <v>350</v>
      </c>
      <c r="D43" s="36"/>
      <c r="E43" s="36" t="s">
        <v>351</v>
      </c>
      <c r="F43" s="36" t="s">
        <v>38</v>
      </c>
      <c r="G43" s="36" t="s">
        <v>36</v>
      </c>
      <c r="H43" s="36" t="s">
        <v>352</v>
      </c>
      <c r="I43" s="36" t="s">
        <v>353</v>
      </c>
      <c r="J43" s="44" t="str">
        <f t="shared" si="0"/>
        <v>公立,都道府県立</v>
      </c>
      <c r="K43" s="44" t="str">
        <f t="shared" si="1"/>
        <v>高等学校（通信制（独立）を含む）</v>
      </c>
    </row>
    <row r="44" spans="1:11">
      <c r="A44" s="36" t="s">
        <v>354</v>
      </c>
      <c r="B44" s="36" t="s">
        <v>355</v>
      </c>
      <c r="C44" s="36" t="s">
        <v>356</v>
      </c>
      <c r="D44" s="36"/>
      <c r="E44" s="36" t="s">
        <v>357</v>
      </c>
      <c r="F44" s="36" t="s">
        <v>38</v>
      </c>
      <c r="G44" s="36" t="s">
        <v>36</v>
      </c>
      <c r="H44" s="36" t="s">
        <v>358</v>
      </c>
      <c r="I44" s="36" t="s">
        <v>359</v>
      </c>
      <c r="J44" s="44" t="str">
        <f t="shared" si="0"/>
        <v>公立,都道府県立</v>
      </c>
      <c r="K44" s="44" t="str">
        <f t="shared" si="1"/>
        <v>高等学校（通信制（独立）を含む）</v>
      </c>
    </row>
    <row r="45" spans="1:11">
      <c r="A45" s="36" t="s">
        <v>360</v>
      </c>
      <c r="B45" s="36" t="s">
        <v>361</v>
      </c>
      <c r="C45" s="36" t="s">
        <v>362</v>
      </c>
      <c r="D45" s="36"/>
      <c r="E45" s="36" t="s">
        <v>363</v>
      </c>
      <c r="F45" s="36" t="s">
        <v>38</v>
      </c>
      <c r="G45" s="36" t="s">
        <v>36</v>
      </c>
      <c r="H45" s="36" t="s">
        <v>364</v>
      </c>
      <c r="I45" s="36" t="s">
        <v>365</v>
      </c>
      <c r="J45" s="44" t="str">
        <f t="shared" si="0"/>
        <v>公立,都道府県立</v>
      </c>
      <c r="K45" s="44" t="str">
        <f t="shared" si="1"/>
        <v>高等学校（通信制（独立）を含む）</v>
      </c>
    </row>
    <row r="46" spans="1:11">
      <c r="A46" s="36" t="s">
        <v>366</v>
      </c>
      <c r="B46" s="36" t="s">
        <v>367</v>
      </c>
      <c r="C46" s="36" t="s">
        <v>368</v>
      </c>
      <c r="D46" s="36"/>
      <c r="E46" s="36" t="s">
        <v>369</v>
      </c>
      <c r="F46" s="36" t="s">
        <v>38</v>
      </c>
      <c r="G46" s="36" t="s">
        <v>36</v>
      </c>
      <c r="H46" s="36" t="s">
        <v>370</v>
      </c>
      <c r="I46" s="36" t="s">
        <v>371</v>
      </c>
      <c r="J46" s="44" t="str">
        <f t="shared" si="0"/>
        <v>公立,都道府県立</v>
      </c>
      <c r="K46" s="44" t="str">
        <f t="shared" si="1"/>
        <v>高等学校（通信制（独立）を含む）</v>
      </c>
    </row>
    <row r="47" spans="1:11">
      <c r="A47" s="36" t="s">
        <v>372</v>
      </c>
      <c r="B47" s="36" t="s">
        <v>373</v>
      </c>
      <c r="C47" s="36" t="s">
        <v>374</v>
      </c>
      <c r="D47" s="36"/>
      <c r="E47" s="36" t="s">
        <v>375</v>
      </c>
      <c r="F47" s="36" t="s">
        <v>376</v>
      </c>
      <c r="G47" s="36" t="s">
        <v>36</v>
      </c>
      <c r="H47" s="36" t="s">
        <v>377</v>
      </c>
      <c r="I47" s="36" t="s">
        <v>378</v>
      </c>
      <c r="J47" s="44" t="str">
        <f t="shared" si="0"/>
        <v>公立,町立</v>
      </c>
      <c r="K47" s="44" t="str">
        <f t="shared" si="1"/>
        <v>高等学校（通信制（独立）を含む）</v>
      </c>
    </row>
    <row r="48" spans="1:11">
      <c r="A48" s="36" t="s">
        <v>379</v>
      </c>
      <c r="B48" s="36" t="s">
        <v>380</v>
      </c>
      <c r="C48" s="36" t="s">
        <v>381</v>
      </c>
      <c r="D48" s="36"/>
      <c r="E48" s="36" t="s">
        <v>382</v>
      </c>
      <c r="F48" s="36" t="s">
        <v>38</v>
      </c>
      <c r="G48" s="36" t="s">
        <v>36</v>
      </c>
      <c r="H48" s="36" t="s">
        <v>383</v>
      </c>
      <c r="I48" s="36" t="s">
        <v>384</v>
      </c>
      <c r="J48" s="44" t="str">
        <f t="shared" si="0"/>
        <v>公立,都道府県立</v>
      </c>
      <c r="K48" s="44" t="str">
        <f t="shared" si="1"/>
        <v>高等学校（通信制（独立）を含む）</v>
      </c>
    </row>
    <row r="49" spans="1:11">
      <c r="A49" s="36" t="s">
        <v>385</v>
      </c>
      <c r="B49" s="36" t="s">
        <v>386</v>
      </c>
      <c r="C49" s="36" t="s">
        <v>387</v>
      </c>
      <c r="D49" s="36"/>
      <c r="E49" s="36" t="s">
        <v>388</v>
      </c>
      <c r="F49" s="36" t="s">
        <v>376</v>
      </c>
      <c r="G49" s="36" t="s">
        <v>36</v>
      </c>
      <c r="H49" s="36" t="s">
        <v>389</v>
      </c>
      <c r="I49" s="36" t="s">
        <v>390</v>
      </c>
      <c r="J49" s="44" t="str">
        <f t="shared" si="0"/>
        <v>公立,町立</v>
      </c>
      <c r="K49" s="44" t="str">
        <f t="shared" si="1"/>
        <v>高等学校（通信制（独立）を含む）</v>
      </c>
    </row>
    <row r="50" spans="1:11">
      <c r="A50" s="36" t="s">
        <v>391</v>
      </c>
      <c r="B50" s="36" t="s">
        <v>392</v>
      </c>
      <c r="C50" s="36" t="s">
        <v>393</v>
      </c>
      <c r="D50" s="36"/>
      <c r="E50" s="36" t="s">
        <v>394</v>
      </c>
      <c r="F50" s="36" t="s">
        <v>38</v>
      </c>
      <c r="G50" s="36" t="s">
        <v>36</v>
      </c>
      <c r="H50" s="36" t="s">
        <v>395</v>
      </c>
      <c r="I50" s="36" t="s">
        <v>396</v>
      </c>
      <c r="J50" s="44" t="str">
        <f t="shared" si="0"/>
        <v>公立,都道府県立</v>
      </c>
      <c r="K50" s="44" t="str">
        <f t="shared" si="1"/>
        <v>高等学校（通信制（独立）を含む）</v>
      </c>
    </row>
    <row r="51" spans="1:11">
      <c r="A51" s="36" t="s">
        <v>397</v>
      </c>
      <c r="B51" s="36" t="s">
        <v>398</v>
      </c>
      <c r="C51" s="36" t="s">
        <v>399</v>
      </c>
      <c r="D51" s="36"/>
      <c r="E51" s="36" t="s">
        <v>400</v>
      </c>
      <c r="F51" s="36" t="s">
        <v>38</v>
      </c>
      <c r="G51" s="36" t="s">
        <v>36</v>
      </c>
      <c r="H51" s="36" t="s">
        <v>401</v>
      </c>
      <c r="I51" s="36" t="s">
        <v>402</v>
      </c>
      <c r="J51" s="44" t="str">
        <f t="shared" si="0"/>
        <v>公立,都道府県立</v>
      </c>
      <c r="K51" s="44" t="str">
        <f t="shared" si="1"/>
        <v>高等学校（通信制（独立）を含む）</v>
      </c>
    </row>
    <row r="52" spans="1:11">
      <c r="A52" s="36" t="s">
        <v>403</v>
      </c>
      <c r="B52" s="36" t="s">
        <v>404</v>
      </c>
      <c r="C52" s="36" t="s">
        <v>405</v>
      </c>
      <c r="D52" s="36"/>
      <c r="E52" s="36" t="s">
        <v>406</v>
      </c>
      <c r="F52" s="36" t="s">
        <v>38</v>
      </c>
      <c r="G52" s="36" t="s">
        <v>36</v>
      </c>
      <c r="H52" s="36" t="s">
        <v>407</v>
      </c>
      <c r="I52" s="36" t="s">
        <v>408</v>
      </c>
      <c r="J52" s="44" t="str">
        <f t="shared" si="0"/>
        <v>公立,都道府県立</v>
      </c>
      <c r="K52" s="44" t="str">
        <f t="shared" si="1"/>
        <v>高等学校（通信制（独立）を含む）</v>
      </c>
    </row>
    <row r="53" spans="1:11">
      <c r="A53" s="36" t="s">
        <v>409</v>
      </c>
      <c r="B53" s="36" t="s">
        <v>410</v>
      </c>
      <c r="C53" s="36" t="s">
        <v>411</v>
      </c>
      <c r="D53" s="36"/>
      <c r="E53" s="36" t="s">
        <v>412</v>
      </c>
      <c r="F53" s="36" t="s">
        <v>38</v>
      </c>
      <c r="G53" s="36" t="s">
        <v>36</v>
      </c>
      <c r="H53" s="36" t="s">
        <v>413</v>
      </c>
      <c r="I53" s="36" t="s">
        <v>414</v>
      </c>
      <c r="J53" s="44" t="str">
        <f t="shared" si="0"/>
        <v>公立,都道府県立</v>
      </c>
      <c r="K53" s="44" t="str">
        <f t="shared" si="1"/>
        <v>高等学校（通信制（独立）を含む）</v>
      </c>
    </row>
    <row r="54" spans="1:11">
      <c r="A54" s="36" t="s">
        <v>415</v>
      </c>
      <c r="B54" s="36" t="s">
        <v>416</v>
      </c>
      <c r="C54" s="36" t="s">
        <v>417</v>
      </c>
      <c r="D54" s="36"/>
      <c r="E54" s="36" t="s">
        <v>418</v>
      </c>
      <c r="F54" s="36" t="s">
        <v>38</v>
      </c>
      <c r="G54" s="36" t="s">
        <v>36</v>
      </c>
      <c r="H54" s="36" t="s">
        <v>419</v>
      </c>
      <c r="I54" s="36" t="s">
        <v>420</v>
      </c>
      <c r="J54" s="44" t="str">
        <f t="shared" si="0"/>
        <v>公立,都道府県立</v>
      </c>
      <c r="K54" s="44" t="str">
        <f t="shared" si="1"/>
        <v>高等学校（通信制（独立）を含む）</v>
      </c>
    </row>
    <row r="55" spans="1:11">
      <c r="A55" s="36" t="s">
        <v>421</v>
      </c>
      <c r="B55" s="36" t="s">
        <v>422</v>
      </c>
      <c r="C55" s="36" t="s">
        <v>423</v>
      </c>
      <c r="D55" s="36"/>
      <c r="E55" s="36" t="s">
        <v>424</v>
      </c>
      <c r="F55" s="36" t="s">
        <v>38</v>
      </c>
      <c r="G55" s="36" t="s">
        <v>36</v>
      </c>
      <c r="H55" s="36" t="s">
        <v>425</v>
      </c>
      <c r="I55" s="36" t="s">
        <v>426</v>
      </c>
      <c r="J55" s="44" t="str">
        <f t="shared" si="0"/>
        <v>公立,都道府県立</v>
      </c>
      <c r="K55" s="44" t="str">
        <f t="shared" si="1"/>
        <v>高等学校（通信制（独立）を含む）</v>
      </c>
    </row>
    <row r="56" spans="1:11">
      <c r="A56" s="36" t="s">
        <v>427</v>
      </c>
      <c r="B56" s="36" t="s">
        <v>428</v>
      </c>
      <c r="C56" s="36" t="s">
        <v>429</v>
      </c>
      <c r="D56" s="36"/>
      <c r="E56" s="36" t="s">
        <v>430</v>
      </c>
      <c r="F56" s="36" t="s">
        <v>38</v>
      </c>
      <c r="G56" s="36" t="s">
        <v>36</v>
      </c>
      <c r="H56" s="36" t="s">
        <v>431</v>
      </c>
      <c r="I56" s="36" t="s">
        <v>432</v>
      </c>
      <c r="J56" s="44" t="str">
        <f t="shared" si="0"/>
        <v>公立,都道府県立</v>
      </c>
      <c r="K56" s="44" t="str">
        <f t="shared" si="1"/>
        <v>高等学校（通信制（独立）を含む）</v>
      </c>
    </row>
    <row r="57" spans="1:11">
      <c r="A57" s="36" t="s">
        <v>433</v>
      </c>
      <c r="B57" s="36" t="s">
        <v>434</v>
      </c>
      <c r="C57" s="36" t="s">
        <v>435</v>
      </c>
      <c r="D57" s="36"/>
      <c r="E57" s="36" t="s">
        <v>436</v>
      </c>
      <c r="F57" s="36" t="s">
        <v>38</v>
      </c>
      <c r="G57" s="36" t="s">
        <v>36</v>
      </c>
      <c r="H57" s="36" t="s">
        <v>437</v>
      </c>
      <c r="I57" s="36" t="s">
        <v>438</v>
      </c>
      <c r="J57" s="44" t="str">
        <f t="shared" si="0"/>
        <v>公立,都道府県立</v>
      </c>
      <c r="K57" s="44" t="str">
        <f t="shared" si="1"/>
        <v>高等学校（通信制（独立）を含む）</v>
      </c>
    </row>
    <row r="58" spans="1:11">
      <c r="A58" s="36" t="s">
        <v>439</v>
      </c>
      <c r="B58" s="36" t="s">
        <v>440</v>
      </c>
      <c r="C58" s="36" t="s">
        <v>441</v>
      </c>
      <c r="D58" s="36"/>
      <c r="E58" s="36" t="s">
        <v>442</v>
      </c>
      <c r="F58" s="36" t="s">
        <v>38</v>
      </c>
      <c r="G58" s="36" t="s">
        <v>36</v>
      </c>
      <c r="H58" s="36" t="s">
        <v>443</v>
      </c>
      <c r="I58" s="36" t="s">
        <v>444</v>
      </c>
      <c r="J58" s="44" t="str">
        <f t="shared" si="0"/>
        <v>公立,都道府県立</v>
      </c>
      <c r="K58" s="44" t="str">
        <f t="shared" si="1"/>
        <v>高等学校（通信制（独立）を含む）</v>
      </c>
    </row>
    <row r="59" spans="1:11">
      <c r="A59" s="36" t="s">
        <v>445</v>
      </c>
      <c r="B59" s="36" t="s">
        <v>446</v>
      </c>
      <c r="C59" s="36" t="s">
        <v>447</v>
      </c>
      <c r="D59" s="36"/>
      <c r="E59" s="36" t="s">
        <v>448</v>
      </c>
      <c r="F59" s="36" t="s">
        <v>38</v>
      </c>
      <c r="G59" s="36" t="s">
        <v>36</v>
      </c>
      <c r="H59" s="36" t="s">
        <v>449</v>
      </c>
      <c r="I59" s="36" t="s">
        <v>450</v>
      </c>
      <c r="J59" s="44" t="str">
        <f t="shared" si="0"/>
        <v>公立,都道府県立</v>
      </c>
      <c r="K59" s="44" t="str">
        <f t="shared" si="1"/>
        <v>高等学校（通信制（独立）を含む）</v>
      </c>
    </row>
    <row r="60" spans="1:11">
      <c r="A60" s="36" t="s">
        <v>451</v>
      </c>
      <c r="B60" s="36" t="s">
        <v>452</v>
      </c>
      <c r="C60" s="36" t="s">
        <v>453</v>
      </c>
      <c r="D60" s="36"/>
      <c r="E60" s="36" t="s">
        <v>454</v>
      </c>
      <c r="F60" s="36" t="s">
        <v>38</v>
      </c>
      <c r="G60" s="36" t="s">
        <v>36</v>
      </c>
      <c r="H60" s="36" t="s">
        <v>455</v>
      </c>
      <c r="I60" s="36" t="s">
        <v>456</v>
      </c>
      <c r="J60" s="44" t="str">
        <f t="shared" si="0"/>
        <v>公立,都道府県立</v>
      </c>
      <c r="K60" s="44" t="str">
        <f t="shared" si="1"/>
        <v>高等学校（通信制（独立）を含む）</v>
      </c>
    </row>
    <row r="61" spans="1:11">
      <c r="A61" s="36" t="s">
        <v>457</v>
      </c>
      <c r="B61" s="36" t="s">
        <v>458</v>
      </c>
      <c r="C61" s="36" t="s">
        <v>459</v>
      </c>
      <c r="D61" s="36"/>
      <c r="E61" s="36" t="s">
        <v>460</v>
      </c>
      <c r="F61" s="36" t="s">
        <v>376</v>
      </c>
      <c r="G61" s="36" t="s">
        <v>36</v>
      </c>
      <c r="H61" s="36" t="s">
        <v>461</v>
      </c>
      <c r="I61" s="36" t="s">
        <v>462</v>
      </c>
      <c r="J61" s="44" t="str">
        <f t="shared" si="0"/>
        <v>公立,町立</v>
      </c>
      <c r="K61" s="44" t="str">
        <f t="shared" si="1"/>
        <v>高等学校（通信制（独立）を含む）</v>
      </c>
    </row>
    <row r="62" spans="1:11">
      <c r="A62" s="36" t="s">
        <v>463</v>
      </c>
      <c r="B62" s="36" t="s">
        <v>464</v>
      </c>
      <c r="C62" s="36" t="s">
        <v>465</v>
      </c>
      <c r="D62" s="36"/>
      <c r="E62" s="36" t="s">
        <v>466</v>
      </c>
      <c r="F62" s="36" t="s">
        <v>38</v>
      </c>
      <c r="G62" s="36" t="s">
        <v>36</v>
      </c>
      <c r="H62" s="36" t="s">
        <v>467</v>
      </c>
      <c r="I62" s="36" t="s">
        <v>468</v>
      </c>
      <c r="J62" s="44" t="str">
        <f t="shared" si="0"/>
        <v>公立,都道府県立</v>
      </c>
      <c r="K62" s="44" t="str">
        <f t="shared" si="1"/>
        <v>高等学校（通信制（独立）を含む）</v>
      </c>
    </row>
    <row r="63" spans="1:11">
      <c r="A63" s="36" t="s">
        <v>469</v>
      </c>
      <c r="B63" s="36" t="s">
        <v>470</v>
      </c>
      <c r="C63" s="36" t="s">
        <v>471</v>
      </c>
      <c r="D63" s="36"/>
      <c r="E63" s="36" t="s">
        <v>472</v>
      </c>
      <c r="F63" s="36" t="s">
        <v>43</v>
      </c>
      <c r="G63" s="36" t="s">
        <v>36</v>
      </c>
      <c r="H63" s="36" t="s">
        <v>473</v>
      </c>
      <c r="I63" s="36" t="s">
        <v>474</v>
      </c>
      <c r="J63" s="44" t="str">
        <f t="shared" si="0"/>
        <v>公立,村立</v>
      </c>
      <c r="K63" s="44" t="str">
        <f t="shared" si="1"/>
        <v>高等学校（通信制（独立）を含む）</v>
      </c>
    </row>
    <row r="64" spans="1:11">
      <c r="A64" s="36" t="s">
        <v>475</v>
      </c>
      <c r="B64" s="36" t="s">
        <v>476</v>
      </c>
      <c r="C64" s="36" t="s">
        <v>477</v>
      </c>
      <c r="D64" s="36"/>
      <c r="E64" s="36" t="s">
        <v>478</v>
      </c>
      <c r="F64" s="36" t="s">
        <v>43</v>
      </c>
      <c r="G64" s="36" t="s">
        <v>36</v>
      </c>
      <c r="H64" s="36" t="s">
        <v>479</v>
      </c>
      <c r="I64" s="36" t="s">
        <v>480</v>
      </c>
      <c r="J64" s="44" t="str">
        <f t="shared" si="0"/>
        <v>公立,村立</v>
      </c>
      <c r="K64" s="44" t="str">
        <f t="shared" si="1"/>
        <v>高等学校（通信制（独立）を含む）</v>
      </c>
    </row>
    <row r="65" spans="1:11">
      <c r="A65" s="36" t="s">
        <v>481</v>
      </c>
      <c r="B65" s="36" t="s">
        <v>482</v>
      </c>
      <c r="C65" s="36" t="s">
        <v>483</v>
      </c>
      <c r="D65" s="36"/>
      <c r="E65" s="36" t="s">
        <v>484</v>
      </c>
      <c r="F65" s="36" t="s">
        <v>38</v>
      </c>
      <c r="G65" s="36" t="s">
        <v>36</v>
      </c>
      <c r="H65" s="36" t="s">
        <v>485</v>
      </c>
      <c r="I65" s="36" t="s">
        <v>486</v>
      </c>
      <c r="J65" s="44" t="str">
        <f t="shared" si="0"/>
        <v>公立,都道府県立</v>
      </c>
      <c r="K65" s="44" t="str">
        <f t="shared" si="1"/>
        <v>高等学校（通信制（独立）を含む）</v>
      </c>
    </row>
    <row r="66" spans="1:11">
      <c r="A66" s="36" t="s">
        <v>487</v>
      </c>
      <c r="B66" s="36" t="s">
        <v>488</v>
      </c>
      <c r="C66" s="36" t="s">
        <v>489</v>
      </c>
      <c r="D66" s="36"/>
      <c r="E66" s="36" t="s">
        <v>490</v>
      </c>
      <c r="F66" s="36" t="s">
        <v>38</v>
      </c>
      <c r="G66" s="36" t="s">
        <v>36</v>
      </c>
      <c r="H66" s="36" t="s">
        <v>491</v>
      </c>
      <c r="I66" s="36" t="s">
        <v>492</v>
      </c>
      <c r="J66" s="44" t="str">
        <f t="shared" ref="J66:J129" si="2">VLOOKUP($F66,koutou設置者コード,2,FALSE)</f>
        <v>公立,都道府県立</v>
      </c>
      <c r="K66" s="44" t="str">
        <f t="shared" ref="K66:K129" si="3">VLOOKUP($G66,koutou高校種別コード,2,FALSE)</f>
        <v>高等学校（通信制（独立）を含む）</v>
      </c>
    </row>
    <row r="67" spans="1:11">
      <c r="A67" s="36" t="s">
        <v>493</v>
      </c>
      <c r="B67" s="36" t="s">
        <v>494</v>
      </c>
      <c r="C67" s="36" t="s">
        <v>489</v>
      </c>
      <c r="D67" s="36"/>
      <c r="E67" s="36" t="s">
        <v>495</v>
      </c>
      <c r="F67" s="36" t="s">
        <v>38</v>
      </c>
      <c r="G67" s="36" t="s">
        <v>36</v>
      </c>
      <c r="H67" s="36" t="s">
        <v>496</v>
      </c>
      <c r="I67" s="36" t="s">
        <v>497</v>
      </c>
      <c r="J67" s="44" t="str">
        <f t="shared" si="2"/>
        <v>公立,都道府県立</v>
      </c>
      <c r="K67" s="44" t="str">
        <f t="shared" si="3"/>
        <v>高等学校（通信制（独立）を含む）</v>
      </c>
    </row>
    <row r="68" spans="1:11">
      <c r="A68" s="36" t="s">
        <v>498</v>
      </c>
      <c r="B68" s="36" t="s">
        <v>499</v>
      </c>
      <c r="C68" s="36" t="s">
        <v>500</v>
      </c>
      <c r="D68" s="36"/>
      <c r="E68" s="36" t="s">
        <v>501</v>
      </c>
      <c r="F68" s="36" t="s">
        <v>33</v>
      </c>
      <c r="G68" s="36" t="s">
        <v>36</v>
      </c>
      <c r="H68" s="36" t="s">
        <v>502</v>
      </c>
      <c r="I68" s="36" t="s">
        <v>503</v>
      </c>
      <c r="J68" s="44" t="str">
        <f t="shared" si="2"/>
        <v>公立,市立</v>
      </c>
      <c r="K68" s="44" t="str">
        <f t="shared" si="3"/>
        <v>高等学校（通信制（独立）を含む）</v>
      </c>
    </row>
    <row r="69" spans="1:11">
      <c r="A69" s="36" t="s">
        <v>504</v>
      </c>
      <c r="B69" s="36" t="s">
        <v>505</v>
      </c>
      <c r="C69" s="36" t="s">
        <v>506</v>
      </c>
      <c r="D69" s="36"/>
      <c r="E69" s="36" t="s">
        <v>507</v>
      </c>
      <c r="F69" s="36" t="s">
        <v>38</v>
      </c>
      <c r="G69" s="36" t="s">
        <v>36</v>
      </c>
      <c r="H69" s="36" t="s">
        <v>508</v>
      </c>
      <c r="I69" s="36" t="s">
        <v>509</v>
      </c>
      <c r="J69" s="44" t="str">
        <f t="shared" si="2"/>
        <v>公立,都道府県立</v>
      </c>
      <c r="K69" s="44" t="str">
        <f t="shared" si="3"/>
        <v>高等学校（通信制（独立）を含む）</v>
      </c>
    </row>
    <row r="70" spans="1:11">
      <c r="A70" s="36" t="s">
        <v>510</v>
      </c>
      <c r="B70" s="36" t="s">
        <v>511</v>
      </c>
      <c r="C70" s="36" t="s">
        <v>512</v>
      </c>
      <c r="D70" s="36"/>
      <c r="E70" s="36" t="s">
        <v>513</v>
      </c>
      <c r="F70" s="36" t="s">
        <v>38</v>
      </c>
      <c r="G70" s="36" t="s">
        <v>36</v>
      </c>
      <c r="H70" s="36" t="s">
        <v>514</v>
      </c>
      <c r="I70" s="36" t="s">
        <v>515</v>
      </c>
      <c r="J70" s="44" t="str">
        <f t="shared" si="2"/>
        <v>公立,都道府県立</v>
      </c>
      <c r="K70" s="44" t="str">
        <f t="shared" si="3"/>
        <v>高等学校（通信制（独立）を含む）</v>
      </c>
    </row>
    <row r="71" spans="1:11">
      <c r="A71" s="36" t="s">
        <v>516</v>
      </c>
      <c r="B71" s="36" t="s">
        <v>517</v>
      </c>
      <c r="C71" s="36" t="s">
        <v>518</v>
      </c>
      <c r="D71" s="36"/>
      <c r="E71" s="36" t="s">
        <v>519</v>
      </c>
      <c r="F71" s="36" t="s">
        <v>38</v>
      </c>
      <c r="G71" s="36" t="s">
        <v>36</v>
      </c>
      <c r="H71" s="36" t="s">
        <v>520</v>
      </c>
      <c r="I71" s="36" t="s">
        <v>521</v>
      </c>
      <c r="J71" s="44" t="str">
        <f t="shared" si="2"/>
        <v>公立,都道府県立</v>
      </c>
      <c r="K71" s="44" t="str">
        <f t="shared" si="3"/>
        <v>高等学校（通信制（独立）を含む）</v>
      </c>
    </row>
    <row r="72" spans="1:11">
      <c r="A72" s="36" t="s">
        <v>522</v>
      </c>
      <c r="B72" s="36" t="s">
        <v>523</v>
      </c>
      <c r="C72" s="36" t="s">
        <v>524</v>
      </c>
      <c r="D72" s="36"/>
      <c r="E72" s="36" t="s">
        <v>525</v>
      </c>
      <c r="F72" s="36" t="s">
        <v>38</v>
      </c>
      <c r="G72" s="36" t="s">
        <v>36</v>
      </c>
      <c r="H72" s="36" t="s">
        <v>526</v>
      </c>
      <c r="I72" s="36" t="s">
        <v>527</v>
      </c>
      <c r="J72" s="44" t="str">
        <f t="shared" si="2"/>
        <v>公立,都道府県立</v>
      </c>
      <c r="K72" s="44" t="str">
        <f t="shared" si="3"/>
        <v>高等学校（通信制（独立）を含む）</v>
      </c>
    </row>
    <row r="73" spans="1:11">
      <c r="A73" s="36" t="s">
        <v>528</v>
      </c>
      <c r="B73" s="36" t="s">
        <v>529</v>
      </c>
      <c r="C73" s="36" t="s">
        <v>530</v>
      </c>
      <c r="D73" s="36"/>
      <c r="E73" s="36" t="s">
        <v>531</v>
      </c>
      <c r="F73" s="36" t="s">
        <v>38</v>
      </c>
      <c r="G73" s="36" t="s">
        <v>36</v>
      </c>
      <c r="H73" s="36" t="s">
        <v>532</v>
      </c>
      <c r="I73" s="36" t="s">
        <v>533</v>
      </c>
      <c r="J73" s="44" t="str">
        <f t="shared" si="2"/>
        <v>公立,都道府県立</v>
      </c>
      <c r="K73" s="44" t="str">
        <f t="shared" si="3"/>
        <v>高等学校（通信制（独立）を含む）</v>
      </c>
    </row>
    <row r="74" spans="1:11">
      <c r="A74" s="36" t="s">
        <v>534</v>
      </c>
      <c r="B74" s="36" t="s">
        <v>535</v>
      </c>
      <c r="C74" s="36" t="s">
        <v>536</v>
      </c>
      <c r="D74" s="36"/>
      <c r="E74" s="36" t="s">
        <v>537</v>
      </c>
      <c r="F74" s="36" t="s">
        <v>33</v>
      </c>
      <c r="G74" s="36" t="s">
        <v>36</v>
      </c>
      <c r="H74" s="36" t="s">
        <v>538</v>
      </c>
      <c r="I74" s="36" t="s">
        <v>539</v>
      </c>
      <c r="J74" s="44" t="str">
        <f t="shared" si="2"/>
        <v>公立,市立</v>
      </c>
      <c r="K74" s="44" t="str">
        <f t="shared" si="3"/>
        <v>高等学校（通信制（独立）を含む）</v>
      </c>
    </row>
    <row r="75" spans="1:11">
      <c r="A75" s="36" t="s">
        <v>540</v>
      </c>
      <c r="B75" s="36" t="s">
        <v>541</v>
      </c>
      <c r="C75" s="36" t="s">
        <v>542</v>
      </c>
      <c r="D75" s="36"/>
      <c r="E75" s="36" t="s">
        <v>543</v>
      </c>
      <c r="F75" s="36" t="s">
        <v>38</v>
      </c>
      <c r="G75" s="36" t="s">
        <v>36</v>
      </c>
      <c r="H75" s="36" t="s">
        <v>544</v>
      </c>
      <c r="I75" s="36" t="s">
        <v>545</v>
      </c>
      <c r="J75" s="44" t="str">
        <f t="shared" si="2"/>
        <v>公立,都道府県立</v>
      </c>
      <c r="K75" s="44" t="str">
        <f t="shared" si="3"/>
        <v>高等学校（通信制（独立）を含む）</v>
      </c>
    </row>
    <row r="76" spans="1:11">
      <c r="A76" s="36" t="s">
        <v>546</v>
      </c>
      <c r="B76" s="36" t="s">
        <v>547</v>
      </c>
      <c r="C76" s="36" t="s">
        <v>548</v>
      </c>
      <c r="D76" s="36"/>
      <c r="E76" s="36" t="s">
        <v>549</v>
      </c>
      <c r="F76" s="36" t="s">
        <v>38</v>
      </c>
      <c r="G76" s="36" t="s">
        <v>36</v>
      </c>
      <c r="H76" s="36" t="s">
        <v>550</v>
      </c>
      <c r="I76" s="36" t="s">
        <v>551</v>
      </c>
      <c r="J76" s="44" t="str">
        <f t="shared" si="2"/>
        <v>公立,都道府県立</v>
      </c>
      <c r="K76" s="44" t="str">
        <f t="shared" si="3"/>
        <v>高等学校（通信制（独立）を含む）</v>
      </c>
    </row>
    <row r="77" spans="1:11">
      <c r="A77" s="36" t="s">
        <v>552</v>
      </c>
      <c r="B77" s="36" t="s">
        <v>553</v>
      </c>
      <c r="C77" s="36" t="s">
        <v>554</v>
      </c>
      <c r="D77" s="36"/>
      <c r="E77" s="36" t="s">
        <v>555</v>
      </c>
      <c r="F77" s="36" t="s">
        <v>38</v>
      </c>
      <c r="G77" s="36" t="s">
        <v>36</v>
      </c>
      <c r="H77" s="36" t="s">
        <v>556</v>
      </c>
      <c r="I77" s="36" t="s">
        <v>557</v>
      </c>
      <c r="J77" s="44" t="str">
        <f t="shared" si="2"/>
        <v>公立,都道府県立</v>
      </c>
      <c r="K77" s="44" t="str">
        <f t="shared" si="3"/>
        <v>高等学校（通信制（独立）を含む）</v>
      </c>
    </row>
    <row r="78" spans="1:11">
      <c r="A78" s="36" t="s">
        <v>558</v>
      </c>
      <c r="B78" s="36" t="s">
        <v>559</v>
      </c>
      <c r="C78" s="36" t="s">
        <v>560</v>
      </c>
      <c r="D78" s="36"/>
      <c r="E78" s="36" t="s">
        <v>561</v>
      </c>
      <c r="F78" s="36" t="s">
        <v>38</v>
      </c>
      <c r="G78" s="36" t="s">
        <v>36</v>
      </c>
      <c r="H78" s="36" t="s">
        <v>562</v>
      </c>
      <c r="I78" s="36" t="s">
        <v>563</v>
      </c>
      <c r="J78" s="44" t="str">
        <f t="shared" si="2"/>
        <v>公立,都道府県立</v>
      </c>
      <c r="K78" s="44" t="str">
        <f t="shared" si="3"/>
        <v>高等学校（通信制（独立）を含む）</v>
      </c>
    </row>
    <row r="79" spans="1:11">
      <c r="A79" s="36" t="s">
        <v>564</v>
      </c>
      <c r="B79" s="36" t="s">
        <v>565</v>
      </c>
      <c r="C79" s="36" t="s">
        <v>566</v>
      </c>
      <c r="D79" s="36"/>
      <c r="E79" s="36" t="s">
        <v>567</v>
      </c>
      <c r="F79" s="36" t="s">
        <v>38</v>
      </c>
      <c r="G79" s="36" t="s">
        <v>36</v>
      </c>
      <c r="H79" s="36" t="s">
        <v>568</v>
      </c>
      <c r="I79" s="36" t="s">
        <v>569</v>
      </c>
      <c r="J79" s="44" t="str">
        <f t="shared" si="2"/>
        <v>公立,都道府県立</v>
      </c>
      <c r="K79" s="44" t="str">
        <f t="shared" si="3"/>
        <v>高等学校（通信制（独立）を含む）</v>
      </c>
    </row>
    <row r="80" spans="1:11">
      <c r="A80" s="36" t="s">
        <v>570</v>
      </c>
      <c r="B80" s="36" t="s">
        <v>571</v>
      </c>
      <c r="C80" s="36" t="s">
        <v>572</v>
      </c>
      <c r="D80" s="36"/>
      <c r="E80" s="36" t="s">
        <v>573</v>
      </c>
      <c r="F80" s="36" t="s">
        <v>38</v>
      </c>
      <c r="G80" s="36" t="s">
        <v>36</v>
      </c>
      <c r="H80" s="36" t="s">
        <v>574</v>
      </c>
      <c r="I80" s="36" t="s">
        <v>575</v>
      </c>
      <c r="J80" s="44" t="str">
        <f t="shared" si="2"/>
        <v>公立,都道府県立</v>
      </c>
      <c r="K80" s="44" t="str">
        <f t="shared" si="3"/>
        <v>高等学校（通信制（独立）を含む）</v>
      </c>
    </row>
    <row r="81" spans="1:11">
      <c r="A81" s="36" t="s">
        <v>576</v>
      </c>
      <c r="B81" s="36" t="s">
        <v>577</v>
      </c>
      <c r="C81" s="36" t="s">
        <v>578</v>
      </c>
      <c r="D81" s="36"/>
      <c r="E81" s="36" t="s">
        <v>579</v>
      </c>
      <c r="F81" s="36" t="s">
        <v>38</v>
      </c>
      <c r="G81" s="36" t="s">
        <v>36</v>
      </c>
      <c r="H81" s="36" t="s">
        <v>580</v>
      </c>
      <c r="I81" s="36" t="s">
        <v>581</v>
      </c>
      <c r="J81" s="44" t="str">
        <f t="shared" si="2"/>
        <v>公立,都道府県立</v>
      </c>
      <c r="K81" s="44" t="str">
        <f t="shared" si="3"/>
        <v>高等学校（通信制（独立）を含む）</v>
      </c>
    </row>
    <row r="82" spans="1:11">
      <c r="A82" s="36" t="s">
        <v>582</v>
      </c>
      <c r="B82" s="36" t="s">
        <v>583</v>
      </c>
      <c r="C82" s="36" t="s">
        <v>584</v>
      </c>
      <c r="D82" s="36"/>
      <c r="E82" s="36" t="s">
        <v>585</v>
      </c>
      <c r="F82" s="36" t="s">
        <v>38</v>
      </c>
      <c r="G82" s="36" t="s">
        <v>36</v>
      </c>
      <c r="H82" s="36" t="s">
        <v>586</v>
      </c>
      <c r="I82" s="36" t="s">
        <v>587</v>
      </c>
      <c r="J82" s="44" t="str">
        <f t="shared" si="2"/>
        <v>公立,都道府県立</v>
      </c>
      <c r="K82" s="44" t="str">
        <f t="shared" si="3"/>
        <v>高等学校（通信制（独立）を含む）</v>
      </c>
    </row>
    <row r="83" spans="1:11">
      <c r="A83" s="36" t="s">
        <v>588</v>
      </c>
      <c r="B83" s="36" t="s">
        <v>589</v>
      </c>
      <c r="C83" s="36" t="s">
        <v>590</v>
      </c>
      <c r="D83" s="36"/>
      <c r="E83" s="36" t="s">
        <v>591</v>
      </c>
      <c r="F83" s="36" t="s">
        <v>38</v>
      </c>
      <c r="G83" s="36" t="s">
        <v>36</v>
      </c>
      <c r="H83" s="36" t="s">
        <v>592</v>
      </c>
      <c r="I83" s="36" t="s">
        <v>593</v>
      </c>
      <c r="J83" s="44" t="str">
        <f t="shared" si="2"/>
        <v>公立,都道府県立</v>
      </c>
      <c r="K83" s="44" t="str">
        <f t="shared" si="3"/>
        <v>高等学校（通信制（独立）を含む）</v>
      </c>
    </row>
    <row r="84" spans="1:11">
      <c r="A84" s="36" t="s">
        <v>594</v>
      </c>
      <c r="B84" s="36" t="s">
        <v>595</v>
      </c>
      <c r="C84" s="36" t="s">
        <v>596</v>
      </c>
      <c r="D84" s="36"/>
      <c r="E84" s="36" t="s">
        <v>597</v>
      </c>
      <c r="F84" s="36" t="s">
        <v>33</v>
      </c>
      <c r="G84" s="36" t="s">
        <v>36</v>
      </c>
      <c r="H84" s="36" t="s">
        <v>598</v>
      </c>
      <c r="I84" s="36" t="s">
        <v>599</v>
      </c>
      <c r="J84" s="44" t="str">
        <f t="shared" si="2"/>
        <v>公立,市立</v>
      </c>
      <c r="K84" s="44" t="str">
        <f t="shared" si="3"/>
        <v>高等学校（通信制（独立）を含む）</v>
      </c>
    </row>
    <row r="85" spans="1:11">
      <c r="A85" s="36" t="s">
        <v>600</v>
      </c>
      <c r="B85" s="36" t="s">
        <v>601</v>
      </c>
      <c r="C85" s="36" t="s">
        <v>602</v>
      </c>
      <c r="D85" s="36"/>
      <c r="E85" s="36" t="s">
        <v>603</v>
      </c>
      <c r="F85" s="36" t="s">
        <v>376</v>
      </c>
      <c r="G85" s="36" t="s">
        <v>36</v>
      </c>
      <c r="H85" s="36" t="s">
        <v>604</v>
      </c>
      <c r="I85" s="36" t="s">
        <v>605</v>
      </c>
      <c r="J85" s="44" t="str">
        <f t="shared" si="2"/>
        <v>公立,町立</v>
      </c>
      <c r="K85" s="44" t="str">
        <f t="shared" si="3"/>
        <v>高等学校（通信制（独立）を含む）</v>
      </c>
    </row>
    <row r="86" spans="1:11">
      <c r="A86" s="36" t="s">
        <v>606</v>
      </c>
      <c r="B86" s="36" t="s">
        <v>607</v>
      </c>
      <c r="C86" s="36" t="s">
        <v>608</v>
      </c>
      <c r="D86" s="36"/>
      <c r="E86" s="36" t="s">
        <v>609</v>
      </c>
      <c r="F86" s="36" t="s">
        <v>38</v>
      </c>
      <c r="G86" s="36" t="s">
        <v>36</v>
      </c>
      <c r="H86" s="36" t="s">
        <v>610</v>
      </c>
      <c r="I86" s="36" t="s">
        <v>611</v>
      </c>
      <c r="J86" s="44" t="str">
        <f t="shared" si="2"/>
        <v>公立,都道府県立</v>
      </c>
      <c r="K86" s="44" t="str">
        <f t="shared" si="3"/>
        <v>高等学校（通信制（独立）を含む）</v>
      </c>
    </row>
    <row r="87" spans="1:11">
      <c r="A87" s="36" t="s">
        <v>612</v>
      </c>
      <c r="B87" s="36" t="s">
        <v>613</v>
      </c>
      <c r="C87" s="36" t="s">
        <v>614</v>
      </c>
      <c r="D87" s="36"/>
      <c r="E87" s="36" t="s">
        <v>615</v>
      </c>
      <c r="F87" s="36" t="s">
        <v>38</v>
      </c>
      <c r="G87" s="36" t="s">
        <v>36</v>
      </c>
      <c r="H87" s="36" t="s">
        <v>616</v>
      </c>
      <c r="I87" s="36" t="s">
        <v>617</v>
      </c>
      <c r="J87" s="44" t="str">
        <f t="shared" si="2"/>
        <v>公立,都道府県立</v>
      </c>
      <c r="K87" s="44" t="str">
        <f t="shared" si="3"/>
        <v>高等学校（通信制（独立）を含む）</v>
      </c>
    </row>
    <row r="88" spans="1:11">
      <c r="A88" s="36" t="s">
        <v>618</v>
      </c>
      <c r="B88" s="36" t="s">
        <v>619</v>
      </c>
      <c r="C88" s="36" t="s">
        <v>620</v>
      </c>
      <c r="D88" s="36"/>
      <c r="E88" s="36" t="s">
        <v>621</v>
      </c>
      <c r="F88" s="36" t="s">
        <v>38</v>
      </c>
      <c r="G88" s="36" t="s">
        <v>36</v>
      </c>
      <c r="H88" s="36" t="s">
        <v>622</v>
      </c>
      <c r="I88" s="36" t="s">
        <v>623</v>
      </c>
      <c r="J88" s="44" t="str">
        <f t="shared" si="2"/>
        <v>公立,都道府県立</v>
      </c>
      <c r="K88" s="44" t="str">
        <f t="shared" si="3"/>
        <v>高等学校（通信制（独立）を含む）</v>
      </c>
    </row>
    <row r="89" spans="1:11">
      <c r="A89" s="36" t="s">
        <v>624</v>
      </c>
      <c r="B89" s="36" t="s">
        <v>625</v>
      </c>
      <c r="C89" s="36" t="s">
        <v>626</v>
      </c>
      <c r="D89" s="36"/>
      <c r="E89" s="36" t="s">
        <v>627</v>
      </c>
      <c r="F89" s="36" t="s">
        <v>38</v>
      </c>
      <c r="G89" s="36" t="s">
        <v>36</v>
      </c>
      <c r="H89" s="36" t="s">
        <v>628</v>
      </c>
      <c r="I89" s="36" t="s">
        <v>629</v>
      </c>
      <c r="J89" s="44" t="str">
        <f t="shared" si="2"/>
        <v>公立,都道府県立</v>
      </c>
      <c r="K89" s="44" t="str">
        <f t="shared" si="3"/>
        <v>高等学校（通信制（独立）を含む）</v>
      </c>
    </row>
    <row r="90" spans="1:11">
      <c r="A90" s="36" t="s">
        <v>630</v>
      </c>
      <c r="B90" s="36" t="s">
        <v>631</v>
      </c>
      <c r="C90" s="36" t="s">
        <v>632</v>
      </c>
      <c r="D90" s="36"/>
      <c r="E90" s="36" t="s">
        <v>633</v>
      </c>
      <c r="F90" s="36" t="s">
        <v>38</v>
      </c>
      <c r="G90" s="36" t="s">
        <v>36</v>
      </c>
      <c r="H90" s="36" t="s">
        <v>634</v>
      </c>
      <c r="I90" s="36" t="s">
        <v>635</v>
      </c>
      <c r="J90" s="44" t="str">
        <f t="shared" si="2"/>
        <v>公立,都道府県立</v>
      </c>
      <c r="K90" s="44" t="str">
        <f t="shared" si="3"/>
        <v>高等学校（通信制（独立）を含む）</v>
      </c>
    </row>
    <row r="91" spans="1:11">
      <c r="A91" s="36" t="s">
        <v>636</v>
      </c>
      <c r="B91" s="36" t="s">
        <v>637</v>
      </c>
      <c r="C91" s="36" t="s">
        <v>638</v>
      </c>
      <c r="D91" s="36"/>
      <c r="E91" s="36" t="s">
        <v>639</v>
      </c>
      <c r="F91" s="36" t="s">
        <v>38</v>
      </c>
      <c r="G91" s="36" t="s">
        <v>36</v>
      </c>
      <c r="H91" s="36" t="s">
        <v>640</v>
      </c>
      <c r="I91" s="36" t="s">
        <v>641</v>
      </c>
      <c r="J91" s="44" t="str">
        <f t="shared" si="2"/>
        <v>公立,都道府県立</v>
      </c>
      <c r="K91" s="44" t="str">
        <f t="shared" si="3"/>
        <v>高等学校（通信制（独立）を含む）</v>
      </c>
    </row>
    <row r="92" spans="1:11">
      <c r="A92" s="36" t="s">
        <v>642</v>
      </c>
      <c r="B92" s="36" t="s">
        <v>643</v>
      </c>
      <c r="C92" s="36" t="s">
        <v>644</v>
      </c>
      <c r="D92" s="36"/>
      <c r="E92" s="36" t="s">
        <v>645</v>
      </c>
      <c r="F92" s="36" t="s">
        <v>38</v>
      </c>
      <c r="G92" s="36" t="s">
        <v>36</v>
      </c>
      <c r="H92" s="36" t="s">
        <v>646</v>
      </c>
      <c r="I92" s="36" t="s">
        <v>647</v>
      </c>
      <c r="J92" s="44" t="str">
        <f t="shared" si="2"/>
        <v>公立,都道府県立</v>
      </c>
      <c r="K92" s="44" t="str">
        <f t="shared" si="3"/>
        <v>高等学校（通信制（独立）を含む）</v>
      </c>
    </row>
    <row r="93" spans="1:11">
      <c r="A93" s="36" t="s">
        <v>648</v>
      </c>
      <c r="B93" s="36" t="s">
        <v>649</v>
      </c>
      <c r="C93" s="36" t="s">
        <v>650</v>
      </c>
      <c r="D93" s="36"/>
      <c r="E93" s="36" t="s">
        <v>651</v>
      </c>
      <c r="F93" s="36" t="s">
        <v>38</v>
      </c>
      <c r="G93" s="36" t="s">
        <v>36</v>
      </c>
      <c r="H93" s="36" t="s">
        <v>652</v>
      </c>
      <c r="I93" s="36" t="s">
        <v>653</v>
      </c>
      <c r="J93" s="44" t="str">
        <f t="shared" si="2"/>
        <v>公立,都道府県立</v>
      </c>
      <c r="K93" s="44" t="str">
        <f t="shared" si="3"/>
        <v>高等学校（通信制（独立）を含む）</v>
      </c>
    </row>
    <row r="94" spans="1:11">
      <c r="A94" s="36" t="s">
        <v>654</v>
      </c>
      <c r="B94" s="36" t="s">
        <v>655</v>
      </c>
      <c r="C94" s="36" t="s">
        <v>656</v>
      </c>
      <c r="D94" s="36"/>
      <c r="E94" s="36" t="s">
        <v>657</v>
      </c>
      <c r="F94" s="36" t="s">
        <v>38</v>
      </c>
      <c r="G94" s="36" t="s">
        <v>36</v>
      </c>
      <c r="H94" s="36" t="s">
        <v>658</v>
      </c>
      <c r="I94" s="36" t="s">
        <v>659</v>
      </c>
      <c r="J94" s="44" t="str">
        <f t="shared" si="2"/>
        <v>公立,都道府県立</v>
      </c>
      <c r="K94" s="44" t="str">
        <f t="shared" si="3"/>
        <v>高等学校（通信制（独立）を含む）</v>
      </c>
    </row>
    <row r="95" spans="1:11">
      <c r="A95" s="36" t="s">
        <v>660</v>
      </c>
      <c r="B95" s="36" t="s">
        <v>661</v>
      </c>
      <c r="C95" s="36" t="s">
        <v>662</v>
      </c>
      <c r="D95" s="36"/>
      <c r="E95" s="36" t="s">
        <v>663</v>
      </c>
      <c r="F95" s="36" t="s">
        <v>38</v>
      </c>
      <c r="G95" s="36" t="s">
        <v>36</v>
      </c>
      <c r="H95" s="36" t="s">
        <v>664</v>
      </c>
      <c r="I95" s="36" t="s">
        <v>665</v>
      </c>
      <c r="J95" s="44" t="str">
        <f t="shared" si="2"/>
        <v>公立,都道府県立</v>
      </c>
      <c r="K95" s="44" t="str">
        <f t="shared" si="3"/>
        <v>高等学校（通信制（独立）を含む）</v>
      </c>
    </row>
    <row r="96" spans="1:11">
      <c r="A96" s="36" t="s">
        <v>666</v>
      </c>
      <c r="B96" s="36" t="s">
        <v>667</v>
      </c>
      <c r="C96" s="36" t="s">
        <v>668</v>
      </c>
      <c r="D96" s="36"/>
      <c r="E96" s="36" t="s">
        <v>669</v>
      </c>
      <c r="F96" s="36" t="s">
        <v>38</v>
      </c>
      <c r="G96" s="36" t="s">
        <v>36</v>
      </c>
      <c r="H96" s="36" t="s">
        <v>670</v>
      </c>
      <c r="I96" s="36" t="s">
        <v>671</v>
      </c>
      <c r="J96" s="44" t="str">
        <f t="shared" si="2"/>
        <v>公立,都道府県立</v>
      </c>
      <c r="K96" s="44" t="str">
        <f t="shared" si="3"/>
        <v>高等学校（通信制（独立）を含む）</v>
      </c>
    </row>
    <row r="97" spans="1:11">
      <c r="A97" s="36" t="s">
        <v>672</v>
      </c>
      <c r="B97" s="36" t="s">
        <v>673</v>
      </c>
      <c r="C97" s="36" t="s">
        <v>674</v>
      </c>
      <c r="D97" s="36"/>
      <c r="E97" s="36" t="s">
        <v>675</v>
      </c>
      <c r="F97" s="36" t="s">
        <v>38</v>
      </c>
      <c r="G97" s="36" t="s">
        <v>36</v>
      </c>
      <c r="H97" s="36" t="s">
        <v>676</v>
      </c>
      <c r="I97" s="36" t="s">
        <v>677</v>
      </c>
      <c r="J97" s="44" t="str">
        <f t="shared" si="2"/>
        <v>公立,都道府県立</v>
      </c>
      <c r="K97" s="44" t="str">
        <f t="shared" si="3"/>
        <v>高等学校（通信制（独立）を含む）</v>
      </c>
    </row>
    <row r="98" spans="1:11">
      <c r="A98" s="36" t="s">
        <v>678</v>
      </c>
      <c r="B98" s="36" t="s">
        <v>679</v>
      </c>
      <c r="C98" s="36" t="s">
        <v>680</v>
      </c>
      <c r="D98" s="36"/>
      <c r="E98" s="36" t="s">
        <v>681</v>
      </c>
      <c r="F98" s="36" t="s">
        <v>38</v>
      </c>
      <c r="G98" s="36" t="s">
        <v>36</v>
      </c>
      <c r="H98" s="36" t="s">
        <v>682</v>
      </c>
      <c r="I98" s="36" t="s">
        <v>683</v>
      </c>
      <c r="J98" s="44" t="str">
        <f t="shared" si="2"/>
        <v>公立,都道府県立</v>
      </c>
      <c r="K98" s="44" t="str">
        <f t="shared" si="3"/>
        <v>高等学校（通信制（独立）を含む）</v>
      </c>
    </row>
    <row r="99" spans="1:11">
      <c r="A99" s="36" t="s">
        <v>684</v>
      </c>
      <c r="B99" s="36" t="s">
        <v>685</v>
      </c>
      <c r="C99" s="36" t="s">
        <v>686</v>
      </c>
      <c r="D99" s="36"/>
      <c r="E99" s="36" t="s">
        <v>687</v>
      </c>
      <c r="F99" s="36" t="s">
        <v>38</v>
      </c>
      <c r="G99" s="36" t="s">
        <v>36</v>
      </c>
      <c r="H99" s="36" t="s">
        <v>688</v>
      </c>
      <c r="I99" s="36" t="s">
        <v>689</v>
      </c>
      <c r="J99" s="44" t="str">
        <f t="shared" si="2"/>
        <v>公立,都道府県立</v>
      </c>
      <c r="K99" s="44" t="str">
        <f t="shared" si="3"/>
        <v>高等学校（通信制（独立）を含む）</v>
      </c>
    </row>
    <row r="100" spans="1:11">
      <c r="A100" s="36" t="s">
        <v>690</v>
      </c>
      <c r="B100" s="36" t="s">
        <v>691</v>
      </c>
      <c r="C100" s="36" t="s">
        <v>692</v>
      </c>
      <c r="D100" s="36"/>
      <c r="E100" s="36" t="s">
        <v>693</v>
      </c>
      <c r="F100" s="36" t="s">
        <v>33</v>
      </c>
      <c r="G100" s="36" t="s">
        <v>36</v>
      </c>
      <c r="H100" s="36" t="s">
        <v>694</v>
      </c>
      <c r="I100" s="36" t="s">
        <v>695</v>
      </c>
      <c r="J100" s="44" t="str">
        <f t="shared" si="2"/>
        <v>公立,市立</v>
      </c>
      <c r="K100" s="44" t="str">
        <f t="shared" si="3"/>
        <v>高等学校（通信制（独立）を含む）</v>
      </c>
    </row>
    <row r="101" spans="1:11">
      <c r="A101" s="36" t="s">
        <v>696</v>
      </c>
      <c r="B101" s="36" t="s">
        <v>697</v>
      </c>
      <c r="C101" s="36" t="s">
        <v>698</v>
      </c>
      <c r="D101" s="36"/>
      <c r="E101" s="36" t="s">
        <v>699</v>
      </c>
      <c r="F101" s="36" t="s">
        <v>38</v>
      </c>
      <c r="G101" s="36" t="s">
        <v>36</v>
      </c>
      <c r="H101" s="36" t="s">
        <v>700</v>
      </c>
      <c r="I101" s="36" t="s">
        <v>701</v>
      </c>
      <c r="J101" s="44" t="str">
        <f t="shared" si="2"/>
        <v>公立,都道府県立</v>
      </c>
      <c r="K101" s="44" t="str">
        <f t="shared" si="3"/>
        <v>高等学校（通信制（独立）を含む）</v>
      </c>
    </row>
    <row r="102" spans="1:11">
      <c r="A102" s="36" t="s">
        <v>702</v>
      </c>
      <c r="B102" s="36" t="s">
        <v>703</v>
      </c>
      <c r="C102" s="36" t="s">
        <v>704</v>
      </c>
      <c r="D102" s="36"/>
      <c r="E102" s="36" t="s">
        <v>705</v>
      </c>
      <c r="F102" s="36" t="s">
        <v>38</v>
      </c>
      <c r="G102" s="36" t="s">
        <v>36</v>
      </c>
      <c r="H102" s="36" t="s">
        <v>706</v>
      </c>
      <c r="I102" s="36" t="s">
        <v>707</v>
      </c>
      <c r="J102" s="44" t="str">
        <f t="shared" si="2"/>
        <v>公立,都道府県立</v>
      </c>
      <c r="K102" s="44" t="str">
        <f t="shared" si="3"/>
        <v>高等学校（通信制（独立）を含む）</v>
      </c>
    </row>
    <row r="103" spans="1:11">
      <c r="A103" s="36" t="s">
        <v>708</v>
      </c>
      <c r="B103" s="36" t="s">
        <v>709</v>
      </c>
      <c r="C103" s="36" t="s">
        <v>710</v>
      </c>
      <c r="D103" s="36"/>
      <c r="E103" s="36" t="s">
        <v>711</v>
      </c>
      <c r="F103" s="36" t="s">
        <v>376</v>
      </c>
      <c r="G103" s="36" t="s">
        <v>36</v>
      </c>
      <c r="H103" s="36" t="s">
        <v>712</v>
      </c>
      <c r="I103" s="36" t="s">
        <v>713</v>
      </c>
      <c r="J103" s="44" t="str">
        <f t="shared" si="2"/>
        <v>公立,町立</v>
      </c>
      <c r="K103" s="44" t="str">
        <f t="shared" si="3"/>
        <v>高等学校（通信制（独立）を含む）</v>
      </c>
    </row>
    <row r="104" spans="1:11">
      <c r="A104" s="36" t="s">
        <v>714</v>
      </c>
      <c r="B104" s="36" t="s">
        <v>715</v>
      </c>
      <c r="C104" s="36" t="s">
        <v>716</v>
      </c>
      <c r="D104" s="36"/>
      <c r="E104" s="36" t="s">
        <v>717</v>
      </c>
      <c r="F104" s="36" t="s">
        <v>376</v>
      </c>
      <c r="G104" s="36" t="s">
        <v>36</v>
      </c>
      <c r="H104" s="36" t="s">
        <v>718</v>
      </c>
      <c r="I104" s="36" t="s">
        <v>719</v>
      </c>
      <c r="J104" s="44" t="str">
        <f t="shared" si="2"/>
        <v>公立,町立</v>
      </c>
      <c r="K104" s="44" t="str">
        <f t="shared" si="3"/>
        <v>高等学校（通信制（独立）を含む）</v>
      </c>
    </row>
    <row r="105" spans="1:11">
      <c r="A105" s="36" t="s">
        <v>720</v>
      </c>
      <c r="B105" s="36" t="s">
        <v>721</v>
      </c>
      <c r="C105" s="36" t="s">
        <v>722</v>
      </c>
      <c r="D105" s="36"/>
      <c r="E105" s="36" t="s">
        <v>723</v>
      </c>
      <c r="F105" s="36" t="s">
        <v>43</v>
      </c>
      <c r="G105" s="36" t="s">
        <v>36</v>
      </c>
      <c r="H105" s="36" t="s">
        <v>724</v>
      </c>
      <c r="I105" s="36" t="s">
        <v>725</v>
      </c>
      <c r="J105" s="44" t="str">
        <f t="shared" si="2"/>
        <v>公立,村立</v>
      </c>
      <c r="K105" s="44" t="str">
        <f t="shared" si="3"/>
        <v>高等学校（通信制（独立）を含む）</v>
      </c>
    </row>
    <row r="106" spans="1:11">
      <c r="A106" s="36" t="s">
        <v>726</v>
      </c>
      <c r="B106" s="36" t="s">
        <v>727</v>
      </c>
      <c r="C106" s="36" t="s">
        <v>728</v>
      </c>
      <c r="D106" s="36"/>
      <c r="E106" s="36" t="s">
        <v>729</v>
      </c>
      <c r="F106" s="36" t="s">
        <v>38</v>
      </c>
      <c r="G106" s="36" t="s">
        <v>36</v>
      </c>
      <c r="H106" s="36" t="s">
        <v>730</v>
      </c>
      <c r="I106" s="36" t="s">
        <v>731</v>
      </c>
      <c r="J106" s="44" t="str">
        <f t="shared" si="2"/>
        <v>公立,都道府県立</v>
      </c>
      <c r="K106" s="44" t="str">
        <f t="shared" si="3"/>
        <v>高等学校（通信制（独立）を含む）</v>
      </c>
    </row>
    <row r="107" spans="1:11">
      <c r="A107" s="36" t="s">
        <v>732</v>
      </c>
      <c r="B107" s="36" t="s">
        <v>733</v>
      </c>
      <c r="C107" s="36" t="s">
        <v>734</v>
      </c>
      <c r="D107" s="36"/>
      <c r="E107" s="36" t="s">
        <v>735</v>
      </c>
      <c r="F107" s="36" t="s">
        <v>38</v>
      </c>
      <c r="G107" s="36" t="s">
        <v>36</v>
      </c>
      <c r="H107" s="36" t="s">
        <v>736</v>
      </c>
      <c r="I107" s="36" t="s">
        <v>737</v>
      </c>
      <c r="J107" s="44" t="str">
        <f t="shared" si="2"/>
        <v>公立,都道府県立</v>
      </c>
      <c r="K107" s="44" t="str">
        <f t="shared" si="3"/>
        <v>高等学校（通信制（独立）を含む）</v>
      </c>
    </row>
    <row r="108" spans="1:11">
      <c r="A108" s="36" t="s">
        <v>738</v>
      </c>
      <c r="B108" s="36" t="s">
        <v>739</v>
      </c>
      <c r="C108" s="36" t="s">
        <v>740</v>
      </c>
      <c r="D108" s="36"/>
      <c r="E108" s="36" t="s">
        <v>741</v>
      </c>
      <c r="F108" s="36" t="s">
        <v>38</v>
      </c>
      <c r="G108" s="36" t="s">
        <v>36</v>
      </c>
      <c r="H108" s="36" t="s">
        <v>742</v>
      </c>
      <c r="I108" s="36" t="s">
        <v>743</v>
      </c>
      <c r="J108" s="44" t="str">
        <f t="shared" si="2"/>
        <v>公立,都道府県立</v>
      </c>
      <c r="K108" s="44" t="str">
        <f t="shared" si="3"/>
        <v>高等学校（通信制（独立）を含む）</v>
      </c>
    </row>
    <row r="109" spans="1:11">
      <c r="A109" s="36" t="s">
        <v>744</v>
      </c>
      <c r="B109" s="36" t="s">
        <v>745</v>
      </c>
      <c r="C109" s="36" t="s">
        <v>746</v>
      </c>
      <c r="D109" s="36"/>
      <c r="E109" s="36" t="s">
        <v>747</v>
      </c>
      <c r="F109" s="36" t="s">
        <v>38</v>
      </c>
      <c r="G109" s="36" t="s">
        <v>36</v>
      </c>
      <c r="H109" s="36" t="s">
        <v>748</v>
      </c>
      <c r="I109" s="36" t="s">
        <v>749</v>
      </c>
      <c r="J109" s="44" t="str">
        <f t="shared" si="2"/>
        <v>公立,都道府県立</v>
      </c>
      <c r="K109" s="44" t="str">
        <f t="shared" si="3"/>
        <v>高等学校（通信制（独立）を含む）</v>
      </c>
    </row>
    <row r="110" spans="1:11">
      <c r="A110" s="36" t="s">
        <v>750</v>
      </c>
      <c r="B110" s="36" t="s">
        <v>751</v>
      </c>
      <c r="C110" s="36" t="s">
        <v>752</v>
      </c>
      <c r="D110" s="36"/>
      <c r="E110" s="36" t="s">
        <v>753</v>
      </c>
      <c r="F110" s="36" t="s">
        <v>38</v>
      </c>
      <c r="G110" s="36" t="s">
        <v>36</v>
      </c>
      <c r="H110" s="36" t="s">
        <v>754</v>
      </c>
      <c r="I110" s="36" t="s">
        <v>755</v>
      </c>
      <c r="J110" s="44" t="str">
        <f t="shared" si="2"/>
        <v>公立,都道府県立</v>
      </c>
      <c r="K110" s="44" t="str">
        <f t="shared" si="3"/>
        <v>高等学校（通信制（独立）を含む）</v>
      </c>
    </row>
    <row r="111" spans="1:11">
      <c r="A111" s="36" t="s">
        <v>756</v>
      </c>
      <c r="B111" s="36" t="s">
        <v>757</v>
      </c>
      <c r="C111" s="36" t="s">
        <v>758</v>
      </c>
      <c r="D111" s="36"/>
      <c r="E111" s="36" t="s">
        <v>759</v>
      </c>
      <c r="F111" s="36" t="s">
        <v>376</v>
      </c>
      <c r="G111" s="36" t="s">
        <v>36</v>
      </c>
      <c r="H111" s="36" t="s">
        <v>760</v>
      </c>
      <c r="I111" s="36" t="s">
        <v>761</v>
      </c>
      <c r="J111" s="44" t="str">
        <f t="shared" si="2"/>
        <v>公立,町立</v>
      </c>
      <c r="K111" s="44" t="str">
        <f t="shared" si="3"/>
        <v>高等学校（通信制（独立）を含む）</v>
      </c>
    </row>
    <row r="112" spans="1:11">
      <c r="A112" s="36" t="s">
        <v>762</v>
      </c>
      <c r="B112" s="36" t="s">
        <v>763</v>
      </c>
      <c r="C112" s="36" t="s">
        <v>764</v>
      </c>
      <c r="D112" s="36"/>
      <c r="E112" s="36" t="s">
        <v>765</v>
      </c>
      <c r="F112" s="36" t="s">
        <v>38</v>
      </c>
      <c r="G112" s="36" t="s">
        <v>36</v>
      </c>
      <c r="H112" s="36" t="s">
        <v>766</v>
      </c>
      <c r="I112" s="36" t="s">
        <v>767</v>
      </c>
      <c r="J112" s="44" t="str">
        <f t="shared" si="2"/>
        <v>公立,都道府県立</v>
      </c>
      <c r="K112" s="44" t="str">
        <f t="shared" si="3"/>
        <v>高等学校（通信制（独立）を含む）</v>
      </c>
    </row>
    <row r="113" spans="1:11">
      <c r="A113" s="36" t="s">
        <v>768</v>
      </c>
      <c r="B113" s="36" t="s">
        <v>769</v>
      </c>
      <c r="C113" s="36" t="s">
        <v>770</v>
      </c>
      <c r="D113" s="36"/>
      <c r="E113" s="36" t="s">
        <v>771</v>
      </c>
      <c r="F113" s="36" t="s">
        <v>38</v>
      </c>
      <c r="G113" s="36" t="s">
        <v>36</v>
      </c>
      <c r="H113" s="36" t="s">
        <v>772</v>
      </c>
      <c r="I113" s="36" t="s">
        <v>773</v>
      </c>
      <c r="J113" s="44" t="str">
        <f t="shared" si="2"/>
        <v>公立,都道府県立</v>
      </c>
      <c r="K113" s="44" t="str">
        <f t="shared" si="3"/>
        <v>高等学校（通信制（独立）を含む）</v>
      </c>
    </row>
    <row r="114" spans="1:11">
      <c r="A114" s="36" t="s">
        <v>774</v>
      </c>
      <c r="B114" s="36" t="s">
        <v>331</v>
      </c>
      <c r="C114" s="36" t="s">
        <v>775</v>
      </c>
      <c r="D114" s="36"/>
      <c r="E114" s="36" t="s">
        <v>776</v>
      </c>
      <c r="F114" s="36" t="s">
        <v>38</v>
      </c>
      <c r="G114" s="36" t="s">
        <v>36</v>
      </c>
      <c r="H114" s="36" t="s">
        <v>777</v>
      </c>
      <c r="I114" s="36" t="s">
        <v>778</v>
      </c>
      <c r="J114" s="44" t="str">
        <f t="shared" si="2"/>
        <v>公立,都道府県立</v>
      </c>
      <c r="K114" s="44" t="str">
        <f t="shared" si="3"/>
        <v>高等学校（通信制（独立）を含む）</v>
      </c>
    </row>
    <row r="115" spans="1:11">
      <c r="A115" s="36" t="s">
        <v>779</v>
      </c>
      <c r="B115" s="36" t="s">
        <v>780</v>
      </c>
      <c r="C115" s="36" t="s">
        <v>781</v>
      </c>
      <c r="D115" s="36"/>
      <c r="E115" s="36" t="s">
        <v>782</v>
      </c>
      <c r="F115" s="36" t="s">
        <v>38</v>
      </c>
      <c r="G115" s="36" t="s">
        <v>36</v>
      </c>
      <c r="H115" s="36" t="s">
        <v>783</v>
      </c>
      <c r="I115" s="36" t="s">
        <v>784</v>
      </c>
      <c r="J115" s="44" t="str">
        <f t="shared" si="2"/>
        <v>公立,都道府県立</v>
      </c>
      <c r="K115" s="44" t="str">
        <f t="shared" si="3"/>
        <v>高等学校（通信制（独立）を含む）</v>
      </c>
    </row>
    <row r="116" spans="1:11">
      <c r="A116" s="36" t="s">
        <v>785</v>
      </c>
      <c r="B116" s="36" t="s">
        <v>786</v>
      </c>
      <c r="C116" s="36" t="s">
        <v>787</v>
      </c>
      <c r="D116" s="36"/>
      <c r="E116" s="36" t="s">
        <v>788</v>
      </c>
      <c r="F116" s="36" t="s">
        <v>38</v>
      </c>
      <c r="G116" s="36" t="s">
        <v>36</v>
      </c>
      <c r="H116" s="36" t="s">
        <v>789</v>
      </c>
      <c r="I116" s="36" t="s">
        <v>790</v>
      </c>
      <c r="J116" s="44" t="str">
        <f t="shared" si="2"/>
        <v>公立,都道府県立</v>
      </c>
      <c r="K116" s="44" t="str">
        <f t="shared" si="3"/>
        <v>高等学校（通信制（独立）を含む）</v>
      </c>
    </row>
    <row r="117" spans="1:11">
      <c r="A117" s="36" t="s">
        <v>791</v>
      </c>
      <c r="B117" s="36" t="s">
        <v>792</v>
      </c>
      <c r="C117" s="36" t="s">
        <v>793</v>
      </c>
      <c r="D117" s="36"/>
      <c r="E117" s="36" t="s">
        <v>794</v>
      </c>
      <c r="F117" s="36" t="s">
        <v>38</v>
      </c>
      <c r="G117" s="36" t="s">
        <v>36</v>
      </c>
      <c r="H117" s="36" t="s">
        <v>795</v>
      </c>
      <c r="I117" s="36" t="s">
        <v>796</v>
      </c>
      <c r="J117" s="44" t="str">
        <f t="shared" si="2"/>
        <v>公立,都道府県立</v>
      </c>
      <c r="K117" s="44" t="str">
        <f t="shared" si="3"/>
        <v>高等学校（通信制（独立）を含む）</v>
      </c>
    </row>
    <row r="118" spans="1:11">
      <c r="A118" s="36" t="s">
        <v>797</v>
      </c>
      <c r="B118" s="36" t="s">
        <v>798</v>
      </c>
      <c r="C118" s="36" t="s">
        <v>799</v>
      </c>
      <c r="D118" s="36"/>
      <c r="E118" s="36" t="s">
        <v>800</v>
      </c>
      <c r="F118" s="36" t="s">
        <v>38</v>
      </c>
      <c r="G118" s="36" t="s">
        <v>36</v>
      </c>
      <c r="H118" s="36" t="s">
        <v>801</v>
      </c>
      <c r="I118" s="36" t="s">
        <v>802</v>
      </c>
      <c r="J118" s="44" t="str">
        <f t="shared" si="2"/>
        <v>公立,都道府県立</v>
      </c>
      <c r="K118" s="44" t="str">
        <f t="shared" si="3"/>
        <v>高等学校（通信制（独立）を含む）</v>
      </c>
    </row>
    <row r="119" spans="1:11">
      <c r="A119" s="36" t="s">
        <v>803</v>
      </c>
      <c r="B119" s="36" t="s">
        <v>804</v>
      </c>
      <c r="C119" s="36" t="s">
        <v>805</v>
      </c>
      <c r="D119" s="36"/>
      <c r="E119" s="36" t="s">
        <v>806</v>
      </c>
      <c r="F119" s="36" t="s">
        <v>38</v>
      </c>
      <c r="G119" s="36" t="s">
        <v>36</v>
      </c>
      <c r="H119" s="36" t="s">
        <v>807</v>
      </c>
      <c r="I119" s="36" t="s">
        <v>808</v>
      </c>
      <c r="J119" s="44" t="str">
        <f t="shared" si="2"/>
        <v>公立,都道府県立</v>
      </c>
      <c r="K119" s="44" t="str">
        <f t="shared" si="3"/>
        <v>高等学校（通信制（独立）を含む）</v>
      </c>
    </row>
    <row r="120" spans="1:11">
      <c r="A120" s="36" t="s">
        <v>809</v>
      </c>
      <c r="B120" s="36" t="s">
        <v>810</v>
      </c>
      <c r="C120" s="36" t="s">
        <v>811</v>
      </c>
      <c r="D120" s="36"/>
      <c r="E120" s="36" t="s">
        <v>812</v>
      </c>
      <c r="F120" s="36" t="s">
        <v>38</v>
      </c>
      <c r="G120" s="36" t="s">
        <v>36</v>
      </c>
      <c r="H120" s="36" t="s">
        <v>813</v>
      </c>
      <c r="I120" s="36" t="s">
        <v>814</v>
      </c>
      <c r="J120" s="44" t="str">
        <f t="shared" si="2"/>
        <v>公立,都道府県立</v>
      </c>
      <c r="K120" s="44" t="str">
        <f t="shared" si="3"/>
        <v>高等学校（通信制（独立）を含む）</v>
      </c>
    </row>
    <row r="121" spans="1:11">
      <c r="A121" s="36" t="s">
        <v>815</v>
      </c>
      <c r="B121" s="36" t="s">
        <v>816</v>
      </c>
      <c r="C121" s="36" t="s">
        <v>817</v>
      </c>
      <c r="D121" s="36"/>
      <c r="E121" s="36" t="s">
        <v>818</v>
      </c>
      <c r="F121" s="36" t="s">
        <v>38</v>
      </c>
      <c r="G121" s="36" t="s">
        <v>36</v>
      </c>
      <c r="H121" s="36" t="s">
        <v>819</v>
      </c>
      <c r="I121" s="36" t="s">
        <v>820</v>
      </c>
      <c r="J121" s="44" t="str">
        <f t="shared" si="2"/>
        <v>公立,都道府県立</v>
      </c>
      <c r="K121" s="44" t="str">
        <f t="shared" si="3"/>
        <v>高等学校（通信制（独立）を含む）</v>
      </c>
    </row>
    <row r="122" spans="1:11">
      <c r="A122" s="36" t="s">
        <v>821</v>
      </c>
      <c r="B122" s="36" t="s">
        <v>822</v>
      </c>
      <c r="C122" s="36" t="s">
        <v>823</v>
      </c>
      <c r="D122" s="36"/>
      <c r="E122" s="36" t="s">
        <v>824</v>
      </c>
      <c r="F122" s="36" t="s">
        <v>38</v>
      </c>
      <c r="G122" s="36" t="s">
        <v>36</v>
      </c>
      <c r="H122" s="36" t="s">
        <v>825</v>
      </c>
      <c r="I122" s="36" t="s">
        <v>826</v>
      </c>
      <c r="J122" s="44" t="str">
        <f t="shared" si="2"/>
        <v>公立,都道府県立</v>
      </c>
      <c r="K122" s="44" t="str">
        <f t="shared" si="3"/>
        <v>高等学校（通信制（独立）を含む）</v>
      </c>
    </row>
    <row r="123" spans="1:11">
      <c r="A123" s="36" t="s">
        <v>827</v>
      </c>
      <c r="B123" s="36" t="s">
        <v>828</v>
      </c>
      <c r="C123" s="36" t="s">
        <v>829</v>
      </c>
      <c r="D123" s="36"/>
      <c r="E123" s="36" t="s">
        <v>830</v>
      </c>
      <c r="F123" s="36" t="s">
        <v>38</v>
      </c>
      <c r="G123" s="36" t="s">
        <v>36</v>
      </c>
      <c r="H123" s="36" t="s">
        <v>831</v>
      </c>
      <c r="I123" s="36" t="s">
        <v>832</v>
      </c>
      <c r="J123" s="44" t="str">
        <f t="shared" si="2"/>
        <v>公立,都道府県立</v>
      </c>
      <c r="K123" s="44" t="str">
        <f t="shared" si="3"/>
        <v>高等学校（通信制（独立）を含む）</v>
      </c>
    </row>
    <row r="124" spans="1:11">
      <c r="A124" s="36" t="s">
        <v>833</v>
      </c>
      <c r="B124" s="36" t="s">
        <v>834</v>
      </c>
      <c r="C124" s="36" t="s">
        <v>835</v>
      </c>
      <c r="D124" s="36"/>
      <c r="E124" s="36" t="s">
        <v>836</v>
      </c>
      <c r="F124" s="36" t="s">
        <v>38</v>
      </c>
      <c r="G124" s="36" t="s">
        <v>36</v>
      </c>
      <c r="H124" s="36" t="s">
        <v>837</v>
      </c>
      <c r="I124" s="36" t="s">
        <v>838</v>
      </c>
      <c r="J124" s="44" t="str">
        <f t="shared" si="2"/>
        <v>公立,都道府県立</v>
      </c>
      <c r="K124" s="44" t="str">
        <f t="shared" si="3"/>
        <v>高等学校（通信制（独立）を含む）</v>
      </c>
    </row>
    <row r="125" spans="1:11">
      <c r="A125" s="36" t="s">
        <v>839</v>
      </c>
      <c r="B125" s="36" t="s">
        <v>840</v>
      </c>
      <c r="C125" s="36" t="s">
        <v>841</v>
      </c>
      <c r="D125" s="36"/>
      <c r="E125" s="36" t="s">
        <v>842</v>
      </c>
      <c r="F125" s="36" t="s">
        <v>38</v>
      </c>
      <c r="G125" s="36" t="s">
        <v>36</v>
      </c>
      <c r="H125" s="36" t="s">
        <v>843</v>
      </c>
      <c r="I125" s="36" t="s">
        <v>844</v>
      </c>
      <c r="J125" s="44" t="str">
        <f t="shared" si="2"/>
        <v>公立,都道府県立</v>
      </c>
      <c r="K125" s="44" t="str">
        <f t="shared" si="3"/>
        <v>高等学校（通信制（独立）を含む）</v>
      </c>
    </row>
    <row r="126" spans="1:11">
      <c r="A126" s="36" t="s">
        <v>845</v>
      </c>
      <c r="B126" s="36" t="s">
        <v>846</v>
      </c>
      <c r="C126" s="36" t="s">
        <v>847</v>
      </c>
      <c r="D126" s="36"/>
      <c r="E126" s="36" t="s">
        <v>848</v>
      </c>
      <c r="F126" s="36" t="s">
        <v>38</v>
      </c>
      <c r="G126" s="36" t="s">
        <v>36</v>
      </c>
      <c r="H126" s="36" t="s">
        <v>849</v>
      </c>
      <c r="I126" s="36" t="s">
        <v>850</v>
      </c>
      <c r="J126" s="44" t="str">
        <f t="shared" si="2"/>
        <v>公立,都道府県立</v>
      </c>
      <c r="K126" s="44" t="str">
        <f t="shared" si="3"/>
        <v>高等学校（通信制（独立）を含む）</v>
      </c>
    </row>
    <row r="127" spans="1:11">
      <c r="A127" s="36" t="s">
        <v>851</v>
      </c>
      <c r="B127" s="36" t="s">
        <v>852</v>
      </c>
      <c r="C127" s="36" t="s">
        <v>853</v>
      </c>
      <c r="D127" s="36"/>
      <c r="E127" s="36" t="s">
        <v>854</v>
      </c>
      <c r="F127" s="36" t="s">
        <v>38</v>
      </c>
      <c r="G127" s="36" t="s">
        <v>36</v>
      </c>
      <c r="H127" s="36" t="s">
        <v>855</v>
      </c>
      <c r="I127" s="36" t="s">
        <v>856</v>
      </c>
      <c r="J127" s="44" t="str">
        <f t="shared" si="2"/>
        <v>公立,都道府県立</v>
      </c>
      <c r="K127" s="44" t="str">
        <f t="shared" si="3"/>
        <v>高等学校（通信制（独立）を含む）</v>
      </c>
    </row>
    <row r="128" spans="1:11">
      <c r="A128" s="36" t="s">
        <v>857</v>
      </c>
      <c r="B128" s="36" t="s">
        <v>858</v>
      </c>
      <c r="C128" s="36" t="s">
        <v>859</v>
      </c>
      <c r="D128" s="36"/>
      <c r="E128" s="36" t="s">
        <v>860</v>
      </c>
      <c r="F128" s="36" t="s">
        <v>38</v>
      </c>
      <c r="G128" s="36" t="s">
        <v>36</v>
      </c>
      <c r="H128" s="36" t="s">
        <v>861</v>
      </c>
      <c r="I128" s="36" t="s">
        <v>862</v>
      </c>
      <c r="J128" s="44" t="str">
        <f t="shared" si="2"/>
        <v>公立,都道府県立</v>
      </c>
      <c r="K128" s="44" t="str">
        <f t="shared" si="3"/>
        <v>高等学校（通信制（独立）を含む）</v>
      </c>
    </row>
    <row r="129" spans="1:11">
      <c r="A129" s="36" t="s">
        <v>863</v>
      </c>
      <c r="B129" s="36" t="s">
        <v>864</v>
      </c>
      <c r="C129" s="36" t="s">
        <v>865</v>
      </c>
      <c r="D129" s="36"/>
      <c r="E129" s="36" t="s">
        <v>866</v>
      </c>
      <c r="F129" s="36" t="s">
        <v>38</v>
      </c>
      <c r="G129" s="36" t="s">
        <v>36</v>
      </c>
      <c r="H129" s="36" t="s">
        <v>867</v>
      </c>
      <c r="I129" s="36" t="s">
        <v>868</v>
      </c>
      <c r="J129" s="44" t="str">
        <f t="shared" si="2"/>
        <v>公立,都道府県立</v>
      </c>
      <c r="K129" s="44" t="str">
        <f t="shared" si="3"/>
        <v>高等学校（通信制（独立）を含む）</v>
      </c>
    </row>
    <row r="130" spans="1:11">
      <c r="A130" s="36" t="s">
        <v>869</v>
      </c>
      <c r="B130" s="36" t="s">
        <v>870</v>
      </c>
      <c r="C130" s="36" t="s">
        <v>871</v>
      </c>
      <c r="D130" s="36"/>
      <c r="E130" s="36" t="s">
        <v>872</v>
      </c>
      <c r="F130" s="36" t="s">
        <v>38</v>
      </c>
      <c r="G130" s="36" t="s">
        <v>36</v>
      </c>
      <c r="H130" s="36" t="s">
        <v>873</v>
      </c>
      <c r="I130" s="36" t="s">
        <v>874</v>
      </c>
      <c r="J130" s="44" t="str">
        <f t="shared" ref="J130:J193" si="4">VLOOKUP($F130,koutou設置者コード,2,FALSE)</f>
        <v>公立,都道府県立</v>
      </c>
      <c r="K130" s="44" t="str">
        <f t="shared" ref="K130:K193" si="5">VLOOKUP($G130,koutou高校種別コード,2,FALSE)</f>
        <v>高等学校（通信制（独立）を含む）</v>
      </c>
    </row>
    <row r="131" spans="1:11">
      <c r="A131" s="36" t="s">
        <v>875</v>
      </c>
      <c r="B131" s="36" t="s">
        <v>876</v>
      </c>
      <c r="C131" s="36" t="s">
        <v>877</v>
      </c>
      <c r="D131" s="36"/>
      <c r="E131" s="36" t="s">
        <v>878</v>
      </c>
      <c r="F131" s="36" t="s">
        <v>38</v>
      </c>
      <c r="G131" s="36" t="s">
        <v>36</v>
      </c>
      <c r="H131" s="36" t="s">
        <v>879</v>
      </c>
      <c r="I131" s="36" t="s">
        <v>880</v>
      </c>
      <c r="J131" s="44" t="str">
        <f t="shared" si="4"/>
        <v>公立,都道府県立</v>
      </c>
      <c r="K131" s="44" t="str">
        <f t="shared" si="5"/>
        <v>高等学校（通信制（独立）を含む）</v>
      </c>
    </row>
    <row r="132" spans="1:11">
      <c r="A132" s="36" t="s">
        <v>881</v>
      </c>
      <c r="B132" s="36" t="s">
        <v>882</v>
      </c>
      <c r="C132" s="36" t="s">
        <v>883</v>
      </c>
      <c r="D132" s="36"/>
      <c r="E132" s="36" t="s">
        <v>884</v>
      </c>
      <c r="F132" s="36" t="s">
        <v>38</v>
      </c>
      <c r="G132" s="36" t="s">
        <v>36</v>
      </c>
      <c r="H132" s="36" t="s">
        <v>885</v>
      </c>
      <c r="I132" s="36" t="s">
        <v>886</v>
      </c>
      <c r="J132" s="44" t="str">
        <f t="shared" si="4"/>
        <v>公立,都道府県立</v>
      </c>
      <c r="K132" s="44" t="str">
        <f t="shared" si="5"/>
        <v>高等学校（通信制（独立）を含む）</v>
      </c>
    </row>
    <row r="133" spans="1:11">
      <c r="A133" s="36" t="s">
        <v>887</v>
      </c>
      <c r="B133" s="36" t="s">
        <v>888</v>
      </c>
      <c r="C133" s="36" t="s">
        <v>889</v>
      </c>
      <c r="D133" s="36"/>
      <c r="E133" s="36" t="s">
        <v>890</v>
      </c>
      <c r="F133" s="36" t="s">
        <v>38</v>
      </c>
      <c r="G133" s="36" t="s">
        <v>36</v>
      </c>
      <c r="H133" s="36" t="s">
        <v>891</v>
      </c>
      <c r="I133" s="36" t="s">
        <v>892</v>
      </c>
      <c r="J133" s="44" t="str">
        <f t="shared" si="4"/>
        <v>公立,都道府県立</v>
      </c>
      <c r="K133" s="44" t="str">
        <f t="shared" si="5"/>
        <v>高等学校（通信制（独立）を含む）</v>
      </c>
    </row>
    <row r="134" spans="1:11">
      <c r="A134" s="36" t="s">
        <v>893</v>
      </c>
      <c r="B134" s="36" t="s">
        <v>894</v>
      </c>
      <c r="C134" s="36" t="s">
        <v>895</v>
      </c>
      <c r="D134" s="36"/>
      <c r="E134" s="36" t="s">
        <v>896</v>
      </c>
      <c r="F134" s="36" t="s">
        <v>38</v>
      </c>
      <c r="G134" s="36" t="s">
        <v>36</v>
      </c>
      <c r="H134" s="36" t="s">
        <v>897</v>
      </c>
      <c r="I134" s="36" t="s">
        <v>898</v>
      </c>
      <c r="J134" s="44" t="str">
        <f t="shared" si="4"/>
        <v>公立,都道府県立</v>
      </c>
      <c r="K134" s="44" t="str">
        <f t="shared" si="5"/>
        <v>高等学校（通信制（独立）を含む）</v>
      </c>
    </row>
    <row r="135" spans="1:11">
      <c r="A135" s="36" t="s">
        <v>899</v>
      </c>
      <c r="B135" s="36" t="s">
        <v>900</v>
      </c>
      <c r="C135" s="36" t="s">
        <v>901</v>
      </c>
      <c r="D135" s="36"/>
      <c r="E135" s="36" t="s">
        <v>902</v>
      </c>
      <c r="F135" s="36" t="s">
        <v>38</v>
      </c>
      <c r="G135" s="36" t="s">
        <v>36</v>
      </c>
      <c r="H135" s="36" t="s">
        <v>903</v>
      </c>
      <c r="I135" s="36" t="s">
        <v>904</v>
      </c>
      <c r="J135" s="44" t="str">
        <f t="shared" si="4"/>
        <v>公立,都道府県立</v>
      </c>
      <c r="K135" s="44" t="str">
        <f t="shared" si="5"/>
        <v>高等学校（通信制（独立）を含む）</v>
      </c>
    </row>
    <row r="136" spans="1:11">
      <c r="A136" s="36" t="s">
        <v>905</v>
      </c>
      <c r="B136" s="36" t="s">
        <v>906</v>
      </c>
      <c r="C136" s="36" t="s">
        <v>907</v>
      </c>
      <c r="D136" s="36"/>
      <c r="E136" s="36" t="s">
        <v>908</v>
      </c>
      <c r="F136" s="36" t="s">
        <v>38</v>
      </c>
      <c r="G136" s="36" t="s">
        <v>36</v>
      </c>
      <c r="H136" s="36" t="s">
        <v>909</v>
      </c>
      <c r="I136" s="36" t="s">
        <v>910</v>
      </c>
      <c r="J136" s="44" t="str">
        <f t="shared" si="4"/>
        <v>公立,都道府県立</v>
      </c>
      <c r="K136" s="44" t="str">
        <f t="shared" si="5"/>
        <v>高等学校（通信制（独立）を含む）</v>
      </c>
    </row>
    <row r="137" spans="1:11">
      <c r="A137" s="36" t="s">
        <v>911</v>
      </c>
      <c r="B137" s="36" t="s">
        <v>912</v>
      </c>
      <c r="C137" s="36" t="s">
        <v>913</v>
      </c>
      <c r="D137" s="36"/>
      <c r="E137" s="36" t="s">
        <v>914</v>
      </c>
      <c r="F137" s="36" t="s">
        <v>38</v>
      </c>
      <c r="G137" s="36" t="s">
        <v>36</v>
      </c>
      <c r="H137" s="36" t="s">
        <v>915</v>
      </c>
      <c r="I137" s="36" t="s">
        <v>916</v>
      </c>
      <c r="J137" s="44" t="str">
        <f t="shared" si="4"/>
        <v>公立,都道府県立</v>
      </c>
      <c r="K137" s="44" t="str">
        <f t="shared" si="5"/>
        <v>高等学校（通信制（独立）を含む）</v>
      </c>
    </row>
    <row r="138" spans="1:11">
      <c r="A138" s="36" t="s">
        <v>917</v>
      </c>
      <c r="B138" s="36" t="s">
        <v>918</v>
      </c>
      <c r="C138" s="36" t="s">
        <v>919</v>
      </c>
      <c r="D138" s="36"/>
      <c r="E138" s="36" t="s">
        <v>920</v>
      </c>
      <c r="F138" s="36" t="s">
        <v>376</v>
      </c>
      <c r="G138" s="36" t="s">
        <v>36</v>
      </c>
      <c r="H138" s="36" t="s">
        <v>921</v>
      </c>
      <c r="I138" s="36" t="s">
        <v>922</v>
      </c>
      <c r="J138" s="44" t="str">
        <f t="shared" si="4"/>
        <v>公立,町立</v>
      </c>
      <c r="K138" s="44" t="str">
        <f t="shared" si="5"/>
        <v>高等学校（通信制（独立）を含む）</v>
      </c>
    </row>
    <row r="139" spans="1:11">
      <c r="A139" s="36" t="s">
        <v>923</v>
      </c>
      <c r="B139" s="36" t="s">
        <v>924</v>
      </c>
      <c r="C139" s="36" t="s">
        <v>925</v>
      </c>
      <c r="D139" s="36"/>
      <c r="E139" s="36" t="s">
        <v>926</v>
      </c>
      <c r="F139" s="36" t="s">
        <v>38</v>
      </c>
      <c r="G139" s="36" t="s">
        <v>36</v>
      </c>
      <c r="H139" s="36" t="s">
        <v>927</v>
      </c>
      <c r="I139" s="36" t="s">
        <v>928</v>
      </c>
      <c r="J139" s="44" t="str">
        <f t="shared" si="4"/>
        <v>公立,都道府県立</v>
      </c>
      <c r="K139" s="44" t="str">
        <f t="shared" si="5"/>
        <v>高等学校（通信制（独立）を含む）</v>
      </c>
    </row>
    <row r="140" spans="1:11">
      <c r="A140" s="36" t="s">
        <v>929</v>
      </c>
      <c r="B140" s="36" t="s">
        <v>930</v>
      </c>
      <c r="C140" s="36" t="s">
        <v>931</v>
      </c>
      <c r="D140" s="36"/>
      <c r="E140" s="36" t="s">
        <v>932</v>
      </c>
      <c r="F140" s="36" t="s">
        <v>38</v>
      </c>
      <c r="G140" s="36" t="s">
        <v>36</v>
      </c>
      <c r="H140" s="36" t="s">
        <v>933</v>
      </c>
      <c r="I140" s="36" t="s">
        <v>934</v>
      </c>
      <c r="J140" s="44" t="str">
        <f t="shared" si="4"/>
        <v>公立,都道府県立</v>
      </c>
      <c r="K140" s="44" t="str">
        <f t="shared" si="5"/>
        <v>高等学校（通信制（独立）を含む）</v>
      </c>
    </row>
    <row r="141" spans="1:11">
      <c r="A141" s="36" t="s">
        <v>935</v>
      </c>
      <c r="B141" s="36" t="s">
        <v>936</v>
      </c>
      <c r="C141" s="36" t="s">
        <v>937</v>
      </c>
      <c r="D141" s="36"/>
      <c r="E141" s="36" t="s">
        <v>938</v>
      </c>
      <c r="F141" s="36" t="s">
        <v>38</v>
      </c>
      <c r="G141" s="36" t="s">
        <v>36</v>
      </c>
      <c r="H141" s="36" t="s">
        <v>939</v>
      </c>
      <c r="I141" s="36" t="s">
        <v>940</v>
      </c>
      <c r="J141" s="44" t="str">
        <f t="shared" si="4"/>
        <v>公立,都道府県立</v>
      </c>
      <c r="K141" s="44" t="str">
        <f t="shared" si="5"/>
        <v>高等学校（通信制（独立）を含む）</v>
      </c>
    </row>
    <row r="142" spans="1:11">
      <c r="A142" s="36" t="s">
        <v>941</v>
      </c>
      <c r="B142" s="36" t="s">
        <v>942</v>
      </c>
      <c r="C142" s="36" t="s">
        <v>943</v>
      </c>
      <c r="D142" s="36"/>
      <c r="E142" s="36" t="s">
        <v>944</v>
      </c>
      <c r="F142" s="36" t="s">
        <v>38</v>
      </c>
      <c r="G142" s="36" t="s">
        <v>36</v>
      </c>
      <c r="H142" s="36" t="s">
        <v>945</v>
      </c>
      <c r="I142" s="36" t="s">
        <v>946</v>
      </c>
      <c r="J142" s="44" t="str">
        <f t="shared" si="4"/>
        <v>公立,都道府県立</v>
      </c>
      <c r="K142" s="44" t="str">
        <f t="shared" si="5"/>
        <v>高等学校（通信制（独立）を含む）</v>
      </c>
    </row>
    <row r="143" spans="1:11">
      <c r="A143" s="36" t="s">
        <v>947</v>
      </c>
      <c r="B143" s="36" t="s">
        <v>948</v>
      </c>
      <c r="C143" s="36" t="s">
        <v>949</v>
      </c>
      <c r="D143" s="36"/>
      <c r="E143" s="36" t="s">
        <v>950</v>
      </c>
      <c r="F143" s="36" t="s">
        <v>38</v>
      </c>
      <c r="G143" s="36" t="s">
        <v>36</v>
      </c>
      <c r="H143" s="36" t="s">
        <v>951</v>
      </c>
      <c r="I143" s="36" t="s">
        <v>952</v>
      </c>
      <c r="J143" s="44" t="str">
        <f t="shared" si="4"/>
        <v>公立,都道府県立</v>
      </c>
      <c r="K143" s="44" t="str">
        <f t="shared" si="5"/>
        <v>高等学校（通信制（独立）を含む）</v>
      </c>
    </row>
    <row r="144" spans="1:11">
      <c r="A144" s="36" t="s">
        <v>953</v>
      </c>
      <c r="B144" s="36" t="s">
        <v>954</v>
      </c>
      <c r="C144" s="36" t="s">
        <v>955</v>
      </c>
      <c r="D144" s="36"/>
      <c r="E144" s="36" t="s">
        <v>956</v>
      </c>
      <c r="F144" s="36" t="s">
        <v>38</v>
      </c>
      <c r="G144" s="36" t="s">
        <v>36</v>
      </c>
      <c r="H144" s="36" t="s">
        <v>957</v>
      </c>
      <c r="I144" s="36" t="s">
        <v>958</v>
      </c>
      <c r="J144" s="44" t="str">
        <f t="shared" si="4"/>
        <v>公立,都道府県立</v>
      </c>
      <c r="K144" s="44" t="str">
        <f t="shared" si="5"/>
        <v>高等学校（通信制（独立）を含む）</v>
      </c>
    </row>
    <row r="145" spans="1:11">
      <c r="A145" s="36" t="s">
        <v>959</v>
      </c>
      <c r="B145" s="36" t="s">
        <v>960</v>
      </c>
      <c r="C145" s="36" t="s">
        <v>961</v>
      </c>
      <c r="D145" s="36"/>
      <c r="E145" s="36" t="s">
        <v>962</v>
      </c>
      <c r="F145" s="36" t="s">
        <v>38</v>
      </c>
      <c r="G145" s="36" t="s">
        <v>36</v>
      </c>
      <c r="H145" s="36" t="s">
        <v>963</v>
      </c>
      <c r="I145" s="36" t="s">
        <v>964</v>
      </c>
      <c r="J145" s="44" t="str">
        <f t="shared" si="4"/>
        <v>公立,都道府県立</v>
      </c>
      <c r="K145" s="44" t="str">
        <f t="shared" si="5"/>
        <v>高等学校（通信制（独立）を含む）</v>
      </c>
    </row>
    <row r="146" spans="1:11">
      <c r="A146" s="36" t="s">
        <v>965</v>
      </c>
      <c r="B146" s="36" t="s">
        <v>966</v>
      </c>
      <c r="C146" s="36" t="s">
        <v>967</v>
      </c>
      <c r="D146" s="36"/>
      <c r="E146" s="36" t="s">
        <v>968</v>
      </c>
      <c r="F146" s="36" t="s">
        <v>38</v>
      </c>
      <c r="G146" s="36" t="s">
        <v>36</v>
      </c>
      <c r="H146" s="36" t="s">
        <v>969</v>
      </c>
      <c r="I146" s="36" t="s">
        <v>970</v>
      </c>
      <c r="J146" s="44" t="str">
        <f t="shared" si="4"/>
        <v>公立,都道府県立</v>
      </c>
      <c r="K146" s="44" t="str">
        <f t="shared" si="5"/>
        <v>高等学校（通信制（独立）を含む）</v>
      </c>
    </row>
    <row r="147" spans="1:11">
      <c r="A147" s="36" t="s">
        <v>971</v>
      </c>
      <c r="B147" s="36" t="s">
        <v>972</v>
      </c>
      <c r="C147" s="36" t="s">
        <v>973</v>
      </c>
      <c r="D147" s="36"/>
      <c r="E147" s="36" t="s">
        <v>974</v>
      </c>
      <c r="F147" s="36" t="s">
        <v>38</v>
      </c>
      <c r="G147" s="36" t="s">
        <v>36</v>
      </c>
      <c r="H147" s="36" t="s">
        <v>975</v>
      </c>
      <c r="I147" s="36" t="s">
        <v>976</v>
      </c>
      <c r="J147" s="44" t="str">
        <f t="shared" si="4"/>
        <v>公立,都道府県立</v>
      </c>
      <c r="K147" s="44" t="str">
        <f t="shared" si="5"/>
        <v>高等学校（通信制（独立）を含む）</v>
      </c>
    </row>
    <row r="148" spans="1:11">
      <c r="A148" s="36" t="s">
        <v>977</v>
      </c>
      <c r="B148" s="36" t="s">
        <v>978</v>
      </c>
      <c r="C148" s="36" t="s">
        <v>979</v>
      </c>
      <c r="D148" s="36"/>
      <c r="E148" s="36" t="s">
        <v>980</v>
      </c>
      <c r="F148" s="36" t="s">
        <v>38</v>
      </c>
      <c r="G148" s="36" t="s">
        <v>36</v>
      </c>
      <c r="H148" s="36" t="s">
        <v>981</v>
      </c>
      <c r="I148" s="36" t="s">
        <v>982</v>
      </c>
      <c r="J148" s="44" t="str">
        <f t="shared" si="4"/>
        <v>公立,都道府県立</v>
      </c>
      <c r="K148" s="44" t="str">
        <f t="shared" si="5"/>
        <v>高等学校（通信制（独立）を含む）</v>
      </c>
    </row>
    <row r="149" spans="1:11">
      <c r="A149" s="36" t="s">
        <v>983</v>
      </c>
      <c r="B149" s="36" t="s">
        <v>984</v>
      </c>
      <c r="C149" s="36" t="s">
        <v>985</v>
      </c>
      <c r="D149" s="36"/>
      <c r="E149" s="36" t="s">
        <v>986</v>
      </c>
      <c r="F149" s="36" t="s">
        <v>38</v>
      </c>
      <c r="G149" s="36" t="s">
        <v>36</v>
      </c>
      <c r="H149" s="36" t="s">
        <v>987</v>
      </c>
      <c r="I149" s="36" t="s">
        <v>988</v>
      </c>
      <c r="J149" s="44" t="str">
        <f t="shared" si="4"/>
        <v>公立,都道府県立</v>
      </c>
      <c r="K149" s="44" t="str">
        <f t="shared" si="5"/>
        <v>高等学校（通信制（独立）を含む）</v>
      </c>
    </row>
    <row r="150" spans="1:11">
      <c r="A150" s="36" t="s">
        <v>989</v>
      </c>
      <c r="B150" s="36" t="s">
        <v>990</v>
      </c>
      <c r="C150" s="36" t="s">
        <v>991</v>
      </c>
      <c r="D150" s="36"/>
      <c r="E150" s="36" t="s">
        <v>992</v>
      </c>
      <c r="F150" s="36" t="s">
        <v>38</v>
      </c>
      <c r="G150" s="36" t="s">
        <v>36</v>
      </c>
      <c r="H150" s="36" t="s">
        <v>993</v>
      </c>
      <c r="I150" s="36" t="s">
        <v>994</v>
      </c>
      <c r="J150" s="44" t="str">
        <f t="shared" si="4"/>
        <v>公立,都道府県立</v>
      </c>
      <c r="K150" s="44" t="str">
        <f t="shared" si="5"/>
        <v>高等学校（通信制（独立）を含む）</v>
      </c>
    </row>
    <row r="151" spans="1:11">
      <c r="A151" s="36" t="s">
        <v>995</v>
      </c>
      <c r="B151" s="36" t="s">
        <v>996</v>
      </c>
      <c r="C151" s="36" t="s">
        <v>997</v>
      </c>
      <c r="D151" s="36"/>
      <c r="E151" s="36" t="s">
        <v>998</v>
      </c>
      <c r="F151" s="36" t="s">
        <v>38</v>
      </c>
      <c r="G151" s="36" t="s">
        <v>36</v>
      </c>
      <c r="H151" s="36" t="s">
        <v>999</v>
      </c>
      <c r="I151" s="36" t="s">
        <v>1000</v>
      </c>
      <c r="J151" s="44" t="str">
        <f t="shared" si="4"/>
        <v>公立,都道府県立</v>
      </c>
      <c r="K151" s="44" t="str">
        <f t="shared" si="5"/>
        <v>高等学校（通信制（独立）を含む）</v>
      </c>
    </row>
    <row r="152" spans="1:11">
      <c r="A152" s="36" t="s">
        <v>1001</v>
      </c>
      <c r="B152" s="36" t="s">
        <v>1002</v>
      </c>
      <c r="C152" s="36" t="s">
        <v>1003</v>
      </c>
      <c r="D152" s="36"/>
      <c r="E152" s="36" t="s">
        <v>1004</v>
      </c>
      <c r="F152" s="36" t="s">
        <v>38</v>
      </c>
      <c r="G152" s="36" t="s">
        <v>36</v>
      </c>
      <c r="H152" s="36" t="s">
        <v>1005</v>
      </c>
      <c r="I152" s="36" t="s">
        <v>1006</v>
      </c>
      <c r="J152" s="44" t="str">
        <f t="shared" si="4"/>
        <v>公立,都道府県立</v>
      </c>
      <c r="K152" s="44" t="str">
        <f t="shared" si="5"/>
        <v>高等学校（通信制（独立）を含む）</v>
      </c>
    </row>
    <row r="153" spans="1:11">
      <c r="A153" s="36" t="s">
        <v>1007</v>
      </c>
      <c r="B153" s="36" t="s">
        <v>1008</v>
      </c>
      <c r="C153" s="36" t="s">
        <v>1009</v>
      </c>
      <c r="D153" s="36"/>
      <c r="E153" s="36" t="s">
        <v>1010</v>
      </c>
      <c r="F153" s="36" t="s">
        <v>376</v>
      </c>
      <c r="G153" s="36" t="s">
        <v>36</v>
      </c>
      <c r="H153" s="36" t="s">
        <v>1011</v>
      </c>
      <c r="I153" s="36" t="s">
        <v>1012</v>
      </c>
      <c r="J153" s="44" t="str">
        <f t="shared" si="4"/>
        <v>公立,町立</v>
      </c>
      <c r="K153" s="44" t="str">
        <f t="shared" si="5"/>
        <v>高等学校（通信制（独立）を含む）</v>
      </c>
    </row>
    <row r="154" spans="1:11">
      <c r="A154" s="36" t="s">
        <v>1013</v>
      </c>
      <c r="B154" s="36" t="s">
        <v>1014</v>
      </c>
      <c r="C154" s="36" t="s">
        <v>1015</v>
      </c>
      <c r="D154" s="36"/>
      <c r="E154" s="36" t="s">
        <v>1016</v>
      </c>
      <c r="F154" s="36" t="s">
        <v>38</v>
      </c>
      <c r="G154" s="36" t="s">
        <v>36</v>
      </c>
      <c r="H154" s="36" t="s">
        <v>1017</v>
      </c>
      <c r="I154" s="36" t="s">
        <v>1018</v>
      </c>
      <c r="J154" s="44" t="str">
        <f t="shared" si="4"/>
        <v>公立,都道府県立</v>
      </c>
      <c r="K154" s="44" t="str">
        <f t="shared" si="5"/>
        <v>高等学校（通信制（独立）を含む）</v>
      </c>
    </row>
    <row r="155" spans="1:11">
      <c r="A155" s="36" t="s">
        <v>1019</v>
      </c>
      <c r="B155" s="36" t="s">
        <v>1020</v>
      </c>
      <c r="C155" s="36" t="s">
        <v>1021</v>
      </c>
      <c r="D155" s="36"/>
      <c r="E155" s="36" t="s">
        <v>1022</v>
      </c>
      <c r="F155" s="36" t="s">
        <v>38</v>
      </c>
      <c r="G155" s="36" t="s">
        <v>36</v>
      </c>
      <c r="H155" s="36" t="s">
        <v>1023</v>
      </c>
      <c r="I155" s="36" t="s">
        <v>1024</v>
      </c>
      <c r="J155" s="44" t="str">
        <f t="shared" si="4"/>
        <v>公立,都道府県立</v>
      </c>
      <c r="K155" s="44" t="str">
        <f t="shared" si="5"/>
        <v>高等学校（通信制（独立）を含む）</v>
      </c>
    </row>
    <row r="156" spans="1:11">
      <c r="A156" s="36" t="s">
        <v>1025</v>
      </c>
      <c r="B156" s="36" t="s">
        <v>1026</v>
      </c>
      <c r="C156" s="36" t="s">
        <v>1027</v>
      </c>
      <c r="D156" s="36"/>
      <c r="E156" s="36" t="s">
        <v>1028</v>
      </c>
      <c r="F156" s="36" t="s">
        <v>38</v>
      </c>
      <c r="G156" s="36" t="s">
        <v>36</v>
      </c>
      <c r="H156" s="36" t="s">
        <v>1029</v>
      </c>
      <c r="I156" s="36" t="s">
        <v>1030</v>
      </c>
      <c r="J156" s="44" t="str">
        <f t="shared" si="4"/>
        <v>公立,都道府県立</v>
      </c>
      <c r="K156" s="44" t="str">
        <f t="shared" si="5"/>
        <v>高等学校（通信制（独立）を含む）</v>
      </c>
    </row>
    <row r="157" spans="1:11">
      <c r="A157" s="36" t="s">
        <v>1031</v>
      </c>
      <c r="B157" s="36" t="s">
        <v>1032</v>
      </c>
      <c r="C157" s="36" t="s">
        <v>1033</v>
      </c>
      <c r="D157" s="36"/>
      <c r="E157" s="36" t="s">
        <v>1034</v>
      </c>
      <c r="F157" s="36" t="s">
        <v>38</v>
      </c>
      <c r="G157" s="36" t="s">
        <v>36</v>
      </c>
      <c r="H157" s="36" t="s">
        <v>1035</v>
      </c>
      <c r="I157" s="36" t="s">
        <v>1036</v>
      </c>
      <c r="J157" s="44" t="str">
        <f t="shared" si="4"/>
        <v>公立,都道府県立</v>
      </c>
      <c r="K157" s="44" t="str">
        <f t="shared" si="5"/>
        <v>高等学校（通信制（独立）を含む）</v>
      </c>
    </row>
    <row r="158" spans="1:11">
      <c r="A158" s="36" t="s">
        <v>1037</v>
      </c>
      <c r="B158" s="36" t="s">
        <v>1038</v>
      </c>
      <c r="C158" s="36" t="s">
        <v>1039</v>
      </c>
      <c r="D158" s="36"/>
      <c r="E158" s="36" t="s">
        <v>1040</v>
      </c>
      <c r="F158" s="36" t="s">
        <v>376</v>
      </c>
      <c r="G158" s="36" t="s">
        <v>36</v>
      </c>
      <c r="H158" s="36" t="s">
        <v>1041</v>
      </c>
      <c r="I158" s="36" t="s">
        <v>1042</v>
      </c>
      <c r="J158" s="44" t="str">
        <f t="shared" si="4"/>
        <v>公立,町立</v>
      </c>
      <c r="K158" s="44" t="str">
        <f t="shared" si="5"/>
        <v>高等学校（通信制（独立）を含む）</v>
      </c>
    </row>
    <row r="159" spans="1:11">
      <c r="A159" s="36" t="s">
        <v>1043</v>
      </c>
      <c r="B159" s="36" t="s">
        <v>1044</v>
      </c>
      <c r="C159" s="36" t="s">
        <v>1045</v>
      </c>
      <c r="D159" s="36"/>
      <c r="E159" s="36" t="s">
        <v>1046</v>
      </c>
      <c r="F159" s="36" t="s">
        <v>376</v>
      </c>
      <c r="G159" s="36" t="s">
        <v>36</v>
      </c>
      <c r="H159" s="36" t="s">
        <v>1047</v>
      </c>
      <c r="I159" s="36" t="s">
        <v>1048</v>
      </c>
      <c r="J159" s="44" t="str">
        <f t="shared" si="4"/>
        <v>公立,町立</v>
      </c>
      <c r="K159" s="44" t="str">
        <f t="shared" si="5"/>
        <v>高等学校（通信制（独立）を含む）</v>
      </c>
    </row>
    <row r="160" spans="1:11">
      <c r="A160" s="36" t="s">
        <v>1049</v>
      </c>
      <c r="B160" s="36" t="s">
        <v>1050</v>
      </c>
      <c r="C160" s="36" t="s">
        <v>1051</v>
      </c>
      <c r="D160" s="36"/>
      <c r="E160" s="36" t="s">
        <v>1052</v>
      </c>
      <c r="F160" s="36" t="s">
        <v>38</v>
      </c>
      <c r="G160" s="36" t="s">
        <v>36</v>
      </c>
      <c r="H160" s="36" t="s">
        <v>1053</v>
      </c>
      <c r="I160" s="36" t="s">
        <v>1054</v>
      </c>
      <c r="J160" s="44" t="str">
        <f t="shared" si="4"/>
        <v>公立,都道府県立</v>
      </c>
      <c r="K160" s="44" t="str">
        <f t="shared" si="5"/>
        <v>高等学校（通信制（独立）を含む）</v>
      </c>
    </row>
    <row r="161" spans="1:11">
      <c r="A161" s="36" t="s">
        <v>1055</v>
      </c>
      <c r="B161" s="36" t="s">
        <v>1056</v>
      </c>
      <c r="C161" s="36" t="s">
        <v>1057</v>
      </c>
      <c r="D161" s="36"/>
      <c r="E161" s="36" t="s">
        <v>1058</v>
      </c>
      <c r="F161" s="36" t="s">
        <v>38</v>
      </c>
      <c r="G161" s="36" t="s">
        <v>36</v>
      </c>
      <c r="H161" s="36" t="s">
        <v>1059</v>
      </c>
      <c r="I161" s="36" t="s">
        <v>1060</v>
      </c>
      <c r="J161" s="44" t="str">
        <f t="shared" si="4"/>
        <v>公立,都道府県立</v>
      </c>
      <c r="K161" s="44" t="str">
        <f t="shared" si="5"/>
        <v>高等学校（通信制（独立）を含む）</v>
      </c>
    </row>
    <row r="162" spans="1:11">
      <c r="A162" s="36" t="s">
        <v>1061</v>
      </c>
      <c r="B162" s="36" t="s">
        <v>1062</v>
      </c>
      <c r="C162" s="36" t="s">
        <v>1063</v>
      </c>
      <c r="D162" s="36"/>
      <c r="E162" s="36" t="s">
        <v>1064</v>
      </c>
      <c r="F162" s="36" t="s">
        <v>38</v>
      </c>
      <c r="G162" s="36" t="s">
        <v>36</v>
      </c>
      <c r="H162" s="36" t="s">
        <v>1065</v>
      </c>
      <c r="I162" s="36" t="s">
        <v>1066</v>
      </c>
      <c r="J162" s="44" t="str">
        <f t="shared" si="4"/>
        <v>公立,都道府県立</v>
      </c>
      <c r="K162" s="44" t="str">
        <f t="shared" si="5"/>
        <v>高等学校（通信制（独立）を含む）</v>
      </c>
    </row>
    <row r="163" spans="1:11">
      <c r="A163" s="36" t="s">
        <v>1067</v>
      </c>
      <c r="B163" s="36" t="s">
        <v>1068</v>
      </c>
      <c r="C163" s="36" t="s">
        <v>1069</v>
      </c>
      <c r="D163" s="36"/>
      <c r="E163" s="36" t="s">
        <v>1070</v>
      </c>
      <c r="F163" s="36" t="s">
        <v>38</v>
      </c>
      <c r="G163" s="36" t="s">
        <v>36</v>
      </c>
      <c r="H163" s="36" t="s">
        <v>1071</v>
      </c>
      <c r="I163" s="36" t="s">
        <v>1072</v>
      </c>
      <c r="J163" s="44" t="str">
        <f t="shared" si="4"/>
        <v>公立,都道府県立</v>
      </c>
      <c r="K163" s="44" t="str">
        <f t="shared" si="5"/>
        <v>高等学校（通信制（独立）を含む）</v>
      </c>
    </row>
    <row r="164" spans="1:11">
      <c r="A164" s="36" t="s">
        <v>1073</v>
      </c>
      <c r="B164" s="36" t="s">
        <v>1074</v>
      </c>
      <c r="C164" s="36" t="s">
        <v>1075</v>
      </c>
      <c r="D164" s="36"/>
      <c r="E164" s="36" t="s">
        <v>1076</v>
      </c>
      <c r="F164" s="36" t="s">
        <v>38</v>
      </c>
      <c r="G164" s="36" t="s">
        <v>36</v>
      </c>
      <c r="H164" s="36" t="s">
        <v>1077</v>
      </c>
      <c r="I164" s="36" t="s">
        <v>1078</v>
      </c>
      <c r="J164" s="44" t="str">
        <f t="shared" si="4"/>
        <v>公立,都道府県立</v>
      </c>
      <c r="K164" s="44" t="str">
        <f t="shared" si="5"/>
        <v>高等学校（通信制（独立）を含む）</v>
      </c>
    </row>
    <row r="165" spans="1:11">
      <c r="A165" s="36" t="s">
        <v>1079</v>
      </c>
      <c r="B165" s="36" t="s">
        <v>1080</v>
      </c>
      <c r="C165" s="36" t="s">
        <v>1081</v>
      </c>
      <c r="D165" s="36"/>
      <c r="E165" s="36" t="s">
        <v>1082</v>
      </c>
      <c r="F165" s="36" t="s">
        <v>38</v>
      </c>
      <c r="G165" s="36" t="s">
        <v>36</v>
      </c>
      <c r="H165" s="36" t="s">
        <v>1083</v>
      </c>
      <c r="I165" s="36" t="s">
        <v>1084</v>
      </c>
      <c r="J165" s="44" t="str">
        <f t="shared" si="4"/>
        <v>公立,都道府県立</v>
      </c>
      <c r="K165" s="44" t="str">
        <f t="shared" si="5"/>
        <v>高等学校（通信制（独立）を含む）</v>
      </c>
    </row>
    <row r="166" spans="1:11">
      <c r="A166" s="36" t="s">
        <v>1085</v>
      </c>
      <c r="B166" s="36" t="s">
        <v>1086</v>
      </c>
      <c r="C166" s="36" t="s">
        <v>1087</v>
      </c>
      <c r="D166" s="36"/>
      <c r="E166" s="36" t="s">
        <v>1088</v>
      </c>
      <c r="F166" s="36" t="s">
        <v>38</v>
      </c>
      <c r="G166" s="36" t="s">
        <v>36</v>
      </c>
      <c r="H166" s="36" t="s">
        <v>1089</v>
      </c>
      <c r="I166" s="36" t="s">
        <v>1090</v>
      </c>
      <c r="J166" s="44" t="str">
        <f t="shared" si="4"/>
        <v>公立,都道府県立</v>
      </c>
      <c r="K166" s="44" t="str">
        <f t="shared" si="5"/>
        <v>高等学校（通信制（独立）を含む）</v>
      </c>
    </row>
    <row r="167" spans="1:11">
      <c r="A167" s="36" t="s">
        <v>1091</v>
      </c>
      <c r="B167" s="36" t="s">
        <v>1092</v>
      </c>
      <c r="C167" s="36" t="s">
        <v>1093</v>
      </c>
      <c r="D167" s="36"/>
      <c r="E167" s="36" t="s">
        <v>1094</v>
      </c>
      <c r="F167" s="36" t="s">
        <v>38</v>
      </c>
      <c r="G167" s="36" t="s">
        <v>36</v>
      </c>
      <c r="H167" s="36" t="s">
        <v>1095</v>
      </c>
      <c r="I167" s="36" t="s">
        <v>1096</v>
      </c>
      <c r="J167" s="44" t="str">
        <f t="shared" si="4"/>
        <v>公立,都道府県立</v>
      </c>
      <c r="K167" s="44" t="str">
        <f t="shared" si="5"/>
        <v>高等学校（通信制（独立）を含む）</v>
      </c>
    </row>
    <row r="168" spans="1:11">
      <c r="A168" s="36" t="s">
        <v>1097</v>
      </c>
      <c r="B168" s="36" t="s">
        <v>1098</v>
      </c>
      <c r="C168" s="36" t="s">
        <v>1099</v>
      </c>
      <c r="D168" s="36"/>
      <c r="E168" s="36" t="s">
        <v>1100</v>
      </c>
      <c r="F168" s="36" t="s">
        <v>38</v>
      </c>
      <c r="G168" s="36" t="s">
        <v>36</v>
      </c>
      <c r="H168" s="36" t="s">
        <v>1101</v>
      </c>
      <c r="I168" s="36" t="s">
        <v>1102</v>
      </c>
      <c r="J168" s="44" t="str">
        <f t="shared" si="4"/>
        <v>公立,都道府県立</v>
      </c>
      <c r="K168" s="44" t="str">
        <f t="shared" si="5"/>
        <v>高等学校（通信制（独立）を含む）</v>
      </c>
    </row>
    <row r="169" spans="1:11">
      <c r="A169" s="36" t="s">
        <v>1103</v>
      </c>
      <c r="B169" s="36" t="s">
        <v>1104</v>
      </c>
      <c r="C169" s="36" t="s">
        <v>1105</v>
      </c>
      <c r="D169" s="36"/>
      <c r="E169" s="36" t="s">
        <v>1106</v>
      </c>
      <c r="F169" s="36" t="s">
        <v>38</v>
      </c>
      <c r="G169" s="36" t="s">
        <v>36</v>
      </c>
      <c r="H169" s="36" t="s">
        <v>1107</v>
      </c>
      <c r="I169" s="36" t="s">
        <v>1108</v>
      </c>
      <c r="J169" s="44" t="str">
        <f t="shared" si="4"/>
        <v>公立,都道府県立</v>
      </c>
      <c r="K169" s="44" t="str">
        <f t="shared" si="5"/>
        <v>高等学校（通信制（独立）を含む）</v>
      </c>
    </row>
    <row r="170" spans="1:11">
      <c r="A170" s="36" t="s">
        <v>1109</v>
      </c>
      <c r="B170" s="36" t="s">
        <v>1110</v>
      </c>
      <c r="C170" s="36" t="s">
        <v>1111</v>
      </c>
      <c r="D170" s="36"/>
      <c r="E170" s="36" t="s">
        <v>1112</v>
      </c>
      <c r="F170" s="36" t="s">
        <v>38</v>
      </c>
      <c r="G170" s="36" t="s">
        <v>36</v>
      </c>
      <c r="H170" s="36" t="s">
        <v>1113</v>
      </c>
      <c r="I170" s="36" t="s">
        <v>1114</v>
      </c>
      <c r="J170" s="44" t="str">
        <f t="shared" si="4"/>
        <v>公立,都道府県立</v>
      </c>
      <c r="K170" s="44" t="str">
        <f t="shared" si="5"/>
        <v>高等学校（通信制（独立）を含む）</v>
      </c>
    </row>
    <row r="171" spans="1:11">
      <c r="A171" s="36" t="s">
        <v>1115</v>
      </c>
      <c r="B171" s="36" t="s">
        <v>1116</v>
      </c>
      <c r="C171" s="36" t="s">
        <v>1117</v>
      </c>
      <c r="D171" s="36"/>
      <c r="E171" s="36" t="s">
        <v>1118</v>
      </c>
      <c r="F171" s="36" t="s">
        <v>38</v>
      </c>
      <c r="G171" s="36" t="s">
        <v>36</v>
      </c>
      <c r="H171" s="36" t="s">
        <v>1119</v>
      </c>
      <c r="I171" s="36" t="s">
        <v>1120</v>
      </c>
      <c r="J171" s="44" t="str">
        <f t="shared" si="4"/>
        <v>公立,都道府県立</v>
      </c>
      <c r="K171" s="44" t="str">
        <f t="shared" si="5"/>
        <v>高等学校（通信制（独立）を含む）</v>
      </c>
    </row>
    <row r="172" spans="1:11">
      <c r="A172" s="36" t="s">
        <v>1121</v>
      </c>
      <c r="B172" s="36" t="s">
        <v>1122</v>
      </c>
      <c r="C172" s="36" t="s">
        <v>1123</v>
      </c>
      <c r="D172" s="36"/>
      <c r="E172" s="36" t="s">
        <v>1124</v>
      </c>
      <c r="F172" s="36" t="s">
        <v>38</v>
      </c>
      <c r="G172" s="36" t="s">
        <v>36</v>
      </c>
      <c r="H172" s="36" t="s">
        <v>1125</v>
      </c>
      <c r="I172" s="36" t="s">
        <v>1126</v>
      </c>
      <c r="J172" s="44" t="str">
        <f t="shared" si="4"/>
        <v>公立,都道府県立</v>
      </c>
      <c r="K172" s="44" t="str">
        <f t="shared" si="5"/>
        <v>高等学校（通信制（独立）を含む）</v>
      </c>
    </row>
    <row r="173" spans="1:11">
      <c r="A173" s="36" t="s">
        <v>1127</v>
      </c>
      <c r="B173" s="36" t="s">
        <v>1128</v>
      </c>
      <c r="C173" s="36" t="s">
        <v>1129</v>
      </c>
      <c r="D173" s="36"/>
      <c r="E173" s="36" t="s">
        <v>1130</v>
      </c>
      <c r="F173" s="36" t="s">
        <v>38</v>
      </c>
      <c r="G173" s="36" t="s">
        <v>36</v>
      </c>
      <c r="H173" s="36" t="s">
        <v>1131</v>
      </c>
      <c r="I173" s="36" t="s">
        <v>1132</v>
      </c>
      <c r="J173" s="44" t="str">
        <f t="shared" si="4"/>
        <v>公立,都道府県立</v>
      </c>
      <c r="K173" s="44" t="str">
        <f t="shared" si="5"/>
        <v>高等学校（通信制（独立）を含む）</v>
      </c>
    </row>
    <row r="174" spans="1:11">
      <c r="A174" s="36" t="s">
        <v>1133</v>
      </c>
      <c r="B174" s="36" t="s">
        <v>1134</v>
      </c>
      <c r="C174" s="36" t="s">
        <v>1135</v>
      </c>
      <c r="D174" s="36"/>
      <c r="E174" s="36" t="s">
        <v>1136</v>
      </c>
      <c r="F174" s="36" t="s">
        <v>38</v>
      </c>
      <c r="G174" s="36" t="s">
        <v>36</v>
      </c>
      <c r="H174" s="36" t="s">
        <v>1137</v>
      </c>
      <c r="I174" s="36" t="s">
        <v>1138</v>
      </c>
      <c r="J174" s="44" t="str">
        <f t="shared" si="4"/>
        <v>公立,都道府県立</v>
      </c>
      <c r="K174" s="44" t="str">
        <f t="shared" si="5"/>
        <v>高等学校（通信制（独立）を含む）</v>
      </c>
    </row>
    <row r="175" spans="1:11">
      <c r="A175" s="36" t="s">
        <v>1139</v>
      </c>
      <c r="B175" s="36" t="s">
        <v>1140</v>
      </c>
      <c r="C175" s="36" t="s">
        <v>1141</v>
      </c>
      <c r="D175" s="36"/>
      <c r="E175" s="36" t="s">
        <v>1142</v>
      </c>
      <c r="F175" s="36" t="s">
        <v>33</v>
      </c>
      <c r="G175" s="36" t="s">
        <v>36</v>
      </c>
      <c r="H175" s="36" t="s">
        <v>1143</v>
      </c>
      <c r="I175" s="36" t="s">
        <v>1144</v>
      </c>
      <c r="J175" s="44" t="str">
        <f t="shared" si="4"/>
        <v>公立,市立</v>
      </c>
      <c r="K175" s="44" t="str">
        <f t="shared" si="5"/>
        <v>高等学校（通信制（独立）を含む）</v>
      </c>
    </row>
    <row r="176" spans="1:11">
      <c r="A176" s="36" t="s">
        <v>1145</v>
      </c>
      <c r="B176" s="36" t="s">
        <v>1146</v>
      </c>
      <c r="C176" s="36" t="s">
        <v>1147</v>
      </c>
      <c r="D176" s="36"/>
      <c r="E176" s="36" t="s">
        <v>1148</v>
      </c>
      <c r="F176" s="36" t="s">
        <v>376</v>
      </c>
      <c r="G176" s="36" t="s">
        <v>36</v>
      </c>
      <c r="H176" s="36" t="s">
        <v>1149</v>
      </c>
      <c r="I176" s="36" t="s">
        <v>1150</v>
      </c>
      <c r="J176" s="44" t="str">
        <f t="shared" si="4"/>
        <v>公立,町立</v>
      </c>
      <c r="K176" s="44" t="str">
        <f t="shared" si="5"/>
        <v>高等学校（通信制（独立）を含む）</v>
      </c>
    </row>
    <row r="177" spans="1:11">
      <c r="A177" s="36" t="s">
        <v>1151</v>
      </c>
      <c r="B177" s="36" t="s">
        <v>1152</v>
      </c>
      <c r="C177" s="36" t="s">
        <v>1153</v>
      </c>
      <c r="D177" s="36"/>
      <c r="E177" s="36" t="s">
        <v>1154</v>
      </c>
      <c r="F177" s="36" t="s">
        <v>38</v>
      </c>
      <c r="G177" s="36" t="s">
        <v>36</v>
      </c>
      <c r="H177" s="36" t="s">
        <v>1155</v>
      </c>
      <c r="I177" s="36" t="s">
        <v>1156</v>
      </c>
      <c r="J177" s="44" t="str">
        <f t="shared" si="4"/>
        <v>公立,都道府県立</v>
      </c>
      <c r="K177" s="44" t="str">
        <f t="shared" si="5"/>
        <v>高等学校（通信制（独立）を含む）</v>
      </c>
    </row>
    <row r="178" spans="1:11">
      <c r="A178" s="36" t="s">
        <v>1157</v>
      </c>
      <c r="B178" s="36" t="s">
        <v>1158</v>
      </c>
      <c r="C178" s="36" t="s">
        <v>1159</v>
      </c>
      <c r="D178" s="36"/>
      <c r="E178" s="36" t="s">
        <v>1160</v>
      </c>
      <c r="F178" s="36" t="s">
        <v>38</v>
      </c>
      <c r="G178" s="36" t="s">
        <v>36</v>
      </c>
      <c r="H178" s="36" t="s">
        <v>1161</v>
      </c>
      <c r="I178" s="36" t="s">
        <v>1162</v>
      </c>
      <c r="J178" s="44" t="str">
        <f t="shared" si="4"/>
        <v>公立,都道府県立</v>
      </c>
      <c r="K178" s="44" t="str">
        <f t="shared" si="5"/>
        <v>高等学校（通信制（独立）を含む）</v>
      </c>
    </row>
    <row r="179" spans="1:11">
      <c r="A179" s="36" t="s">
        <v>1163</v>
      </c>
      <c r="B179" s="36" t="s">
        <v>1164</v>
      </c>
      <c r="C179" s="36" t="s">
        <v>1165</v>
      </c>
      <c r="D179" s="36"/>
      <c r="E179" s="36" t="s">
        <v>1166</v>
      </c>
      <c r="F179" s="36" t="s">
        <v>38</v>
      </c>
      <c r="G179" s="36" t="s">
        <v>36</v>
      </c>
      <c r="H179" s="36" t="s">
        <v>1167</v>
      </c>
      <c r="I179" s="36" t="s">
        <v>1168</v>
      </c>
      <c r="J179" s="44" t="str">
        <f t="shared" si="4"/>
        <v>公立,都道府県立</v>
      </c>
      <c r="K179" s="44" t="str">
        <f t="shared" si="5"/>
        <v>高等学校（通信制（独立）を含む）</v>
      </c>
    </row>
    <row r="180" spans="1:11">
      <c r="A180" s="36" t="s">
        <v>1169</v>
      </c>
      <c r="B180" s="36" t="s">
        <v>1170</v>
      </c>
      <c r="C180" s="36" t="s">
        <v>1171</v>
      </c>
      <c r="D180" s="36"/>
      <c r="E180" s="36" t="s">
        <v>1172</v>
      </c>
      <c r="F180" s="36" t="s">
        <v>38</v>
      </c>
      <c r="G180" s="36" t="s">
        <v>36</v>
      </c>
      <c r="H180" s="36" t="s">
        <v>1173</v>
      </c>
      <c r="I180" s="36" t="s">
        <v>1174</v>
      </c>
      <c r="J180" s="44" t="str">
        <f t="shared" si="4"/>
        <v>公立,都道府県立</v>
      </c>
      <c r="K180" s="44" t="str">
        <f t="shared" si="5"/>
        <v>高等学校（通信制（独立）を含む）</v>
      </c>
    </row>
    <row r="181" spans="1:11">
      <c r="A181" s="36" t="s">
        <v>1175</v>
      </c>
      <c r="B181" s="36" t="s">
        <v>1176</v>
      </c>
      <c r="C181" s="36" t="s">
        <v>1177</v>
      </c>
      <c r="D181" s="36"/>
      <c r="E181" s="36" t="s">
        <v>1178</v>
      </c>
      <c r="F181" s="36" t="s">
        <v>38</v>
      </c>
      <c r="G181" s="36" t="s">
        <v>36</v>
      </c>
      <c r="H181" s="36" t="s">
        <v>1179</v>
      </c>
      <c r="I181" s="36" t="s">
        <v>1180</v>
      </c>
      <c r="J181" s="44" t="str">
        <f t="shared" si="4"/>
        <v>公立,都道府県立</v>
      </c>
      <c r="K181" s="44" t="str">
        <f t="shared" si="5"/>
        <v>高等学校（通信制（独立）を含む）</v>
      </c>
    </row>
    <row r="182" spans="1:11">
      <c r="A182" s="36" t="s">
        <v>1181</v>
      </c>
      <c r="B182" s="36" t="s">
        <v>1182</v>
      </c>
      <c r="C182" s="36" t="s">
        <v>1183</v>
      </c>
      <c r="D182" s="36"/>
      <c r="E182" s="36" t="s">
        <v>1184</v>
      </c>
      <c r="F182" s="36" t="s">
        <v>38</v>
      </c>
      <c r="G182" s="36" t="s">
        <v>36</v>
      </c>
      <c r="H182" s="36" t="s">
        <v>1185</v>
      </c>
      <c r="I182" s="36" t="s">
        <v>1186</v>
      </c>
      <c r="J182" s="44" t="str">
        <f t="shared" si="4"/>
        <v>公立,都道府県立</v>
      </c>
      <c r="K182" s="44" t="str">
        <f t="shared" si="5"/>
        <v>高等学校（通信制（独立）を含む）</v>
      </c>
    </row>
    <row r="183" spans="1:11">
      <c r="A183" s="36" t="s">
        <v>1187</v>
      </c>
      <c r="B183" s="36" t="s">
        <v>1188</v>
      </c>
      <c r="C183" s="36" t="s">
        <v>1189</v>
      </c>
      <c r="D183" s="36"/>
      <c r="E183" s="36" t="s">
        <v>1190</v>
      </c>
      <c r="F183" s="36" t="s">
        <v>38</v>
      </c>
      <c r="G183" s="36" t="s">
        <v>36</v>
      </c>
      <c r="H183" s="36" t="s">
        <v>1191</v>
      </c>
      <c r="I183" s="36" t="s">
        <v>1192</v>
      </c>
      <c r="J183" s="44" t="str">
        <f t="shared" si="4"/>
        <v>公立,都道府県立</v>
      </c>
      <c r="K183" s="44" t="str">
        <f t="shared" si="5"/>
        <v>高等学校（通信制（独立）を含む）</v>
      </c>
    </row>
    <row r="184" spans="1:11">
      <c r="A184" s="36" t="s">
        <v>1193</v>
      </c>
      <c r="B184" s="36" t="s">
        <v>1194</v>
      </c>
      <c r="C184" s="36" t="s">
        <v>1195</v>
      </c>
      <c r="D184" s="36"/>
      <c r="E184" s="36" t="s">
        <v>1196</v>
      </c>
      <c r="F184" s="36" t="s">
        <v>38</v>
      </c>
      <c r="G184" s="36" t="s">
        <v>36</v>
      </c>
      <c r="H184" s="36" t="s">
        <v>1197</v>
      </c>
      <c r="I184" s="36" t="s">
        <v>1198</v>
      </c>
      <c r="J184" s="44" t="str">
        <f t="shared" si="4"/>
        <v>公立,都道府県立</v>
      </c>
      <c r="K184" s="44" t="str">
        <f t="shared" si="5"/>
        <v>高等学校（通信制（独立）を含む）</v>
      </c>
    </row>
    <row r="185" spans="1:11">
      <c r="A185" s="36" t="s">
        <v>1199</v>
      </c>
      <c r="B185" s="36" t="s">
        <v>1200</v>
      </c>
      <c r="C185" s="36" t="s">
        <v>1201</v>
      </c>
      <c r="D185" s="36"/>
      <c r="E185" s="36" t="s">
        <v>1202</v>
      </c>
      <c r="F185" s="36" t="s">
        <v>38</v>
      </c>
      <c r="G185" s="36" t="s">
        <v>36</v>
      </c>
      <c r="H185" s="36" t="s">
        <v>1203</v>
      </c>
      <c r="I185" s="36" t="s">
        <v>1204</v>
      </c>
      <c r="J185" s="44" t="str">
        <f t="shared" si="4"/>
        <v>公立,都道府県立</v>
      </c>
      <c r="K185" s="44" t="str">
        <f t="shared" si="5"/>
        <v>高等学校（通信制（独立）を含む）</v>
      </c>
    </row>
    <row r="186" spans="1:11">
      <c r="A186" s="36" t="s">
        <v>1205</v>
      </c>
      <c r="B186" s="36" t="s">
        <v>1206</v>
      </c>
      <c r="C186" s="36" t="s">
        <v>1207</v>
      </c>
      <c r="D186" s="36"/>
      <c r="E186" s="36" t="s">
        <v>1208</v>
      </c>
      <c r="F186" s="36" t="s">
        <v>38</v>
      </c>
      <c r="G186" s="36" t="s">
        <v>36</v>
      </c>
      <c r="H186" s="36" t="s">
        <v>1209</v>
      </c>
      <c r="I186" s="36" t="s">
        <v>1210</v>
      </c>
      <c r="J186" s="44" t="str">
        <f t="shared" si="4"/>
        <v>公立,都道府県立</v>
      </c>
      <c r="K186" s="44" t="str">
        <f t="shared" si="5"/>
        <v>高等学校（通信制（独立）を含む）</v>
      </c>
    </row>
    <row r="187" spans="1:11">
      <c r="A187" s="36" t="s">
        <v>1211</v>
      </c>
      <c r="B187" s="36" t="s">
        <v>1212</v>
      </c>
      <c r="C187" s="36" t="s">
        <v>1213</v>
      </c>
      <c r="D187" s="36"/>
      <c r="E187" s="36" t="s">
        <v>1214</v>
      </c>
      <c r="F187" s="36" t="s">
        <v>38</v>
      </c>
      <c r="G187" s="36" t="s">
        <v>36</v>
      </c>
      <c r="H187" s="36" t="s">
        <v>1215</v>
      </c>
      <c r="I187" s="36" t="s">
        <v>1216</v>
      </c>
      <c r="J187" s="44" t="str">
        <f t="shared" si="4"/>
        <v>公立,都道府県立</v>
      </c>
      <c r="K187" s="44" t="str">
        <f t="shared" si="5"/>
        <v>高等学校（通信制（独立）を含む）</v>
      </c>
    </row>
    <row r="188" spans="1:11">
      <c r="A188" s="36" t="s">
        <v>1217</v>
      </c>
      <c r="B188" s="36" t="s">
        <v>1218</v>
      </c>
      <c r="C188" s="36" t="s">
        <v>1219</v>
      </c>
      <c r="D188" s="36"/>
      <c r="E188" s="36" t="s">
        <v>1220</v>
      </c>
      <c r="F188" s="36" t="s">
        <v>38</v>
      </c>
      <c r="G188" s="36" t="s">
        <v>36</v>
      </c>
      <c r="H188" s="36" t="s">
        <v>1221</v>
      </c>
      <c r="I188" s="36" t="s">
        <v>1222</v>
      </c>
      <c r="J188" s="44" t="str">
        <f t="shared" si="4"/>
        <v>公立,都道府県立</v>
      </c>
      <c r="K188" s="44" t="str">
        <f t="shared" si="5"/>
        <v>高等学校（通信制（独立）を含む）</v>
      </c>
    </row>
    <row r="189" spans="1:11">
      <c r="A189" s="36" t="s">
        <v>1223</v>
      </c>
      <c r="B189" s="36" t="s">
        <v>1224</v>
      </c>
      <c r="C189" s="36" t="s">
        <v>1225</v>
      </c>
      <c r="D189" s="36"/>
      <c r="E189" s="36" t="s">
        <v>1226</v>
      </c>
      <c r="F189" s="36" t="s">
        <v>38</v>
      </c>
      <c r="G189" s="36" t="s">
        <v>36</v>
      </c>
      <c r="H189" s="36" t="s">
        <v>1227</v>
      </c>
      <c r="I189" s="36" t="s">
        <v>1228</v>
      </c>
      <c r="J189" s="44" t="str">
        <f t="shared" si="4"/>
        <v>公立,都道府県立</v>
      </c>
      <c r="K189" s="44" t="str">
        <f t="shared" si="5"/>
        <v>高等学校（通信制（独立）を含む）</v>
      </c>
    </row>
    <row r="190" spans="1:11">
      <c r="A190" s="36" t="s">
        <v>1229</v>
      </c>
      <c r="B190" s="36" t="s">
        <v>1230</v>
      </c>
      <c r="C190" s="36" t="s">
        <v>1231</v>
      </c>
      <c r="D190" s="36"/>
      <c r="E190" s="36" t="s">
        <v>1232</v>
      </c>
      <c r="F190" s="36" t="s">
        <v>38</v>
      </c>
      <c r="G190" s="36" t="s">
        <v>36</v>
      </c>
      <c r="H190" s="36" t="s">
        <v>1233</v>
      </c>
      <c r="I190" s="36" t="s">
        <v>1234</v>
      </c>
      <c r="J190" s="44" t="str">
        <f t="shared" si="4"/>
        <v>公立,都道府県立</v>
      </c>
      <c r="K190" s="44" t="str">
        <f t="shared" si="5"/>
        <v>高等学校（通信制（独立）を含む）</v>
      </c>
    </row>
    <row r="191" spans="1:11">
      <c r="A191" s="36" t="s">
        <v>1235</v>
      </c>
      <c r="B191" s="36" t="s">
        <v>1236</v>
      </c>
      <c r="C191" s="36" t="s">
        <v>1237</v>
      </c>
      <c r="D191" s="36"/>
      <c r="E191" s="36" t="s">
        <v>1238</v>
      </c>
      <c r="F191" s="36" t="s">
        <v>38</v>
      </c>
      <c r="G191" s="36" t="s">
        <v>36</v>
      </c>
      <c r="H191" s="36" t="s">
        <v>1239</v>
      </c>
      <c r="I191" s="36" t="s">
        <v>1240</v>
      </c>
      <c r="J191" s="44" t="str">
        <f t="shared" si="4"/>
        <v>公立,都道府県立</v>
      </c>
      <c r="K191" s="44" t="str">
        <f t="shared" si="5"/>
        <v>高等学校（通信制（独立）を含む）</v>
      </c>
    </row>
    <row r="192" spans="1:11">
      <c r="A192" s="36" t="s">
        <v>1241</v>
      </c>
      <c r="B192" s="36" t="s">
        <v>1242</v>
      </c>
      <c r="C192" s="36" t="s">
        <v>1243</v>
      </c>
      <c r="D192" s="36"/>
      <c r="E192" s="36" t="s">
        <v>1244</v>
      </c>
      <c r="F192" s="36" t="s">
        <v>38</v>
      </c>
      <c r="G192" s="36" t="s">
        <v>36</v>
      </c>
      <c r="H192" s="36" t="s">
        <v>1245</v>
      </c>
      <c r="I192" s="36" t="s">
        <v>1246</v>
      </c>
      <c r="J192" s="44" t="str">
        <f t="shared" si="4"/>
        <v>公立,都道府県立</v>
      </c>
      <c r="K192" s="44" t="str">
        <f t="shared" si="5"/>
        <v>高等学校（通信制（独立）を含む）</v>
      </c>
    </row>
    <row r="193" spans="1:11">
      <c r="A193" s="36" t="s">
        <v>1247</v>
      </c>
      <c r="B193" s="36" t="s">
        <v>1248</v>
      </c>
      <c r="C193" s="36" t="s">
        <v>1165</v>
      </c>
      <c r="D193" s="36"/>
      <c r="E193" s="36" t="s">
        <v>1249</v>
      </c>
      <c r="F193" s="36" t="s">
        <v>33</v>
      </c>
      <c r="G193" s="36" t="s">
        <v>36</v>
      </c>
      <c r="H193" s="36" t="s">
        <v>1250</v>
      </c>
      <c r="I193" s="36" t="s">
        <v>1251</v>
      </c>
      <c r="J193" s="44" t="str">
        <f t="shared" si="4"/>
        <v>公立,市立</v>
      </c>
      <c r="K193" s="44" t="str">
        <f t="shared" si="5"/>
        <v>高等学校（通信制（独立）を含む）</v>
      </c>
    </row>
    <row r="194" spans="1:11">
      <c r="A194" s="36" t="s">
        <v>1252</v>
      </c>
      <c r="B194" s="36" t="s">
        <v>1253</v>
      </c>
      <c r="C194" s="36" t="s">
        <v>1254</v>
      </c>
      <c r="D194" s="36"/>
      <c r="E194" s="36" t="s">
        <v>1255</v>
      </c>
      <c r="F194" s="36" t="s">
        <v>376</v>
      </c>
      <c r="G194" s="36" t="s">
        <v>36</v>
      </c>
      <c r="H194" s="36" t="s">
        <v>1256</v>
      </c>
      <c r="I194" s="36" t="s">
        <v>1257</v>
      </c>
      <c r="J194" s="44" t="str">
        <f t="shared" ref="J194:J257" si="6">VLOOKUP($F194,koutou設置者コード,2,FALSE)</f>
        <v>公立,町立</v>
      </c>
      <c r="K194" s="44" t="str">
        <f t="shared" ref="K194:K257" si="7">VLOOKUP($G194,koutou高校種別コード,2,FALSE)</f>
        <v>高等学校（通信制（独立）を含む）</v>
      </c>
    </row>
    <row r="195" spans="1:11">
      <c r="A195" s="36" t="s">
        <v>1258</v>
      </c>
      <c r="B195" s="36" t="s">
        <v>1259</v>
      </c>
      <c r="C195" s="36" t="s">
        <v>1260</v>
      </c>
      <c r="D195" s="36"/>
      <c r="E195" s="36" t="s">
        <v>1261</v>
      </c>
      <c r="F195" s="36" t="s">
        <v>38</v>
      </c>
      <c r="G195" s="36" t="s">
        <v>36</v>
      </c>
      <c r="H195" s="36" t="s">
        <v>1262</v>
      </c>
      <c r="I195" s="36" t="s">
        <v>1263</v>
      </c>
      <c r="J195" s="44" t="str">
        <f t="shared" si="6"/>
        <v>公立,都道府県立</v>
      </c>
      <c r="K195" s="44" t="str">
        <f t="shared" si="7"/>
        <v>高等学校（通信制（独立）を含む）</v>
      </c>
    </row>
    <row r="196" spans="1:11">
      <c r="A196" s="36" t="s">
        <v>1264</v>
      </c>
      <c r="B196" s="36" t="s">
        <v>1265</v>
      </c>
      <c r="C196" s="36" t="s">
        <v>1266</v>
      </c>
      <c r="D196" s="36"/>
      <c r="E196" s="36" t="s">
        <v>1267</v>
      </c>
      <c r="F196" s="36" t="s">
        <v>376</v>
      </c>
      <c r="G196" s="36" t="s">
        <v>36</v>
      </c>
      <c r="H196" s="36" t="s">
        <v>1268</v>
      </c>
      <c r="I196" s="36" t="s">
        <v>1269</v>
      </c>
      <c r="J196" s="44" t="str">
        <f t="shared" si="6"/>
        <v>公立,町立</v>
      </c>
      <c r="K196" s="44" t="str">
        <f t="shared" si="7"/>
        <v>高等学校（通信制（独立）を含む）</v>
      </c>
    </row>
    <row r="197" spans="1:11">
      <c r="A197" s="36" t="s">
        <v>1270</v>
      </c>
      <c r="B197" s="36" t="s">
        <v>1271</v>
      </c>
      <c r="C197" s="36" t="s">
        <v>1272</v>
      </c>
      <c r="D197" s="36"/>
      <c r="E197" s="36" t="s">
        <v>1273</v>
      </c>
      <c r="F197" s="36" t="s">
        <v>38</v>
      </c>
      <c r="G197" s="36" t="s">
        <v>36</v>
      </c>
      <c r="H197" s="36" t="s">
        <v>1274</v>
      </c>
      <c r="I197" s="36" t="s">
        <v>1275</v>
      </c>
      <c r="J197" s="44" t="str">
        <f t="shared" si="6"/>
        <v>公立,都道府県立</v>
      </c>
      <c r="K197" s="44" t="str">
        <f t="shared" si="7"/>
        <v>高等学校（通信制（独立）を含む）</v>
      </c>
    </row>
    <row r="198" spans="1:11">
      <c r="A198" s="36" t="s">
        <v>1276</v>
      </c>
      <c r="B198" s="36" t="s">
        <v>1277</v>
      </c>
      <c r="C198" s="36" t="s">
        <v>1278</v>
      </c>
      <c r="D198" s="36"/>
      <c r="E198" s="36" t="s">
        <v>1279</v>
      </c>
      <c r="F198" s="36" t="s">
        <v>38</v>
      </c>
      <c r="G198" s="36" t="s">
        <v>36</v>
      </c>
      <c r="H198" s="36" t="s">
        <v>1280</v>
      </c>
      <c r="I198" s="36" t="s">
        <v>1281</v>
      </c>
      <c r="J198" s="44" t="str">
        <f t="shared" si="6"/>
        <v>公立,都道府県立</v>
      </c>
      <c r="K198" s="44" t="str">
        <f t="shared" si="7"/>
        <v>高等学校（通信制（独立）を含む）</v>
      </c>
    </row>
    <row r="199" spans="1:11">
      <c r="A199" s="36" t="s">
        <v>1282</v>
      </c>
      <c r="B199" s="36" t="s">
        <v>1283</v>
      </c>
      <c r="C199" s="36" t="s">
        <v>1284</v>
      </c>
      <c r="D199" s="36"/>
      <c r="E199" s="36" t="s">
        <v>1285</v>
      </c>
      <c r="F199" s="36" t="s">
        <v>38</v>
      </c>
      <c r="G199" s="36" t="s">
        <v>36</v>
      </c>
      <c r="H199" s="36" t="s">
        <v>1286</v>
      </c>
      <c r="I199" s="36" t="s">
        <v>1287</v>
      </c>
      <c r="J199" s="44" t="str">
        <f t="shared" si="6"/>
        <v>公立,都道府県立</v>
      </c>
      <c r="K199" s="44" t="str">
        <f t="shared" si="7"/>
        <v>高等学校（通信制（独立）を含む）</v>
      </c>
    </row>
    <row r="200" spans="1:11">
      <c r="A200" s="36" t="s">
        <v>1288</v>
      </c>
      <c r="B200" s="36" t="s">
        <v>1289</v>
      </c>
      <c r="C200" s="36" t="s">
        <v>1290</v>
      </c>
      <c r="D200" s="36"/>
      <c r="E200" s="36" t="s">
        <v>1291</v>
      </c>
      <c r="F200" s="36" t="s">
        <v>38</v>
      </c>
      <c r="G200" s="36" t="s">
        <v>36</v>
      </c>
      <c r="H200" s="36" t="s">
        <v>1292</v>
      </c>
      <c r="I200" s="36" t="s">
        <v>1293</v>
      </c>
      <c r="J200" s="44" t="str">
        <f t="shared" si="6"/>
        <v>公立,都道府県立</v>
      </c>
      <c r="K200" s="44" t="str">
        <f t="shared" si="7"/>
        <v>高等学校（通信制（独立）を含む）</v>
      </c>
    </row>
    <row r="201" spans="1:11">
      <c r="A201" s="36" t="s">
        <v>1294</v>
      </c>
      <c r="B201" s="36" t="s">
        <v>1295</v>
      </c>
      <c r="C201" s="36" t="s">
        <v>1296</v>
      </c>
      <c r="D201" s="36"/>
      <c r="E201" s="36" t="s">
        <v>1297</v>
      </c>
      <c r="F201" s="36" t="s">
        <v>38</v>
      </c>
      <c r="G201" s="36" t="s">
        <v>36</v>
      </c>
      <c r="H201" s="36" t="s">
        <v>1298</v>
      </c>
      <c r="I201" s="36" t="s">
        <v>1299</v>
      </c>
      <c r="J201" s="44" t="str">
        <f t="shared" si="6"/>
        <v>公立,都道府県立</v>
      </c>
      <c r="K201" s="44" t="str">
        <f t="shared" si="7"/>
        <v>高等学校（通信制（独立）を含む）</v>
      </c>
    </row>
    <row r="202" spans="1:11">
      <c r="A202" s="36" t="s">
        <v>1300</v>
      </c>
      <c r="B202" s="36" t="s">
        <v>1301</v>
      </c>
      <c r="C202" s="36" t="s">
        <v>1302</v>
      </c>
      <c r="D202" s="36"/>
      <c r="E202" s="36" t="s">
        <v>1303</v>
      </c>
      <c r="F202" s="36" t="s">
        <v>38</v>
      </c>
      <c r="G202" s="36" t="s">
        <v>36</v>
      </c>
      <c r="H202" s="36" t="s">
        <v>1304</v>
      </c>
      <c r="I202" s="36" t="s">
        <v>1305</v>
      </c>
      <c r="J202" s="44" t="str">
        <f t="shared" si="6"/>
        <v>公立,都道府県立</v>
      </c>
      <c r="K202" s="44" t="str">
        <f t="shared" si="7"/>
        <v>高等学校（通信制（独立）を含む）</v>
      </c>
    </row>
    <row r="203" spans="1:11">
      <c r="A203" s="36" t="s">
        <v>1306</v>
      </c>
      <c r="B203" s="36" t="s">
        <v>1307</v>
      </c>
      <c r="C203" s="36" t="s">
        <v>1308</v>
      </c>
      <c r="D203" s="36"/>
      <c r="E203" s="36" t="s">
        <v>1309</v>
      </c>
      <c r="F203" s="36" t="s">
        <v>38</v>
      </c>
      <c r="G203" s="36" t="s">
        <v>36</v>
      </c>
      <c r="H203" s="36" t="s">
        <v>1310</v>
      </c>
      <c r="I203" s="36" t="s">
        <v>1311</v>
      </c>
      <c r="J203" s="44" t="str">
        <f t="shared" si="6"/>
        <v>公立,都道府県立</v>
      </c>
      <c r="K203" s="44" t="str">
        <f t="shared" si="7"/>
        <v>高等学校（通信制（独立）を含む）</v>
      </c>
    </row>
    <row r="204" spans="1:11">
      <c r="A204" s="36" t="s">
        <v>1312</v>
      </c>
      <c r="B204" s="36" t="s">
        <v>1313</v>
      </c>
      <c r="C204" s="36" t="s">
        <v>1314</v>
      </c>
      <c r="D204" s="36"/>
      <c r="E204" s="36" t="s">
        <v>1315</v>
      </c>
      <c r="F204" s="36" t="s">
        <v>33</v>
      </c>
      <c r="G204" s="36" t="s">
        <v>36</v>
      </c>
      <c r="H204" s="36" t="s">
        <v>1316</v>
      </c>
      <c r="I204" s="36" t="s">
        <v>1317</v>
      </c>
      <c r="J204" s="44" t="str">
        <f t="shared" si="6"/>
        <v>公立,市立</v>
      </c>
      <c r="K204" s="44" t="str">
        <f t="shared" si="7"/>
        <v>高等学校（通信制（独立）を含む）</v>
      </c>
    </row>
    <row r="205" spans="1:11">
      <c r="A205" s="36" t="s">
        <v>1318</v>
      </c>
      <c r="B205" s="36" t="s">
        <v>1319</v>
      </c>
      <c r="C205" s="36" t="s">
        <v>1320</v>
      </c>
      <c r="D205" s="36"/>
      <c r="E205" s="36" t="s">
        <v>1321</v>
      </c>
      <c r="F205" s="36" t="s">
        <v>33</v>
      </c>
      <c r="G205" s="36" t="s">
        <v>36</v>
      </c>
      <c r="H205" s="36" t="s">
        <v>1322</v>
      </c>
      <c r="I205" s="36" t="s">
        <v>1323</v>
      </c>
      <c r="J205" s="44" t="str">
        <f t="shared" si="6"/>
        <v>公立,市立</v>
      </c>
      <c r="K205" s="44" t="str">
        <f t="shared" si="7"/>
        <v>高等学校（通信制（独立）を含む）</v>
      </c>
    </row>
    <row r="206" spans="1:11">
      <c r="A206" s="36" t="s">
        <v>1324</v>
      </c>
      <c r="B206" s="36" t="s">
        <v>1325</v>
      </c>
      <c r="C206" s="36" t="s">
        <v>1326</v>
      </c>
      <c r="D206" s="36"/>
      <c r="E206" s="36" t="s">
        <v>1327</v>
      </c>
      <c r="F206" s="36" t="s">
        <v>38</v>
      </c>
      <c r="G206" s="36" t="s">
        <v>36</v>
      </c>
      <c r="H206" s="36" t="s">
        <v>1328</v>
      </c>
      <c r="I206" s="36" t="s">
        <v>1329</v>
      </c>
      <c r="J206" s="44" t="str">
        <f t="shared" si="6"/>
        <v>公立,都道府県立</v>
      </c>
      <c r="K206" s="44" t="str">
        <f t="shared" si="7"/>
        <v>高等学校（通信制（独立）を含む）</v>
      </c>
    </row>
    <row r="207" spans="1:11">
      <c r="A207" s="36" t="s">
        <v>1330</v>
      </c>
      <c r="B207" s="36" t="s">
        <v>1331</v>
      </c>
      <c r="C207" s="36" t="s">
        <v>1332</v>
      </c>
      <c r="D207" s="36"/>
      <c r="E207" s="36" t="s">
        <v>1333</v>
      </c>
      <c r="F207" s="36" t="s">
        <v>38</v>
      </c>
      <c r="G207" s="36" t="s">
        <v>36</v>
      </c>
      <c r="H207" s="36" t="s">
        <v>1334</v>
      </c>
      <c r="I207" s="36" t="s">
        <v>1335</v>
      </c>
      <c r="J207" s="44" t="str">
        <f t="shared" si="6"/>
        <v>公立,都道府県立</v>
      </c>
      <c r="K207" s="44" t="str">
        <f t="shared" si="7"/>
        <v>高等学校（通信制（独立）を含む）</v>
      </c>
    </row>
    <row r="208" spans="1:11">
      <c r="A208" s="36" t="s">
        <v>1336</v>
      </c>
      <c r="B208" s="36" t="s">
        <v>1337</v>
      </c>
      <c r="C208" s="36" t="s">
        <v>1338</v>
      </c>
      <c r="D208" s="36"/>
      <c r="E208" s="36" t="s">
        <v>1339</v>
      </c>
      <c r="F208" s="36" t="s">
        <v>38</v>
      </c>
      <c r="G208" s="36" t="s">
        <v>36</v>
      </c>
      <c r="H208" s="36" t="s">
        <v>1340</v>
      </c>
      <c r="I208" s="36" t="s">
        <v>1341</v>
      </c>
      <c r="J208" s="44" t="str">
        <f t="shared" si="6"/>
        <v>公立,都道府県立</v>
      </c>
      <c r="K208" s="44" t="str">
        <f t="shared" si="7"/>
        <v>高等学校（通信制（独立）を含む）</v>
      </c>
    </row>
    <row r="209" spans="1:11">
      <c r="A209" s="36" t="s">
        <v>1342</v>
      </c>
      <c r="B209" s="36" t="s">
        <v>1343</v>
      </c>
      <c r="C209" s="36" t="s">
        <v>1344</v>
      </c>
      <c r="D209" s="36"/>
      <c r="E209" s="36" t="s">
        <v>1345</v>
      </c>
      <c r="F209" s="36" t="s">
        <v>38</v>
      </c>
      <c r="G209" s="36" t="s">
        <v>36</v>
      </c>
      <c r="H209" s="36" t="s">
        <v>1346</v>
      </c>
      <c r="I209" s="36" t="s">
        <v>1347</v>
      </c>
      <c r="J209" s="44" t="str">
        <f t="shared" si="6"/>
        <v>公立,都道府県立</v>
      </c>
      <c r="K209" s="44" t="str">
        <f t="shared" si="7"/>
        <v>高等学校（通信制（独立）を含む）</v>
      </c>
    </row>
    <row r="210" spans="1:11">
      <c r="A210" s="36" t="s">
        <v>1348</v>
      </c>
      <c r="B210" s="36" t="s">
        <v>1349</v>
      </c>
      <c r="C210" s="36" t="s">
        <v>1350</v>
      </c>
      <c r="D210" s="36"/>
      <c r="E210" s="36" t="s">
        <v>1351</v>
      </c>
      <c r="F210" s="36" t="s">
        <v>38</v>
      </c>
      <c r="G210" s="36" t="s">
        <v>36</v>
      </c>
      <c r="H210" s="36" t="s">
        <v>1352</v>
      </c>
      <c r="I210" s="36" t="s">
        <v>1353</v>
      </c>
      <c r="J210" s="44" t="str">
        <f t="shared" si="6"/>
        <v>公立,都道府県立</v>
      </c>
      <c r="K210" s="44" t="str">
        <f t="shared" si="7"/>
        <v>高等学校（通信制（独立）を含む）</v>
      </c>
    </row>
    <row r="211" spans="1:11">
      <c r="A211" s="36" t="s">
        <v>1354</v>
      </c>
      <c r="B211" s="36" t="s">
        <v>1355</v>
      </c>
      <c r="C211" s="36" t="s">
        <v>1356</v>
      </c>
      <c r="D211" s="36"/>
      <c r="E211" s="36" t="s">
        <v>1357</v>
      </c>
      <c r="F211" s="36" t="s">
        <v>38</v>
      </c>
      <c r="G211" s="36" t="s">
        <v>36</v>
      </c>
      <c r="H211" s="36" t="s">
        <v>1358</v>
      </c>
      <c r="I211" s="36" t="s">
        <v>1359</v>
      </c>
      <c r="J211" s="44" t="str">
        <f t="shared" si="6"/>
        <v>公立,都道府県立</v>
      </c>
      <c r="K211" s="44" t="str">
        <f t="shared" si="7"/>
        <v>高等学校（通信制（独立）を含む）</v>
      </c>
    </row>
    <row r="212" spans="1:11">
      <c r="A212" s="36" t="s">
        <v>1360</v>
      </c>
      <c r="B212" s="36" t="s">
        <v>1361</v>
      </c>
      <c r="C212" s="36" t="s">
        <v>1362</v>
      </c>
      <c r="D212" s="36"/>
      <c r="E212" s="36" t="s">
        <v>1363</v>
      </c>
      <c r="F212" s="36" t="s">
        <v>38</v>
      </c>
      <c r="G212" s="36" t="s">
        <v>36</v>
      </c>
      <c r="H212" s="36" t="s">
        <v>1364</v>
      </c>
      <c r="I212" s="36" t="s">
        <v>1365</v>
      </c>
      <c r="J212" s="44" t="str">
        <f t="shared" si="6"/>
        <v>公立,都道府県立</v>
      </c>
      <c r="K212" s="44" t="str">
        <f t="shared" si="7"/>
        <v>高等学校（通信制（独立）を含む）</v>
      </c>
    </row>
    <row r="213" spans="1:11">
      <c r="A213" s="36" t="s">
        <v>1366</v>
      </c>
      <c r="B213" s="36" t="s">
        <v>1367</v>
      </c>
      <c r="C213" s="36" t="s">
        <v>1368</v>
      </c>
      <c r="D213" s="36"/>
      <c r="E213" s="36" t="s">
        <v>1369</v>
      </c>
      <c r="F213" s="36" t="s">
        <v>38</v>
      </c>
      <c r="G213" s="36" t="s">
        <v>36</v>
      </c>
      <c r="H213" s="36" t="s">
        <v>1370</v>
      </c>
      <c r="I213" s="36" t="s">
        <v>1371</v>
      </c>
      <c r="J213" s="44" t="str">
        <f t="shared" si="6"/>
        <v>公立,都道府県立</v>
      </c>
      <c r="K213" s="44" t="str">
        <f t="shared" si="7"/>
        <v>高等学校（通信制（独立）を含む）</v>
      </c>
    </row>
    <row r="214" spans="1:11">
      <c r="A214" s="36" t="s">
        <v>1372</v>
      </c>
      <c r="B214" s="36" t="s">
        <v>1373</v>
      </c>
      <c r="C214" s="36" t="s">
        <v>1374</v>
      </c>
      <c r="D214" s="36"/>
      <c r="E214" s="36" t="s">
        <v>1375</v>
      </c>
      <c r="F214" s="36" t="s">
        <v>38</v>
      </c>
      <c r="G214" s="36" t="s">
        <v>36</v>
      </c>
      <c r="H214" s="36" t="s">
        <v>1376</v>
      </c>
      <c r="I214" s="36" t="s">
        <v>1377</v>
      </c>
      <c r="J214" s="44" t="str">
        <f t="shared" si="6"/>
        <v>公立,都道府県立</v>
      </c>
      <c r="K214" s="44" t="str">
        <f t="shared" si="7"/>
        <v>高等学校（通信制（独立）を含む）</v>
      </c>
    </row>
    <row r="215" spans="1:11">
      <c r="A215" s="36" t="s">
        <v>1378</v>
      </c>
      <c r="B215" s="36" t="s">
        <v>1379</v>
      </c>
      <c r="C215" s="36" t="s">
        <v>1380</v>
      </c>
      <c r="D215" s="36"/>
      <c r="E215" s="36" t="s">
        <v>1381</v>
      </c>
      <c r="F215" s="36" t="s">
        <v>38</v>
      </c>
      <c r="G215" s="36" t="s">
        <v>36</v>
      </c>
      <c r="H215" s="36" t="s">
        <v>1382</v>
      </c>
      <c r="I215" s="36" t="s">
        <v>1383</v>
      </c>
      <c r="J215" s="44" t="str">
        <f t="shared" si="6"/>
        <v>公立,都道府県立</v>
      </c>
      <c r="K215" s="44" t="str">
        <f t="shared" si="7"/>
        <v>高等学校（通信制（独立）を含む）</v>
      </c>
    </row>
    <row r="216" spans="1:11">
      <c r="A216" s="36" t="s">
        <v>1384</v>
      </c>
      <c r="B216" s="36" t="s">
        <v>1385</v>
      </c>
      <c r="C216" s="36" t="s">
        <v>1386</v>
      </c>
      <c r="D216" s="36"/>
      <c r="E216" s="36" t="s">
        <v>1387</v>
      </c>
      <c r="F216" s="36" t="s">
        <v>38</v>
      </c>
      <c r="G216" s="36" t="s">
        <v>36</v>
      </c>
      <c r="H216" s="36" t="s">
        <v>1388</v>
      </c>
      <c r="I216" s="36" t="s">
        <v>1389</v>
      </c>
      <c r="J216" s="44" t="str">
        <f t="shared" si="6"/>
        <v>公立,都道府県立</v>
      </c>
      <c r="K216" s="44" t="str">
        <f t="shared" si="7"/>
        <v>高等学校（通信制（独立）を含む）</v>
      </c>
    </row>
    <row r="217" spans="1:11">
      <c r="A217" s="36" t="s">
        <v>1390</v>
      </c>
      <c r="B217" s="36" t="s">
        <v>1391</v>
      </c>
      <c r="C217" s="36" t="s">
        <v>1392</v>
      </c>
      <c r="D217" s="36"/>
      <c r="E217" s="36" t="s">
        <v>1393</v>
      </c>
      <c r="F217" s="36" t="s">
        <v>38</v>
      </c>
      <c r="G217" s="36" t="s">
        <v>36</v>
      </c>
      <c r="H217" s="36" t="s">
        <v>1394</v>
      </c>
      <c r="I217" s="36" t="s">
        <v>1395</v>
      </c>
      <c r="J217" s="44" t="str">
        <f t="shared" si="6"/>
        <v>公立,都道府県立</v>
      </c>
      <c r="K217" s="44" t="str">
        <f t="shared" si="7"/>
        <v>高等学校（通信制（独立）を含む）</v>
      </c>
    </row>
    <row r="218" spans="1:11">
      <c r="A218" s="36" t="s">
        <v>1396</v>
      </c>
      <c r="B218" s="36" t="s">
        <v>1397</v>
      </c>
      <c r="C218" s="36" t="s">
        <v>1398</v>
      </c>
      <c r="D218" s="36"/>
      <c r="E218" s="36" t="s">
        <v>1399</v>
      </c>
      <c r="F218" s="36" t="s">
        <v>38</v>
      </c>
      <c r="G218" s="36" t="s">
        <v>36</v>
      </c>
      <c r="H218" s="36" t="s">
        <v>1400</v>
      </c>
      <c r="I218" s="36" t="s">
        <v>1401</v>
      </c>
      <c r="J218" s="44" t="str">
        <f t="shared" si="6"/>
        <v>公立,都道府県立</v>
      </c>
      <c r="K218" s="44" t="str">
        <f t="shared" si="7"/>
        <v>高等学校（通信制（独立）を含む）</v>
      </c>
    </row>
    <row r="219" spans="1:11">
      <c r="A219" s="36" t="s">
        <v>1402</v>
      </c>
      <c r="B219" s="36" t="s">
        <v>1403</v>
      </c>
      <c r="C219" s="36" t="s">
        <v>1404</v>
      </c>
      <c r="D219" s="36"/>
      <c r="E219" s="36" t="s">
        <v>1405</v>
      </c>
      <c r="F219" s="36" t="s">
        <v>38</v>
      </c>
      <c r="G219" s="36" t="s">
        <v>36</v>
      </c>
      <c r="H219" s="36" t="s">
        <v>1406</v>
      </c>
      <c r="I219" s="36" t="s">
        <v>1407</v>
      </c>
      <c r="J219" s="44" t="str">
        <f t="shared" si="6"/>
        <v>公立,都道府県立</v>
      </c>
      <c r="K219" s="44" t="str">
        <f t="shared" si="7"/>
        <v>高等学校（通信制（独立）を含む）</v>
      </c>
    </row>
    <row r="220" spans="1:11">
      <c r="A220" s="36" t="s">
        <v>1408</v>
      </c>
      <c r="B220" s="36" t="s">
        <v>1409</v>
      </c>
      <c r="C220" s="36" t="s">
        <v>1410</v>
      </c>
      <c r="D220" s="36"/>
      <c r="E220" s="36" t="s">
        <v>1411</v>
      </c>
      <c r="F220" s="36" t="s">
        <v>38</v>
      </c>
      <c r="G220" s="36" t="s">
        <v>36</v>
      </c>
      <c r="H220" s="36" t="s">
        <v>1412</v>
      </c>
      <c r="I220" s="36" t="s">
        <v>1413</v>
      </c>
      <c r="J220" s="44" t="str">
        <f t="shared" si="6"/>
        <v>公立,都道府県立</v>
      </c>
      <c r="K220" s="44" t="str">
        <f t="shared" si="7"/>
        <v>高等学校（通信制（独立）を含む）</v>
      </c>
    </row>
    <row r="221" spans="1:11">
      <c r="A221" s="36" t="s">
        <v>1414</v>
      </c>
      <c r="B221" s="36" t="s">
        <v>1415</v>
      </c>
      <c r="C221" s="36" t="s">
        <v>1416</v>
      </c>
      <c r="D221" s="36"/>
      <c r="E221" s="36" t="s">
        <v>1417</v>
      </c>
      <c r="F221" s="36" t="s">
        <v>38</v>
      </c>
      <c r="G221" s="36" t="s">
        <v>36</v>
      </c>
      <c r="H221" s="36" t="s">
        <v>1418</v>
      </c>
      <c r="I221" s="36" t="s">
        <v>1419</v>
      </c>
      <c r="J221" s="44" t="str">
        <f t="shared" si="6"/>
        <v>公立,都道府県立</v>
      </c>
      <c r="K221" s="44" t="str">
        <f t="shared" si="7"/>
        <v>高等学校（通信制（独立）を含む）</v>
      </c>
    </row>
    <row r="222" spans="1:11">
      <c r="A222" s="36" t="s">
        <v>1420</v>
      </c>
      <c r="B222" s="36" t="s">
        <v>1421</v>
      </c>
      <c r="C222" s="36" t="s">
        <v>1422</v>
      </c>
      <c r="D222" s="36"/>
      <c r="E222" s="36" t="s">
        <v>1423</v>
      </c>
      <c r="F222" s="36" t="s">
        <v>38</v>
      </c>
      <c r="G222" s="36" t="s">
        <v>36</v>
      </c>
      <c r="H222" s="36" t="s">
        <v>1424</v>
      </c>
      <c r="I222" s="36" t="s">
        <v>1425</v>
      </c>
      <c r="J222" s="44" t="str">
        <f t="shared" si="6"/>
        <v>公立,都道府県立</v>
      </c>
      <c r="K222" s="44" t="str">
        <f t="shared" si="7"/>
        <v>高等学校（通信制（独立）を含む）</v>
      </c>
    </row>
    <row r="223" spans="1:11">
      <c r="A223" s="36" t="s">
        <v>1426</v>
      </c>
      <c r="B223" s="36" t="s">
        <v>1427</v>
      </c>
      <c r="C223" s="36" t="s">
        <v>1428</v>
      </c>
      <c r="D223" s="36"/>
      <c r="E223" s="36" t="s">
        <v>1429</v>
      </c>
      <c r="F223" s="36" t="s">
        <v>38</v>
      </c>
      <c r="G223" s="36" t="s">
        <v>36</v>
      </c>
      <c r="H223" s="36" t="s">
        <v>1430</v>
      </c>
      <c r="I223" s="36" t="s">
        <v>1431</v>
      </c>
      <c r="J223" s="44" t="str">
        <f t="shared" si="6"/>
        <v>公立,都道府県立</v>
      </c>
      <c r="K223" s="44" t="str">
        <f t="shared" si="7"/>
        <v>高等学校（通信制（独立）を含む）</v>
      </c>
    </row>
    <row r="224" spans="1:11">
      <c r="A224" s="36" t="s">
        <v>1432</v>
      </c>
      <c r="B224" s="36" t="s">
        <v>1433</v>
      </c>
      <c r="C224" s="36" t="s">
        <v>1434</v>
      </c>
      <c r="D224" s="36"/>
      <c r="E224" s="36" t="s">
        <v>1435</v>
      </c>
      <c r="F224" s="36" t="s">
        <v>38</v>
      </c>
      <c r="G224" s="36" t="s">
        <v>36</v>
      </c>
      <c r="H224" s="36" t="s">
        <v>1436</v>
      </c>
      <c r="I224" s="36" t="s">
        <v>1437</v>
      </c>
      <c r="J224" s="44" t="str">
        <f t="shared" si="6"/>
        <v>公立,都道府県立</v>
      </c>
      <c r="K224" s="44" t="str">
        <f t="shared" si="7"/>
        <v>高等学校（通信制（独立）を含む）</v>
      </c>
    </row>
    <row r="225" spans="1:11">
      <c r="A225" s="36" t="s">
        <v>1438</v>
      </c>
      <c r="B225" s="36" t="s">
        <v>1439</v>
      </c>
      <c r="C225" s="36" t="s">
        <v>1440</v>
      </c>
      <c r="D225" s="36"/>
      <c r="E225" s="36" t="s">
        <v>1441</v>
      </c>
      <c r="F225" s="36" t="s">
        <v>38</v>
      </c>
      <c r="G225" s="36" t="s">
        <v>36</v>
      </c>
      <c r="H225" s="36" t="s">
        <v>1442</v>
      </c>
      <c r="I225" s="36" t="s">
        <v>1443</v>
      </c>
      <c r="J225" s="44" t="str">
        <f t="shared" si="6"/>
        <v>公立,都道府県立</v>
      </c>
      <c r="K225" s="44" t="str">
        <f t="shared" si="7"/>
        <v>高等学校（通信制（独立）を含む）</v>
      </c>
    </row>
    <row r="226" spans="1:11">
      <c r="A226" s="36" t="s">
        <v>1444</v>
      </c>
      <c r="B226" s="36" t="s">
        <v>1445</v>
      </c>
      <c r="C226" s="36" t="s">
        <v>1446</v>
      </c>
      <c r="D226" s="36"/>
      <c r="E226" s="36" t="s">
        <v>1447</v>
      </c>
      <c r="F226" s="36" t="s">
        <v>38</v>
      </c>
      <c r="G226" s="36" t="s">
        <v>36</v>
      </c>
      <c r="H226" s="36" t="s">
        <v>1448</v>
      </c>
      <c r="I226" s="36" t="s">
        <v>1449</v>
      </c>
      <c r="J226" s="44" t="str">
        <f t="shared" si="6"/>
        <v>公立,都道府県立</v>
      </c>
      <c r="K226" s="44" t="str">
        <f t="shared" si="7"/>
        <v>高等学校（通信制（独立）を含む）</v>
      </c>
    </row>
    <row r="227" spans="1:11">
      <c r="A227" s="36" t="s">
        <v>1450</v>
      </c>
      <c r="B227" s="36" t="s">
        <v>1451</v>
      </c>
      <c r="C227" s="36" t="s">
        <v>1452</v>
      </c>
      <c r="D227" s="36"/>
      <c r="E227" s="36" t="s">
        <v>1453</v>
      </c>
      <c r="F227" s="36" t="s">
        <v>38</v>
      </c>
      <c r="G227" s="36" t="s">
        <v>36</v>
      </c>
      <c r="H227" s="36" t="s">
        <v>1454</v>
      </c>
      <c r="I227" s="36" t="s">
        <v>1455</v>
      </c>
      <c r="J227" s="44" t="str">
        <f t="shared" si="6"/>
        <v>公立,都道府県立</v>
      </c>
      <c r="K227" s="44" t="str">
        <f t="shared" si="7"/>
        <v>高等学校（通信制（独立）を含む）</v>
      </c>
    </row>
    <row r="228" spans="1:11">
      <c r="A228" s="36" t="s">
        <v>1456</v>
      </c>
      <c r="B228" s="36" t="s">
        <v>1457</v>
      </c>
      <c r="C228" s="36" t="s">
        <v>1458</v>
      </c>
      <c r="D228" s="36"/>
      <c r="E228" s="36" t="s">
        <v>1459</v>
      </c>
      <c r="F228" s="36" t="s">
        <v>38</v>
      </c>
      <c r="G228" s="36" t="s">
        <v>36</v>
      </c>
      <c r="H228" s="36" t="s">
        <v>1460</v>
      </c>
      <c r="I228" s="36" t="s">
        <v>1461</v>
      </c>
      <c r="J228" s="44" t="str">
        <f t="shared" si="6"/>
        <v>公立,都道府県立</v>
      </c>
      <c r="K228" s="44" t="str">
        <f t="shared" si="7"/>
        <v>高等学校（通信制（独立）を含む）</v>
      </c>
    </row>
    <row r="229" spans="1:11">
      <c r="A229" s="36" t="s">
        <v>1462</v>
      </c>
      <c r="B229" s="36" t="s">
        <v>1463</v>
      </c>
      <c r="C229" s="36" t="s">
        <v>1464</v>
      </c>
      <c r="D229" s="36"/>
      <c r="E229" s="36" t="s">
        <v>1465</v>
      </c>
      <c r="F229" s="36" t="s">
        <v>38</v>
      </c>
      <c r="G229" s="36" t="s">
        <v>36</v>
      </c>
      <c r="H229" s="36" t="s">
        <v>1466</v>
      </c>
      <c r="I229" s="36" t="s">
        <v>1467</v>
      </c>
      <c r="J229" s="44" t="str">
        <f t="shared" si="6"/>
        <v>公立,都道府県立</v>
      </c>
      <c r="K229" s="44" t="str">
        <f t="shared" si="7"/>
        <v>高等学校（通信制（独立）を含む）</v>
      </c>
    </row>
    <row r="230" spans="1:11">
      <c r="A230" s="36" t="s">
        <v>1468</v>
      </c>
      <c r="B230" s="36" t="s">
        <v>1469</v>
      </c>
      <c r="C230" s="36" t="s">
        <v>1470</v>
      </c>
      <c r="D230" s="36"/>
      <c r="E230" s="36" t="s">
        <v>1471</v>
      </c>
      <c r="F230" s="36" t="s">
        <v>38</v>
      </c>
      <c r="G230" s="36" t="s">
        <v>36</v>
      </c>
      <c r="H230" s="36" t="s">
        <v>1472</v>
      </c>
      <c r="I230" s="36" t="s">
        <v>1473</v>
      </c>
      <c r="J230" s="44" t="str">
        <f t="shared" si="6"/>
        <v>公立,都道府県立</v>
      </c>
      <c r="K230" s="44" t="str">
        <f t="shared" si="7"/>
        <v>高等学校（通信制（独立）を含む）</v>
      </c>
    </row>
    <row r="231" spans="1:11">
      <c r="A231" s="36" t="s">
        <v>1474</v>
      </c>
      <c r="B231" s="36" t="s">
        <v>1475</v>
      </c>
      <c r="C231" s="36" t="s">
        <v>1476</v>
      </c>
      <c r="D231" s="36"/>
      <c r="E231" s="36" t="s">
        <v>1477</v>
      </c>
      <c r="F231" s="36" t="s">
        <v>38</v>
      </c>
      <c r="G231" s="36" t="s">
        <v>36</v>
      </c>
      <c r="H231" s="36" t="s">
        <v>1478</v>
      </c>
      <c r="I231" s="36" t="s">
        <v>1479</v>
      </c>
      <c r="J231" s="44" t="str">
        <f t="shared" si="6"/>
        <v>公立,都道府県立</v>
      </c>
      <c r="K231" s="44" t="str">
        <f t="shared" si="7"/>
        <v>高等学校（通信制（独立）を含む）</v>
      </c>
    </row>
    <row r="232" spans="1:11">
      <c r="A232" s="36" t="s">
        <v>1480</v>
      </c>
      <c r="B232" s="36" t="s">
        <v>1481</v>
      </c>
      <c r="C232" s="36" t="s">
        <v>1482</v>
      </c>
      <c r="D232" s="36"/>
      <c r="E232" s="36" t="s">
        <v>1483</v>
      </c>
      <c r="F232" s="36" t="s">
        <v>38</v>
      </c>
      <c r="G232" s="36" t="s">
        <v>36</v>
      </c>
      <c r="H232" s="36" t="s">
        <v>1484</v>
      </c>
      <c r="I232" s="36" t="s">
        <v>1485</v>
      </c>
      <c r="J232" s="44" t="str">
        <f t="shared" si="6"/>
        <v>公立,都道府県立</v>
      </c>
      <c r="K232" s="44" t="str">
        <f t="shared" si="7"/>
        <v>高等学校（通信制（独立）を含む）</v>
      </c>
    </row>
    <row r="233" spans="1:11">
      <c r="A233" s="36" t="s">
        <v>1486</v>
      </c>
      <c r="B233" s="36" t="s">
        <v>1487</v>
      </c>
      <c r="C233" s="36" t="s">
        <v>1488</v>
      </c>
      <c r="D233" s="36"/>
      <c r="E233" s="36" t="s">
        <v>1489</v>
      </c>
      <c r="F233" s="36" t="s">
        <v>38</v>
      </c>
      <c r="G233" s="36" t="s">
        <v>36</v>
      </c>
      <c r="H233" s="36" t="s">
        <v>1490</v>
      </c>
      <c r="I233" s="36" t="s">
        <v>1491</v>
      </c>
      <c r="J233" s="44" t="str">
        <f t="shared" si="6"/>
        <v>公立,都道府県立</v>
      </c>
      <c r="K233" s="44" t="str">
        <f t="shared" si="7"/>
        <v>高等学校（通信制（独立）を含む）</v>
      </c>
    </row>
    <row r="234" spans="1:11">
      <c r="A234" s="36" t="s">
        <v>1492</v>
      </c>
      <c r="B234" s="36" t="s">
        <v>1493</v>
      </c>
      <c r="C234" s="36" t="s">
        <v>1494</v>
      </c>
      <c r="D234" s="36"/>
      <c r="E234" s="36" t="s">
        <v>1495</v>
      </c>
      <c r="F234" s="36" t="s">
        <v>38</v>
      </c>
      <c r="G234" s="36" t="s">
        <v>36</v>
      </c>
      <c r="H234" s="36" t="s">
        <v>1496</v>
      </c>
      <c r="I234" s="36" t="s">
        <v>1497</v>
      </c>
      <c r="J234" s="44" t="str">
        <f t="shared" si="6"/>
        <v>公立,都道府県立</v>
      </c>
      <c r="K234" s="44" t="str">
        <f t="shared" si="7"/>
        <v>高等学校（通信制（独立）を含む）</v>
      </c>
    </row>
    <row r="235" spans="1:11">
      <c r="A235" s="36" t="s">
        <v>1498</v>
      </c>
      <c r="B235" s="36" t="s">
        <v>1499</v>
      </c>
      <c r="C235" s="36" t="s">
        <v>1500</v>
      </c>
      <c r="D235" s="36"/>
      <c r="E235" s="36" t="s">
        <v>1501</v>
      </c>
      <c r="F235" s="36" t="s">
        <v>38</v>
      </c>
      <c r="G235" s="36" t="s">
        <v>36</v>
      </c>
      <c r="H235" s="36" t="s">
        <v>1502</v>
      </c>
      <c r="I235" s="36" t="s">
        <v>1503</v>
      </c>
      <c r="J235" s="44" t="str">
        <f t="shared" si="6"/>
        <v>公立,都道府県立</v>
      </c>
      <c r="K235" s="44" t="str">
        <f t="shared" si="7"/>
        <v>高等学校（通信制（独立）を含む）</v>
      </c>
    </row>
    <row r="236" spans="1:11">
      <c r="A236" s="36" t="s">
        <v>1504</v>
      </c>
      <c r="B236" s="36" t="s">
        <v>1505</v>
      </c>
      <c r="C236" s="36" t="s">
        <v>1506</v>
      </c>
      <c r="D236" s="36"/>
      <c r="E236" s="36" t="s">
        <v>1507</v>
      </c>
      <c r="F236" s="36" t="s">
        <v>33</v>
      </c>
      <c r="G236" s="36" t="s">
        <v>36</v>
      </c>
      <c r="H236" s="36" t="s">
        <v>1508</v>
      </c>
      <c r="I236" s="36" t="s">
        <v>1509</v>
      </c>
      <c r="J236" s="44" t="str">
        <f t="shared" si="6"/>
        <v>公立,市立</v>
      </c>
      <c r="K236" s="44" t="str">
        <f t="shared" si="7"/>
        <v>高等学校（通信制（独立）を含む）</v>
      </c>
    </row>
    <row r="237" spans="1:11">
      <c r="A237" s="36" t="s">
        <v>1510</v>
      </c>
      <c r="B237" s="36" t="s">
        <v>1511</v>
      </c>
      <c r="C237" s="36" t="s">
        <v>1512</v>
      </c>
      <c r="D237" s="36"/>
      <c r="E237" s="36" t="s">
        <v>1513</v>
      </c>
      <c r="F237" s="36" t="s">
        <v>38</v>
      </c>
      <c r="G237" s="36" t="s">
        <v>38</v>
      </c>
      <c r="H237" s="36" t="s">
        <v>1514</v>
      </c>
      <c r="I237" s="36" t="s">
        <v>1515</v>
      </c>
      <c r="J237" s="44" t="str">
        <f t="shared" si="6"/>
        <v>公立,都道府県立</v>
      </c>
      <c r="K237" s="44" t="str">
        <f t="shared" si="7"/>
        <v>中等教育学校</v>
      </c>
    </row>
    <row r="238" spans="1:11">
      <c r="A238" s="36" t="s">
        <v>1516</v>
      </c>
      <c r="B238" s="36" t="s">
        <v>1517</v>
      </c>
      <c r="C238" s="36" t="s">
        <v>1518</v>
      </c>
      <c r="D238" s="36"/>
      <c r="E238" s="36" t="s">
        <v>1519</v>
      </c>
      <c r="F238" s="36" t="s">
        <v>33</v>
      </c>
      <c r="G238" s="36" t="s">
        <v>36</v>
      </c>
      <c r="H238" s="36" t="s">
        <v>1520</v>
      </c>
      <c r="I238" s="36" t="s">
        <v>1521</v>
      </c>
      <c r="J238" s="44" t="str">
        <f t="shared" si="6"/>
        <v>公立,市立</v>
      </c>
      <c r="K238" s="44" t="str">
        <f t="shared" si="7"/>
        <v>高等学校（通信制（独立）を含む）</v>
      </c>
    </row>
    <row r="239" spans="1:11">
      <c r="A239" s="36" t="s">
        <v>1522</v>
      </c>
      <c r="B239" s="36" t="s">
        <v>1523</v>
      </c>
      <c r="C239" s="36" t="s">
        <v>1524</v>
      </c>
      <c r="D239" s="36"/>
      <c r="E239" s="36" t="s">
        <v>1525</v>
      </c>
      <c r="F239" s="36" t="s">
        <v>38</v>
      </c>
      <c r="G239" s="36" t="s">
        <v>36</v>
      </c>
      <c r="H239" s="36" t="s">
        <v>1526</v>
      </c>
      <c r="I239" s="36" t="s">
        <v>1527</v>
      </c>
      <c r="J239" s="44" t="str">
        <f t="shared" si="6"/>
        <v>公立,都道府県立</v>
      </c>
      <c r="K239" s="44" t="str">
        <f t="shared" si="7"/>
        <v>高等学校（通信制（独立）を含む）</v>
      </c>
    </row>
    <row r="240" spans="1:11">
      <c r="A240" s="36" t="s">
        <v>1528</v>
      </c>
      <c r="B240" s="36" t="s">
        <v>1529</v>
      </c>
      <c r="C240" s="36" t="s">
        <v>1530</v>
      </c>
      <c r="D240" s="36"/>
      <c r="E240" s="36" t="s">
        <v>1531</v>
      </c>
      <c r="F240" s="36" t="s">
        <v>33</v>
      </c>
      <c r="G240" s="36" t="s">
        <v>38</v>
      </c>
      <c r="H240" s="36" t="s">
        <v>1532</v>
      </c>
      <c r="I240" s="36" t="s">
        <v>1533</v>
      </c>
      <c r="J240" s="44" t="str">
        <f t="shared" si="6"/>
        <v>公立,市立</v>
      </c>
      <c r="K240" s="44" t="str">
        <f t="shared" si="7"/>
        <v>中等教育学校</v>
      </c>
    </row>
    <row r="241" spans="1:11">
      <c r="A241" s="36" t="s">
        <v>1534</v>
      </c>
      <c r="B241" s="36" t="s">
        <v>1535</v>
      </c>
      <c r="C241" s="36" t="s">
        <v>1536</v>
      </c>
      <c r="D241" s="36"/>
      <c r="E241" s="36" t="s">
        <v>1537</v>
      </c>
      <c r="F241" s="36" t="s">
        <v>38</v>
      </c>
      <c r="G241" s="36" t="s">
        <v>33</v>
      </c>
      <c r="H241" s="36" t="s">
        <v>1538</v>
      </c>
      <c r="I241" s="36" t="s">
        <v>1539</v>
      </c>
      <c r="J241" s="44" t="str">
        <f t="shared" si="6"/>
        <v>公立,都道府県立</v>
      </c>
      <c r="K241" s="44" t="str">
        <f t="shared" si="7"/>
        <v>特別支援学校</v>
      </c>
    </row>
    <row r="242" spans="1:11">
      <c r="A242" s="36" t="s">
        <v>1540</v>
      </c>
      <c r="B242" s="36" t="s">
        <v>1541</v>
      </c>
      <c r="C242" s="36" t="s">
        <v>1542</v>
      </c>
      <c r="D242" s="36"/>
      <c r="E242" s="36" t="s">
        <v>1543</v>
      </c>
      <c r="F242" s="36" t="s">
        <v>38</v>
      </c>
      <c r="G242" s="36" t="s">
        <v>33</v>
      </c>
      <c r="H242" s="36" t="s">
        <v>1544</v>
      </c>
      <c r="I242" s="36" t="s">
        <v>1545</v>
      </c>
      <c r="J242" s="44" t="str">
        <f t="shared" si="6"/>
        <v>公立,都道府県立</v>
      </c>
      <c r="K242" s="44" t="str">
        <f t="shared" si="7"/>
        <v>特別支援学校</v>
      </c>
    </row>
    <row r="243" spans="1:11">
      <c r="A243" s="36" t="s">
        <v>1546</v>
      </c>
      <c r="B243" s="36" t="s">
        <v>1547</v>
      </c>
      <c r="C243" s="36" t="s">
        <v>1548</v>
      </c>
      <c r="D243" s="36"/>
      <c r="E243" s="36" t="s">
        <v>1549</v>
      </c>
      <c r="F243" s="36" t="s">
        <v>38</v>
      </c>
      <c r="G243" s="36" t="s">
        <v>33</v>
      </c>
      <c r="H243" s="36" t="s">
        <v>1550</v>
      </c>
      <c r="I243" s="36" t="s">
        <v>1551</v>
      </c>
      <c r="J243" s="44" t="str">
        <f t="shared" si="6"/>
        <v>公立,都道府県立</v>
      </c>
      <c r="K243" s="44" t="str">
        <f t="shared" si="7"/>
        <v>特別支援学校</v>
      </c>
    </row>
    <row r="244" spans="1:11">
      <c r="A244" s="36" t="s">
        <v>1552</v>
      </c>
      <c r="B244" s="36" t="s">
        <v>1553</v>
      </c>
      <c r="C244" s="36" t="s">
        <v>1554</v>
      </c>
      <c r="D244" s="36"/>
      <c r="E244" s="36" t="s">
        <v>1555</v>
      </c>
      <c r="F244" s="36" t="s">
        <v>38</v>
      </c>
      <c r="G244" s="36" t="s">
        <v>33</v>
      </c>
      <c r="H244" s="36" t="s">
        <v>1556</v>
      </c>
      <c r="I244" s="36" t="s">
        <v>1557</v>
      </c>
      <c r="J244" s="44" t="str">
        <f t="shared" si="6"/>
        <v>公立,都道府県立</v>
      </c>
      <c r="K244" s="44" t="str">
        <f t="shared" si="7"/>
        <v>特別支援学校</v>
      </c>
    </row>
    <row r="245" spans="1:11">
      <c r="A245" s="36" t="s">
        <v>1558</v>
      </c>
      <c r="B245" s="36" t="s">
        <v>1559</v>
      </c>
      <c r="C245" s="36" t="s">
        <v>1560</v>
      </c>
      <c r="D245" s="36"/>
      <c r="E245" s="36" t="s">
        <v>1561</v>
      </c>
      <c r="F245" s="36" t="s">
        <v>38</v>
      </c>
      <c r="G245" s="36" t="s">
        <v>33</v>
      </c>
      <c r="H245" s="36" t="s">
        <v>1562</v>
      </c>
      <c r="I245" s="36" t="s">
        <v>1563</v>
      </c>
      <c r="J245" s="44" t="str">
        <f t="shared" si="6"/>
        <v>公立,都道府県立</v>
      </c>
      <c r="K245" s="44" t="str">
        <f t="shared" si="7"/>
        <v>特別支援学校</v>
      </c>
    </row>
    <row r="246" spans="1:11">
      <c r="A246" s="36" t="s">
        <v>1564</v>
      </c>
      <c r="B246" s="36" t="s">
        <v>1565</v>
      </c>
      <c r="C246" s="36" t="s">
        <v>1566</v>
      </c>
      <c r="D246" s="36"/>
      <c r="E246" s="36" t="s">
        <v>1567</v>
      </c>
      <c r="F246" s="36" t="s">
        <v>38</v>
      </c>
      <c r="G246" s="36" t="s">
        <v>33</v>
      </c>
      <c r="H246" s="36" t="s">
        <v>1568</v>
      </c>
      <c r="I246" s="36" t="s">
        <v>1569</v>
      </c>
      <c r="J246" s="44" t="str">
        <f t="shared" si="6"/>
        <v>公立,都道府県立</v>
      </c>
      <c r="K246" s="44" t="str">
        <f t="shared" si="7"/>
        <v>特別支援学校</v>
      </c>
    </row>
    <row r="247" spans="1:11">
      <c r="A247" s="36" t="s">
        <v>1570</v>
      </c>
      <c r="B247" s="36" t="s">
        <v>1571</v>
      </c>
      <c r="C247" s="36" t="s">
        <v>1572</v>
      </c>
      <c r="D247" s="36"/>
      <c r="E247" s="36" t="s">
        <v>1573</v>
      </c>
      <c r="F247" s="36" t="s">
        <v>38</v>
      </c>
      <c r="G247" s="36" t="s">
        <v>33</v>
      </c>
      <c r="H247" s="36" t="s">
        <v>1574</v>
      </c>
      <c r="I247" s="36" t="s">
        <v>1575</v>
      </c>
      <c r="J247" s="44" t="str">
        <f t="shared" si="6"/>
        <v>公立,都道府県立</v>
      </c>
      <c r="K247" s="44" t="str">
        <f t="shared" si="7"/>
        <v>特別支援学校</v>
      </c>
    </row>
    <row r="248" spans="1:11">
      <c r="A248" s="36" t="s">
        <v>1576</v>
      </c>
      <c r="B248" s="36" t="s">
        <v>1577</v>
      </c>
      <c r="C248" s="36" t="s">
        <v>1578</v>
      </c>
      <c r="D248" s="36"/>
      <c r="E248" s="36" t="s">
        <v>1579</v>
      </c>
      <c r="F248" s="36" t="s">
        <v>38</v>
      </c>
      <c r="G248" s="36" t="s">
        <v>33</v>
      </c>
      <c r="H248" s="36" t="s">
        <v>1580</v>
      </c>
      <c r="I248" s="36" t="s">
        <v>1581</v>
      </c>
      <c r="J248" s="44" t="str">
        <f t="shared" si="6"/>
        <v>公立,都道府県立</v>
      </c>
      <c r="K248" s="44" t="str">
        <f t="shared" si="7"/>
        <v>特別支援学校</v>
      </c>
    </row>
    <row r="249" spans="1:11">
      <c r="A249" s="36" t="s">
        <v>1582</v>
      </c>
      <c r="B249" s="36" t="s">
        <v>1583</v>
      </c>
      <c r="C249" s="36" t="s">
        <v>1129</v>
      </c>
      <c r="D249" s="36"/>
      <c r="E249" s="36" t="s">
        <v>1584</v>
      </c>
      <c r="F249" s="36" t="s">
        <v>38</v>
      </c>
      <c r="G249" s="36" t="s">
        <v>33</v>
      </c>
      <c r="H249" s="36" t="s">
        <v>1585</v>
      </c>
      <c r="I249" s="36" t="s">
        <v>1132</v>
      </c>
      <c r="J249" s="44" t="str">
        <f t="shared" si="6"/>
        <v>公立,都道府県立</v>
      </c>
      <c r="K249" s="44" t="str">
        <f t="shared" si="7"/>
        <v>特別支援学校</v>
      </c>
    </row>
    <row r="250" spans="1:11">
      <c r="A250" s="36" t="s">
        <v>1586</v>
      </c>
      <c r="B250" s="36" t="s">
        <v>1587</v>
      </c>
      <c r="C250" s="36" t="s">
        <v>1588</v>
      </c>
      <c r="D250" s="36"/>
      <c r="E250" s="36" t="s">
        <v>1589</v>
      </c>
      <c r="F250" s="36" t="s">
        <v>33</v>
      </c>
      <c r="G250" s="36" t="s">
        <v>33</v>
      </c>
      <c r="H250" s="36" t="s">
        <v>1590</v>
      </c>
      <c r="I250" s="36" t="s">
        <v>1591</v>
      </c>
      <c r="J250" s="44" t="str">
        <f t="shared" si="6"/>
        <v>公立,市立</v>
      </c>
      <c r="K250" s="44" t="str">
        <f t="shared" si="7"/>
        <v>特別支援学校</v>
      </c>
    </row>
    <row r="251" spans="1:11">
      <c r="A251" s="36" t="s">
        <v>1592</v>
      </c>
      <c r="B251" s="36" t="s">
        <v>1593</v>
      </c>
      <c r="C251" s="36" t="s">
        <v>1594</v>
      </c>
      <c r="D251" s="36"/>
      <c r="E251" s="36" t="s">
        <v>1595</v>
      </c>
      <c r="F251" s="36" t="s">
        <v>38</v>
      </c>
      <c r="G251" s="36" t="s">
        <v>33</v>
      </c>
      <c r="H251" s="36" t="s">
        <v>1596</v>
      </c>
      <c r="I251" s="36" t="s">
        <v>1597</v>
      </c>
      <c r="J251" s="44" t="str">
        <f t="shared" si="6"/>
        <v>公立,都道府県立</v>
      </c>
      <c r="K251" s="44" t="str">
        <f t="shared" si="7"/>
        <v>特別支援学校</v>
      </c>
    </row>
    <row r="252" spans="1:11">
      <c r="A252" s="36" t="s">
        <v>1598</v>
      </c>
      <c r="B252" s="36" t="s">
        <v>1599</v>
      </c>
      <c r="C252" s="36" t="s">
        <v>1600</v>
      </c>
      <c r="D252" s="36"/>
      <c r="E252" s="36" t="s">
        <v>1601</v>
      </c>
      <c r="F252" s="36" t="s">
        <v>38</v>
      </c>
      <c r="G252" s="36" t="s">
        <v>33</v>
      </c>
      <c r="H252" s="36" t="s">
        <v>1602</v>
      </c>
      <c r="I252" s="36" t="s">
        <v>1603</v>
      </c>
      <c r="J252" s="44" t="str">
        <f t="shared" si="6"/>
        <v>公立,都道府県立</v>
      </c>
      <c r="K252" s="44" t="str">
        <f t="shared" si="7"/>
        <v>特別支援学校</v>
      </c>
    </row>
    <row r="253" spans="1:11">
      <c r="A253" s="36" t="s">
        <v>1604</v>
      </c>
      <c r="B253" s="36" t="s">
        <v>1605</v>
      </c>
      <c r="C253" s="36" t="s">
        <v>1356</v>
      </c>
      <c r="D253" s="36"/>
      <c r="E253" s="36" t="s">
        <v>1606</v>
      </c>
      <c r="F253" s="36" t="s">
        <v>38</v>
      </c>
      <c r="G253" s="36" t="s">
        <v>33</v>
      </c>
      <c r="H253" s="36" t="s">
        <v>1607</v>
      </c>
      <c r="I253" s="36" t="s">
        <v>1608</v>
      </c>
      <c r="J253" s="44" t="str">
        <f t="shared" si="6"/>
        <v>公立,都道府県立</v>
      </c>
      <c r="K253" s="44" t="str">
        <f t="shared" si="7"/>
        <v>特別支援学校</v>
      </c>
    </row>
    <row r="254" spans="1:11">
      <c r="A254" s="36" t="s">
        <v>1609</v>
      </c>
      <c r="B254" s="36" t="s">
        <v>1610</v>
      </c>
      <c r="C254" s="36" t="s">
        <v>1362</v>
      </c>
      <c r="D254" s="36"/>
      <c r="E254" s="36" t="s">
        <v>1611</v>
      </c>
      <c r="F254" s="36" t="s">
        <v>38</v>
      </c>
      <c r="G254" s="36" t="s">
        <v>33</v>
      </c>
      <c r="H254" s="36" t="s">
        <v>1612</v>
      </c>
      <c r="I254" s="36" t="s">
        <v>1613</v>
      </c>
      <c r="J254" s="44" t="str">
        <f t="shared" si="6"/>
        <v>公立,都道府県立</v>
      </c>
      <c r="K254" s="44" t="str">
        <f t="shared" si="7"/>
        <v>特別支援学校</v>
      </c>
    </row>
    <row r="255" spans="1:11">
      <c r="A255" s="36" t="s">
        <v>1614</v>
      </c>
      <c r="B255" s="36" t="s">
        <v>1615</v>
      </c>
      <c r="C255" s="36" t="s">
        <v>1392</v>
      </c>
      <c r="D255" s="36"/>
      <c r="E255" s="36" t="s">
        <v>1616</v>
      </c>
      <c r="F255" s="36" t="s">
        <v>38</v>
      </c>
      <c r="G255" s="36" t="s">
        <v>33</v>
      </c>
      <c r="H255" s="36" t="s">
        <v>1617</v>
      </c>
      <c r="I255" s="36" t="s">
        <v>1618</v>
      </c>
      <c r="J255" s="44" t="str">
        <f t="shared" si="6"/>
        <v>公立,都道府県立</v>
      </c>
      <c r="K255" s="44" t="str">
        <f t="shared" si="7"/>
        <v>特別支援学校</v>
      </c>
    </row>
    <row r="256" spans="1:11">
      <c r="A256" s="36" t="s">
        <v>1619</v>
      </c>
      <c r="B256" s="36" t="s">
        <v>1620</v>
      </c>
      <c r="C256" s="36" t="s">
        <v>1621</v>
      </c>
      <c r="D256" s="36"/>
      <c r="E256" s="36" t="s">
        <v>1622</v>
      </c>
      <c r="F256" s="36" t="s">
        <v>38</v>
      </c>
      <c r="G256" s="36" t="s">
        <v>33</v>
      </c>
      <c r="H256" s="36" t="s">
        <v>1623</v>
      </c>
      <c r="I256" s="36" t="s">
        <v>1624</v>
      </c>
      <c r="J256" s="44" t="str">
        <f t="shared" si="6"/>
        <v>公立,都道府県立</v>
      </c>
      <c r="K256" s="44" t="str">
        <f t="shared" si="7"/>
        <v>特別支援学校</v>
      </c>
    </row>
    <row r="257" spans="1:11">
      <c r="A257" s="36" t="s">
        <v>1625</v>
      </c>
      <c r="B257" s="36" t="s">
        <v>1626</v>
      </c>
      <c r="C257" s="36" t="s">
        <v>1627</v>
      </c>
      <c r="D257" s="36"/>
      <c r="E257" s="36" t="s">
        <v>1628</v>
      </c>
      <c r="F257" s="36" t="s">
        <v>38</v>
      </c>
      <c r="G257" s="36" t="s">
        <v>33</v>
      </c>
      <c r="H257" s="36" t="s">
        <v>1629</v>
      </c>
      <c r="I257" s="36" t="s">
        <v>1630</v>
      </c>
      <c r="J257" s="44" t="str">
        <f t="shared" si="6"/>
        <v>公立,都道府県立</v>
      </c>
      <c r="K257" s="44" t="str">
        <f t="shared" si="7"/>
        <v>特別支援学校</v>
      </c>
    </row>
    <row r="258" spans="1:11">
      <c r="A258" s="36" t="s">
        <v>1631</v>
      </c>
      <c r="B258" s="36" t="s">
        <v>1632</v>
      </c>
      <c r="C258" s="36" t="s">
        <v>1633</v>
      </c>
      <c r="D258" s="36"/>
      <c r="E258" s="36" t="s">
        <v>1634</v>
      </c>
      <c r="F258" s="36" t="s">
        <v>38</v>
      </c>
      <c r="G258" s="36" t="s">
        <v>33</v>
      </c>
      <c r="H258" s="36" t="s">
        <v>1635</v>
      </c>
      <c r="I258" s="36" t="s">
        <v>1636</v>
      </c>
      <c r="J258" s="44" t="str">
        <f t="shared" ref="J258:J321" si="8">VLOOKUP($F258,koutou設置者コード,2,FALSE)</f>
        <v>公立,都道府県立</v>
      </c>
      <c r="K258" s="44" t="str">
        <f t="shared" ref="K258:K321" si="9">VLOOKUP($G258,koutou高校種別コード,2,FALSE)</f>
        <v>特別支援学校</v>
      </c>
    </row>
    <row r="259" spans="1:11">
      <c r="A259" s="36" t="s">
        <v>1637</v>
      </c>
      <c r="B259" s="36" t="s">
        <v>1638</v>
      </c>
      <c r="C259" s="36" t="s">
        <v>1639</v>
      </c>
      <c r="D259" s="36"/>
      <c r="E259" s="36" t="s">
        <v>1640</v>
      </c>
      <c r="F259" s="36" t="s">
        <v>38</v>
      </c>
      <c r="G259" s="36" t="s">
        <v>33</v>
      </c>
      <c r="H259" s="36" t="s">
        <v>1641</v>
      </c>
      <c r="I259" s="36" t="s">
        <v>1642</v>
      </c>
      <c r="J259" s="44" t="str">
        <f t="shared" si="8"/>
        <v>公立,都道府県立</v>
      </c>
      <c r="K259" s="44" t="str">
        <f t="shared" si="9"/>
        <v>特別支援学校</v>
      </c>
    </row>
    <row r="260" spans="1:11">
      <c r="A260" s="36" t="s">
        <v>1643</v>
      </c>
      <c r="B260" s="36" t="s">
        <v>1644</v>
      </c>
      <c r="C260" s="36" t="s">
        <v>1645</v>
      </c>
      <c r="D260" s="36"/>
      <c r="E260" s="36" t="s">
        <v>1646</v>
      </c>
      <c r="F260" s="36" t="s">
        <v>38</v>
      </c>
      <c r="G260" s="36" t="s">
        <v>33</v>
      </c>
      <c r="H260" s="36" t="s">
        <v>1647</v>
      </c>
      <c r="I260" s="36" t="s">
        <v>1648</v>
      </c>
      <c r="J260" s="44" t="str">
        <f t="shared" si="8"/>
        <v>公立,都道府県立</v>
      </c>
      <c r="K260" s="44" t="str">
        <f t="shared" si="9"/>
        <v>特別支援学校</v>
      </c>
    </row>
    <row r="261" spans="1:11">
      <c r="A261" s="36" t="s">
        <v>1649</v>
      </c>
      <c r="B261" s="36" t="s">
        <v>1650</v>
      </c>
      <c r="C261" s="36" t="s">
        <v>1651</v>
      </c>
      <c r="D261" s="36"/>
      <c r="E261" s="36" t="s">
        <v>1652</v>
      </c>
      <c r="F261" s="36" t="s">
        <v>38</v>
      </c>
      <c r="G261" s="36" t="s">
        <v>33</v>
      </c>
      <c r="H261" s="36" t="s">
        <v>1653</v>
      </c>
      <c r="I261" s="36" t="s">
        <v>1654</v>
      </c>
      <c r="J261" s="44" t="str">
        <f t="shared" si="8"/>
        <v>公立,都道府県立</v>
      </c>
      <c r="K261" s="44" t="str">
        <f t="shared" si="9"/>
        <v>特別支援学校</v>
      </c>
    </row>
    <row r="262" spans="1:11">
      <c r="A262" s="36" t="s">
        <v>1655</v>
      </c>
      <c r="B262" s="36" t="s">
        <v>1656</v>
      </c>
      <c r="C262" s="36" t="s">
        <v>1657</v>
      </c>
      <c r="D262" s="36"/>
      <c r="E262" s="36" t="s">
        <v>1658</v>
      </c>
      <c r="F262" s="36" t="s">
        <v>38</v>
      </c>
      <c r="G262" s="36" t="s">
        <v>33</v>
      </c>
      <c r="H262" s="36" t="s">
        <v>1659</v>
      </c>
      <c r="I262" s="36" t="s">
        <v>1660</v>
      </c>
      <c r="J262" s="44" t="str">
        <f t="shared" si="8"/>
        <v>公立,都道府県立</v>
      </c>
      <c r="K262" s="44" t="str">
        <f t="shared" si="9"/>
        <v>特別支援学校</v>
      </c>
    </row>
    <row r="263" spans="1:11">
      <c r="A263" s="36" t="s">
        <v>1661</v>
      </c>
      <c r="B263" s="36" t="s">
        <v>1662</v>
      </c>
      <c r="C263" s="36" t="s">
        <v>1663</v>
      </c>
      <c r="D263" s="36"/>
      <c r="E263" s="36" t="s">
        <v>1664</v>
      </c>
      <c r="F263" s="36" t="s">
        <v>38</v>
      </c>
      <c r="G263" s="36" t="s">
        <v>33</v>
      </c>
      <c r="H263" s="36" t="s">
        <v>1665</v>
      </c>
      <c r="I263" s="36" t="s">
        <v>1666</v>
      </c>
      <c r="J263" s="44" t="str">
        <f t="shared" si="8"/>
        <v>公立,都道府県立</v>
      </c>
      <c r="K263" s="44" t="str">
        <f t="shared" si="9"/>
        <v>特別支援学校</v>
      </c>
    </row>
    <row r="264" spans="1:11">
      <c r="A264" s="36" t="s">
        <v>1667</v>
      </c>
      <c r="B264" s="36" t="s">
        <v>1668</v>
      </c>
      <c r="C264" s="36" t="s">
        <v>1669</v>
      </c>
      <c r="D264" s="36"/>
      <c r="E264" s="36" t="s">
        <v>1670</v>
      </c>
      <c r="F264" s="36" t="s">
        <v>33</v>
      </c>
      <c r="G264" s="36" t="s">
        <v>33</v>
      </c>
      <c r="H264" s="36" t="s">
        <v>1671</v>
      </c>
      <c r="I264" s="36" t="s">
        <v>1672</v>
      </c>
      <c r="J264" s="44" t="str">
        <f t="shared" si="8"/>
        <v>公立,市立</v>
      </c>
      <c r="K264" s="44" t="str">
        <f t="shared" si="9"/>
        <v>特別支援学校</v>
      </c>
    </row>
    <row r="265" spans="1:11">
      <c r="A265" s="36" t="s">
        <v>1673</v>
      </c>
      <c r="B265" s="36" t="s">
        <v>1674</v>
      </c>
      <c r="C265" s="36" t="s">
        <v>1675</v>
      </c>
      <c r="D265" s="36"/>
      <c r="E265" s="36" t="s">
        <v>1676</v>
      </c>
      <c r="F265" s="36" t="s">
        <v>33</v>
      </c>
      <c r="G265" s="36" t="s">
        <v>33</v>
      </c>
      <c r="H265" s="36" t="s">
        <v>1677</v>
      </c>
      <c r="I265" s="36" t="s">
        <v>1678</v>
      </c>
      <c r="J265" s="44" t="str">
        <f t="shared" si="8"/>
        <v>公立,市立</v>
      </c>
      <c r="K265" s="44" t="str">
        <f t="shared" si="9"/>
        <v>特別支援学校</v>
      </c>
    </row>
    <row r="266" spans="1:11">
      <c r="A266" s="36" t="s">
        <v>1679</v>
      </c>
      <c r="B266" s="36" t="s">
        <v>1680</v>
      </c>
      <c r="C266" s="36" t="s">
        <v>1681</v>
      </c>
      <c r="D266" s="36"/>
      <c r="E266" s="36" t="s">
        <v>1682</v>
      </c>
      <c r="F266" s="36" t="s">
        <v>38</v>
      </c>
      <c r="G266" s="36" t="s">
        <v>33</v>
      </c>
      <c r="H266" s="36" t="s">
        <v>1683</v>
      </c>
      <c r="I266" s="36" t="s">
        <v>1684</v>
      </c>
      <c r="J266" s="44" t="str">
        <f t="shared" si="8"/>
        <v>公立,都道府県立</v>
      </c>
      <c r="K266" s="44" t="str">
        <f t="shared" si="9"/>
        <v>特別支援学校</v>
      </c>
    </row>
    <row r="267" spans="1:11">
      <c r="A267" s="36" t="s">
        <v>1685</v>
      </c>
      <c r="B267" s="36" t="s">
        <v>1686</v>
      </c>
      <c r="C267" s="36" t="s">
        <v>1687</v>
      </c>
      <c r="D267" s="36"/>
      <c r="E267" s="36" t="s">
        <v>1688</v>
      </c>
      <c r="F267" s="36" t="s">
        <v>38</v>
      </c>
      <c r="G267" s="36" t="s">
        <v>33</v>
      </c>
      <c r="H267" s="36" t="s">
        <v>1689</v>
      </c>
      <c r="I267" s="36" t="s">
        <v>1690</v>
      </c>
      <c r="J267" s="44" t="str">
        <f t="shared" si="8"/>
        <v>公立,都道府県立</v>
      </c>
      <c r="K267" s="44" t="str">
        <f t="shared" si="9"/>
        <v>特別支援学校</v>
      </c>
    </row>
    <row r="268" spans="1:11">
      <c r="A268" s="36" t="s">
        <v>1691</v>
      </c>
      <c r="B268" s="36" t="s">
        <v>1692</v>
      </c>
      <c r="C268" s="36" t="s">
        <v>1693</v>
      </c>
      <c r="D268" s="36"/>
      <c r="E268" s="36" t="s">
        <v>1694</v>
      </c>
      <c r="F268" s="36" t="s">
        <v>38</v>
      </c>
      <c r="G268" s="36" t="s">
        <v>33</v>
      </c>
      <c r="H268" s="36" t="s">
        <v>1695</v>
      </c>
      <c r="I268" s="36" t="s">
        <v>1696</v>
      </c>
      <c r="J268" s="44" t="str">
        <f t="shared" si="8"/>
        <v>公立,都道府県立</v>
      </c>
      <c r="K268" s="44" t="str">
        <f t="shared" si="9"/>
        <v>特別支援学校</v>
      </c>
    </row>
    <row r="269" spans="1:11">
      <c r="A269" s="36" t="s">
        <v>1697</v>
      </c>
      <c r="B269" s="36" t="s">
        <v>1698</v>
      </c>
      <c r="C269" s="36" t="s">
        <v>1699</v>
      </c>
      <c r="D269" s="36"/>
      <c r="E269" s="36" t="s">
        <v>1700</v>
      </c>
      <c r="F269" s="36" t="s">
        <v>38</v>
      </c>
      <c r="G269" s="36" t="s">
        <v>33</v>
      </c>
      <c r="H269" s="36" t="s">
        <v>1701</v>
      </c>
      <c r="I269" s="36" t="s">
        <v>1702</v>
      </c>
      <c r="J269" s="44" t="str">
        <f t="shared" si="8"/>
        <v>公立,都道府県立</v>
      </c>
      <c r="K269" s="44" t="str">
        <f t="shared" si="9"/>
        <v>特別支援学校</v>
      </c>
    </row>
    <row r="270" spans="1:11">
      <c r="A270" s="36" t="s">
        <v>1703</v>
      </c>
      <c r="B270" s="36" t="s">
        <v>1704</v>
      </c>
      <c r="C270" s="36" t="s">
        <v>668</v>
      </c>
      <c r="D270" s="36"/>
      <c r="E270" s="36" t="s">
        <v>1705</v>
      </c>
      <c r="F270" s="36" t="s">
        <v>38</v>
      </c>
      <c r="G270" s="36" t="s">
        <v>33</v>
      </c>
      <c r="H270" s="36" t="s">
        <v>1706</v>
      </c>
      <c r="I270" s="36" t="s">
        <v>1707</v>
      </c>
      <c r="J270" s="44" t="str">
        <f t="shared" si="8"/>
        <v>公立,都道府県立</v>
      </c>
      <c r="K270" s="44" t="str">
        <f t="shared" si="9"/>
        <v>特別支援学校</v>
      </c>
    </row>
    <row r="271" spans="1:11">
      <c r="A271" s="36" t="s">
        <v>1708</v>
      </c>
      <c r="B271" s="36" t="s">
        <v>1709</v>
      </c>
      <c r="C271" s="36" t="s">
        <v>1710</v>
      </c>
      <c r="D271" s="36"/>
      <c r="E271" s="36" t="s">
        <v>1711</v>
      </c>
      <c r="F271" s="36" t="s">
        <v>38</v>
      </c>
      <c r="G271" s="36" t="s">
        <v>33</v>
      </c>
      <c r="H271" s="36" t="s">
        <v>1712</v>
      </c>
      <c r="I271" s="36" t="s">
        <v>1713</v>
      </c>
      <c r="J271" s="44" t="str">
        <f t="shared" si="8"/>
        <v>公立,都道府県立</v>
      </c>
      <c r="K271" s="44" t="str">
        <f t="shared" si="9"/>
        <v>特別支援学校</v>
      </c>
    </row>
    <row r="272" spans="1:11">
      <c r="A272" s="36" t="s">
        <v>1714</v>
      </c>
      <c r="B272" s="36" t="s">
        <v>1715</v>
      </c>
      <c r="C272" s="36" t="s">
        <v>1716</v>
      </c>
      <c r="D272" s="36"/>
      <c r="E272" s="36" t="s">
        <v>1717</v>
      </c>
      <c r="F272" s="36" t="s">
        <v>38</v>
      </c>
      <c r="G272" s="36" t="s">
        <v>33</v>
      </c>
      <c r="H272" s="36" t="s">
        <v>1718</v>
      </c>
      <c r="I272" s="36" t="s">
        <v>1719</v>
      </c>
      <c r="J272" s="44" t="str">
        <f t="shared" si="8"/>
        <v>公立,都道府県立</v>
      </c>
      <c r="K272" s="44" t="str">
        <f t="shared" si="9"/>
        <v>特別支援学校</v>
      </c>
    </row>
    <row r="273" spans="1:11">
      <c r="A273" s="36" t="s">
        <v>1720</v>
      </c>
      <c r="B273" s="36" t="s">
        <v>1721</v>
      </c>
      <c r="C273" s="36" t="s">
        <v>1722</v>
      </c>
      <c r="D273" s="36"/>
      <c r="E273" s="36" t="s">
        <v>1723</v>
      </c>
      <c r="F273" s="36" t="s">
        <v>38</v>
      </c>
      <c r="G273" s="36" t="s">
        <v>33</v>
      </c>
      <c r="H273" s="36" t="s">
        <v>1724</v>
      </c>
      <c r="I273" s="36" t="s">
        <v>1725</v>
      </c>
      <c r="J273" s="44" t="str">
        <f t="shared" si="8"/>
        <v>公立,都道府県立</v>
      </c>
      <c r="K273" s="44" t="str">
        <f t="shared" si="9"/>
        <v>特別支援学校</v>
      </c>
    </row>
    <row r="274" spans="1:11">
      <c r="A274" s="36" t="s">
        <v>1726</v>
      </c>
      <c r="B274" s="36" t="s">
        <v>1727</v>
      </c>
      <c r="C274" s="36" t="s">
        <v>1728</v>
      </c>
      <c r="D274" s="36"/>
      <c r="E274" s="36" t="s">
        <v>1729</v>
      </c>
      <c r="F274" s="36" t="s">
        <v>38</v>
      </c>
      <c r="G274" s="36" t="s">
        <v>33</v>
      </c>
      <c r="H274" s="36" t="s">
        <v>1730</v>
      </c>
      <c r="I274" s="36" t="s">
        <v>1731</v>
      </c>
      <c r="J274" s="44" t="str">
        <f t="shared" si="8"/>
        <v>公立,都道府県立</v>
      </c>
      <c r="K274" s="44" t="str">
        <f t="shared" si="9"/>
        <v>特別支援学校</v>
      </c>
    </row>
    <row r="275" spans="1:11">
      <c r="A275" s="36" t="s">
        <v>1732</v>
      </c>
      <c r="B275" s="36" t="s">
        <v>1733</v>
      </c>
      <c r="C275" s="36" t="s">
        <v>1734</v>
      </c>
      <c r="D275" s="36"/>
      <c r="E275" s="36" t="s">
        <v>1735</v>
      </c>
      <c r="F275" s="36" t="s">
        <v>38</v>
      </c>
      <c r="G275" s="36" t="s">
        <v>33</v>
      </c>
      <c r="H275" s="36" t="s">
        <v>1736</v>
      </c>
      <c r="I275" s="36" t="s">
        <v>1737</v>
      </c>
      <c r="J275" s="44" t="str">
        <f t="shared" si="8"/>
        <v>公立,都道府県立</v>
      </c>
      <c r="K275" s="44" t="str">
        <f t="shared" si="9"/>
        <v>特別支援学校</v>
      </c>
    </row>
    <row r="276" spans="1:11">
      <c r="A276" s="36" t="s">
        <v>1738</v>
      </c>
      <c r="B276" s="36" t="s">
        <v>1739</v>
      </c>
      <c r="C276" s="36" t="s">
        <v>1740</v>
      </c>
      <c r="D276" s="36"/>
      <c r="E276" s="36" t="s">
        <v>1741</v>
      </c>
      <c r="F276" s="36" t="s">
        <v>38</v>
      </c>
      <c r="G276" s="36" t="s">
        <v>33</v>
      </c>
      <c r="H276" s="36" t="s">
        <v>1742</v>
      </c>
      <c r="I276" s="36" t="s">
        <v>1743</v>
      </c>
      <c r="J276" s="44" t="str">
        <f t="shared" si="8"/>
        <v>公立,都道府県立</v>
      </c>
      <c r="K276" s="44" t="str">
        <f t="shared" si="9"/>
        <v>特別支援学校</v>
      </c>
    </row>
    <row r="277" spans="1:11">
      <c r="A277" s="36" t="s">
        <v>1744</v>
      </c>
      <c r="B277" s="36" t="s">
        <v>1745</v>
      </c>
      <c r="C277" s="36" t="s">
        <v>1746</v>
      </c>
      <c r="D277" s="36"/>
      <c r="E277" s="36" t="s">
        <v>1747</v>
      </c>
      <c r="F277" s="36" t="s">
        <v>38</v>
      </c>
      <c r="G277" s="36" t="s">
        <v>33</v>
      </c>
      <c r="H277" s="36" t="s">
        <v>1748</v>
      </c>
      <c r="I277" s="36" t="s">
        <v>1749</v>
      </c>
      <c r="J277" s="44" t="str">
        <f t="shared" si="8"/>
        <v>公立,都道府県立</v>
      </c>
      <c r="K277" s="44" t="str">
        <f t="shared" si="9"/>
        <v>特別支援学校</v>
      </c>
    </row>
    <row r="278" spans="1:11">
      <c r="A278" s="36" t="s">
        <v>1750</v>
      </c>
      <c r="B278" s="36" t="s">
        <v>1751</v>
      </c>
      <c r="C278" s="36" t="s">
        <v>1752</v>
      </c>
      <c r="D278" s="36"/>
      <c r="E278" s="36" t="s">
        <v>1753</v>
      </c>
      <c r="F278" s="36" t="s">
        <v>38</v>
      </c>
      <c r="G278" s="36" t="s">
        <v>33</v>
      </c>
      <c r="H278" s="36" t="s">
        <v>1754</v>
      </c>
      <c r="I278" s="36" t="s">
        <v>1755</v>
      </c>
      <c r="J278" s="44" t="str">
        <f t="shared" si="8"/>
        <v>公立,都道府県立</v>
      </c>
      <c r="K278" s="44" t="str">
        <f t="shared" si="9"/>
        <v>特別支援学校</v>
      </c>
    </row>
    <row r="279" spans="1:11">
      <c r="A279" s="36" t="s">
        <v>1756</v>
      </c>
      <c r="B279" s="36" t="s">
        <v>1757</v>
      </c>
      <c r="C279" s="36" t="s">
        <v>1758</v>
      </c>
      <c r="D279" s="36"/>
      <c r="E279" s="36" t="s">
        <v>1759</v>
      </c>
      <c r="F279" s="36" t="s">
        <v>38</v>
      </c>
      <c r="G279" s="36" t="s">
        <v>33</v>
      </c>
      <c r="H279" s="36" t="s">
        <v>1760</v>
      </c>
      <c r="I279" s="36" t="s">
        <v>1761</v>
      </c>
      <c r="J279" s="44" t="str">
        <f t="shared" si="8"/>
        <v>公立,都道府県立</v>
      </c>
      <c r="K279" s="44" t="str">
        <f t="shared" si="9"/>
        <v>特別支援学校</v>
      </c>
    </row>
    <row r="280" spans="1:11">
      <c r="A280" s="36" t="s">
        <v>1762</v>
      </c>
      <c r="B280" s="36" t="s">
        <v>1763</v>
      </c>
      <c r="C280" s="36" t="s">
        <v>1033</v>
      </c>
      <c r="D280" s="36"/>
      <c r="E280" s="36" t="s">
        <v>1764</v>
      </c>
      <c r="F280" s="36" t="s">
        <v>38</v>
      </c>
      <c r="G280" s="36" t="s">
        <v>33</v>
      </c>
      <c r="H280" s="36" t="s">
        <v>1765</v>
      </c>
      <c r="I280" s="36" t="s">
        <v>1766</v>
      </c>
      <c r="J280" s="44" t="str">
        <f t="shared" si="8"/>
        <v>公立,都道府県立</v>
      </c>
      <c r="K280" s="44" t="str">
        <f t="shared" si="9"/>
        <v>特別支援学校</v>
      </c>
    </row>
    <row r="281" spans="1:11">
      <c r="A281" s="36" t="s">
        <v>1767</v>
      </c>
      <c r="B281" s="36" t="s">
        <v>1768</v>
      </c>
      <c r="C281" s="36" t="s">
        <v>1769</v>
      </c>
      <c r="D281" s="36"/>
      <c r="E281" s="36" t="s">
        <v>1770</v>
      </c>
      <c r="F281" s="36" t="s">
        <v>38</v>
      </c>
      <c r="G281" s="36" t="s">
        <v>33</v>
      </c>
      <c r="H281" s="36" t="s">
        <v>1771</v>
      </c>
      <c r="I281" s="36" t="s">
        <v>1772</v>
      </c>
      <c r="J281" s="44" t="str">
        <f t="shared" si="8"/>
        <v>公立,都道府県立</v>
      </c>
      <c r="K281" s="44" t="str">
        <f t="shared" si="9"/>
        <v>特別支援学校</v>
      </c>
    </row>
    <row r="282" spans="1:11">
      <c r="A282" s="36" t="s">
        <v>1773</v>
      </c>
      <c r="B282" s="36" t="s">
        <v>1774</v>
      </c>
      <c r="C282" s="36" t="s">
        <v>1775</v>
      </c>
      <c r="D282" s="36"/>
      <c r="E282" s="36" t="s">
        <v>1776</v>
      </c>
      <c r="F282" s="36" t="s">
        <v>38</v>
      </c>
      <c r="G282" s="36" t="s">
        <v>33</v>
      </c>
      <c r="H282" s="36" t="s">
        <v>1777</v>
      </c>
      <c r="I282" s="36" t="s">
        <v>1778</v>
      </c>
      <c r="J282" s="44" t="str">
        <f t="shared" si="8"/>
        <v>公立,都道府県立</v>
      </c>
      <c r="K282" s="44" t="str">
        <f t="shared" si="9"/>
        <v>特別支援学校</v>
      </c>
    </row>
    <row r="283" spans="1:11">
      <c r="A283" s="36" t="s">
        <v>1779</v>
      </c>
      <c r="B283" s="36" t="s">
        <v>1780</v>
      </c>
      <c r="C283" s="36" t="s">
        <v>176</v>
      </c>
      <c r="D283" s="36"/>
      <c r="E283" s="36" t="s">
        <v>1781</v>
      </c>
      <c r="F283" s="36" t="s">
        <v>38</v>
      </c>
      <c r="G283" s="36" t="s">
        <v>33</v>
      </c>
      <c r="H283" s="36" t="s">
        <v>1782</v>
      </c>
      <c r="I283" s="36" t="s">
        <v>1783</v>
      </c>
      <c r="J283" s="44" t="str">
        <f t="shared" si="8"/>
        <v>公立,都道府県立</v>
      </c>
      <c r="K283" s="44" t="str">
        <f t="shared" si="9"/>
        <v>特別支援学校</v>
      </c>
    </row>
    <row r="284" spans="1:11">
      <c r="A284" s="36" t="s">
        <v>1784</v>
      </c>
      <c r="B284" s="36" t="s">
        <v>1785</v>
      </c>
      <c r="C284" s="36" t="s">
        <v>1786</v>
      </c>
      <c r="D284" s="36"/>
      <c r="E284" s="36" t="s">
        <v>1787</v>
      </c>
      <c r="F284" s="36" t="s">
        <v>38</v>
      </c>
      <c r="G284" s="36" t="s">
        <v>33</v>
      </c>
      <c r="H284" s="36" t="s">
        <v>1788</v>
      </c>
      <c r="I284" s="36" t="s">
        <v>1789</v>
      </c>
      <c r="J284" s="44" t="str">
        <f t="shared" si="8"/>
        <v>公立,都道府県立</v>
      </c>
      <c r="K284" s="44" t="str">
        <f t="shared" si="9"/>
        <v>特別支援学校</v>
      </c>
    </row>
    <row r="285" spans="1:11">
      <c r="A285" s="36" t="s">
        <v>1790</v>
      </c>
      <c r="B285" s="36" t="s">
        <v>1791</v>
      </c>
      <c r="C285" s="36" t="s">
        <v>1792</v>
      </c>
      <c r="D285" s="36"/>
      <c r="E285" s="36" t="s">
        <v>1793</v>
      </c>
      <c r="F285" s="36" t="s">
        <v>38</v>
      </c>
      <c r="G285" s="36" t="s">
        <v>33</v>
      </c>
      <c r="H285" s="36" t="s">
        <v>1794</v>
      </c>
      <c r="I285" s="36" t="s">
        <v>1795</v>
      </c>
      <c r="J285" s="44" t="str">
        <f t="shared" si="8"/>
        <v>公立,都道府県立</v>
      </c>
      <c r="K285" s="44" t="str">
        <f t="shared" si="9"/>
        <v>特別支援学校</v>
      </c>
    </row>
    <row r="286" spans="1:11">
      <c r="A286" s="36" t="s">
        <v>1796</v>
      </c>
      <c r="B286" s="36" t="s">
        <v>1797</v>
      </c>
      <c r="C286" s="36" t="s">
        <v>1798</v>
      </c>
      <c r="D286" s="36"/>
      <c r="E286" s="36" t="s">
        <v>1799</v>
      </c>
      <c r="F286" s="36" t="s">
        <v>38</v>
      </c>
      <c r="G286" s="36" t="s">
        <v>33</v>
      </c>
      <c r="H286" s="36" t="s">
        <v>1800</v>
      </c>
      <c r="I286" s="36" t="s">
        <v>1801</v>
      </c>
      <c r="J286" s="44" t="str">
        <f t="shared" si="8"/>
        <v>公立,都道府県立</v>
      </c>
      <c r="K286" s="44" t="str">
        <f t="shared" si="9"/>
        <v>特別支援学校</v>
      </c>
    </row>
    <row r="287" spans="1:11">
      <c r="A287" s="36" t="s">
        <v>1802</v>
      </c>
      <c r="B287" s="36" t="s">
        <v>1803</v>
      </c>
      <c r="C287" s="36" t="s">
        <v>116</v>
      </c>
      <c r="D287" s="36"/>
      <c r="E287" s="36" t="s">
        <v>1804</v>
      </c>
      <c r="F287" s="36" t="s">
        <v>38</v>
      </c>
      <c r="G287" s="36" t="s">
        <v>33</v>
      </c>
      <c r="H287" s="36" t="s">
        <v>1805</v>
      </c>
      <c r="I287" s="36" t="s">
        <v>1806</v>
      </c>
      <c r="J287" s="44" t="str">
        <f t="shared" si="8"/>
        <v>公立,都道府県立</v>
      </c>
      <c r="K287" s="44" t="str">
        <f t="shared" si="9"/>
        <v>特別支援学校</v>
      </c>
    </row>
    <row r="288" spans="1:11">
      <c r="A288" s="36" t="s">
        <v>1807</v>
      </c>
      <c r="B288" s="36" t="s">
        <v>1808</v>
      </c>
      <c r="C288" s="36" t="s">
        <v>1809</v>
      </c>
      <c r="D288" s="36"/>
      <c r="E288" s="36" t="s">
        <v>1810</v>
      </c>
      <c r="F288" s="36" t="s">
        <v>38</v>
      </c>
      <c r="G288" s="36" t="s">
        <v>33</v>
      </c>
      <c r="H288" s="36" t="s">
        <v>1811</v>
      </c>
      <c r="I288" s="36" t="s">
        <v>1812</v>
      </c>
      <c r="J288" s="44" t="str">
        <f t="shared" si="8"/>
        <v>公立,都道府県立</v>
      </c>
      <c r="K288" s="44" t="str">
        <f t="shared" si="9"/>
        <v>特別支援学校</v>
      </c>
    </row>
    <row r="289" spans="1:11">
      <c r="A289" s="36" t="s">
        <v>1813</v>
      </c>
      <c r="B289" s="36" t="s">
        <v>1814</v>
      </c>
      <c r="C289" s="36" t="s">
        <v>1815</v>
      </c>
      <c r="D289" s="36"/>
      <c r="E289" s="36" t="s">
        <v>1816</v>
      </c>
      <c r="F289" s="36" t="s">
        <v>33</v>
      </c>
      <c r="G289" s="36" t="s">
        <v>33</v>
      </c>
      <c r="H289" s="36" t="s">
        <v>1817</v>
      </c>
      <c r="I289" s="36" t="s">
        <v>1818</v>
      </c>
      <c r="J289" s="44" t="str">
        <f t="shared" si="8"/>
        <v>公立,市立</v>
      </c>
      <c r="K289" s="44" t="str">
        <f t="shared" si="9"/>
        <v>特別支援学校</v>
      </c>
    </row>
    <row r="290" spans="1:11">
      <c r="A290" s="36" t="s">
        <v>1819</v>
      </c>
      <c r="B290" s="36" t="s">
        <v>1820</v>
      </c>
      <c r="C290" s="36" t="s">
        <v>1657</v>
      </c>
      <c r="D290" s="36"/>
      <c r="E290" s="36" t="s">
        <v>1821</v>
      </c>
      <c r="F290" s="36" t="s">
        <v>38</v>
      </c>
      <c r="G290" s="36" t="s">
        <v>33</v>
      </c>
      <c r="H290" s="36" t="s">
        <v>1822</v>
      </c>
      <c r="I290" s="36" t="s">
        <v>1823</v>
      </c>
      <c r="J290" s="44" t="str">
        <f t="shared" si="8"/>
        <v>公立,都道府県立</v>
      </c>
      <c r="K290" s="44" t="str">
        <f t="shared" si="9"/>
        <v>特別支援学校</v>
      </c>
    </row>
    <row r="291" spans="1:11">
      <c r="A291" s="36" t="s">
        <v>1824</v>
      </c>
      <c r="B291" s="36" t="s">
        <v>1825</v>
      </c>
      <c r="C291" s="36" t="s">
        <v>1826</v>
      </c>
      <c r="D291" s="36"/>
      <c r="E291" s="36" t="s">
        <v>1827</v>
      </c>
      <c r="F291" s="36" t="s">
        <v>38</v>
      </c>
      <c r="G291" s="36" t="s">
        <v>33</v>
      </c>
      <c r="H291" s="36" t="s">
        <v>1828</v>
      </c>
      <c r="I291" s="36" t="s">
        <v>1829</v>
      </c>
      <c r="J291" s="44" t="str">
        <f t="shared" si="8"/>
        <v>公立,都道府県立</v>
      </c>
      <c r="K291" s="44" t="str">
        <f t="shared" si="9"/>
        <v>特別支援学校</v>
      </c>
    </row>
    <row r="292" spans="1:11">
      <c r="A292" s="36" t="s">
        <v>1830</v>
      </c>
      <c r="B292" s="36" t="s">
        <v>1831</v>
      </c>
      <c r="C292" s="36" t="s">
        <v>381</v>
      </c>
      <c r="D292" s="36"/>
      <c r="E292" s="36" t="s">
        <v>1832</v>
      </c>
      <c r="F292" s="36" t="s">
        <v>38</v>
      </c>
      <c r="G292" s="36" t="s">
        <v>33</v>
      </c>
      <c r="H292" s="36" t="s">
        <v>1833</v>
      </c>
      <c r="I292" s="36" t="s">
        <v>1834</v>
      </c>
      <c r="J292" s="44" t="str">
        <f t="shared" si="8"/>
        <v>公立,都道府県立</v>
      </c>
      <c r="K292" s="44" t="str">
        <f t="shared" si="9"/>
        <v>特別支援学校</v>
      </c>
    </row>
    <row r="293" spans="1:11">
      <c r="A293" s="36" t="s">
        <v>1835</v>
      </c>
      <c r="B293" s="36" t="s">
        <v>1836</v>
      </c>
      <c r="C293" s="36" t="s">
        <v>1837</v>
      </c>
      <c r="D293" s="36"/>
      <c r="E293" s="36" t="s">
        <v>1838</v>
      </c>
      <c r="F293" s="36" t="s">
        <v>42</v>
      </c>
      <c r="G293" s="36" t="s">
        <v>36</v>
      </c>
      <c r="H293" s="36" t="s">
        <v>1839</v>
      </c>
      <c r="I293" s="36" t="s">
        <v>1840</v>
      </c>
      <c r="J293" s="44" t="str">
        <f t="shared" si="8"/>
        <v>私立</v>
      </c>
      <c r="K293" s="44" t="str">
        <f t="shared" si="9"/>
        <v>高等学校（通信制（独立）を含む）</v>
      </c>
    </row>
    <row r="294" spans="1:11">
      <c r="A294" s="36" t="s">
        <v>1841</v>
      </c>
      <c r="B294" s="36" t="s">
        <v>1842</v>
      </c>
      <c r="C294" s="36" t="s">
        <v>1843</v>
      </c>
      <c r="D294" s="36"/>
      <c r="E294" s="36" t="s">
        <v>1844</v>
      </c>
      <c r="F294" s="36" t="s">
        <v>42</v>
      </c>
      <c r="G294" s="36" t="s">
        <v>36</v>
      </c>
      <c r="H294" s="36" t="s">
        <v>1845</v>
      </c>
      <c r="I294" s="36" t="s">
        <v>1846</v>
      </c>
      <c r="J294" s="44" t="str">
        <f t="shared" si="8"/>
        <v>私立</v>
      </c>
      <c r="K294" s="44" t="str">
        <f t="shared" si="9"/>
        <v>高等学校（通信制（独立）を含む）</v>
      </c>
    </row>
    <row r="295" spans="1:11">
      <c r="A295" s="36" t="s">
        <v>1847</v>
      </c>
      <c r="B295" s="36" t="s">
        <v>1848</v>
      </c>
      <c r="C295" s="36" t="s">
        <v>1849</v>
      </c>
      <c r="D295" s="36"/>
      <c r="E295" s="36" t="s">
        <v>1838</v>
      </c>
      <c r="F295" s="36" t="s">
        <v>42</v>
      </c>
      <c r="G295" s="36" t="s">
        <v>36</v>
      </c>
      <c r="H295" s="36" t="s">
        <v>1850</v>
      </c>
      <c r="I295" s="36" t="s">
        <v>1851</v>
      </c>
      <c r="J295" s="44" t="str">
        <f t="shared" si="8"/>
        <v>私立</v>
      </c>
      <c r="K295" s="44" t="str">
        <f t="shared" si="9"/>
        <v>高等学校（通信制（独立）を含む）</v>
      </c>
    </row>
    <row r="296" spans="1:11">
      <c r="A296" s="36" t="s">
        <v>1852</v>
      </c>
      <c r="B296" s="36" t="s">
        <v>1853</v>
      </c>
      <c r="C296" s="36" t="s">
        <v>1854</v>
      </c>
      <c r="D296" s="36"/>
      <c r="E296" s="36" t="s">
        <v>1855</v>
      </c>
      <c r="F296" s="36" t="s">
        <v>42</v>
      </c>
      <c r="G296" s="36" t="s">
        <v>36</v>
      </c>
      <c r="H296" s="36" t="s">
        <v>1856</v>
      </c>
      <c r="I296" s="36" t="s">
        <v>1857</v>
      </c>
      <c r="J296" s="44" t="str">
        <f t="shared" si="8"/>
        <v>私立</v>
      </c>
      <c r="K296" s="44" t="str">
        <f t="shared" si="9"/>
        <v>高等学校（通信制（独立）を含む）</v>
      </c>
    </row>
    <row r="297" spans="1:11">
      <c r="A297" s="36" t="s">
        <v>1858</v>
      </c>
      <c r="B297" s="36" t="s">
        <v>1859</v>
      </c>
      <c r="C297" s="36" t="s">
        <v>1860</v>
      </c>
      <c r="D297" s="36"/>
      <c r="E297" s="36" t="s">
        <v>1861</v>
      </c>
      <c r="F297" s="36" t="s">
        <v>42</v>
      </c>
      <c r="G297" s="36" t="s">
        <v>36</v>
      </c>
      <c r="H297" s="36" t="s">
        <v>1862</v>
      </c>
      <c r="I297" s="36" t="s">
        <v>1863</v>
      </c>
      <c r="J297" s="44" t="str">
        <f t="shared" si="8"/>
        <v>私立</v>
      </c>
      <c r="K297" s="44" t="str">
        <f t="shared" si="9"/>
        <v>高等学校（通信制（独立）を含む）</v>
      </c>
    </row>
    <row r="298" spans="1:11">
      <c r="A298" s="36" t="s">
        <v>1864</v>
      </c>
      <c r="B298" s="36" t="s">
        <v>1865</v>
      </c>
      <c r="C298" s="36" t="s">
        <v>1866</v>
      </c>
      <c r="D298" s="36"/>
      <c r="E298" s="36" t="s">
        <v>1867</v>
      </c>
      <c r="F298" s="36" t="s">
        <v>42</v>
      </c>
      <c r="G298" s="36" t="s">
        <v>36</v>
      </c>
      <c r="H298" s="36" t="s">
        <v>1868</v>
      </c>
      <c r="I298" s="36" t="s">
        <v>1869</v>
      </c>
      <c r="J298" s="44" t="str">
        <f t="shared" si="8"/>
        <v>私立</v>
      </c>
      <c r="K298" s="44" t="str">
        <f t="shared" si="9"/>
        <v>高等学校（通信制（独立）を含む）</v>
      </c>
    </row>
    <row r="299" spans="1:11">
      <c r="A299" s="36" t="s">
        <v>1870</v>
      </c>
      <c r="B299" s="36" t="s">
        <v>1871</v>
      </c>
      <c r="C299" s="36" t="s">
        <v>1872</v>
      </c>
      <c r="D299" s="36"/>
      <c r="E299" s="36" t="s">
        <v>1873</v>
      </c>
      <c r="F299" s="36" t="s">
        <v>42</v>
      </c>
      <c r="G299" s="36" t="s">
        <v>36</v>
      </c>
      <c r="H299" s="36" t="s">
        <v>1874</v>
      </c>
      <c r="I299" s="36" t="s">
        <v>1875</v>
      </c>
      <c r="J299" s="44" t="str">
        <f t="shared" si="8"/>
        <v>私立</v>
      </c>
      <c r="K299" s="44" t="str">
        <f t="shared" si="9"/>
        <v>高等学校（通信制（独立）を含む）</v>
      </c>
    </row>
    <row r="300" spans="1:11">
      <c r="A300" s="36" t="s">
        <v>1876</v>
      </c>
      <c r="B300" s="36" t="s">
        <v>1877</v>
      </c>
      <c r="C300" s="36" t="s">
        <v>1878</v>
      </c>
      <c r="D300" s="36"/>
      <c r="E300" s="36" t="s">
        <v>1879</v>
      </c>
      <c r="F300" s="36" t="s">
        <v>42</v>
      </c>
      <c r="G300" s="36" t="s">
        <v>36</v>
      </c>
      <c r="H300" s="36" t="s">
        <v>1880</v>
      </c>
      <c r="I300" s="36" t="s">
        <v>1881</v>
      </c>
      <c r="J300" s="44" t="str">
        <f t="shared" si="8"/>
        <v>私立</v>
      </c>
      <c r="K300" s="44" t="str">
        <f t="shared" si="9"/>
        <v>高等学校（通信制（独立）を含む）</v>
      </c>
    </row>
    <row r="301" spans="1:11">
      <c r="A301" s="36" t="s">
        <v>1882</v>
      </c>
      <c r="B301" s="36" t="s">
        <v>1883</v>
      </c>
      <c r="C301" s="36" t="s">
        <v>1884</v>
      </c>
      <c r="D301" s="36"/>
      <c r="E301" s="36" t="s">
        <v>1885</v>
      </c>
      <c r="F301" s="36" t="s">
        <v>42</v>
      </c>
      <c r="G301" s="36" t="s">
        <v>36</v>
      </c>
      <c r="H301" s="36" t="s">
        <v>1886</v>
      </c>
      <c r="I301" s="36" t="s">
        <v>1887</v>
      </c>
      <c r="J301" s="44" t="str">
        <f t="shared" si="8"/>
        <v>私立</v>
      </c>
      <c r="K301" s="44" t="str">
        <f t="shared" si="9"/>
        <v>高等学校（通信制（独立）を含む）</v>
      </c>
    </row>
    <row r="302" spans="1:11">
      <c r="A302" s="36" t="s">
        <v>1888</v>
      </c>
      <c r="B302" s="36" t="s">
        <v>1889</v>
      </c>
      <c r="C302" s="36" t="s">
        <v>1890</v>
      </c>
      <c r="D302" s="36"/>
      <c r="E302" s="36" t="s">
        <v>1891</v>
      </c>
      <c r="F302" s="36" t="s">
        <v>42</v>
      </c>
      <c r="G302" s="36" t="s">
        <v>36</v>
      </c>
      <c r="H302" s="36" t="s">
        <v>1892</v>
      </c>
      <c r="I302" s="36" t="s">
        <v>1893</v>
      </c>
      <c r="J302" s="44" t="str">
        <f t="shared" si="8"/>
        <v>私立</v>
      </c>
      <c r="K302" s="44" t="str">
        <f t="shared" si="9"/>
        <v>高等学校（通信制（独立）を含む）</v>
      </c>
    </row>
    <row r="303" spans="1:11">
      <c r="A303" s="36" t="s">
        <v>1894</v>
      </c>
      <c r="B303" s="36" t="s">
        <v>1895</v>
      </c>
      <c r="C303" s="36" t="s">
        <v>1896</v>
      </c>
      <c r="D303" s="36"/>
      <c r="E303" s="36" t="s">
        <v>1897</v>
      </c>
      <c r="F303" s="36" t="s">
        <v>42</v>
      </c>
      <c r="G303" s="36" t="s">
        <v>36</v>
      </c>
      <c r="H303" s="36" t="s">
        <v>1898</v>
      </c>
      <c r="I303" s="36" t="s">
        <v>1899</v>
      </c>
      <c r="J303" s="44" t="str">
        <f t="shared" si="8"/>
        <v>私立</v>
      </c>
      <c r="K303" s="44" t="str">
        <f t="shared" si="9"/>
        <v>高等学校（通信制（独立）を含む）</v>
      </c>
    </row>
    <row r="304" spans="1:11">
      <c r="A304" s="36" t="s">
        <v>1900</v>
      </c>
      <c r="B304" s="36" t="s">
        <v>1901</v>
      </c>
      <c r="C304" s="36" t="s">
        <v>1902</v>
      </c>
      <c r="D304" s="36"/>
      <c r="E304" s="36" t="s">
        <v>1903</v>
      </c>
      <c r="F304" s="36" t="s">
        <v>42</v>
      </c>
      <c r="G304" s="36" t="s">
        <v>36</v>
      </c>
      <c r="H304" s="36" t="s">
        <v>1904</v>
      </c>
      <c r="I304" s="36" t="s">
        <v>1905</v>
      </c>
      <c r="J304" s="44" t="str">
        <f t="shared" si="8"/>
        <v>私立</v>
      </c>
      <c r="K304" s="44" t="str">
        <f t="shared" si="9"/>
        <v>高等学校（通信制（独立）を含む）</v>
      </c>
    </row>
    <row r="305" spans="1:11">
      <c r="A305" s="36" t="s">
        <v>1906</v>
      </c>
      <c r="B305" s="36" t="s">
        <v>1907</v>
      </c>
      <c r="C305" s="36" t="s">
        <v>1908</v>
      </c>
      <c r="D305" s="36"/>
      <c r="E305" s="36" t="s">
        <v>1909</v>
      </c>
      <c r="F305" s="36" t="s">
        <v>42</v>
      </c>
      <c r="G305" s="36" t="s">
        <v>36</v>
      </c>
      <c r="H305" s="36" t="s">
        <v>1910</v>
      </c>
      <c r="I305" s="36" t="s">
        <v>1911</v>
      </c>
      <c r="J305" s="44" t="str">
        <f t="shared" si="8"/>
        <v>私立</v>
      </c>
      <c r="K305" s="44" t="str">
        <f t="shared" si="9"/>
        <v>高等学校（通信制（独立）を含む）</v>
      </c>
    </row>
    <row r="306" spans="1:11">
      <c r="A306" s="36" t="s">
        <v>1912</v>
      </c>
      <c r="B306" s="36" t="s">
        <v>1913</v>
      </c>
      <c r="C306" s="36" t="s">
        <v>1914</v>
      </c>
      <c r="D306" s="36"/>
      <c r="E306" s="36" t="s">
        <v>1915</v>
      </c>
      <c r="F306" s="36" t="s">
        <v>42</v>
      </c>
      <c r="G306" s="36" t="s">
        <v>36</v>
      </c>
      <c r="H306" s="36" t="s">
        <v>1916</v>
      </c>
      <c r="I306" s="36" t="s">
        <v>1917</v>
      </c>
      <c r="J306" s="44" t="str">
        <f t="shared" si="8"/>
        <v>私立</v>
      </c>
      <c r="K306" s="44" t="str">
        <f t="shared" si="9"/>
        <v>高等学校（通信制（独立）を含む）</v>
      </c>
    </row>
    <row r="307" spans="1:11">
      <c r="A307" s="36" t="s">
        <v>1918</v>
      </c>
      <c r="B307" s="36" t="s">
        <v>1919</v>
      </c>
      <c r="C307" s="36" t="s">
        <v>1920</v>
      </c>
      <c r="D307" s="36"/>
      <c r="E307" s="36" t="s">
        <v>1921</v>
      </c>
      <c r="F307" s="36" t="s">
        <v>42</v>
      </c>
      <c r="G307" s="36" t="s">
        <v>36</v>
      </c>
      <c r="H307" s="36" t="s">
        <v>1922</v>
      </c>
      <c r="I307" s="36" t="s">
        <v>1923</v>
      </c>
      <c r="J307" s="44" t="str">
        <f t="shared" si="8"/>
        <v>私立</v>
      </c>
      <c r="K307" s="44" t="str">
        <f t="shared" si="9"/>
        <v>高等学校（通信制（独立）を含む）</v>
      </c>
    </row>
    <row r="308" spans="1:11">
      <c r="A308" s="36" t="s">
        <v>1924</v>
      </c>
      <c r="B308" s="36" t="s">
        <v>1925</v>
      </c>
      <c r="C308" s="36" t="s">
        <v>1926</v>
      </c>
      <c r="D308" s="36"/>
      <c r="E308" s="36" t="s">
        <v>1927</v>
      </c>
      <c r="F308" s="36" t="s">
        <v>42</v>
      </c>
      <c r="G308" s="36" t="s">
        <v>36</v>
      </c>
      <c r="H308" s="36" t="s">
        <v>1928</v>
      </c>
      <c r="I308" s="36" t="s">
        <v>1929</v>
      </c>
      <c r="J308" s="44" t="str">
        <f t="shared" si="8"/>
        <v>私立</v>
      </c>
      <c r="K308" s="44" t="str">
        <f t="shared" si="9"/>
        <v>高等学校（通信制（独立）を含む）</v>
      </c>
    </row>
    <row r="309" spans="1:11">
      <c r="A309" s="36" t="s">
        <v>1930</v>
      </c>
      <c r="B309" s="36" t="s">
        <v>1931</v>
      </c>
      <c r="C309" s="36" t="s">
        <v>1932</v>
      </c>
      <c r="D309" s="36"/>
      <c r="E309" s="36" t="s">
        <v>1933</v>
      </c>
      <c r="F309" s="36" t="s">
        <v>42</v>
      </c>
      <c r="G309" s="36" t="s">
        <v>36</v>
      </c>
      <c r="H309" s="36" t="s">
        <v>1934</v>
      </c>
      <c r="I309" s="36" t="s">
        <v>1935</v>
      </c>
      <c r="J309" s="44" t="str">
        <f t="shared" si="8"/>
        <v>私立</v>
      </c>
      <c r="K309" s="44" t="str">
        <f t="shared" si="9"/>
        <v>高等学校（通信制（独立）を含む）</v>
      </c>
    </row>
    <row r="310" spans="1:11">
      <c r="A310" s="36" t="s">
        <v>1936</v>
      </c>
      <c r="B310" s="36" t="s">
        <v>1937</v>
      </c>
      <c r="C310" s="36" t="s">
        <v>1938</v>
      </c>
      <c r="D310" s="36"/>
      <c r="E310" s="36" t="s">
        <v>1939</v>
      </c>
      <c r="F310" s="36" t="s">
        <v>42</v>
      </c>
      <c r="G310" s="36" t="s">
        <v>36</v>
      </c>
      <c r="H310" s="36" t="s">
        <v>1940</v>
      </c>
      <c r="I310" s="36" t="s">
        <v>1941</v>
      </c>
      <c r="J310" s="44" t="str">
        <f t="shared" si="8"/>
        <v>私立</v>
      </c>
      <c r="K310" s="44" t="str">
        <f t="shared" si="9"/>
        <v>高等学校（通信制（独立）を含む）</v>
      </c>
    </row>
    <row r="311" spans="1:11">
      <c r="A311" s="36" t="s">
        <v>1942</v>
      </c>
      <c r="B311" s="36" t="s">
        <v>1943</v>
      </c>
      <c r="C311" s="36" t="s">
        <v>1944</v>
      </c>
      <c r="D311" s="36"/>
      <c r="E311" s="36" t="s">
        <v>1945</v>
      </c>
      <c r="F311" s="36" t="s">
        <v>42</v>
      </c>
      <c r="G311" s="36" t="s">
        <v>36</v>
      </c>
      <c r="H311" s="36" t="s">
        <v>1946</v>
      </c>
      <c r="I311" s="36" t="s">
        <v>1947</v>
      </c>
      <c r="J311" s="44" t="str">
        <f t="shared" si="8"/>
        <v>私立</v>
      </c>
      <c r="K311" s="44" t="str">
        <f t="shared" si="9"/>
        <v>高等学校（通信制（独立）を含む）</v>
      </c>
    </row>
    <row r="312" spans="1:11">
      <c r="A312" s="36" t="s">
        <v>1948</v>
      </c>
      <c r="B312" s="36" t="s">
        <v>1949</v>
      </c>
      <c r="C312" s="36" t="s">
        <v>1950</v>
      </c>
      <c r="D312" s="36"/>
      <c r="E312" s="36" t="s">
        <v>1951</v>
      </c>
      <c r="F312" s="36" t="s">
        <v>42</v>
      </c>
      <c r="G312" s="36" t="s">
        <v>36</v>
      </c>
      <c r="H312" s="36" t="s">
        <v>1952</v>
      </c>
      <c r="I312" s="36" t="s">
        <v>1953</v>
      </c>
      <c r="J312" s="44" t="str">
        <f t="shared" si="8"/>
        <v>私立</v>
      </c>
      <c r="K312" s="44" t="str">
        <f t="shared" si="9"/>
        <v>高等学校（通信制（独立）を含む）</v>
      </c>
    </row>
    <row r="313" spans="1:11">
      <c r="A313" s="36" t="s">
        <v>1954</v>
      </c>
      <c r="B313" s="36" t="s">
        <v>1955</v>
      </c>
      <c r="C313" s="36" t="s">
        <v>1956</v>
      </c>
      <c r="D313" s="36"/>
      <c r="E313" s="36" t="s">
        <v>1957</v>
      </c>
      <c r="F313" s="36" t="s">
        <v>42</v>
      </c>
      <c r="G313" s="36" t="s">
        <v>36</v>
      </c>
      <c r="H313" s="36" t="s">
        <v>1958</v>
      </c>
      <c r="I313" s="36" t="s">
        <v>1959</v>
      </c>
      <c r="J313" s="44" t="str">
        <f t="shared" si="8"/>
        <v>私立</v>
      </c>
      <c r="K313" s="44" t="str">
        <f t="shared" si="9"/>
        <v>高等学校（通信制（独立）を含む）</v>
      </c>
    </row>
    <row r="314" spans="1:11">
      <c r="A314" s="36" t="s">
        <v>1960</v>
      </c>
      <c r="B314" s="36" t="s">
        <v>1961</v>
      </c>
      <c r="C314" s="36" t="s">
        <v>1962</v>
      </c>
      <c r="D314" s="36"/>
      <c r="E314" s="36" t="s">
        <v>1963</v>
      </c>
      <c r="F314" s="36" t="s">
        <v>42</v>
      </c>
      <c r="G314" s="36" t="s">
        <v>36</v>
      </c>
      <c r="H314" s="36" t="s">
        <v>1964</v>
      </c>
      <c r="I314" s="36" t="s">
        <v>1965</v>
      </c>
      <c r="J314" s="44" t="str">
        <f t="shared" si="8"/>
        <v>私立</v>
      </c>
      <c r="K314" s="44" t="str">
        <f t="shared" si="9"/>
        <v>高等学校（通信制（独立）を含む）</v>
      </c>
    </row>
    <row r="315" spans="1:11">
      <c r="A315" s="36" t="s">
        <v>1966</v>
      </c>
      <c r="B315" s="36" t="s">
        <v>1967</v>
      </c>
      <c r="C315" s="36" t="s">
        <v>1968</v>
      </c>
      <c r="D315" s="36"/>
      <c r="E315" s="36" t="s">
        <v>1969</v>
      </c>
      <c r="F315" s="36" t="s">
        <v>42</v>
      </c>
      <c r="G315" s="36" t="s">
        <v>36</v>
      </c>
      <c r="H315" s="36" t="s">
        <v>1970</v>
      </c>
      <c r="I315" s="36" t="s">
        <v>1971</v>
      </c>
      <c r="J315" s="44" t="str">
        <f t="shared" si="8"/>
        <v>私立</v>
      </c>
      <c r="K315" s="44" t="str">
        <f t="shared" si="9"/>
        <v>高等学校（通信制（独立）を含む）</v>
      </c>
    </row>
    <row r="316" spans="1:11">
      <c r="A316" s="36" t="s">
        <v>1972</v>
      </c>
      <c r="B316" s="36" t="s">
        <v>1973</v>
      </c>
      <c r="C316" s="36" t="s">
        <v>1506</v>
      </c>
      <c r="D316" s="36"/>
      <c r="E316" s="36" t="s">
        <v>1974</v>
      </c>
      <c r="F316" s="36" t="s">
        <v>42</v>
      </c>
      <c r="G316" s="36" t="s">
        <v>36</v>
      </c>
      <c r="H316" s="36" t="s">
        <v>1975</v>
      </c>
      <c r="I316" s="36" t="s">
        <v>1976</v>
      </c>
      <c r="J316" s="44" t="str">
        <f t="shared" si="8"/>
        <v>私立</v>
      </c>
      <c r="K316" s="44" t="str">
        <f t="shared" si="9"/>
        <v>高等学校（通信制（独立）を含む）</v>
      </c>
    </row>
    <row r="317" spans="1:11">
      <c r="A317" s="36" t="s">
        <v>1977</v>
      </c>
      <c r="B317" s="36" t="s">
        <v>1978</v>
      </c>
      <c r="C317" s="36" t="s">
        <v>1979</v>
      </c>
      <c r="D317" s="36"/>
      <c r="E317" s="36" t="s">
        <v>1980</v>
      </c>
      <c r="F317" s="36" t="s">
        <v>42</v>
      </c>
      <c r="G317" s="36" t="s">
        <v>36</v>
      </c>
      <c r="H317" s="36" t="s">
        <v>1981</v>
      </c>
      <c r="I317" s="36" t="s">
        <v>1982</v>
      </c>
      <c r="J317" s="44" t="str">
        <f t="shared" si="8"/>
        <v>私立</v>
      </c>
      <c r="K317" s="44" t="str">
        <f t="shared" si="9"/>
        <v>高等学校（通信制（独立）を含む）</v>
      </c>
    </row>
    <row r="318" spans="1:11">
      <c r="A318" s="36" t="s">
        <v>1983</v>
      </c>
      <c r="B318" s="36" t="s">
        <v>1984</v>
      </c>
      <c r="C318" s="36" t="s">
        <v>1985</v>
      </c>
      <c r="D318" s="36"/>
      <c r="E318" s="36" t="s">
        <v>1986</v>
      </c>
      <c r="F318" s="36" t="s">
        <v>42</v>
      </c>
      <c r="G318" s="36" t="s">
        <v>36</v>
      </c>
      <c r="H318" s="36" t="s">
        <v>1987</v>
      </c>
      <c r="I318" s="36" t="s">
        <v>1988</v>
      </c>
      <c r="J318" s="44" t="str">
        <f t="shared" si="8"/>
        <v>私立</v>
      </c>
      <c r="K318" s="44" t="str">
        <f t="shared" si="9"/>
        <v>高等学校（通信制（独立）を含む）</v>
      </c>
    </row>
    <row r="319" spans="1:11">
      <c r="A319" s="36" t="s">
        <v>1989</v>
      </c>
      <c r="B319" s="36" t="s">
        <v>1990</v>
      </c>
      <c r="C319" s="36" t="s">
        <v>1991</v>
      </c>
      <c r="D319" s="36"/>
      <c r="E319" s="36" t="s">
        <v>1992</v>
      </c>
      <c r="F319" s="36" t="s">
        <v>42</v>
      </c>
      <c r="G319" s="36" t="s">
        <v>36</v>
      </c>
      <c r="H319" s="36" t="s">
        <v>1993</v>
      </c>
      <c r="I319" s="36" t="s">
        <v>1994</v>
      </c>
      <c r="J319" s="44" t="str">
        <f t="shared" si="8"/>
        <v>私立</v>
      </c>
      <c r="K319" s="44" t="str">
        <f t="shared" si="9"/>
        <v>高等学校（通信制（独立）を含む）</v>
      </c>
    </row>
    <row r="320" spans="1:11">
      <c r="A320" s="36" t="s">
        <v>1995</v>
      </c>
      <c r="B320" s="36" t="s">
        <v>1996</v>
      </c>
      <c r="C320" s="36" t="s">
        <v>1997</v>
      </c>
      <c r="D320" s="36"/>
      <c r="E320" s="36" t="s">
        <v>1998</v>
      </c>
      <c r="F320" s="36" t="s">
        <v>42</v>
      </c>
      <c r="G320" s="36" t="s">
        <v>36</v>
      </c>
      <c r="H320" s="36" t="s">
        <v>1999</v>
      </c>
      <c r="I320" s="36" t="s">
        <v>2000</v>
      </c>
      <c r="J320" s="44" t="str">
        <f t="shared" si="8"/>
        <v>私立</v>
      </c>
      <c r="K320" s="44" t="str">
        <f t="shared" si="9"/>
        <v>高等学校（通信制（独立）を含む）</v>
      </c>
    </row>
    <row r="321" spans="1:11">
      <c r="A321" s="36" t="s">
        <v>2001</v>
      </c>
      <c r="B321" s="36" t="s">
        <v>2002</v>
      </c>
      <c r="C321" s="36" t="s">
        <v>2003</v>
      </c>
      <c r="D321" s="36"/>
      <c r="E321" s="36" t="s">
        <v>2004</v>
      </c>
      <c r="F321" s="36" t="s">
        <v>42</v>
      </c>
      <c r="G321" s="36" t="s">
        <v>36</v>
      </c>
      <c r="H321" s="36" t="s">
        <v>2005</v>
      </c>
      <c r="I321" s="36" t="s">
        <v>2006</v>
      </c>
      <c r="J321" s="44" t="str">
        <f t="shared" si="8"/>
        <v>私立</v>
      </c>
      <c r="K321" s="44" t="str">
        <f t="shared" si="9"/>
        <v>高等学校（通信制（独立）を含む）</v>
      </c>
    </row>
    <row r="322" spans="1:11">
      <c r="A322" s="36" t="s">
        <v>2007</v>
      </c>
      <c r="B322" s="36" t="s">
        <v>2008</v>
      </c>
      <c r="C322" s="36" t="s">
        <v>2009</v>
      </c>
      <c r="D322" s="36"/>
      <c r="E322" s="36" t="s">
        <v>2010</v>
      </c>
      <c r="F322" s="36" t="s">
        <v>42</v>
      </c>
      <c r="G322" s="36" t="s">
        <v>36</v>
      </c>
      <c r="H322" s="36" t="s">
        <v>2011</v>
      </c>
      <c r="I322" s="36" t="s">
        <v>2012</v>
      </c>
      <c r="J322" s="44" t="str">
        <f t="shared" ref="J322:J385" si="10">VLOOKUP($F322,koutou設置者コード,2,FALSE)</f>
        <v>私立</v>
      </c>
      <c r="K322" s="44" t="str">
        <f t="shared" ref="K322:K385" si="11">VLOOKUP($G322,koutou高校種別コード,2,FALSE)</f>
        <v>高等学校（通信制（独立）を含む）</v>
      </c>
    </row>
    <row r="323" spans="1:11">
      <c r="A323" s="36" t="s">
        <v>2013</v>
      </c>
      <c r="B323" s="36" t="s">
        <v>2014</v>
      </c>
      <c r="C323" s="36" t="s">
        <v>2015</v>
      </c>
      <c r="D323" s="36"/>
      <c r="E323" s="36" t="s">
        <v>2016</v>
      </c>
      <c r="F323" s="36" t="s">
        <v>42</v>
      </c>
      <c r="G323" s="36" t="s">
        <v>36</v>
      </c>
      <c r="H323" s="36" t="s">
        <v>2017</v>
      </c>
      <c r="I323" s="36" t="s">
        <v>2018</v>
      </c>
      <c r="J323" s="44" t="str">
        <f t="shared" si="10"/>
        <v>私立</v>
      </c>
      <c r="K323" s="44" t="str">
        <f t="shared" si="11"/>
        <v>高等学校（通信制（独立）を含む）</v>
      </c>
    </row>
    <row r="324" spans="1:11">
      <c r="A324" s="36" t="s">
        <v>2019</v>
      </c>
      <c r="B324" s="36" t="s">
        <v>2020</v>
      </c>
      <c r="C324" s="36" t="s">
        <v>2021</v>
      </c>
      <c r="D324" s="36"/>
      <c r="E324" s="36" t="s">
        <v>2022</v>
      </c>
      <c r="F324" s="36" t="s">
        <v>42</v>
      </c>
      <c r="G324" s="36" t="s">
        <v>36</v>
      </c>
      <c r="H324" s="36" t="s">
        <v>2023</v>
      </c>
      <c r="I324" s="36" t="s">
        <v>2024</v>
      </c>
      <c r="J324" s="44" t="str">
        <f t="shared" si="10"/>
        <v>私立</v>
      </c>
      <c r="K324" s="44" t="str">
        <f t="shared" si="11"/>
        <v>高等学校（通信制（独立）を含む）</v>
      </c>
    </row>
    <row r="325" spans="1:11">
      <c r="A325" s="36" t="s">
        <v>2025</v>
      </c>
      <c r="B325" s="36" t="s">
        <v>2026</v>
      </c>
      <c r="C325" s="36" t="s">
        <v>620</v>
      </c>
      <c r="D325" s="36"/>
      <c r="E325" s="36" t="s">
        <v>2027</v>
      </c>
      <c r="F325" s="36" t="s">
        <v>42</v>
      </c>
      <c r="G325" s="36" t="s">
        <v>36</v>
      </c>
      <c r="H325" s="36" t="s">
        <v>2028</v>
      </c>
      <c r="I325" s="36" t="s">
        <v>2029</v>
      </c>
      <c r="J325" s="44" t="str">
        <f t="shared" si="10"/>
        <v>私立</v>
      </c>
      <c r="K325" s="44" t="str">
        <f t="shared" si="11"/>
        <v>高等学校（通信制（独立）を含む）</v>
      </c>
    </row>
    <row r="326" spans="1:11">
      <c r="A326" s="36" t="s">
        <v>2030</v>
      </c>
      <c r="B326" s="36" t="s">
        <v>2031</v>
      </c>
      <c r="C326" s="36" t="s">
        <v>2032</v>
      </c>
      <c r="D326" s="36"/>
      <c r="E326" s="36" t="s">
        <v>2033</v>
      </c>
      <c r="F326" s="36" t="s">
        <v>42</v>
      </c>
      <c r="G326" s="36" t="s">
        <v>36</v>
      </c>
      <c r="H326" s="36" t="s">
        <v>2034</v>
      </c>
      <c r="I326" s="36" t="s">
        <v>2035</v>
      </c>
      <c r="J326" s="44" t="str">
        <f t="shared" si="10"/>
        <v>私立</v>
      </c>
      <c r="K326" s="44" t="str">
        <f t="shared" si="11"/>
        <v>高等学校（通信制（独立）を含む）</v>
      </c>
    </row>
    <row r="327" spans="1:11">
      <c r="A327" s="36" t="s">
        <v>2036</v>
      </c>
      <c r="B327" s="36" t="s">
        <v>2037</v>
      </c>
      <c r="C327" s="36" t="s">
        <v>2038</v>
      </c>
      <c r="D327" s="36"/>
      <c r="E327" s="36" t="s">
        <v>2039</v>
      </c>
      <c r="F327" s="36" t="s">
        <v>42</v>
      </c>
      <c r="G327" s="36" t="s">
        <v>36</v>
      </c>
      <c r="H327" s="36" t="s">
        <v>2040</v>
      </c>
      <c r="I327" s="36" t="s">
        <v>2041</v>
      </c>
      <c r="J327" s="44" t="str">
        <f t="shared" si="10"/>
        <v>私立</v>
      </c>
      <c r="K327" s="44" t="str">
        <f t="shared" si="11"/>
        <v>高等学校（通信制（独立）を含む）</v>
      </c>
    </row>
    <row r="328" spans="1:11">
      <c r="A328" s="36" t="s">
        <v>2042</v>
      </c>
      <c r="B328" s="36" t="s">
        <v>2043</v>
      </c>
      <c r="C328" s="36" t="s">
        <v>2044</v>
      </c>
      <c r="D328" s="36"/>
      <c r="E328" s="36" t="s">
        <v>2045</v>
      </c>
      <c r="F328" s="36" t="s">
        <v>42</v>
      </c>
      <c r="G328" s="36" t="s">
        <v>36</v>
      </c>
      <c r="H328" s="36" t="s">
        <v>2046</v>
      </c>
      <c r="I328" s="36" t="s">
        <v>2047</v>
      </c>
      <c r="J328" s="44" t="str">
        <f t="shared" si="10"/>
        <v>私立</v>
      </c>
      <c r="K328" s="44" t="str">
        <f t="shared" si="11"/>
        <v>高等学校（通信制（独立）を含む）</v>
      </c>
    </row>
    <row r="329" spans="1:11">
      <c r="A329" s="36" t="s">
        <v>2048</v>
      </c>
      <c r="B329" s="36" t="s">
        <v>2049</v>
      </c>
      <c r="C329" s="36" t="s">
        <v>2050</v>
      </c>
      <c r="D329" s="36"/>
      <c r="E329" s="36" t="s">
        <v>2051</v>
      </c>
      <c r="F329" s="36" t="s">
        <v>42</v>
      </c>
      <c r="G329" s="36" t="s">
        <v>36</v>
      </c>
      <c r="H329" s="36" t="s">
        <v>2052</v>
      </c>
      <c r="I329" s="36" t="s">
        <v>2053</v>
      </c>
      <c r="J329" s="44" t="str">
        <f t="shared" si="10"/>
        <v>私立</v>
      </c>
      <c r="K329" s="44" t="str">
        <f t="shared" si="11"/>
        <v>高等学校（通信制（独立）を含む）</v>
      </c>
    </row>
    <row r="330" spans="1:11">
      <c r="A330" s="36" t="s">
        <v>2054</v>
      </c>
      <c r="B330" s="36" t="s">
        <v>2055</v>
      </c>
      <c r="C330" s="36" t="s">
        <v>2056</v>
      </c>
      <c r="D330" s="36"/>
      <c r="E330" s="36" t="s">
        <v>2057</v>
      </c>
      <c r="F330" s="36" t="s">
        <v>42</v>
      </c>
      <c r="G330" s="36" t="s">
        <v>36</v>
      </c>
      <c r="H330" s="36" t="s">
        <v>2058</v>
      </c>
      <c r="I330" s="36" t="s">
        <v>2059</v>
      </c>
      <c r="J330" s="44" t="str">
        <f t="shared" si="10"/>
        <v>私立</v>
      </c>
      <c r="K330" s="44" t="str">
        <f t="shared" si="11"/>
        <v>高等学校（通信制（独立）を含む）</v>
      </c>
    </row>
    <row r="331" spans="1:11">
      <c r="A331" s="36" t="s">
        <v>2060</v>
      </c>
      <c r="B331" s="36" t="s">
        <v>2061</v>
      </c>
      <c r="C331" s="36" t="s">
        <v>1758</v>
      </c>
      <c r="D331" s="36"/>
      <c r="E331" s="36" t="s">
        <v>2062</v>
      </c>
      <c r="F331" s="36" t="s">
        <v>42</v>
      </c>
      <c r="G331" s="36" t="s">
        <v>36</v>
      </c>
      <c r="H331" s="36" t="s">
        <v>2063</v>
      </c>
      <c r="I331" s="36" t="s">
        <v>2064</v>
      </c>
      <c r="J331" s="44" t="str">
        <f t="shared" si="10"/>
        <v>私立</v>
      </c>
      <c r="K331" s="44" t="str">
        <f t="shared" si="11"/>
        <v>高等学校（通信制（独立）を含む）</v>
      </c>
    </row>
    <row r="332" spans="1:11">
      <c r="A332" s="36" t="s">
        <v>2065</v>
      </c>
      <c r="B332" s="36" t="s">
        <v>2066</v>
      </c>
      <c r="C332" s="36" t="s">
        <v>2067</v>
      </c>
      <c r="D332" s="36"/>
      <c r="E332" s="36" t="s">
        <v>2068</v>
      </c>
      <c r="F332" s="36" t="s">
        <v>42</v>
      </c>
      <c r="G332" s="36" t="s">
        <v>36</v>
      </c>
      <c r="H332" s="36" t="s">
        <v>2069</v>
      </c>
      <c r="I332" s="36" t="s">
        <v>2070</v>
      </c>
      <c r="J332" s="44" t="str">
        <f t="shared" si="10"/>
        <v>私立</v>
      </c>
      <c r="K332" s="44" t="str">
        <f t="shared" si="11"/>
        <v>高等学校（通信制（独立）を含む）</v>
      </c>
    </row>
    <row r="333" spans="1:11">
      <c r="A333" s="36" t="s">
        <v>2071</v>
      </c>
      <c r="B333" s="36" t="s">
        <v>2072</v>
      </c>
      <c r="C333" s="36" t="s">
        <v>2073</v>
      </c>
      <c r="D333" s="36"/>
      <c r="E333" s="36" t="s">
        <v>2074</v>
      </c>
      <c r="F333" s="36" t="s">
        <v>42</v>
      </c>
      <c r="G333" s="36" t="s">
        <v>36</v>
      </c>
      <c r="H333" s="36" t="s">
        <v>2075</v>
      </c>
      <c r="I333" s="36" t="s">
        <v>2076</v>
      </c>
      <c r="J333" s="44" t="str">
        <f t="shared" si="10"/>
        <v>私立</v>
      </c>
      <c r="K333" s="44" t="str">
        <f t="shared" si="11"/>
        <v>高等学校（通信制（独立）を含む）</v>
      </c>
    </row>
    <row r="334" spans="1:11">
      <c r="A334" s="36" t="s">
        <v>2077</v>
      </c>
      <c r="B334" s="36" t="s">
        <v>2078</v>
      </c>
      <c r="C334" s="36" t="s">
        <v>2079</v>
      </c>
      <c r="D334" s="36"/>
      <c r="E334" s="36" t="s">
        <v>2080</v>
      </c>
      <c r="F334" s="36" t="s">
        <v>42</v>
      </c>
      <c r="G334" s="36" t="s">
        <v>36</v>
      </c>
      <c r="H334" s="36" t="s">
        <v>2081</v>
      </c>
      <c r="I334" s="36" t="s">
        <v>2082</v>
      </c>
      <c r="J334" s="44" t="str">
        <f t="shared" si="10"/>
        <v>私立</v>
      </c>
      <c r="K334" s="44" t="str">
        <f t="shared" si="11"/>
        <v>高等学校（通信制（独立）を含む）</v>
      </c>
    </row>
    <row r="335" spans="1:11">
      <c r="A335" s="36" t="s">
        <v>2083</v>
      </c>
      <c r="B335" s="36" t="s">
        <v>2084</v>
      </c>
      <c r="C335" s="36" t="s">
        <v>937</v>
      </c>
      <c r="D335" s="36"/>
      <c r="E335" s="36" t="s">
        <v>2085</v>
      </c>
      <c r="F335" s="36" t="s">
        <v>42</v>
      </c>
      <c r="G335" s="36" t="s">
        <v>36</v>
      </c>
      <c r="H335" s="36" t="s">
        <v>2086</v>
      </c>
      <c r="I335" s="36" t="s">
        <v>2087</v>
      </c>
      <c r="J335" s="44" t="str">
        <f t="shared" si="10"/>
        <v>私立</v>
      </c>
      <c r="K335" s="44" t="str">
        <f t="shared" si="11"/>
        <v>高等学校（通信制（独立）を含む）</v>
      </c>
    </row>
    <row r="336" spans="1:11">
      <c r="A336" s="36" t="s">
        <v>2088</v>
      </c>
      <c r="B336" s="36" t="s">
        <v>2089</v>
      </c>
      <c r="C336" s="36" t="s">
        <v>2090</v>
      </c>
      <c r="D336" s="36"/>
      <c r="E336" s="36" t="s">
        <v>2091</v>
      </c>
      <c r="F336" s="36" t="s">
        <v>42</v>
      </c>
      <c r="G336" s="36" t="s">
        <v>36</v>
      </c>
      <c r="H336" s="36" t="s">
        <v>2092</v>
      </c>
      <c r="I336" s="36" t="s">
        <v>2093</v>
      </c>
      <c r="J336" s="44" t="str">
        <f t="shared" si="10"/>
        <v>私立</v>
      </c>
      <c r="K336" s="44" t="str">
        <f t="shared" si="11"/>
        <v>高等学校（通信制（独立）を含む）</v>
      </c>
    </row>
    <row r="337" spans="1:11">
      <c r="A337" s="36" t="s">
        <v>2094</v>
      </c>
      <c r="B337" s="36" t="s">
        <v>2095</v>
      </c>
      <c r="C337" s="36" t="s">
        <v>2096</v>
      </c>
      <c r="D337" s="36"/>
      <c r="E337" s="36" t="s">
        <v>2097</v>
      </c>
      <c r="F337" s="36" t="s">
        <v>42</v>
      </c>
      <c r="G337" s="36" t="s">
        <v>36</v>
      </c>
      <c r="H337" s="36" t="s">
        <v>2098</v>
      </c>
      <c r="I337" s="36" t="s">
        <v>2099</v>
      </c>
      <c r="J337" s="44" t="str">
        <f t="shared" si="10"/>
        <v>私立</v>
      </c>
      <c r="K337" s="44" t="str">
        <f t="shared" si="11"/>
        <v>高等学校（通信制（独立）を含む）</v>
      </c>
    </row>
    <row r="338" spans="1:11">
      <c r="A338" s="36" t="s">
        <v>2100</v>
      </c>
      <c r="B338" s="36" t="s">
        <v>2101</v>
      </c>
      <c r="C338" s="36" t="s">
        <v>2102</v>
      </c>
      <c r="D338" s="36"/>
      <c r="E338" s="36" t="s">
        <v>2103</v>
      </c>
      <c r="F338" s="36" t="s">
        <v>42</v>
      </c>
      <c r="G338" s="36" t="s">
        <v>36</v>
      </c>
      <c r="H338" s="36" t="s">
        <v>2104</v>
      </c>
      <c r="I338" s="36" t="s">
        <v>2105</v>
      </c>
      <c r="J338" s="44" t="str">
        <f t="shared" si="10"/>
        <v>私立</v>
      </c>
      <c r="K338" s="44" t="str">
        <f t="shared" si="11"/>
        <v>高等学校（通信制（独立）を含む）</v>
      </c>
    </row>
    <row r="339" spans="1:11">
      <c r="A339" s="36" t="s">
        <v>2106</v>
      </c>
      <c r="B339" s="36" t="s">
        <v>2107</v>
      </c>
      <c r="C339" s="36" t="s">
        <v>2108</v>
      </c>
      <c r="D339" s="36"/>
      <c r="E339" s="36" t="s">
        <v>2109</v>
      </c>
      <c r="F339" s="36" t="s">
        <v>42</v>
      </c>
      <c r="G339" s="36" t="s">
        <v>36</v>
      </c>
      <c r="H339" s="36" t="s">
        <v>2110</v>
      </c>
      <c r="I339" s="36" t="s">
        <v>2111</v>
      </c>
      <c r="J339" s="44" t="str">
        <f t="shared" si="10"/>
        <v>私立</v>
      </c>
      <c r="K339" s="44" t="str">
        <f t="shared" si="11"/>
        <v>高等学校（通信制（独立）を含む）</v>
      </c>
    </row>
    <row r="340" spans="1:11">
      <c r="A340" s="36" t="s">
        <v>2112</v>
      </c>
      <c r="B340" s="36" t="s">
        <v>2113</v>
      </c>
      <c r="C340" s="36" t="s">
        <v>2114</v>
      </c>
      <c r="D340" s="36"/>
      <c r="E340" s="36" t="s">
        <v>2115</v>
      </c>
      <c r="F340" s="36" t="s">
        <v>42</v>
      </c>
      <c r="G340" s="36" t="s">
        <v>36</v>
      </c>
      <c r="H340" s="36" t="s">
        <v>2116</v>
      </c>
      <c r="I340" s="36" t="s">
        <v>2117</v>
      </c>
      <c r="J340" s="44" t="str">
        <f t="shared" si="10"/>
        <v>私立</v>
      </c>
      <c r="K340" s="44" t="str">
        <f t="shared" si="11"/>
        <v>高等学校（通信制（独立）を含む）</v>
      </c>
    </row>
    <row r="341" spans="1:11">
      <c r="A341" s="36" t="s">
        <v>2118</v>
      </c>
      <c r="B341" s="36" t="s">
        <v>2119</v>
      </c>
      <c r="C341" s="36" t="s">
        <v>2120</v>
      </c>
      <c r="D341" s="36"/>
      <c r="E341" s="36" t="s">
        <v>2121</v>
      </c>
      <c r="F341" s="36" t="s">
        <v>42</v>
      </c>
      <c r="G341" s="36" t="s">
        <v>36</v>
      </c>
      <c r="H341" s="36" t="s">
        <v>2122</v>
      </c>
      <c r="I341" s="36" t="s">
        <v>2123</v>
      </c>
      <c r="J341" s="44" t="str">
        <f t="shared" si="10"/>
        <v>私立</v>
      </c>
      <c r="K341" s="44" t="str">
        <f t="shared" si="11"/>
        <v>高等学校（通信制（独立）を含む）</v>
      </c>
    </row>
    <row r="342" spans="1:11">
      <c r="A342" s="36" t="s">
        <v>2124</v>
      </c>
      <c r="B342" s="36" t="s">
        <v>2125</v>
      </c>
      <c r="C342" s="36" t="s">
        <v>1350</v>
      </c>
      <c r="D342" s="36"/>
      <c r="E342" s="36" t="s">
        <v>2126</v>
      </c>
      <c r="F342" s="36" t="s">
        <v>42</v>
      </c>
      <c r="G342" s="36" t="s">
        <v>36</v>
      </c>
      <c r="H342" s="36" t="s">
        <v>2127</v>
      </c>
      <c r="I342" s="36" t="s">
        <v>2128</v>
      </c>
      <c r="J342" s="44" t="str">
        <f t="shared" si="10"/>
        <v>私立</v>
      </c>
      <c r="K342" s="44" t="str">
        <f t="shared" si="11"/>
        <v>高等学校（通信制（独立）を含む）</v>
      </c>
    </row>
    <row r="343" spans="1:11">
      <c r="A343" s="36" t="s">
        <v>2129</v>
      </c>
      <c r="B343" s="36" t="s">
        <v>2130</v>
      </c>
      <c r="C343" s="36" t="s">
        <v>2131</v>
      </c>
      <c r="D343" s="36"/>
      <c r="E343" s="36" t="s">
        <v>2132</v>
      </c>
      <c r="F343" s="36" t="s">
        <v>42</v>
      </c>
      <c r="G343" s="36" t="s">
        <v>36</v>
      </c>
      <c r="H343" s="36" t="s">
        <v>2133</v>
      </c>
      <c r="I343" s="36" t="s">
        <v>2134</v>
      </c>
      <c r="J343" s="44" t="str">
        <f t="shared" si="10"/>
        <v>私立</v>
      </c>
      <c r="K343" s="44" t="str">
        <f t="shared" si="11"/>
        <v>高等学校（通信制（独立）を含む）</v>
      </c>
    </row>
    <row r="344" spans="1:11">
      <c r="A344" s="36" t="s">
        <v>2135</v>
      </c>
      <c r="B344" s="36" t="s">
        <v>2136</v>
      </c>
      <c r="C344" s="36" t="s">
        <v>2137</v>
      </c>
      <c r="D344" s="36"/>
      <c r="E344" s="36" t="s">
        <v>2138</v>
      </c>
      <c r="F344" s="36" t="s">
        <v>42</v>
      </c>
      <c r="G344" s="36" t="s">
        <v>36</v>
      </c>
      <c r="H344" s="36" t="s">
        <v>2139</v>
      </c>
      <c r="I344" s="36" t="s">
        <v>2140</v>
      </c>
      <c r="J344" s="44" t="str">
        <f t="shared" si="10"/>
        <v>私立</v>
      </c>
      <c r="K344" s="44" t="str">
        <f t="shared" si="11"/>
        <v>高等学校（通信制（独立）を含む）</v>
      </c>
    </row>
    <row r="345" spans="1:11">
      <c r="A345" s="36" t="s">
        <v>2141</v>
      </c>
      <c r="B345" s="36" t="s">
        <v>2142</v>
      </c>
      <c r="C345" s="36" t="s">
        <v>2143</v>
      </c>
      <c r="D345" s="36"/>
      <c r="E345" s="36" t="s">
        <v>2144</v>
      </c>
      <c r="F345" s="36" t="s">
        <v>42</v>
      </c>
      <c r="G345" s="36" t="s">
        <v>36</v>
      </c>
      <c r="H345" s="36" t="s">
        <v>2145</v>
      </c>
      <c r="I345" s="36" t="s">
        <v>2146</v>
      </c>
      <c r="J345" s="44" t="str">
        <f t="shared" si="10"/>
        <v>私立</v>
      </c>
      <c r="K345" s="44" t="str">
        <f t="shared" si="11"/>
        <v>高等学校（通信制（独立）を含む）</v>
      </c>
    </row>
    <row r="346" spans="1:11">
      <c r="A346" s="36" t="s">
        <v>2147</v>
      </c>
      <c r="B346" s="36" t="s">
        <v>2148</v>
      </c>
      <c r="C346" s="36" t="s">
        <v>2149</v>
      </c>
      <c r="D346" s="36"/>
      <c r="E346" s="36" t="s">
        <v>2150</v>
      </c>
      <c r="F346" s="36" t="s">
        <v>42</v>
      </c>
      <c r="G346" s="36" t="s">
        <v>36</v>
      </c>
      <c r="H346" s="36" t="s">
        <v>2151</v>
      </c>
      <c r="I346" s="36" t="s">
        <v>2152</v>
      </c>
      <c r="J346" s="44" t="str">
        <f t="shared" si="10"/>
        <v>私立</v>
      </c>
      <c r="K346" s="44" t="str">
        <f t="shared" si="11"/>
        <v>高等学校（通信制（独立）を含む）</v>
      </c>
    </row>
    <row r="347" spans="1:11">
      <c r="A347" s="36" t="s">
        <v>2153</v>
      </c>
      <c r="B347" s="36" t="s">
        <v>2154</v>
      </c>
      <c r="C347" s="36" t="s">
        <v>2155</v>
      </c>
      <c r="D347" s="36"/>
      <c r="E347" s="36" t="s">
        <v>2156</v>
      </c>
      <c r="F347" s="36" t="s">
        <v>42</v>
      </c>
      <c r="G347" s="36" t="s">
        <v>36</v>
      </c>
      <c r="H347" s="36" t="s">
        <v>2157</v>
      </c>
      <c r="I347" s="36" t="s">
        <v>2158</v>
      </c>
      <c r="J347" s="44" t="str">
        <f t="shared" si="10"/>
        <v>私立</v>
      </c>
      <c r="K347" s="44" t="str">
        <f t="shared" si="11"/>
        <v>高等学校（通信制（独立）を含む）</v>
      </c>
    </row>
    <row r="348" spans="1:11">
      <c r="A348" s="36" t="s">
        <v>2159</v>
      </c>
      <c r="B348" s="36" t="s">
        <v>2160</v>
      </c>
      <c r="C348" s="36" t="s">
        <v>2161</v>
      </c>
      <c r="D348" s="36"/>
      <c r="E348" s="36" t="s">
        <v>2162</v>
      </c>
      <c r="F348" s="36" t="s">
        <v>42</v>
      </c>
      <c r="G348" s="36" t="s">
        <v>36</v>
      </c>
      <c r="H348" s="36" t="s">
        <v>2163</v>
      </c>
      <c r="I348" s="36" t="s">
        <v>2164</v>
      </c>
      <c r="J348" s="44" t="str">
        <f t="shared" si="10"/>
        <v>私立</v>
      </c>
      <c r="K348" s="44" t="str">
        <f t="shared" si="11"/>
        <v>高等学校（通信制（独立）を含む）</v>
      </c>
    </row>
    <row r="349" spans="1:11">
      <c r="A349" s="36" t="s">
        <v>2165</v>
      </c>
      <c r="B349" s="36" t="s">
        <v>2166</v>
      </c>
      <c r="C349" s="36" t="s">
        <v>2167</v>
      </c>
      <c r="D349" s="36"/>
      <c r="E349" s="36" t="s">
        <v>2168</v>
      </c>
      <c r="F349" s="36" t="s">
        <v>42</v>
      </c>
      <c r="G349" s="36" t="s">
        <v>33</v>
      </c>
      <c r="H349" s="36" t="s">
        <v>2169</v>
      </c>
      <c r="I349" s="36" t="s">
        <v>2170</v>
      </c>
      <c r="J349" s="44" t="str">
        <f t="shared" si="10"/>
        <v>私立</v>
      </c>
      <c r="K349" s="44" t="str">
        <f t="shared" si="11"/>
        <v>特別支援学校</v>
      </c>
    </row>
    <row r="350" spans="1:11">
      <c r="A350" s="36" t="s">
        <v>2171</v>
      </c>
      <c r="B350" s="36" t="s">
        <v>2172</v>
      </c>
      <c r="C350" s="36"/>
      <c r="D350" s="36"/>
      <c r="E350" s="36"/>
      <c r="F350" s="36" t="s">
        <v>45</v>
      </c>
      <c r="G350" s="36" t="s">
        <v>45</v>
      </c>
      <c r="H350" s="36" t="s">
        <v>2173</v>
      </c>
      <c r="I350" s="36"/>
      <c r="J350" s="44" t="str">
        <f t="shared" si="10"/>
        <v>その他</v>
      </c>
      <c r="K350" s="44" t="str">
        <f t="shared" si="11"/>
        <v>その他,その他</v>
      </c>
    </row>
    <row r="351" spans="1:11">
      <c r="A351" s="36" t="s">
        <v>2174</v>
      </c>
      <c r="B351" s="36" t="s">
        <v>2175</v>
      </c>
      <c r="C351" s="36" t="s">
        <v>2176</v>
      </c>
      <c r="D351" s="36"/>
      <c r="E351" s="36" t="s">
        <v>2177</v>
      </c>
      <c r="F351" s="36" t="s">
        <v>36</v>
      </c>
      <c r="G351" s="36" t="s">
        <v>33</v>
      </c>
      <c r="H351" s="36" t="s">
        <v>2178</v>
      </c>
      <c r="I351" s="36" t="s">
        <v>2179</v>
      </c>
      <c r="J351" s="44" t="str">
        <f t="shared" si="10"/>
        <v>国立</v>
      </c>
      <c r="K351" s="44" t="str">
        <f t="shared" si="11"/>
        <v>特別支援学校</v>
      </c>
    </row>
    <row r="352" spans="1:11">
      <c r="A352" s="36" t="s">
        <v>2180</v>
      </c>
      <c r="B352" s="36" t="s">
        <v>2181</v>
      </c>
      <c r="C352" s="36" t="s">
        <v>2182</v>
      </c>
      <c r="D352" s="36"/>
      <c r="E352" s="36" t="s">
        <v>2183</v>
      </c>
      <c r="F352" s="36" t="s">
        <v>36</v>
      </c>
      <c r="G352" s="36" t="s">
        <v>40</v>
      </c>
      <c r="H352" s="36" t="s">
        <v>2184</v>
      </c>
      <c r="I352" s="36" t="s">
        <v>2185</v>
      </c>
      <c r="J352" s="44" t="str">
        <f t="shared" si="10"/>
        <v>国立</v>
      </c>
      <c r="K352" s="44" t="str">
        <f t="shared" si="11"/>
        <v>高等専門学校</v>
      </c>
    </row>
    <row r="353" spans="1:11">
      <c r="A353" s="36" t="s">
        <v>2186</v>
      </c>
      <c r="B353" s="36" t="s">
        <v>2187</v>
      </c>
      <c r="C353" s="36" t="s">
        <v>2188</v>
      </c>
      <c r="D353" s="36"/>
      <c r="E353" s="36" t="s">
        <v>2189</v>
      </c>
      <c r="F353" s="36" t="s">
        <v>38</v>
      </c>
      <c r="G353" s="36" t="s">
        <v>36</v>
      </c>
      <c r="H353" s="36" t="s">
        <v>2190</v>
      </c>
      <c r="I353" s="36" t="s">
        <v>2191</v>
      </c>
      <c r="J353" s="44" t="str">
        <f t="shared" si="10"/>
        <v>公立,都道府県立</v>
      </c>
      <c r="K353" s="44" t="str">
        <f t="shared" si="11"/>
        <v>高等学校（通信制（独立）を含む）</v>
      </c>
    </row>
    <row r="354" spans="1:11">
      <c r="A354" s="36" t="s">
        <v>2192</v>
      </c>
      <c r="B354" s="36" t="s">
        <v>2193</v>
      </c>
      <c r="C354" s="36" t="s">
        <v>2194</v>
      </c>
      <c r="D354" s="36"/>
      <c r="E354" s="36" t="s">
        <v>2195</v>
      </c>
      <c r="F354" s="36" t="s">
        <v>38</v>
      </c>
      <c r="G354" s="36" t="s">
        <v>36</v>
      </c>
      <c r="H354" s="36" t="s">
        <v>2196</v>
      </c>
      <c r="I354" s="36" t="s">
        <v>2197</v>
      </c>
      <c r="J354" s="44" t="str">
        <f t="shared" si="10"/>
        <v>公立,都道府県立</v>
      </c>
      <c r="K354" s="44" t="str">
        <f t="shared" si="11"/>
        <v>高等学校（通信制（独立）を含む）</v>
      </c>
    </row>
    <row r="355" spans="1:11">
      <c r="A355" s="36" t="s">
        <v>2198</v>
      </c>
      <c r="B355" s="36" t="s">
        <v>2199</v>
      </c>
      <c r="C355" s="36" t="s">
        <v>2200</v>
      </c>
      <c r="D355" s="36"/>
      <c r="E355" s="36" t="s">
        <v>2201</v>
      </c>
      <c r="F355" s="36" t="s">
        <v>38</v>
      </c>
      <c r="G355" s="36" t="s">
        <v>36</v>
      </c>
      <c r="H355" s="36" t="s">
        <v>2202</v>
      </c>
      <c r="I355" s="36" t="s">
        <v>2203</v>
      </c>
      <c r="J355" s="44" t="str">
        <f t="shared" si="10"/>
        <v>公立,都道府県立</v>
      </c>
      <c r="K355" s="44" t="str">
        <f t="shared" si="11"/>
        <v>高等学校（通信制（独立）を含む）</v>
      </c>
    </row>
    <row r="356" spans="1:11">
      <c r="A356" s="36" t="s">
        <v>2204</v>
      </c>
      <c r="B356" s="36" t="s">
        <v>2205</v>
      </c>
      <c r="C356" s="36" t="s">
        <v>2206</v>
      </c>
      <c r="D356" s="36"/>
      <c r="E356" s="36" t="s">
        <v>2207</v>
      </c>
      <c r="F356" s="36" t="s">
        <v>38</v>
      </c>
      <c r="G356" s="36" t="s">
        <v>36</v>
      </c>
      <c r="H356" s="36" t="s">
        <v>2208</v>
      </c>
      <c r="I356" s="36" t="s">
        <v>2209</v>
      </c>
      <c r="J356" s="44" t="str">
        <f t="shared" si="10"/>
        <v>公立,都道府県立</v>
      </c>
      <c r="K356" s="44" t="str">
        <f t="shared" si="11"/>
        <v>高等学校（通信制（独立）を含む）</v>
      </c>
    </row>
    <row r="357" spans="1:11">
      <c r="A357" s="36" t="s">
        <v>2210</v>
      </c>
      <c r="B357" s="36" t="s">
        <v>2211</v>
      </c>
      <c r="C357" s="36" t="s">
        <v>2212</v>
      </c>
      <c r="D357" s="36"/>
      <c r="E357" s="36" t="s">
        <v>2213</v>
      </c>
      <c r="F357" s="36" t="s">
        <v>38</v>
      </c>
      <c r="G357" s="36" t="s">
        <v>36</v>
      </c>
      <c r="H357" s="36" t="s">
        <v>2214</v>
      </c>
      <c r="I357" s="36" t="s">
        <v>2215</v>
      </c>
      <c r="J357" s="44" t="str">
        <f t="shared" si="10"/>
        <v>公立,都道府県立</v>
      </c>
      <c r="K357" s="44" t="str">
        <f t="shared" si="11"/>
        <v>高等学校（通信制（独立）を含む）</v>
      </c>
    </row>
    <row r="358" spans="1:11">
      <c r="A358" s="36" t="s">
        <v>2216</v>
      </c>
      <c r="B358" s="36" t="s">
        <v>2217</v>
      </c>
      <c r="C358" s="36" t="s">
        <v>2218</v>
      </c>
      <c r="D358" s="36"/>
      <c r="E358" s="36" t="s">
        <v>2219</v>
      </c>
      <c r="F358" s="36" t="s">
        <v>38</v>
      </c>
      <c r="G358" s="36" t="s">
        <v>36</v>
      </c>
      <c r="H358" s="36" t="s">
        <v>2220</v>
      </c>
      <c r="I358" s="36" t="s">
        <v>2221</v>
      </c>
      <c r="J358" s="44" t="str">
        <f t="shared" si="10"/>
        <v>公立,都道府県立</v>
      </c>
      <c r="K358" s="44" t="str">
        <f t="shared" si="11"/>
        <v>高等学校（通信制（独立）を含む）</v>
      </c>
    </row>
    <row r="359" spans="1:11">
      <c r="A359" s="36" t="s">
        <v>2222</v>
      </c>
      <c r="B359" s="36" t="s">
        <v>2223</v>
      </c>
      <c r="C359" s="36" t="s">
        <v>2224</v>
      </c>
      <c r="D359" s="36"/>
      <c r="E359" s="36" t="s">
        <v>2225</v>
      </c>
      <c r="F359" s="36" t="s">
        <v>38</v>
      </c>
      <c r="G359" s="36" t="s">
        <v>36</v>
      </c>
      <c r="H359" s="36" t="s">
        <v>2226</v>
      </c>
      <c r="I359" s="36" t="s">
        <v>2227</v>
      </c>
      <c r="J359" s="44" t="str">
        <f t="shared" si="10"/>
        <v>公立,都道府県立</v>
      </c>
      <c r="K359" s="44" t="str">
        <f t="shared" si="11"/>
        <v>高等学校（通信制（独立）を含む）</v>
      </c>
    </row>
    <row r="360" spans="1:11">
      <c r="A360" s="36" t="s">
        <v>2228</v>
      </c>
      <c r="B360" s="36" t="s">
        <v>2229</v>
      </c>
      <c r="C360" s="36" t="s">
        <v>2230</v>
      </c>
      <c r="D360" s="36"/>
      <c r="E360" s="36" t="s">
        <v>2231</v>
      </c>
      <c r="F360" s="36" t="s">
        <v>38</v>
      </c>
      <c r="G360" s="36" t="s">
        <v>36</v>
      </c>
      <c r="H360" s="36" t="s">
        <v>2232</v>
      </c>
      <c r="I360" s="36" t="s">
        <v>2233</v>
      </c>
      <c r="J360" s="44" t="str">
        <f t="shared" si="10"/>
        <v>公立,都道府県立</v>
      </c>
      <c r="K360" s="44" t="str">
        <f t="shared" si="11"/>
        <v>高等学校（通信制（独立）を含む）</v>
      </c>
    </row>
    <row r="361" spans="1:11">
      <c r="A361" s="36" t="s">
        <v>2234</v>
      </c>
      <c r="B361" s="36" t="s">
        <v>2235</v>
      </c>
      <c r="C361" s="36" t="s">
        <v>2236</v>
      </c>
      <c r="D361" s="36"/>
      <c r="E361" s="36" t="s">
        <v>2237</v>
      </c>
      <c r="F361" s="36" t="s">
        <v>38</v>
      </c>
      <c r="G361" s="36" t="s">
        <v>36</v>
      </c>
      <c r="H361" s="36" t="s">
        <v>2238</v>
      </c>
      <c r="I361" s="36" t="s">
        <v>2239</v>
      </c>
      <c r="J361" s="44" t="str">
        <f t="shared" si="10"/>
        <v>公立,都道府県立</v>
      </c>
      <c r="K361" s="44" t="str">
        <f t="shared" si="11"/>
        <v>高等学校（通信制（独立）を含む）</v>
      </c>
    </row>
    <row r="362" spans="1:11">
      <c r="A362" s="36" t="s">
        <v>2240</v>
      </c>
      <c r="B362" s="36" t="s">
        <v>2241</v>
      </c>
      <c r="C362" s="36" t="s">
        <v>2242</v>
      </c>
      <c r="D362" s="36"/>
      <c r="E362" s="36" t="s">
        <v>2243</v>
      </c>
      <c r="F362" s="36" t="s">
        <v>38</v>
      </c>
      <c r="G362" s="36" t="s">
        <v>36</v>
      </c>
      <c r="H362" s="36" t="s">
        <v>2244</v>
      </c>
      <c r="I362" s="36" t="s">
        <v>2245</v>
      </c>
      <c r="J362" s="44" t="str">
        <f t="shared" si="10"/>
        <v>公立,都道府県立</v>
      </c>
      <c r="K362" s="44" t="str">
        <f t="shared" si="11"/>
        <v>高等学校（通信制（独立）を含む）</v>
      </c>
    </row>
    <row r="363" spans="1:11">
      <c r="A363" s="36" t="s">
        <v>2246</v>
      </c>
      <c r="B363" s="36" t="s">
        <v>2247</v>
      </c>
      <c r="C363" s="36" t="s">
        <v>2248</v>
      </c>
      <c r="D363" s="36"/>
      <c r="E363" s="36" t="s">
        <v>2249</v>
      </c>
      <c r="F363" s="36" t="s">
        <v>38</v>
      </c>
      <c r="G363" s="36" t="s">
        <v>36</v>
      </c>
      <c r="H363" s="36" t="s">
        <v>2250</v>
      </c>
      <c r="I363" s="36" t="s">
        <v>2251</v>
      </c>
      <c r="J363" s="44" t="str">
        <f t="shared" si="10"/>
        <v>公立,都道府県立</v>
      </c>
      <c r="K363" s="44" t="str">
        <f t="shared" si="11"/>
        <v>高等学校（通信制（独立）を含む）</v>
      </c>
    </row>
    <row r="364" spans="1:11">
      <c r="A364" s="36" t="s">
        <v>2252</v>
      </c>
      <c r="B364" s="36" t="s">
        <v>2253</v>
      </c>
      <c r="C364" s="36" t="s">
        <v>2254</v>
      </c>
      <c r="D364" s="36"/>
      <c r="E364" s="36" t="s">
        <v>2255</v>
      </c>
      <c r="F364" s="36" t="s">
        <v>38</v>
      </c>
      <c r="G364" s="36" t="s">
        <v>36</v>
      </c>
      <c r="H364" s="36" t="s">
        <v>2256</v>
      </c>
      <c r="I364" s="36" t="s">
        <v>2257</v>
      </c>
      <c r="J364" s="44" t="str">
        <f t="shared" si="10"/>
        <v>公立,都道府県立</v>
      </c>
      <c r="K364" s="44" t="str">
        <f t="shared" si="11"/>
        <v>高等学校（通信制（独立）を含む）</v>
      </c>
    </row>
    <row r="365" spans="1:11">
      <c r="A365" s="36" t="s">
        <v>2258</v>
      </c>
      <c r="B365" s="36" t="s">
        <v>2259</v>
      </c>
      <c r="C365" s="36" t="s">
        <v>2260</v>
      </c>
      <c r="D365" s="36"/>
      <c r="E365" s="36" t="s">
        <v>2261</v>
      </c>
      <c r="F365" s="36" t="s">
        <v>38</v>
      </c>
      <c r="G365" s="36" t="s">
        <v>36</v>
      </c>
      <c r="H365" s="36" t="s">
        <v>2262</v>
      </c>
      <c r="I365" s="36" t="s">
        <v>2263</v>
      </c>
      <c r="J365" s="44" t="str">
        <f t="shared" si="10"/>
        <v>公立,都道府県立</v>
      </c>
      <c r="K365" s="44" t="str">
        <f t="shared" si="11"/>
        <v>高等学校（通信制（独立）を含む）</v>
      </c>
    </row>
    <row r="366" spans="1:11">
      <c r="A366" s="36" t="s">
        <v>2264</v>
      </c>
      <c r="B366" s="36" t="s">
        <v>2265</v>
      </c>
      <c r="C366" s="36" t="s">
        <v>2266</v>
      </c>
      <c r="D366" s="36"/>
      <c r="E366" s="36" t="s">
        <v>2267</v>
      </c>
      <c r="F366" s="36" t="s">
        <v>38</v>
      </c>
      <c r="G366" s="36" t="s">
        <v>36</v>
      </c>
      <c r="H366" s="36" t="s">
        <v>2268</v>
      </c>
      <c r="I366" s="36" t="s">
        <v>2269</v>
      </c>
      <c r="J366" s="44" t="str">
        <f t="shared" si="10"/>
        <v>公立,都道府県立</v>
      </c>
      <c r="K366" s="44" t="str">
        <f t="shared" si="11"/>
        <v>高等学校（通信制（独立）を含む）</v>
      </c>
    </row>
    <row r="367" spans="1:11">
      <c r="A367" s="36" t="s">
        <v>2270</v>
      </c>
      <c r="B367" s="36" t="s">
        <v>2271</v>
      </c>
      <c r="C367" s="36" t="s">
        <v>2272</v>
      </c>
      <c r="D367" s="36"/>
      <c r="E367" s="36" t="s">
        <v>2273</v>
      </c>
      <c r="F367" s="36" t="s">
        <v>38</v>
      </c>
      <c r="G367" s="36" t="s">
        <v>36</v>
      </c>
      <c r="H367" s="36" t="s">
        <v>2274</v>
      </c>
      <c r="I367" s="36" t="s">
        <v>2275</v>
      </c>
      <c r="J367" s="44" t="str">
        <f t="shared" si="10"/>
        <v>公立,都道府県立</v>
      </c>
      <c r="K367" s="44" t="str">
        <f t="shared" si="11"/>
        <v>高等学校（通信制（独立）を含む）</v>
      </c>
    </row>
    <row r="368" spans="1:11">
      <c r="A368" s="36" t="s">
        <v>2276</v>
      </c>
      <c r="B368" s="36" t="s">
        <v>2277</v>
      </c>
      <c r="C368" s="36" t="s">
        <v>2278</v>
      </c>
      <c r="D368" s="36"/>
      <c r="E368" s="36" t="s">
        <v>2279</v>
      </c>
      <c r="F368" s="36" t="s">
        <v>38</v>
      </c>
      <c r="G368" s="36" t="s">
        <v>36</v>
      </c>
      <c r="H368" s="36" t="s">
        <v>2280</v>
      </c>
      <c r="I368" s="36" t="s">
        <v>2281</v>
      </c>
      <c r="J368" s="44" t="str">
        <f t="shared" si="10"/>
        <v>公立,都道府県立</v>
      </c>
      <c r="K368" s="44" t="str">
        <f t="shared" si="11"/>
        <v>高等学校（通信制（独立）を含む）</v>
      </c>
    </row>
    <row r="369" spans="1:11">
      <c r="A369" s="36" t="s">
        <v>2282</v>
      </c>
      <c r="B369" s="36" t="s">
        <v>2283</v>
      </c>
      <c r="C369" s="36" t="s">
        <v>2284</v>
      </c>
      <c r="D369" s="36"/>
      <c r="E369" s="36" t="s">
        <v>2285</v>
      </c>
      <c r="F369" s="36" t="s">
        <v>38</v>
      </c>
      <c r="G369" s="36" t="s">
        <v>36</v>
      </c>
      <c r="H369" s="36" t="s">
        <v>2286</v>
      </c>
      <c r="I369" s="36" t="s">
        <v>2287</v>
      </c>
      <c r="J369" s="44" t="str">
        <f t="shared" si="10"/>
        <v>公立,都道府県立</v>
      </c>
      <c r="K369" s="44" t="str">
        <f t="shared" si="11"/>
        <v>高等学校（通信制（独立）を含む）</v>
      </c>
    </row>
    <row r="370" spans="1:11">
      <c r="A370" s="36" t="s">
        <v>2288</v>
      </c>
      <c r="B370" s="36" t="s">
        <v>2289</v>
      </c>
      <c r="C370" s="36" t="s">
        <v>2290</v>
      </c>
      <c r="D370" s="36"/>
      <c r="E370" s="36" t="s">
        <v>2291</v>
      </c>
      <c r="F370" s="36" t="s">
        <v>38</v>
      </c>
      <c r="G370" s="36" t="s">
        <v>36</v>
      </c>
      <c r="H370" s="36" t="s">
        <v>2292</v>
      </c>
      <c r="I370" s="36" t="s">
        <v>2293</v>
      </c>
      <c r="J370" s="44" t="str">
        <f t="shared" si="10"/>
        <v>公立,都道府県立</v>
      </c>
      <c r="K370" s="44" t="str">
        <f t="shared" si="11"/>
        <v>高等学校（通信制（独立）を含む）</v>
      </c>
    </row>
    <row r="371" spans="1:11">
      <c r="A371" s="36" t="s">
        <v>2294</v>
      </c>
      <c r="B371" s="36" t="s">
        <v>2295</v>
      </c>
      <c r="C371" s="36" t="s">
        <v>2296</v>
      </c>
      <c r="D371" s="36"/>
      <c r="E371" s="36" t="s">
        <v>2297</v>
      </c>
      <c r="F371" s="36" t="s">
        <v>38</v>
      </c>
      <c r="G371" s="36" t="s">
        <v>36</v>
      </c>
      <c r="H371" s="36" t="s">
        <v>2298</v>
      </c>
      <c r="I371" s="36" t="s">
        <v>2299</v>
      </c>
      <c r="J371" s="44" t="str">
        <f t="shared" si="10"/>
        <v>公立,都道府県立</v>
      </c>
      <c r="K371" s="44" t="str">
        <f t="shared" si="11"/>
        <v>高等学校（通信制（独立）を含む）</v>
      </c>
    </row>
    <row r="372" spans="1:11">
      <c r="A372" s="36" t="s">
        <v>2300</v>
      </c>
      <c r="B372" s="36" t="s">
        <v>2301</v>
      </c>
      <c r="C372" s="36" t="s">
        <v>2302</v>
      </c>
      <c r="D372" s="36"/>
      <c r="E372" s="36" t="s">
        <v>2303</v>
      </c>
      <c r="F372" s="36" t="s">
        <v>38</v>
      </c>
      <c r="G372" s="36" t="s">
        <v>36</v>
      </c>
      <c r="H372" s="36" t="s">
        <v>2304</v>
      </c>
      <c r="I372" s="36" t="s">
        <v>2305</v>
      </c>
      <c r="J372" s="44" t="str">
        <f t="shared" si="10"/>
        <v>公立,都道府県立</v>
      </c>
      <c r="K372" s="44" t="str">
        <f t="shared" si="11"/>
        <v>高等学校（通信制（独立）を含む）</v>
      </c>
    </row>
    <row r="373" spans="1:11">
      <c r="A373" s="36" t="s">
        <v>2306</v>
      </c>
      <c r="B373" s="36" t="s">
        <v>2307</v>
      </c>
      <c r="C373" s="36" t="s">
        <v>2308</v>
      </c>
      <c r="D373" s="36"/>
      <c r="E373" s="36" t="s">
        <v>2309</v>
      </c>
      <c r="F373" s="36" t="s">
        <v>38</v>
      </c>
      <c r="G373" s="36" t="s">
        <v>36</v>
      </c>
      <c r="H373" s="36" t="s">
        <v>2310</v>
      </c>
      <c r="I373" s="36" t="s">
        <v>2311</v>
      </c>
      <c r="J373" s="44" t="str">
        <f t="shared" si="10"/>
        <v>公立,都道府県立</v>
      </c>
      <c r="K373" s="44" t="str">
        <f t="shared" si="11"/>
        <v>高等学校（通信制（独立）を含む）</v>
      </c>
    </row>
    <row r="374" spans="1:11">
      <c r="A374" s="36" t="s">
        <v>2312</v>
      </c>
      <c r="B374" s="36" t="s">
        <v>2313</v>
      </c>
      <c r="C374" s="36" t="s">
        <v>2314</v>
      </c>
      <c r="D374" s="36"/>
      <c r="E374" s="36" t="s">
        <v>2315</v>
      </c>
      <c r="F374" s="36" t="s">
        <v>38</v>
      </c>
      <c r="G374" s="36" t="s">
        <v>36</v>
      </c>
      <c r="H374" s="36" t="s">
        <v>2316</v>
      </c>
      <c r="I374" s="36" t="s">
        <v>2317</v>
      </c>
      <c r="J374" s="44" t="str">
        <f t="shared" si="10"/>
        <v>公立,都道府県立</v>
      </c>
      <c r="K374" s="44" t="str">
        <f t="shared" si="11"/>
        <v>高等学校（通信制（独立）を含む）</v>
      </c>
    </row>
    <row r="375" spans="1:11">
      <c r="A375" s="36" t="s">
        <v>2318</v>
      </c>
      <c r="B375" s="36" t="s">
        <v>2319</v>
      </c>
      <c r="C375" s="36" t="s">
        <v>2320</v>
      </c>
      <c r="D375" s="36"/>
      <c r="E375" s="36" t="s">
        <v>2321</v>
      </c>
      <c r="F375" s="36" t="s">
        <v>38</v>
      </c>
      <c r="G375" s="36" t="s">
        <v>36</v>
      </c>
      <c r="H375" s="36" t="s">
        <v>2322</v>
      </c>
      <c r="I375" s="36" t="s">
        <v>2323</v>
      </c>
      <c r="J375" s="44" t="str">
        <f t="shared" si="10"/>
        <v>公立,都道府県立</v>
      </c>
      <c r="K375" s="44" t="str">
        <f t="shared" si="11"/>
        <v>高等学校（通信制（独立）を含む）</v>
      </c>
    </row>
    <row r="376" spans="1:11">
      <c r="A376" s="36" t="s">
        <v>2324</v>
      </c>
      <c r="B376" s="36" t="s">
        <v>2325</v>
      </c>
      <c r="C376" s="36" t="s">
        <v>2326</v>
      </c>
      <c r="D376" s="36"/>
      <c r="E376" s="36" t="s">
        <v>2327</v>
      </c>
      <c r="F376" s="36" t="s">
        <v>38</v>
      </c>
      <c r="G376" s="36" t="s">
        <v>36</v>
      </c>
      <c r="H376" s="36" t="s">
        <v>2328</v>
      </c>
      <c r="I376" s="36" t="s">
        <v>2329</v>
      </c>
      <c r="J376" s="44" t="str">
        <f t="shared" si="10"/>
        <v>公立,都道府県立</v>
      </c>
      <c r="K376" s="44" t="str">
        <f t="shared" si="11"/>
        <v>高等学校（通信制（独立）を含む）</v>
      </c>
    </row>
    <row r="377" spans="1:11">
      <c r="A377" s="36" t="s">
        <v>2330</v>
      </c>
      <c r="B377" s="36" t="s">
        <v>2331</v>
      </c>
      <c r="C377" s="36" t="s">
        <v>2332</v>
      </c>
      <c r="D377" s="36"/>
      <c r="E377" s="36" t="s">
        <v>2333</v>
      </c>
      <c r="F377" s="36" t="s">
        <v>38</v>
      </c>
      <c r="G377" s="36" t="s">
        <v>36</v>
      </c>
      <c r="H377" s="36" t="s">
        <v>2334</v>
      </c>
      <c r="I377" s="36" t="s">
        <v>2335</v>
      </c>
      <c r="J377" s="44" t="str">
        <f t="shared" si="10"/>
        <v>公立,都道府県立</v>
      </c>
      <c r="K377" s="44" t="str">
        <f t="shared" si="11"/>
        <v>高等学校（通信制（独立）を含む）</v>
      </c>
    </row>
    <row r="378" spans="1:11">
      <c r="A378" s="36" t="s">
        <v>2336</v>
      </c>
      <c r="B378" s="36" t="s">
        <v>2337</v>
      </c>
      <c r="C378" s="36" t="s">
        <v>2338</v>
      </c>
      <c r="D378" s="36"/>
      <c r="E378" s="36" t="s">
        <v>2339</v>
      </c>
      <c r="F378" s="36" t="s">
        <v>38</v>
      </c>
      <c r="G378" s="36" t="s">
        <v>36</v>
      </c>
      <c r="H378" s="36" t="s">
        <v>2340</v>
      </c>
      <c r="I378" s="36" t="s">
        <v>2341</v>
      </c>
      <c r="J378" s="44" t="str">
        <f t="shared" si="10"/>
        <v>公立,都道府県立</v>
      </c>
      <c r="K378" s="44" t="str">
        <f t="shared" si="11"/>
        <v>高等学校（通信制（独立）を含む）</v>
      </c>
    </row>
    <row r="379" spans="1:11">
      <c r="A379" s="36" t="s">
        <v>2342</v>
      </c>
      <c r="B379" s="36" t="s">
        <v>2343</v>
      </c>
      <c r="C379" s="36" t="s">
        <v>2344</v>
      </c>
      <c r="D379" s="36"/>
      <c r="E379" s="36" t="s">
        <v>2345</v>
      </c>
      <c r="F379" s="36" t="s">
        <v>38</v>
      </c>
      <c r="G379" s="36" t="s">
        <v>36</v>
      </c>
      <c r="H379" s="36" t="s">
        <v>2346</v>
      </c>
      <c r="I379" s="36" t="s">
        <v>2347</v>
      </c>
      <c r="J379" s="44" t="str">
        <f t="shared" si="10"/>
        <v>公立,都道府県立</v>
      </c>
      <c r="K379" s="44" t="str">
        <f t="shared" si="11"/>
        <v>高等学校（通信制（独立）を含む）</v>
      </c>
    </row>
    <row r="380" spans="1:11">
      <c r="A380" s="36" t="s">
        <v>2348</v>
      </c>
      <c r="B380" s="36" t="s">
        <v>2349</v>
      </c>
      <c r="C380" s="36" t="s">
        <v>2350</v>
      </c>
      <c r="D380" s="36"/>
      <c r="E380" s="36" t="s">
        <v>2351</v>
      </c>
      <c r="F380" s="36" t="s">
        <v>38</v>
      </c>
      <c r="G380" s="36" t="s">
        <v>36</v>
      </c>
      <c r="H380" s="36" t="s">
        <v>2352</v>
      </c>
      <c r="I380" s="36" t="s">
        <v>2353</v>
      </c>
      <c r="J380" s="44" t="str">
        <f t="shared" si="10"/>
        <v>公立,都道府県立</v>
      </c>
      <c r="K380" s="44" t="str">
        <f t="shared" si="11"/>
        <v>高等学校（通信制（独立）を含む）</v>
      </c>
    </row>
    <row r="381" spans="1:11">
      <c r="A381" s="36" t="s">
        <v>2354</v>
      </c>
      <c r="B381" s="36" t="s">
        <v>2355</v>
      </c>
      <c r="C381" s="36" t="s">
        <v>2356</v>
      </c>
      <c r="D381" s="36"/>
      <c r="E381" s="36" t="s">
        <v>2357</v>
      </c>
      <c r="F381" s="36" t="s">
        <v>38</v>
      </c>
      <c r="G381" s="36" t="s">
        <v>36</v>
      </c>
      <c r="H381" s="36" t="s">
        <v>2358</v>
      </c>
      <c r="I381" s="36" t="s">
        <v>2359</v>
      </c>
      <c r="J381" s="44" t="str">
        <f t="shared" si="10"/>
        <v>公立,都道府県立</v>
      </c>
      <c r="K381" s="44" t="str">
        <f t="shared" si="11"/>
        <v>高等学校（通信制（独立）を含む）</v>
      </c>
    </row>
    <row r="382" spans="1:11">
      <c r="A382" s="36" t="s">
        <v>2360</v>
      </c>
      <c r="B382" s="36" t="s">
        <v>2361</v>
      </c>
      <c r="C382" s="36" t="s">
        <v>2362</v>
      </c>
      <c r="D382" s="36"/>
      <c r="E382" s="36" t="s">
        <v>2363</v>
      </c>
      <c r="F382" s="36" t="s">
        <v>38</v>
      </c>
      <c r="G382" s="36" t="s">
        <v>36</v>
      </c>
      <c r="H382" s="36" t="s">
        <v>2364</v>
      </c>
      <c r="I382" s="36" t="s">
        <v>2365</v>
      </c>
      <c r="J382" s="44" t="str">
        <f t="shared" si="10"/>
        <v>公立,都道府県立</v>
      </c>
      <c r="K382" s="44" t="str">
        <f t="shared" si="11"/>
        <v>高等学校（通信制（独立）を含む）</v>
      </c>
    </row>
    <row r="383" spans="1:11">
      <c r="A383" s="36" t="s">
        <v>2366</v>
      </c>
      <c r="B383" s="36" t="s">
        <v>2367</v>
      </c>
      <c r="C383" s="36" t="s">
        <v>2368</v>
      </c>
      <c r="D383" s="36"/>
      <c r="E383" s="36" t="s">
        <v>2369</v>
      </c>
      <c r="F383" s="36" t="s">
        <v>38</v>
      </c>
      <c r="G383" s="36" t="s">
        <v>36</v>
      </c>
      <c r="H383" s="36" t="s">
        <v>2370</v>
      </c>
      <c r="I383" s="36" t="s">
        <v>2371</v>
      </c>
      <c r="J383" s="44" t="str">
        <f t="shared" si="10"/>
        <v>公立,都道府県立</v>
      </c>
      <c r="K383" s="44" t="str">
        <f t="shared" si="11"/>
        <v>高等学校（通信制（独立）を含む）</v>
      </c>
    </row>
    <row r="384" spans="1:11">
      <c r="A384" s="36" t="s">
        <v>2372</v>
      </c>
      <c r="B384" s="36" t="s">
        <v>2373</v>
      </c>
      <c r="C384" s="36" t="s">
        <v>2374</v>
      </c>
      <c r="D384" s="36"/>
      <c r="E384" s="36" t="s">
        <v>2375</v>
      </c>
      <c r="F384" s="36" t="s">
        <v>38</v>
      </c>
      <c r="G384" s="36" t="s">
        <v>36</v>
      </c>
      <c r="H384" s="36" t="s">
        <v>2376</v>
      </c>
      <c r="I384" s="36" t="s">
        <v>2377</v>
      </c>
      <c r="J384" s="44" t="str">
        <f t="shared" si="10"/>
        <v>公立,都道府県立</v>
      </c>
      <c r="K384" s="44" t="str">
        <f t="shared" si="11"/>
        <v>高等学校（通信制（独立）を含む）</v>
      </c>
    </row>
    <row r="385" spans="1:11">
      <c r="A385" s="36" t="s">
        <v>2378</v>
      </c>
      <c r="B385" s="36" t="s">
        <v>2379</v>
      </c>
      <c r="C385" s="36" t="s">
        <v>2380</v>
      </c>
      <c r="D385" s="36"/>
      <c r="E385" s="36" t="s">
        <v>2381</v>
      </c>
      <c r="F385" s="36" t="s">
        <v>38</v>
      </c>
      <c r="G385" s="36" t="s">
        <v>36</v>
      </c>
      <c r="H385" s="36" t="s">
        <v>2382</v>
      </c>
      <c r="I385" s="36" t="s">
        <v>2383</v>
      </c>
      <c r="J385" s="44" t="str">
        <f t="shared" si="10"/>
        <v>公立,都道府県立</v>
      </c>
      <c r="K385" s="44" t="str">
        <f t="shared" si="11"/>
        <v>高等学校（通信制（独立）を含む）</v>
      </c>
    </row>
    <row r="386" spans="1:11">
      <c r="A386" s="36" t="s">
        <v>2384</v>
      </c>
      <c r="B386" s="36" t="s">
        <v>2385</v>
      </c>
      <c r="C386" s="36" t="s">
        <v>2386</v>
      </c>
      <c r="D386" s="36"/>
      <c r="E386" s="36" t="s">
        <v>2387</v>
      </c>
      <c r="F386" s="36" t="s">
        <v>38</v>
      </c>
      <c r="G386" s="36" t="s">
        <v>36</v>
      </c>
      <c r="H386" s="36" t="s">
        <v>2388</v>
      </c>
      <c r="I386" s="36" t="s">
        <v>2389</v>
      </c>
      <c r="J386" s="44" t="str">
        <f t="shared" ref="J386:J449" si="12">VLOOKUP($F386,koutou設置者コード,2,FALSE)</f>
        <v>公立,都道府県立</v>
      </c>
      <c r="K386" s="44" t="str">
        <f t="shared" ref="K386:K449" si="13">VLOOKUP($G386,koutou高校種別コード,2,FALSE)</f>
        <v>高等学校（通信制（独立）を含む）</v>
      </c>
    </row>
    <row r="387" spans="1:11">
      <c r="A387" s="36" t="s">
        <v>2390</v>
      </c>
      <c r="B387" s="36" t="s">
        <v>2391</v>
      </c>
      <c r="C387" s="36" t="s">
        <v>2392</v>
      </c>
      <c r="D387" s="36"/>
      <c r="E387" s="36" t="s">
        <v>2393</v>
      </c>
      <c r="F387" s="36" t="s">
        <v>38</v>
      </c>
      <c r="G387" s="36" t="s">
        <v>36</v>
      </c>
      <c r="H387" s="36" t="s">
        <v>2394</v>
      </c>
      <c r="I387" s="36" t="s">
        <v>2395</v>
      </c>
      <c r="J387" s="44" t="str">
        <f t="shared" si="12"/>
        <v>公立,都道府県立</v>
      </c>
      <c r="K387" s="44" t="str">
        <f t="shared" si="13"/>
        <v>高等学校（通信制（独立）を含む）</v>
      </c>
    </row>
    <row r="388" spans="1:11">
      <c r="A388" s="36" t="s">
        <v>2396</v>
      </c>
      <c r="B388" s="36" t="s">
        <v>2397</v>
      </c>
      <c r="C388" s="36" t="s">
        <v>2398</v>
      </c>
      <c r="D388" s="36"/>
      <c r="E388" s="36" t="s">
        <v>2399</v>
      </c>
      <c r="F388" s="36" t="s">
        <v>38</v>
      </c>
      <c r="G388" s="36" t="s">
        <v>36</v>
      </c>
      <c r="H388" s="36" t="s">
        <v>2400</v>
      </c>
      <c r="I388" s="36" t="s">
        <v>2401</v>
      </c>
      <c r="J388" s="44" t="str">
        <f t="shared" si="12"/>
        <v>公立,都道府県立</v>
      </c>
      <c r="K388" s="44" t="str">
        <f t="shared" si="13"/>
        <v>高等学校（通信制（独立）を含む）</v>
      </c>
    </row>
    <row r="389" spans="1:11">
      <c r="A389" s="36" t="s">
        <v>2402</v>
      </c>
      <c r="B389" s="36" t="s">
        <v>2403</v>
      </c>
      <c r="C389" s="36" t="s">
        <v>2404</v>
      </c>
      <c r="D389" s="36"/>
      <c r="E389" s="36" t="s">
        <v>2405</v>
      </c>
      <c r="F389" s="36" t="s">
        <v>38</v>
      </c>
      <c r="G389" s="36" t="s">
        <v>36</v>
      </c>
      <c r="H389" s="36" t="s">
        <v>2406</v>
      </c>
      <c r="I389" s="36" t="s">
        <v>2407</v>
      </c>
      <c r="J389" s="44" t="str">
        <f t="shared" si="12"/>
        <v>公立,都道府県立</v>
      </c>
      <c r="K389" s="44" t="str">
        <f t="shared" si="13"/>
        <v>高等学校（通信制（独立）を含む）</v>
      </c>
    </row>
    <row r="390" spans="1:11">
      <c r="A390" s="36" t="s">
        <v>2408</v>
      </c>
      <c r="B390" s="36" t="s">
        <v>2409</v>
      </c>
      <c r="C390" s="36" t="s">
        <v>2410</v>
      </c>
      <c r="D390" s="36"/>
      <c r="E390" s="36" t="s">
        <v>2411</v>
      </c>
      <c r="F390" s="36" t="s">
        <v>38</v>
      </c>
      <c r="G390" s="36" t="s">
        <v>36</v>
      </c>
      <c r="H390" s="36" t="s">
        <v>2412</v>
      </c>
      <c r="I390" s="36" t="s">
        <v>2413</v>
      </c>
      <c r="J390" s="44" t="str">
        <f t="shared" si="12"/>
        <v>公立,都道府県立</v>
      </c>
      <c r="K390" s="44" t="str">
        <f t="shared" si="13"/>
        <v>高等学校（通信制（独立）を含む）</v>
      </c>
    </row>
    <row r="391" spans="1:11">
      <c r="A391" s="36" t="s">
        <v>2414</v>
      </c>
      <c r="B391" s="36" t="s">
        <v>2415</v>
      </c>
      <c r="C391" s="36" t="s">
        <v>2416</v>
      </c>
      <c r="D391" s="36"/>
      <c r="E391" s="36" t="s">
        <v>2417</v>
      </c>
      <c r="F391" s="36" t="s">
        <v>38</v>
      </c>
      <c r="G391" s="36" t="s">
        <v>36</v>
      </c>
      <c r="H391" s="36" t="s">
        <v>2418</v>
      </c>
      <c r="I391" s="36" t="s">
        <v>2419</v>
      </c>
      <c r="J391" s="44" t="str">
        <f t="shared" si="12"/>
        <v>公立,都道府県立</v>
      </c>
      <c r="K391" s="44" t="str">
        <f t="shared" si="13"/>
        <v>高等学校（通信制（独立）を含む）</v>
      </c>
    </row>
    <row r="392" spans="1:11">
      <c r="A392" s="36" t="s">
        <v>2420</v>
      </c>
      <c r="B392" s="36" t="s">
        <v>2421</v>
      </c>
      <c r="C392" s="36" t="s">
        <v>2422</v>
      </c>
      <c r="D392" s="36"/>
      <c r="E392" s="36" t="s">
        <v>2423</v>
      </c>
      <c r="F392" s="36" t="s">
        <v>38</v>
      </c>
      <c r="G392" s="36" t="s">
        <v>36</v>
      </c>
      <c r="H392" s="36" t="s">
        <v>2424</v>
      </c>
      <c r="I392" s="36" t="s">
        <v>2425</v>
      </c>
      <c r="J392" s="44" t="str">
        <f t="shared" si="12"/>
        <v>公立,都道府県立</v>
      </c>
      <c r="K392" s="44" t="str">
        <f t="shared" si="13"/>
        <v>高等学校（通信制（独立）を含む）</v>
      </c>
    </row>
    <row r="393" spans="1:11">
      <c r="A393" s="36" t="s">
        <v>2426</v>
      </c>
      <c r="B393" s="36" t="s">
        <v>2427</v>
      </c>
      <c r="C393" s="36" t="s">
        <v>2428</v>
      </c>
      <c r="D393" s="36"/>
      <c r="E393" s="36" t="s">
        <v>2429</v>
      </c>
      <c r="F393" s="36" t="s">
        <v>38</v>
      </c>
      <c r="G393" s="36" t="s">
        <v>36</v>
      </c>
      <c r="H393" s="36" t="s">
        <v>2430</v>
      </c>
      <c r="I393" s="36" t="s">
        <v>2431</v>
      </c>
      <c r="J393" s="44" t="str">
        <f t="shared" si="12"/>
        <v>公立,都道府県立</v>
      </c>
      <c r="K393" s="44" t="str">
        <f t="shared" si="13"/>
        <v>高等学校（通信制（独立）を含む）</v>
      </c>
    </row>
    <row r="394" spans="1:11">
      <c r="A394" s="36" t="s">
        <v>2432</v>
      </c>
      <c r="B394" s="36" t="s">
        <v>2433</v>
      </c>
      <c r="C394" s="36" t="s">
        <v>2434</v>
      </c>
      <c r="D394" s="36"/>
      <c r="E394" s="36" t="s">
        <v>2435</v>
      </c>
      <c r="F394" s="36" t="s">
        <v>38</v>
      </c>
      <c r="G394" s="36" t="s">
        <v>36</v>
      </c>
      <c r="H394" s="36" t="s">
        <v>2436</v>
      </c>
      <c r="I394" s="36" t="s">
        <v>2437</v>
      </c>
      <c r="J394" s="44" t="str">
        <f t="shared" si="12"/>
        <v>公立,都道府県立</v>
      </c>
      <c r="K394" s="44" t="str">
        <f t="shared" si="13"/>
        <v>高等学校（通信制（独立）を含む）</v>
      </c>
    </row>
    <row r="395" spans="1:11">
      <c r="A395" s="36" t="s">
        <v>2438</v>
      </c>
      <c r="B395" s="36" t="s">
        <v>2439</v>
      </c>
      <c r="C395" s="36" t="s">
        <v>2440</v>
      </c>
      <c r="D395" s="36"/>
      <c r="E395" s="36" t="s">
        <v>2441</v>
      </c>
      <c r="F395" s="36" t="s">
        <v>38</v>
      </c>
      <c r="G395" s="36" t="s">
        <v>36</v>
      </c>
      <c r="H395" s="36" t="s">
        <v>2442</v>
      </c>
      <c r="I395" s="36" t="s">
        <v>2443</v>
      </c>
      <c r="J395" s="44" t="str">
        <f t="shared" si="12"/>
        <v>公立,都道府県立</v>
      </c>
      <c r="K395" s="44" t="str">
        <f t="shared" si="13"/>
        <v>高等学校（通信制（独立）を含む）</v>
      </c>
    </row>
    <row r="396" spans="1:11">
      <c r="A396" s="36" t="s">
        <v>2444</v>
      </c>
      <c r="B396" s="36" t="s">
        <v>2445</v>
      </c>
      <c r="C396" s="36" t="s">
        <v>2446</v>
      </c>
      <c r="D396" s="36"/>
      <c r="E396" s="36" t="s">
        <v>2447</v>
      </c>
      <c r="F396" s="36" t="s">
        <v>38</v>
      </c>
      <c r="G396" s="36" t="s">
        <v>36</v>
      </c>
      <c r="H396" s="36" t="s">
        <v>2448</v>
      </c>
      <c r="I396" s="36" t="s">
        <v>2449</v>
      </c>
      <c r="J396" s="44" t="str">
        <f t="shared" si="12"/>
        <v>公立,都道府県立</v>
      </c>
      <c r="K396" s="44" t="str">
        <f t="shared" si="13"/>
        <v>高等学校（通信制（独立）を含む）</v>
      </c>
    </row>
    <row r="397" spans="1:11">
      <c r="A397" s="36" t="s">
        <v>2450</v>
      </c>
      <c r="B397" s="36" t="s">
        <v>2451</v>
      </c>
      <c r="C397" s="36" t="s">
        <v>2452</v>
      </c>
      <c r="D397" s="36"/>
      <c r="E397" s="36" t="s">
        <v>2453</v>
      </c>
      <c r="F397" s="36" t="s">
        <v>38</v>
      </c>
      <c r="G397" s="36" t="s">
        <v>36</v>
      </c>
      <c r="H397" s="36" t="s">
        <v>2454</v>
      </c>
      <c r="I397" s="36" t="s">
        <v>2455</v>
      </c>
      <c r="J397" s="44" t="str">
        <f t="shared" si="12"/>
        <v>公立,都道府県立</v>
      </c>
      <c r="K397" s="44" t="str">
        <f t="shared" si="13"/>
        <v>高等学校（通信制（独立）を含む）</v>
      </c>
    </row>
    <row r="398" spans="1:11">
      <c r="A398" s="36" t="s">
        <v>2456</v>
      </c>
      <c r="B398" s="36" t="s">
        <v>2457</v>
      </c>
      <c r="C398" s="36" t="s">
        <v>2458</v>
      </c>
      <c r="D398" s="36"/>
      <c r="E398" s="36" t="s">
        <v>2459</v>
      </c>
      <c r="F398" s="36" t="s">
        <v>38</v>
      </c>
      <c r="G398" s="36" t="s">
        <v>36</v>
      </c>
      <c r="H398" s="36" t="s">
        <v>2460</v>
      </c>
      <c r="I398" s="36" t="s">
        <v>2461</v>
      </c>
      <c r="J398" s="44" t="str">
        <f t="shared" si="12"/>
        <v>公立,都道府県立</v>
      </c>
      <c r="K398" s="44" t="str">
        <f t="shared" si="13"/>
        <v>高等学校（通信制（独立）を含む）</v>
      </c>
    </row>
    <row r="399" spans="1:11">
      <c r="A399" s="36" t="s">
        <v>2462</v>
      </c>
      <c r="B399" s="36" t="s">
        <v>2463</v>
      </c>
      <c r="C399" s="36" t="s">
        <v>2464</v>
      </c>
      <c r="D399" s="36"/>
      <c r="E399" s="36" t="s">
        <v>2465</v>
      </c>
      <c r="F399" s="36" t="s">
        <v>38</v>
      </c>
      <c r="G399" s="36" t="s">
        <v>36</v>
      </c>
      <c r="H399" s="36" t="s">
        <v>2466</v>
      </c>
      <c r="I399" s="36" t="s">
        <v>2467</v>
      </c>
      <c r="J399" s="44" t="str">
        <f t="shared" si="12"/>
        <v>公立,都道府県立</v>
      </c>
      <c r="K399" s="44" t="str">
        <f t="shared" si="13"/>
        <v>高等学校（通信制（独立）を含む）</v>
      </c>
    </row>
    <row r="400" spans="1:11">
      <c r="A400" s="36" t="s">
        <v>2468</v>
      </c>
      <c r="B400" s="36" t="s">
        <v>2469</v>
      </c>
      <c r="C400" s="36" t="s">
        <v>2470</v>
      </c>
      <c r="D400" s="36"/>
      <c r="E400" s="36" t="s">
        <v>2471</v>
      </c>
      <c r="F400" s="36" t="s">
        <v>38</v>
      </c>
      <c r="G400" s="36" t="s">
        <v>36</v>
      </c>
      <c r="H400" s="36" t="s">
        <v>2472</v>
      </c>
      <c r="I400" s="36" t="s">
        <v>2473</v>
      </c>
      <c r="J400" s="44" t="str">
        <f t="shared" si="12"/>
        <v>公立,都道府県立</v>
      </c>
      <c r="K400" s="44" t="str">
        <f t="shared" si="13"/>
        <v>高等学校（通信制（独立）を含む）</v>
      </c>
    </row>
    <row r="401" spans="1:11">
      <c r="A401" s="36" t="s">
        <v>2474</v>
      </c>
      <c r="B401" s="36" t="s">
        <v>2475</v>
      </c>
      <c r="C401" s="36" t="s">
        <v>2476</v>
      </c>
      <c r="D401" s="36"/>
      <c r="E401" s="36" t="s">
        <v>2477</v>
      </c>
      <c r="F401" s="36" t="s">
        <v>38</v>
      </c>
      <c r="G401" s="36" t="s">
        <v>36</v>
      </c>
      <c r="H401" s="36" t="s">
        <v>2478</v>
      </c>
      <c r="I401" s="36" t="s">
        <v>2479</v>
      </c>
      <c r="J401" s="44" t="str">
        <f t="shared" si="12"/>
        <v>公立,都道府県立</v>
      </c>
      <c r="K401" s="44" t="str">
        <f t="shared" si="13"/>
        <v>高等学校（通信制（独立）を含む）</v>
      </c>
    </row>
    <row r="402" spans="1:11">
      <c r="A402" s="36" t="s">
        <v>2480</v>
      </c>
      <c r="B402" s="36" t="s">
        <v>2481</v>
      </c>
      <c r="C402" s="36" t="s">
        <v>2482</v>
      </c>
      <c r="D402" s="36"/>
      <c r="E402" s="36" t="s">
        <v>2483</v>
      </c>
      <c r="F402" s="36" t="s">
        <v>38</v>
      </c>
      <c r="G402" s="36" t="s">
        <v>36</v>
      </c>
      <c r="H402" s="36" t="s">
        <v>2484</v>
      </c>
      <c r="I402" s="36" t="s">
        <v>2485</v>
      </c>
      <c r="J402" s="44" t="str">
        <f t="shared" si="12"/>
        <v>公立,都道府県立</v>
      </c>
      <c r="K402" s="44" t="str">
        <f t="shared" si="13"/>
        <v>高等学校（通信制（独立）を含む）</v>
      </c>
    </row>
    <row r="403" spans="1:11">
      <c r="A403" s="36" t="s">
        <v>2486</v>
      </c>
      <c r="B403" s="36" t="s">
        <v>2487</v>
      </c>
      <c r="C403" s="36" t="s">
        <v>2488</v>
      </c>
      <c r="D403" s="36"/>
      <c r="E403" s="36" t="s">
        <v>2489</v>
      </c>
      <c r="F403" s="36" t="s">
        <v>38</v>
      </c>
      <c r="G403" s="36" t="s">
        <v>36</v>
      </c>
      <c r="H403" s="36" t="s">
        <v>2490</v>
      </c>
      <c r="I403" s="36" t="s">
        <v>2491</v>
      </c>
      <c r="J403" s="44" t="str">
        <f t="shared" si="12"/>
        <v>公立,都道府県立</v>
      </c>
      <c r="K403" s="44" t="str">
        <f t="shared" si="13"/>
        <v>高等学校（通信制（独立）を含む）</v>
      </c>
    </row>
    <row r="404" spans="1:11">
      <c r="A404" s="36" t="s">
        <v>2492</v>
      </c>
      <c r="B404" s="36" t="s">
        <v>2493</v>
      </c>
      <c r="C404" s="36" t="s">
        <v>2494</v>
      </c>
      <c r="D404" s="36"/>
      <c r="E404" s="36" t="s">
        <v>2495</v>
      </c>
      <c r="F404" s="36" t="s">
        <v>38</v>
      </c>
      <c r="G404" s="36" t="s">
        <v>36</v>
      </c>
      <c r="H404" s="36" t="s">
        <v>2496</v>
      </c>
      <c r="I404" s="36" t="s">
        <v>2497</v>
      </c>
      <c r="J404" s="44" t="str">
        <f t="shared" si="12"/>
        <v>公立,都道府県立</v>
      </c>
      <c r="K404" s="44" t="str">
        <f t="shared" si="13"/>
        <v>高等学校（通信制（独立）を含む）</v>
      </c>
    </row>
    <row r="405" spans="1:11">
      <c r="A405" s="36" t="s">
        <v>2498</v>
      </c>
      <c r="B405" s="36" t="s">
        <v>2499</v>
      </c>
      <c r="C405" s="36" t="s">
        <v>2500</v>
      </c>
      <c r="D405" s="36"/>
      <c r="E405" s="36" t="s">
        <v>2501</v>
      </c>
      <c r="F405" s="36" t="s">
        <v>38</v>
      </c>
      <c r="G405" s="36" t="s">
        <v>36</v>
      </c>
      <c r="H405" s="36" t="s">
        <v>2502</v>
      </c>
      <c r="I405" s="36" t="s">
        <v>2503</v>
      </c>
      <c r="J405" s="44" t="str">
        <f t="shared" si="12"/>
        <v>公立,都道府県立</v>
      </c>
      <c r="K405" s="44" t="str">
        <f t="shared" si="13"/>
        <v>高等学校（通信制（独立）を含む）</v>
      </c>
    </row>
    <row r="406" spans="1:11">
      <c r="A406" s="36" t="s">
        <v>2504</v>
      </c>
      <c r="B406" s="36" t="s">
        <v>2505</v>
      </c>
      <c r="C406" s="36" t="s">
        <v>2506</v>
      </c>
      <c r="D406" s="36"/>
      <c r="E406" s="36" t="s">
        <v>2507</v>
      </c>
      <c r="F406" s="36" t="s">
        <v>38</v>
      </c>
      <c r="G406" s="36" t="s">
        <v>36</v>
      </c>
      <c r="H406" s="36" t="s">
        <v>2508</v>
      </c>
      <c r="I406" s="36" t="s">
        <v>2509</v>
      </c>
      <c r="J406" s="44" t="str">
        <f t="shared" si="12"/>
        <v>公立,都道府県立</v>
      </c>
      <c r="K406" s="44" t="str">
        <f t="shared" si="13"/>
        <v>高等学校（通信制（独立）を含む）</v>
      </c>
    </row>
    <row r="407" spans="1:11">
      <c r="A407" s="36" t="s">
        <v>2510</v>
      </c>
      <c r="B407" s="36" t="s">
        <v>2511</v>
      </c>
      <c r="C407" s="36" t="s">
        <v>2512</v>
      </c>
      <c r="D407" s="36"/>
      <c r="E407" s="36" t="s">
        <v>2513</v>
      </c>
      <c r="F407" s="36" t="s">
        <v>38</v>
      </c>
      <c r="G407" s="36" t="s">
        <v>36</v>
      </c>
      <c r="H407" s="36" t="s">
        <v>2514</v>
      </c>
      <c r="I407" s="36" t="s">
        <v>2515</v>
      </c>
      <c r="J407" s="44" t="str">
        <f t="shared" si="12"/>
        <v>公立,都道府県立</v>
      </c>
      <c r="K407" s="44" t="str">
        <f t="shared" si="13"/>
        <v>高等学校（通信制（独立）を含む）</v>
      </c>
    </row>
    <row r="408" spans="1:11">
      <c r="A408" s="36" t="s">
        <v>2516</v>
      </c>
      <c r="B408" s="36" t="s">
        <v>2517</v>
      </c>
      <c r="C408" s="36" t="s">
        <v>2518</v>
      </c>
      <c r="D408" s="36"/>
      <c r="E408" s="36" t="s">
        <v>2519</v>
      </c>
      <c r="F408" s="36" t="s">
        <v>38</v>
      </c>
      <c r="G408" s="36" t="s">
        <v>33</v>
      </c>
      <c r="H408" s="36" t="s">
        <v>2520</v>
      </c>
      <c r="I408" s="36" t="s">
        <v>2521</v>
      </c>
      <c r="J408" s="44" t="str">
        <f t="shared" si="12"/>
        <v>公立,都道府県立</v>
      </c>
      <c r="K408" s="44" t="str">
        <f t="shared" si="13"/>
        <v>特別支援学校</v>
      </c>
    </row>
    <row r="409" spans="1:11">
      <c r="A409" s="36" t="s">
        <v>2522</v>
      </c>
      <c r="B409" s="36" t="s">
        <v>2523</v>
      </c>
      <c r="C409" s="36" t="s">
        <v>2524</v>
      </c>
      <c r="D409" s="36"/>
      <c r="E409" s="36" t="s">
        <v>2525</v>
      </c>
      <c r="F409" s="36" t="s">
        <v>38</v>
      </c>
      <c r="G409" s="36" t="s">
        <v>33</v>
      </c>
      <c r="H409" s="36" t="s">
        <v>2526</v>
      </c>
      <c r="I409" s="36" t="s">
        <v>2527</v>
      </c>
      <c r="J409" s="44" t="str">
        <f t="shared" si="12"/>
        <v>公立,都道府県立</v>
      </c>
      <c r="K409" s="44" t="str">
        <f t="shared" si="13"/>
        <v>特別支援学校</v>
      </c>
    </row>
    <row r="410" spans="1:11">
      <c r="A410" s="36" t="s">
        <v>2528</v>
      </c>
      <c r="B410" s="36" t="s">
        <v>2529</v>
      </c>
      <c r="C410" s="36" t="s">
        <v>2530</v>
      </c>
      <c r="D410" s="36"/>
      <c r="E410" s="36" t="s">
        <v>2531</v>
      </c>
      <c r="F410" s="36" t="s">
        <v>38</v>
      </c>
      <c r="G410" s="36" t="s">
        <v>33</v>
      </c>
      <c r="H410" s="36" t="s">
        <v>2532</v>
      </c>
      <c r="I410" s="36" t="s">
        <v>2533</v>
      </c>
      <c r="J410" s="44" t="str">
        <f t="shared" si="12"/>
        <v>公立,都道府県立</v>
      </c>
      <c r="K410" s="44" t="str">
        <f t="shared" si="13"/>
        <v>特別支援学校</v>
      </c>
    </row>
    <row r="411" spans="1:11">
      <c r="A411" s="36" t="s">
        <v>2534</v>
      </c>
      <c r="B411" s="36" t="s">
        <v>2535</v>
      </c>
      <c r="C411" s="36" t="s">
        <v>2536</v>
      </c>
      <c r="D411" s="36"/>
      <c r="E411" s="36" t="s">
        <v>2537</v>
      </c>
      <c r="F411" s="36" t="s">
        <v>38</v>
      </c>
      <c r="G411" s="36" t="s">
        <v>33</v>
      </c>
      <c r="H411" s="36" t="s">
        <v>2538</v>
      </c>
      <c r="I411" s="36" t="s">
        <v>2539</v>
      </c>
      <c r="J411" s="44" t="str">
        <f t="shared" si="12"/>
        <v>公立,都道府県立</v>
      </c>
      <c r="K411" s="44" t="str">
        <f t="shared" si="13"/>
        <v>特別支援学校</v>
      </c>
    </row>
    <row r="412" spans="1:11">
      <c r="A412" s="36" t="s">
        <v>2540</v>
      </c>
      <c r="B412" s="36" t="s">
        <v>2541</v>
      </c>
      <c r="C412" s="36" t="s">
        <v>2542</v>
      </c>
      <c r="D412" s="36"/>
      <c r="E412" s="36" t="s">
        <v>2543</v>
      </c>
      <c r="F412" s="36" t="s">
        <v>38</v>
      </c>
      <c r="G412" s="36" t="s">
        <v>33</v>
      </c>
      <c r="H412" s="36" t="s">
        <v>2544</v>
      </c>
      <c r="I412" s="36" t="s">
        <v>2545</v>
      </c>
      <c r="J412" s="44" t="str">
        <f t="shared" si="12"/>
        <v>公立,都道府県立</v>
      </c>
      <c r="K412" s="44" t="str">
        <f t="shared" si="13"/>
        <v>特別支援学校</v>
      </c>
    </row>
    <row r="413" spans="1:11">
      <c r="A413" s="36" t="s">
        <v>2546</v>
      </c>
      <c r="B413" s="36" t="s">
        <v>2547</v>
      </c>
      <c r="C413" s="36" t="s">
        <v>2446</v>
      </c>
      <c r="D413" s="36"/>
      <c r="E413" s="36" t="s">
        <v>2548</v>
      </c>
      <c r="F413" s="36" t="s">
        <v>38</v>
      </c>
      <c r="G413" s="36" t="s">
        <v>33</v>
      </c>
      <c r="H413" s="36" t="s">
        <v>2549</v>
      </c>
      <c r="I413" s="36" t="s">
        <v>2550</v>
      </c>
      <c r="J413" s="44" t="str">
        <f t="shared" si="12"/>
        <v>公立,都道府県立</v>
      </c>
      <c r="K413" s="44" t="str">
        <f t="shared" si="13"/>
        <v>特別支援学校</v>
      </c>
    </row>
    <row r="414" spans="1:11">
      <c r="A414" s="36" t="s">
        <v>2551</v>
      </c>
      <c r="B414" s="36" t="s">
        <v>2552</v>
      </c>
      <c r="C414" s="36" t="s">
        <v>2553</v>
      </c>
      <c r="D414" s="36"/>
      <c r="E414" s="36" t="s">
        <v>2554</v>
      </c>
      <c r="F414" s="36" t="s">
        <v>38</v>
      </c>
      <c r="G414" s="36" t="s">
        <v>33</v>
      </c>
      <c r="H414" s="36" t="s">
        <v>2555</v>
      </c>
      <c r="I414" s="36" t="s">
        <v>2556</v>
      </c>
      <c r="J414" s="44" t="str">
        <f t="shared" si="12"/>
        <v>公立,都道府県立</v>
      </c>
      <c r="K414" s="44" t="str">
        <f t="shared" si="13"/>
        <v>特別支援学校</v>
      </c>
    </row>
    <row r="415" spans="1:11">
      <c r="A415" s="36" t="s">
        <v>2557</v>
      </c>
      <c r="B415" s="36" t="s">
        <v>2558</v>
      </c>
      <c r="C415" s="36" t="s">
        <v>2559</v>
      </c>
      <c r="D415" s="36"/>
      <c r="E415" s="36" t="s">
        <v>2560</v>
      </c>
      <c r="F415" s="36" t="s">
        <v>38</v>
      </c>
      <c r="G415" s="36" t="s">
        <v>33</v>
      </c>
      <c r="H415" s="36" t="s">
        <v>2561</v>
      </c>
      <c r="I415" s="36" t="s">
        <v>2562</v>
      </c>
      <c r="J415" s="44" t="str">
        <f t="shared" si="12"/>
        <v>公立,都道府県立</v>
      </c>
      <c r="K415" s="44" t="str">
        <f t="shared" si="13"/>
        <v>特別支援学校</v>
      </c>
    </row>
    <row r="416" spans="1:11">
      <c r="A416" s="36" t="s">
        <v>2563</v>
      </c>
      <c r="B416" s="36" t="s">
        <v>2564</v>
      </c>
      <c r="C416" s="36" t="s">
        <v>2565</v>
      </c>
      <c r="D416" s="36"/>
      <c r="E416" s="36" t="s">
        <v>2566</v>
      </c>
      <c r="F416" s="36" t="s">
        <v>38</v>
      </c>
      <c r="G416" s="36" t="s">
        <v>33</v>
      </c>
      <c r="H416" s="36" t="s">
        <v>2567</v>
      </c>
      <c r="I416" s="36" t="s">
        <v>2568</v>
      </c>
      <c r="J416" s="44" t="str">
        <f t="shared" si="12"/>
        <v>公立,都道府県立</v>
      </c>
      <c r="K416" s="44" t="str">
        <f t="shared" si="13"/>
        <v>特別支援学校</v>
      </c>
    </row>
    <row r="417" spans="1:11">
      <c r="A417" s="36" t="s">
        <v>2569</v>
      </c>
      <c r="B417" s="36" t="s">
        <v>2570</v>
      </c>
      <c r="C417" s="36" t="s">
        <v>2571</v>
      </c>
      <c r="D417" s="36"/>
      <c r="E417" s="36" t="s">
        <v>2572</v>
      </c>
      <c r="F417" s="36" t="s">
        <v>38</v>
      </c>
      <c r="G417" s="36" t="s">
        <v>33</v>
      </c>
      <c r="H417" s="36" t="s">
        <v>2573</v>
      </c>
      <c r="I417" s="36" t="s">
        <v>2574</v>
      </c>
      <c r="J417" s="44" t="str">
        <f t="shared" si="12"/>
        <v>公立,都道府県立</v>
      </c>
      <c r="K417" s="44" t="str">
        <f t="shared" si="13"/>
        <v>特別支援学校</v>
      </c>
    </row>
    <row r="418" spans="1:11">
      <c r="A418" s="36" t="s">
        <v>2575</v>
      </c>
      <c r="B418" s="36" t="s">
        <v>2576</v>
      </c>
      <c r="C418" s="36" t="s">
        <v>2577</v>
      </c>
      <c r="D418" s="36"/>
      <c r="E418" s="36" t="s">
        <v>2578</v>
      </c>
      <c r="F418" s="36" t="s">
        <v>38</v>
      </c>
      <c r="G418" s="36" t="s">
        <v>33</v>
      </c>
      <c r="H418" s="36" t="s">
        <v>2579</v>
      </c>
      <c r="I418" s="36" t="s">
        <v>2580</v>
      </c>
      <c r="J418" s="44" t="str">
        <f t="shared" si="12"/>
        <v>公立,都道府県立</v>
      </c>
      <c r="K418" s="44" t="str">
        <f t="shared" si="13"/>
        <v>特別支援学校</v>
      </c>
    </row>
    <row r="419" spans="1:11">
      <c r="A419" s="36" t="s">
        <v>2581</v>
      </c>
      <c r="B419" s="36" t="s">
        <v>2582</v>
      </c>
      <c r="C419" s="36" t="s">
        <v>2446</v>
      </c>
      <c r="D419" s="36"/>
      <c r="E419" s="36" t="s">
        <v>2583</v>
      </c>
      <c r="F419" s="36" t="s">
        <v>38</v>
      </c>
      <c r="G419" s="36" t="s">
        <v>33</v>
      </c>
      <c r="H419" s="36" t="s">
        <v>2584</v>
      </c>
      <c r="I419" s="36" t="s">
        <v>2585</v>
      </c>
      <c r="J419" s="44" t="str">
        <f t="shared" si="12"/>
        <v>公立,都道府県立</v>
      </c>
      <c r="K419" s="44" t="str">
        <f t="shared" si="13"/>
        <v>特別支援学校</v>
      </c>
    </row>
    <row r="420" spans="1:11">
      <c r="A420" s="36" t="s">
        <v>2586</v>
      </c>
      <c r="B420" s="36" t="s">
        <v>2587</v>
      </c>
      <c r="C420" s="36" t="s">
        <v>2559</v>
      </c>
      <c r="D420" s="36"/>
      <c r="E420" s="36" t="s">
        <v>2588</v>
      </c>
      <c r="F420" s="36" t="s">
        <v>38</v>
      </c>
      <c r="G420" s="36" t="s">
        <v>33</v>
      </c>
      <c r="H420" s="36" t="s">
        <v>2589</v>
      </c>
      <c r="I420" s="36" t="s">
        <v>2590</v>
      </c>
      <c r="J420" s="44" t="str">
        <f t="shared" si="12"/>
        <v>公立,都道府県立</v>
      </c>
      <c r="K420" s="44" t="str">
        <f t="shared" si="13"/>
        <v>特別支援学校</v>
      </c>
    </row>
    <row r="421" spans="1:11">
      <c r="A421" s="36" t="s">
        <v>2591</v>
      </c>
      <c r="B421" s="36" t="s">
        <v>2592</v>
      </c>
      <c r="C421" s="36" t="s">
        <v>2254</v>
      </c>
      <c r="D421" s="36"/>
      <c r="E421" s="36" t="s">
        <v>2593</v>
      </c>
      <c r="F421" s="36" t="s">
        <v>38</v>
      </c>
      <c r="G421" s="36" t="s">
        <v>33</v>
      </c>
      <c r="H421" s="36" t="s">
        <v>2594</v>
      </c>
      <c r="I421" s="36" t="s">
        <v>2595</v>
      </c>
      <c r="J421" s="44" t="str">
        <f t="shared" si="12"/>
        <v>公立,都道府県立</v>
      </c>
      <c r="K421" s="44" t="str">
        <f t="shared" si="13"/>
        <v>特別支援学校</v>
      </c>
    </row>
    <row r="422" spans="1:11">
      <c r="A422" s="36" t="s">
        <v>2596</v>
      </c>
      <c r="B422" s="36" t="s">
        <v>2597</v>
      </c>
      <c r="C422" s="36" t="s">
        <v>2598</v>
      </c>
      <c r="D422" s="36"/>
      <c r="E422" s="36" t="s">
        <v>2599</v>
      </c>
      <c r="F422" s="36" t="s">
        <v>38</v>
      </c>
      <c r="G422" s="36" t="s">
        <v>33</v>
      </c>
      <c r="H422" s="36" t="s">
        <v>2600</v>
      </c>
      <c r="I422" s="36" t="s">
        <v>2601</v>
      </c>
      <c r="J422" s="44" t="str">
        <f t="shared" si="12"/>
        <v>公立,都道府県立</v>
      </c>
      <c r="K422" s="44" t="str">
        <f t="shared" si="13"/>
        <v>特別支援学校</v>
      </c>
    </row>
    <row r="423" spans="1:11">
      <c r="A423" s="36" t="s">
        <v>2602</v>
      </c>
      <c r="B423" s="36" t="s">
        <v>2603</v>
      </c>
      <c r="C423" s="36" t="s">
        <v>2604</v>
      </c>
      <c r="D423" s="36"/>
      <c r="E423" s="36" t="s">
        <v>2605</v>
      </c>
      <c r="F423" s="36" t="s">
        <v>42</v>
      </c>
      <c r="G423" s="36" t="s">
        <v>36</v>
      </c>
      <c r="H423" s="36" t="s">
        <v>2606</v>
      </c>
      <c r="I423" s="36" t="s">
        <v>2607</v>
      </c>
      <c r="J423" s="44" t="str">
        <f t="shared" si="12"/>
        <v>私立</v>
      </c>
      <c r="K423" s="44" t="str">
        <f t="shared" si="13"/>
        <v>高等学校（通信制（独立）を含む）</v>
      </c>
    </row>
    <row r="424" spans="1:11">
      <c r="A424" s="36" t="s">
        <v>2608</v>
      </c>
      <c r="B424" s="36" t="s">
        <v>2609</v>
      </c>
      <c r="C424" s="36" t="s">
        <v>2610</v>
      </c>
      <c r="D424" s="36"/>
      <c r="E424" s="36" t="s">
        <v>2611</v>
      </c>
      <c r="F424" s="36" t="s">
        <v>42</v>
      </c>
      <c r="G424" s="36" t="s">
        <v>36</v>
      </c>
      <c r="H424" s="36" t="s">
        <v>2612</v>
      </c>
      <c r="I424" s="36" t="s">
        <v>2613</v>
      </c>
      <c r="J424" s="44" t="str">
        <f t="shared" si="12"/>
        <v>私立</v>
      </c>
      <c r="K424" s="44" t="str">
        <f t="shared" si="13"/>
        <v>高等学校（通信制（独立）を含む）</v>
      </c>
    </row>
    <row r="425" spans="1:11">
      <c r="A425" s="36" t="s">
        <v>2614</v>
      </c>
      <c r="B425" s="36" t="s">
        <v>2615</v>
      </c>
      <c r="C425" s="36" t="s">
        <v>2616</v>
      </c>
      <c r="D425" s="36"/>
      <c r="E425" s="36" t="s">
        <v>2617</v>
      </c>
      <c r="F425" s="36" t="s">
        <v>42</v>
      </c>
      <c r="G425" s="36" t="s">
        <v>36</v>
      </c>
      <c r="H425" s="36" t="s">
        <v>2618</v>
      </c>
      <c r="I425" s="36" t="s">
        <v>2619</v>
      </c>
      <c r="J425" s="44" t="str">
        <f t="shared" si="12"/>
        <v>私立</v>
      </c>
      <c r="K425" s="44" t="str">
        <f t="shared" si="13"/>
        <v>高等学校（通信制（独立）を含む）</v>
      </c>
    </row>
    <row r="426" spans="1:11">
      <c r="A426" s="36" t="s">
        <v>2620</v>
      </c>
      <c r="B426" s="36" t="s">
        <v>2621</v>
      </c>
      <c r="C426" s="36" t="s">
        <v>2622</v>
      </c>
      <c r="D426" s="36"/>
      <c r="E426" s="36" t="s">
        <v>2623</v>
      </c>
      <c r="F426" s="36" t="s">
        <v>42</v>
      </c>
      <c r="G426" s="36" t="s">
        <v>36</v>
      </c>
      <c r="H426" s="36" t="s">
        <v>2624</v>
      </c>
      <c r="I426" s="36" t="s">
        <v>2625</v>
      </c>
      <c r="J426" s="44" t="str">
        <f t="shared" si="12"/>
        <v>私立</v>
      </c>
      <c r="K426" s="44" t="str">
        <f t="shared" si="13"/>
        <v>高等学校（通信制（独立）を含む）</v>
      </c>
    </row>
    <row r="427" spans="1:11">
      <c r="A427" s="36" t="s">
        <v>2626</v>
      </c>
      <c r="B427" s="36" t="s">
        <v>2627</v>
      </c>
      <c r="C427" s="36" t="s">
        <v>2628</v>
      </c>
      <c r="D427" s="36"/>
      <c r="E427" s="36" t="s">
        <v>2629</v>
      </c>
      <c r="F427" s="36" t="s">
        <v>42</v>
      </c>
      <c r="G427" s="36" t="s">
        <v>36</v>
      </c>
      <c r="H427" s="36" t="s">
        <v>2630</v>
      </c>
      <c r="I427" s="36" t="s">
        <v>2631</v>
      </c>
      <c r="J427" s="44" t="str">
        <f t="shared" si="12"/>
        <v>私立</v>
      </c>
      <c r="K427" s="44" t="str">
        <f t="shared" si="13"/>
        <v>高等学校（通信制（独立）を含む）</v>
      </c>
    </row>
    <row r="428" spans="1:11">
      <c r="A428" s="36" t="s">
        <v>2632</v>
      </c>
      <c r="B428" s="36" t="s">
        <v>2633</v>
      </c>
      <c r="C428" s="36" t="s">
        <v>2634</v>
      </c>
      <c r="D428" s="36"/>
      <c r="E428" s="36" t="s">
        <v>2635</v>
      </c>
      <c r="F428" s="36" t="s">
        <v>42</v>
      </c>
      <c r="G428" s="36" t="s">
        <v>36</v>
      </c>
      <c r="H428" s="36" t="s">
        <v>2636</v>
      </c>
      <c r="I428" s="36" t="s">
        <v>2637</v>
      </c>
      <c r="J428" s="44" t="str">
        <f t="shared" si="12"/>
        <v>私立</v>
      </c>
      <c r="K428" s="44" t="str">
        <f t="shared" si="13"/>
        <v>高等学校（通信制（独立）を含む）</v>
      </c>
    </row>
    <row r="429" spans="1:11">
      <c r="A429" s="36" t="s">
        <v>2638</v>
      </c>
      <c r="B429" s="36" t="s">
        <v>2639</v>
      </c>
      <c r="C429" s="36" t="s">
        <v>2248</v>
      </c>
      <c r="D429" s="36"/>
      <c r="E429" s="36" t="s">
        <v>2640</v>
      </c>
      <c r="F429" s="36" t="s">
        <v>42</v>
      </c>
      <c r="G429" s="36" t="s">
        <v>36</v>
      </c>
      <c r="H429" s="36" t="s">
        <v>2641</v>
      </c>
      <c r="I429" s="36" t="s">
        <v>2642</v>
      </c>
      <c r="J429" s="44" t="str">
        <f t="shared" si="12"/>
        <v>私立</v>
      </c>
      <c r="K429" s="44" t="str">
        <f t="shared" si="13"/>
        <v>高等学校（通信制（独立）を含む）</v>
      </c>
    </row>
    <row r="430" spans="1:11">
      <c r="A430" s="36" t="s">
        <v>2643</v>
      </c>
      <c r="B430" s="36" t="s">
        <v>2644</v>
      </c>
      <c r="C430" s="36" t="s">
        <v>2645</v>
      </c>
      <c r="D430" s="36"/>
      <c r="E430" s="36" t="s">
        <v>2646</v>
      </c>
      <c r="F430" s="36" t="s">
        <v>42</v>
      </c>
      <c r="G430" s="36" t="s">
        <v>36</v>
      </c>
      <c r="H430" s="36" t="s">
        <v>2647</v>
      </c>
      <c r="I430" s="36" t="s">
        <v>2648</v>
      </c>
      <c r="J430" s="44" t="str">
        <f t="shared" si="12"/>
        <v>私立</v>
      </c>
      <c r="K430" s="44" t="str">
        <f t="shared" si="13"/>
        <v>高等学校（通信制（独立）を含む）</v>
      </c>
    </row>
    <row r="431" spans="1:11">
      <c r="A431" s="36" t="s">
        <v>2649</v>
      </c>
      <c r="B431" s="36" t="s">
        <v>2650</v>
      </c>
      <c r="C431" s="36" t="s">
        <v>2651</v>
      </c>
      <c r="D431" s="36"/>
      <c r="E431" s="36" t="s">
        <v>2652</v>
      </c>
      <c r="F431" s="36" t="s">
        <v>42</v>
      </c>
      <c r="G431" s="36" t="s">
        <v>36</v>
      </c>
      <c r="H431" s="36" t="s">
        <v>2653</v>
      </c>
      <c r="I431" s="36" t="s">
        <v>2654</v>
      </c>
      <c r="J431" s="44" t="str">
        <f t="shared" si="12"/>
        <v>私立</v>
      </c>
      <c r="K431" s="44" t="str">
        <f t="shared" si="13"/>
        <v>高等学校（通信制（独立）を含む）</v>
      </c>
    </row>
    <row r="432" spans="1:11">
      <c r="A432" s="36" t="s">
        <v>2655</v>
      </c>
      <c r="B432" s="36" t="s">
        <v>2656</v>
      </c>
      <c r="C432" s="36" t="s">
        <v>2657</v>
      </c>
      <c r="D432" s="36"/>
      <c r="E432" s="36" t="s">
        <v>2658</v>
      </c>
      <c r="F432" s="36" t="s">
        <v>42</v>
      </c>
      <c r="G432" s="36" t="s">
        <v>36</v>
      </c>
      <c r="H432" s="36" t="s">
        <v>2659</v>
      </c>
      <c r="I432" s="36" t="s">
        <v>2660</v>
      </c>
      <c r="J432" s="44" t="str">
        <f t="shared" si="12"/>
        <v>私立</v>
      </c>
      <c r="K432" s="44" t="str">
        <f t="shared" si="13"/>
        <v>高等学校（通信制（独立）を含む）</v>
      </c>
    </row>
    <row r="433" spans="1:11">
      <c r="A433" s="36" t="s">
        <v>2661</v>
      </c>
      <c r="B433" s="36" t="s">
        <v>2662</v>
      </c>
      <c r="C433" s="36" t="s">
        <v>2440</v>
      </c>
      <c r="D433" s="36"/>
      <c r="E433" s="36" t="s">
        <v>2663</v>
      </c>
      <c r="F433" s="36" t="s">
        <v>42</v>
      </c>
      <c r="G433" s="36" t="s">
        <v>36</v>
      </c>
      <c r="H433" s="36" t="s">
        <v>2664</v>
      </c>
      <c r="I433" s="36" t="s">
        <v>2665</v>
      </c>
      <c r="J433" s="44" t="str">
        <f t="shared" si="12"/>
        <v>私立</v>
      </c>
      <c r="K433" s="44" t="str">
        <f t="shared" si="13"/>
        <v>高等学校（通信制（独立）を含む）</v>
      </c>
    </row>
    <row r="434" spans="1:11">
      <c r="A434" s="36" t="s">
        <v>2666</v>
      </c>
      <c r="B434" s="36" t="s">
        <v>2667</v>
      </c>
      <c r="C434" s="36" t="s">
        <v>2668</v>
      </c>
      <c r="D434" s="36"/>
      <c r="E434" s="36" t="s">
        <v>2669</v>
      </c>
      <c r="F434" s="36" t="s">
        <v>42</v>
      </c>
      <c r="G434" s="36" t="s">
        <v>36</v>
      </c>
      <c r="H434" s="36" t="s">
        <v>2670</v>
      </c>
      <c r="I434" s="36" t="s">
        <v>2671</v>
      </c>
      <c r="J434" s="44" t="str">
        <f t="shared" si="12"/>
        <v>私立</v>
      </c>
      <c r="K434" s="44" t="str">
        <f t="shared" si="13"/>
        <v>高等学校（通信制（独立）を含む）</v>
      </c>
    </row>
    <row r="435" spans="1:11">
      <c r="A435" s="36" t="s">
        <v>2672</v>
      </c>
      <c r="B435" s="36" t="s">
        <v>2673</v>
      </c>
      <c r="C435" s="36" t="s">
        <v>2674</v>
      </c>
      <c r="D435" s="36"/>
      <c r="E435" s="36" t="s">
        <v>2675</v>
      </c>
      <c r="F435" s="36" t="s">
        <v>42</v>
      </c>
      <c r="G435" s="36" t="s">
        <v>36</v>
      </c>
      <c r="H435" s="36" t="s">
        <v>2676</v>
      </c>
      <c r="I435" s="36" t="s">
        <v>2677</v>
      </c>
      <c r="J435" s="44" t="str">
        <f t="shared" si="12"/>
        <v>私立</v>
      </c>
      <c r="K435" s="44" t="str">
        <f t="shared" si="13"/>
        <v>高等学校（通信制（独立）を含む）</v>
      </c>
    </row>
    <row r="436" spans="1:11">
      <c r="A436" s="36" t="s">
        <v>2678</v>
      </c>
      <c r="B436" s="36" t="s">
        <v>2679</v>
      </c>
      <c r="C436" s="36" t="s">
        <v>2680</v>
      </c>
      <c r="D436" s="36"/>
      <c r="E436" s="36" t="s">
        <v>2681</v>
      </c>
      <c r="F436" s="36" t="s">
        <v>42</v>
      </c>
      <c r="G436" s="36" t="s">
        <v>36</v>
      </c>
      <c r="H436" s="36" t="s">
        <v>2682</v>
      </c>
      <c r="I436" s="36" t="s">
        <v>2683</v>
      </c>
      <c r="J436" s="44" t="str">
        <f t="shared" si="12"/>
        <v>私立</v>
      </c>
      <c r="K436" s="44" t="str">
        <f t="shared" si="13"/>
        <v>高等学校（通信制（独立）を含む）</v>
      </c>
    </row>
    <row r="437" spans="1:11">
      <c r="A437" s="36" t="s">
        <v>2684</v>
      </c>
      <c r="B437" s="36" t="s">
        <v>2685</v>
      </c>
      <c r="C437" s="36" t="s">
        <v>2686</v>
      </c>
      <c r="D437" s="36"/>
      <c r="E437" s="36" t="s">
        <v>2687</v>
      </c>
      <c r="F437" s="36" t="s">
        <v>42</v>
      </c>
      <c r="G437" s="36" t="s">
        <v>36</v>
      </c>
      <c r="H437" s="36" t="s">
        <v>2688</v>
      </c>
      <c r="I437" s="36" t="s">
        <v>2689</v>
      </c>
      <c r="J437" s="44" t="str">
        <f t="shared" si="12"/>
        <v>私立</v>
      </c>
      <c r="K437" s="44" t="str">
        <f t="shared" si="13"/>
        <v>高等学校（通信制（独立）を含む）</v>
      </c>
    </row>
    <row r="438" spans="1:11">
      <c r="A438" s="36" t="s">
        <v>2690</v>
      </c>
      <c r="B438" s="36" t="s">
        <v>2691</v>
      </c>
      <c r="C438" s="36" t="s">
        <v>2692</v>
      </c>
      <c r="D438" s="36"/>
      <c r="E438" s="36" t="s">
        <v>2693</v>
      </c>
      <c r="F438" s="36" t="s">
        <v>42</v>
      </c>
      <c r="G438" s="36" t="s">
        <v>36</v>
      </c>
      <c r="H438" s="36" t="s">
        <v>2694</v>
      </c>
      <c r="I438" s="36" t="s">
        <v>2695</v>
      </c>
      <c r="J438" s="44" t="str">
        <f t="shared" si="12"/>
        <v>私立</v>
      </c>
      <c r="K438" s="44" t="str">
        <f t="shared" si="13"/>
        <v>高等学校（通信制（独立）を含む）</v>
      </c>
    </row>
    <row r="439" spans="1:11">
      <c r="A439" s="36" t="s">
        <v>2696</v>
      </c>
      <c r="B439" s="36" t="s">
        <v>2107</v>
      </c>
      <c r="C439" s="36" t="s">
        <v>2697</v>
      </c>
      <c r="D439" s="36"/>
      <c r="E439" s="36" t="s">
        <v>2698</v>
      </c>
      <c r="F439" s="36" t="s">
        <v>42</v>
      </c>
      <c r="G439" s="36" t="s">
        <v>36</v>
      </c>
      <c r="H439" s="36" t="s">
        <v>2699</v>
      </c>
      <c r="I439" s="36" t="s">
        <v>2700</v>
      </c>
      <c r="J439" s="44" t="str">
        <f t="shared" si="12"/>
        <v>私立</v>
      </c>
      <c r="K439" s="44" t="str">
        <f t="shared" si="13"/>
        <v>高等学校（通信制（独立）を含む）</v>
      </c>
    </row>
    <row r="440" spans="1:11">
      <c r="A440" s="36" t="s">
        <v>2701</v>
      </c>
      <c r="B440" s="36" t="s">
        <v>2172</v>
      </c>
      <c r="C440" s="36"/>
      <c r="D440" s="36"/>
      <c r="E440" s="36"/>
      <c r="F440" s="36" t="s">
        <v>45</v>
      </c>
      <c r="G440" s="36" t="s">
        <v>45</v>
      </c>
      <c r="H440" s="36" t="s">
        <v>2173</v>
      </c>
      <c r="I440" s="36"/>
      <c r="J440" s="44" t="str">
        <f t="shared" si="12"/>
        <v>その他</v>
      </c>
      <c r="K440" s="44" t="str">
        <f t="shared" si="13"/>
        <v>その他,その他</v>
      </c>
    </row>
    <row r="441" spans="1:11">
      <c r="A441" s="36" t="s">
        <v>2702</v>
      </c>
      <c r="B441" s="36" t="s">
        <v>2703</v>
      </c>
      <c r="C441" s="36" t="s">
        <v>2704</v>
      </c>
      <c r="D441" s="36"/>
      <c r="E441" s="36" t="s">
        <v>2705</v>
      </c>
      <c r="F441" s="36" t="s">
        <v>36</v>
      </c>
      <c r="G441" s="36" t="s">
        <v>33</v>
      </c>
      <c r="H441" s="36" t="s">
        <v>2706</v>
      </c>
      <c r="I441" s="36" t="s">
        <v>2707</v>
      </c>
      <c r="J441" s="44" t="str">
        <f t="shared" si="12"/>
        <v>国立</v>
      </c>
      <c r="K441" s="44" t="str">
        <f t="shared" si="13"/>
        <v>特別支援学校</v>
      </c>
    </row>
    <row r="442" spans="1:11">
      <c r="A442" s="36" t="s">
        <v>2708</v>
      </c>
      <c r="B442" s="36" t="s">
        <v>2709</v>
      </c>
      <c r="C442" s="36" t="s">
        <v>2710</v>
      </c>
      <c r="D442" s="36"/>
      <c r="E442" s="36" t="s">
        <v>2711</v>
      </c>
      <c r="F442" s="36" t="s">
        <v>36</v>
      </c>
      <c r="G442" s="36" t="s">
        <v>40</v>
      </c>
      <c r="H442" s="36" t="s">
        <v>2712</v>
      </c>
      <c r="I442" s="36" t="s">
        <v>2713</v>
      </c>
      <c r="J442" s="44" t="str">
        <f t="shared" si="12"/>
        <v>国立</v>
      </c>
      <c r="K442" s="44" t="str">
        <f t="shared" si="13"/>
        <v>高等専門学校</v>
      </c>
    </row>
    <row r="443" spans="1:11">
      <c r="A443" s="36" t="s">
        <v>2714</v>
      </c>
      <c r="B443" s="36" t="s">
        <v>2715</v>
      </c>
      <c r="C443" s="36" t="s">
        <v>2716</v>
      </c>
      <c r="D443" s="36"/>
      <c r="E443" s="36" t="s">
        <v>2717</v>
      </c>
      <c r="F443" s="36" t="s">
        <v>38</v>
      </c>
      <c r="G443" s="36" t="s">
        <v>36</v>
      </c>
      <c r="H443" s="36" t="s">
        <v>2718</v>
      </c>
      <c r="I443" s="36" t="s">
        <v>2719</v>
      </c>
      <c r="J443" s="44" t="str">
        <f t="shared" si="12"/>
        <v>公立,都道府県立</v>
      </c>
      <c r="K443" s="44" t="str">
        <f t="shared" si="13"/>
        <v>高等学校（通信制（独立）を含む）</v>
      </c>
    </row>
    <row r="444" spans="1:11">
      <c r="A444" s="36" t="s">
        <v>2720</v>
      </c>
      <c r="B444" s="36" t="s">
        <v>2721</v>
      </c>
      <c r="C444" s="36" t="s">
        <v>2722</v>
      </c>
      <c r="D444" s="36"/>
      <c r="E444" s="36" t="s">
        <v>2723</v>
      </c>
      <c r="F444" s="36" t="s">
        <v>38</v>
      </c>
      <c r="G444" s="36" t="s">
        <v>36</v>
      </c>
      <c r="H444" s="36" t="s">
        <v>2724</v>
      </c>
      <c r="I444" s="36" t="s">
        <v>2725</v>
      </c>
      <c r="J444" s="44" t="str">
        <f t="shared" si="12"/>
        <v>公立,都道府県立</v>
      </c>
      <c r="K444" s="44" t="str">
        <f t="shared" si="13"/>
        <v>高等学校（通信制（独立）を含む）</v>
      </c>
    </row>
    <row r="445" spans="1:11">
      <c r="A445" s="36" t="s">
        <v>2726</v>
      </c>
      <c r="B445" s="36" t="s">
        <v>2727</v>
      </c>
      <c r="C445" s="36" t="s">
        <v>2728</v>
      </c>
      <c r="D445" s="36"/>
      <c r="E445" s="36" t="s">
        <v>2729</v>
      </c>
      <c r="F445" s="36" t="s">
        <v>38</v>
      </c>
      <c r="G445" s="36" t="s">
        <v>36</v>
      </c>
      <c r="H445" s="36" t="s">
        <v>2730</v>
      </c>
      <c r="I445" s="36" t="s">
        <v>2731</v>
      </c>
      <c r="J445" s="44" t="str">
        <f t="shared" si="12"/>
        <v>公立,都道府県立</v>
      </c>
      <c r="K445" s="44" t="str">
        <f t="shared" si="13"/>
        <v>高等学校（通信制（独立）を含む）</v>
      </c>
    </row>
    <row r="446" spans="1:11">
      <c r="A446" s="36" t="s">
        <v>2732</v>
      </c>
      <c r="B446" s="36" t="s">
        <v>2733</v>
      </c>
      <c r="C446" s="36" t="s">
        <v>2734</v>
      </c>
      <c r="D446" s="36"/>
      <c r="E446" s="36" t="s">
        <v>2735</v>
      </c>
      <c r="F446" s="36" t="s">
        <v>38</v>
      </c>
      <c r="G446" s="36" t="s">
        <v>36</v>
      </c>
      <c r="H446" s="36" t="s">
        <v>2736</v>
      </c>
      <c r="I446" s="36" t="s">
        <v>2737</v>
      </c>
      <c r="J446" s="44" t="str">
        <f t="shared" si="12"/>
        <v>公立,都道府県立</v>
      </c>
      <c r="K446" s="44" t="str">
        <f t="shared" si="13"/>
        <v>高等学校（通信制（独立）を含む）</v>
      </c>
    </row>
    <row r="447" spans="1:11">
      <c r="A447" s="36" t="s">
        <v>2738</v>
      </c>
      <c r="B447" s="36" t="s">
        <v>2739</v>
      </c>
      <c r="C447" s="36" t="s">
        <v>2740</v>
      </c>
      <c r="D447" s="36"/>
      <c r="E447" s="36" t="s">
        <v>2741</v>
      </c>
      <c r="F447" s="36" t="s">
        <v>38</v>
      </c>
      <c r="G447" s="36" t="s">
        <v>36</v>
      </c>
      <c r="H447" s="36" t="s">
        <v>2742</v>
      </c>
      <c r="I447" s="36" t="s">
        <v>2743</v>
      </c>
      <c r="J447" s="44" t="str">
        <f t="shared" si="12"/>
        <v>公立,都道府県立</v>
      </c>
      <c r="K447" s="44" t="str">
        <f t="shared" si="13"/>
        <v>高等学校（通信制（独立）を含む）</v>
      </c>
    </row>
    <row r="448" spans="1:11">
      <c r="A448" s="36" t="s">
        <v>2744</v>
      </c>
      <c r="B448" s="36" t="s">
        <v>2745</v>
      </c>
      <c r="C448" s="36" t="s">
        <v>2746</v>
      </c>
      <c r="D448" s="36"/>
      <c r="E448" s="36" t="s">
        <v>2747</v>
      </c>
      <c r="F448" s="36" t="s">
        <v>38</v>
      </c>
      <c r="G448" s="36" t="s">
        <v>36</v>
      </c>
      <c r="H448" s="36" t="s">
        <v>2748</v>
      </c>
      <c r="I448" s="36" t="s">
        <v>2749</v>
      </c>
      <c r="J448" s="44" t="str">
        <f t="shared" si="12"/>
        <v>公立,都道府県立</v>
      </c>
      <c r="K448" s="44" t="str">
        <f t="shared" si="13"/>
        <v>高等学校（通信制（独立）を含む）</v>
      </c>
    </row>
    <row r="449" spans="1:11">
      <c r="A449" s="36" t="s">
        <v>2750</v>
      </c>
      <c r="B449" s="36" t="s">
        <v>2751</v>
      </c>
      <c r="C449" s="36" t="s">
        <v>2752</v>
      </c>
      <c r="D449" s="36"/>
      <c r="E449" s="36" t="s">
        <v>2753</v>
      </c>
      <c r="F449" s="36" t="s">
        <v>38</v>
      </c>
      <c r="G449" s="36" t="s">
        <v>36</v>
      </c>
      <c r="H449" s="36" t="s">
        <v>2754</v>
      </c>
      <c r="I449" s="36" t="s">
        <v>2755</v>
      </c>
      <c r="J449" s="44" t="str">
        <f t="shared" si="12"/>
        <v>公立,都道府県立</v>
      </c>
      <c r="K449" s="44" t="str">
        <f t="shared" si="13"/>
        <v>高等学校（通信制（独立）を含む）</v>
      </c>
    </row>
    <row r="450" spans="1:11">
      <c r="A450" s="36" t="s">
        <v>2756</v>
      </c>
      <c r="B450" s="36" t="s">
        <v>2757</v>
      </c>
      <c r="C450" s="36" t="s">
        <v>2758</v>
      </c>
      <c r="D450" s="36"/>
      <c r="E450" s="36" t="s">
        <v>2759</v>
      </c>
      <c r="F450" s="36" t="s">
        <v>38</v>
      </c>
      <c r="G450" s="36" t="s">
        <v>36</v>
      </c>
      <c r="H450" s="36" t="s">
        <v>2760</v>
      </c>
      <c r="I450" s="36" t="s">
        <v>2761</v>
      </c>
      <c r="J450" s="44" t="str">
        <f t="shared" ref="J450:J513" si="14">VLOOKUP($F450,koutou設置者コード,2,FALSE)</f>
        <v>公立,都道府県立</v>
      </c>
      <c r="K450" s="44" t="str">
        <f t="shared" ref="K450:K513" si="15">VLOOKUP($G450,koutou高校種別コード,2,FALSE)</f>
        <v>高等学校（通信制（独立）を含む）</v>
      </c>
    </row>
    <row r="451" spans="1:11">
      <c r="A451" s="36" t="s">
        <v>2762</v>
      </c>
      <c r="B451" s="36" t="s">
        <v>2763</v>
      </c>
      <c r="C451" s="36" t="s">
        <v>2764</v>
      </c>
      <c r="D451" s="36"/>
      <c r="E451" s="36" t="s">
        <v>2765</v>
      </c>
      <c r="F451" s="36" t="s">
        <v>38</v>
      </c>
      <c r="G451" s="36" t="s">
        <v>36</v>
      </c>
      <c r="H451" s="36" t="s">
        <v>2766</v>
      </c>
      <c r="I451" s="36" t="s">
        <v>2767</v>
      </c>
      <c r="J451" s="44" t="str">
        <f t="shared" si="14"/>
        <v>公立,都道府県立</v>
      </c>
      <c r="K451" s="44" t="str">
        <f t="shared" si="15"/>
        <v>高等学校（通信制（独立）を含む）</v>
      </c>
    </row>
    <row r="452" spans="1:11">
      <c r="A452" s="36" t="s">
        <v>2768</v>
      </c>
      <c r="B452" s="36" t="s">
        <v>2769</v>
      </c>
      <c r="C452" s="36" t="s">
        <v>2770</v>
      </c>
      <c r="D452" s="36"/>
      <c r="E452" s="36" t="s">
        <v>2771</v>
      </c>
      <c r="F452" s="36" t="s">
        <v>38</v>
      </c>
      <c r="G452" s="36" t="s">
        <v>36</v>
      </c>
      <c r="H452" s="36" t="s">
        <v>2772</v>
      </c>
      <c r="I452" s="36" t="s">
        <v>2773</v>
      </c>
      <c r="J452" s="44" t="str">
        <f t="shared" si="14"/>
        <v>公立,都道府県立</v>
      </c>
      <c r="K452" s="44" t="str">
        <f t="shared" si="15"/>
        <v>高等学校（通信制（独立）を含む）</v>
      </c>
    </row>
    <row r="453" spans="1:11">
      <c r="A453" s="36" t="s">
        <v>2774</v>
      </c>
      <c r="B453" s="36" t="s">
        <v>2775</v>
      </c>
      <c r="C453" s="36" t="s">
        <v>2776</v>
      </c>
      <c r="D453" s="36"/>
      <c r="E453" s="36" t="s">
        <v>2777</v>
      </c>
      <c r="F453" s="36" t="s">
        <v>38</v>
      </c>
      <c r="G453" s="36" t="s">
        <v>36</v>
      </c>
      <c r="H453" s="36" t="s">
        <v>2778</v>
      </c>
      <c r="I453" s="36" t="s">
        <v>2779</v>
      </c>
      <c r="J453" s="44" t="str">
        <f t="shared" si="14"/>
        <v>公立,都道府県立</v>
      </c>
      <c r="K453" s="44" t="str">
        <f t="shared" si="15"/>
        <v>高等学校（通信制（独立）を含む）</v>
      </c>
    </row>
    <row r="454" spans="1:11">
      <c r="A454" s="36" t="s">
        <v>2780</v>
      </c>
      <c r="B454" s="36" t="s">
        <v>2781</v>
      </c>
      <c r="C454" s="36" t="s">
        <v>2782</v>
      </c>
      <c r="D454" s="36"/>
      <c r="E454" s="36" t="s">
        <v>2783</v>
      </c>
      <c r="F454" s="36" t="s">
        <v>38</v>
      </c>
      <c r="G454" s="36" t="s">
        <v>36</v>
      </c>
      <c r="H454" s="36" t="s">
        <v>2784</v>
      </c>
      <c r="I454" s="36" t="s">
        <v>2785</v>
      </c>
      <c r="J454" s="44" t="str">
        <f t="shared" si="14"/>
        <v>公立,都道府県立</v>
      </c>
      <c r="K454" s="44" t="str">
        <f t="shared" si="15"/>
        <v>高等学校（通信制（独立）を含む）</v>
      </c>
    </row>
    <row r="455" spans="1:11">
      <c r="A455" s="36" t="s">
        <v>2786</v>
      </c>
      <c r="B455" s="36" t="s">
        <v>2787</v>
      </c>
      <c r="C455" s="36" t="s">
        <v>2788</v>
      </c>
      <c r="D455" s="36"/>
      <c r="E455" s="36" t="s">
        <v>2789</v>
      </c>
      <c r="F455" s="36" t="s">
        <v>38</v>
      </c>
      <c r="G455" s="36" t="s">
        <v>36</v>
      </c>
      <c r="H455" s="36" t="s">
        <v>2790</v>
      </c>
      <c r="I455" s="36" t="s">
        <v>2791</v>
      </c>
      <c r="J455" s="44" t="str">
        <f t="shared" si="14"/>
        <v>公立,都道府県立</v>
      </c>
      <c r="K455" s="44" t="str">
        <f t="shared" si="15"/>
        <v>高等学校（通信制（独立）を含む）</v>
      </c>
    </row>
    <row r="456" spans="1:11">
      <c r="A456" s="36" t="s">
        <v>2792</v>
      </c>
      <c r="B456" s="36" t="s">
        <v>2793</v>
      </c>
      <c r="C456" s="36" t="s">
        <v>2794</v>
      </c>
      <c r="D456" s="36"/>
      <c r="E456" s="36" t="s">
        <v>2795</v>
      </c>
      <c r="F456" s="36" t="s">
        <v>38</v>
      </c>
      <c r="G456" s="36" t="s">
        <v>36</v>
      </c>
      <c r="H456" s="36" t="s">
        <v>2796</v>
      </c>
      <c r="I456" s="36" t="s">
        <v>2797</v>
      </c>
      <c r="J456" s="44" t="str">
        <f t="shared" si="14"/>
        <v>公立,都道府県立</v>
      </c>
      <c r="K456" s="44" t="str">
        <f t="shared" si="15"/>
        <v>高等学校（通信制（独立）を含む）</v>
      </c>
    </row>
    <row r="457" spans="1:11">
      <c r="A457" s="36" t="s">
        <v>2798</v>
      </c>
      <c r="B457" s="36" t="s">
        <v>2799</v>
      </c>
      <c r="C457" s="36" t="s">
        <v>2800</v>
      </c>
      <c r="D457" s="36"/>
      <c r="E457" s="36" t="s">
        <v>2801</v>
      </c>
      <c r="F457" s="36" t="s">
        <v>38</v>
      </c>
      <c r="G457" s="36" t="s">
        <v>36</v>
      </c>
      <c r="H457" s="36" t="s">
        <v>2802</v>
      </c>
      <c r="I457" s="36" t="s">
        <v>2803</v>
      </c>
      <c r="J457" s="44" t="str">
        <f t="shared" si="14"/>
        <v>公立,都道府県立</v>
      </c>
      <c r="K457" s="44" t="str">
        <f t="shared" si="15"/>
        <v>高等学校（通信制（独立）を含む）</v>
      </c>
    </row>
    <row r="458" spans="1:11">
      <c r="A458" s="36" t="s">
        <v>2804</v>
      </c>
      <c r="B458" s="36" t="s">
        <v>2805</v>
      </c>
      <c r="C458" s="36" t="s">
        <v>2806</v>
      </c>
      <c r="D458" s="36"/>
      <c r="E458" s="36" t="s">
        <v>2807</v>
      </c>
      <c r="F458" s="36" t="s">
        <v>38</v>
      </c>
      <c r="G458" s="36" t="s">
        <v>36</v>
      </c>
      <c r="H458" s="36" t="s">
        <v>2808</v>
      </c>
      <c r="I458" s="36" t="s">
        <v>2809</v>
      </c>
      <c r="J458" s="44" t="str">
        <f t="shared" si="14"/>
        <v>公立,都道府県立</v>
      </c>
      <c r="K458" s="44" t="str">
        <f t="shared" si="15"/>
        <v>高等学校（通信制（独立）を含む）</v>
      </c>
    </row>
    <row r="459" spans="1:11">
      <c r="A459" s="36" t="s">
        <v>2810</v>
      </c>
      <c r="B459" s="36" t="s">
        <v>2811</v>
      </c>
      <c r="C459" s="36" t="s">
        <v>2812</v>
      </c>
      <c r="D459" s="36"/>
      <c r="E459" s="36" t="s">
        <v>2813</v>
      </c>
      <c r="F459" s="36" t="s">
        <v>38</v>
      </c>
      <c r="G459" s="36" t="s">
        <v>36</v>
      </c>
      <c r="H459" s="36" t="s">
        <v>2814</v>
      </c>
      <c r="I459" s="36" t="s">
        <v>2815</v>
      </c>
      <c r="J459" s="44" t="str">
        <f t="shared" si="14"/>
        <v>公立,都道府県立</v>
      </c>
      <c r="K459" s="44" t="str">
        <f t="shared" si="15"/>
        <v>高等学校（通信制（独立）を含む）</v>
      </c>
    </row>
    <row r="460" spans="1:11">
      <c r="A460" s="36" t="s">
        <v>2816</v>
      </c>
      <c r="B460" s="36" t="s">
        <v>2817</v>
      </c>
      <c r="C460" s="36" t="s">
        <v>2818</v>
      </c>
      <c r="D460" s="36"/>
      <c r="E460" s="36" t="s">
        <v>2819</v>
      </c>
      <c r="F460" s="36" t="s">
        <v>38</v>
      </c>
      <c r="G460" s="36" t="s">
        <v>36</v>
      </c>
      <c r="H460" s="36" t="s">
        <v>2820</v>
      </c>
      <c r="I460" s="36" t="s">
        <v>2821</v>
      </c>
      <c r="J460" s="44" t="str">
        <f t="shared" si="14"/>
        <v>公立,都道府県立</v>
      </c>
      <c r="K460" s="44" t="str">
        <f t="shared" si="15"/>
        <v>高等学校（通信制（独立）を含む）</v>
      </c>
    </row>
    <row r="461" spans="1:11">
      <c r="A461" s="36" t="s">
        <v>2822</v>
      </c>
      <c r="B461" s="36" t="s">
        <v>2823</v>
      </c>
      <c r="C461" s="36" t="s">
        <v>2824</v>
      </c>
      <c r="D461" s="36"/>
      <c r="E461" s="36" t="s">
        <v>2825</v>
      </c>
      <c r="F461" s="36" t="s">
        <v>38</v>
      </c>
      <c r="G461" s="36" t="s">
        <v>36</v>
      </c>
      <c r="H461" s="36" t="s">
        <v>2826</v>
      </c>
      <c r="I461" s="36" t="s">
        <v>2827</v>
      </c>
      <c r="J461" s="44" t="str">
        <f t="shared" si="14"/>
        <v>公立,都道府県立</v>
      </c>
      <c r="K461" s="44" t="str">
        <f t="shared" si="15"/>
        <v>高等学校（通信制（独立）を含む）</v>
      </c>
    </row>
    <row r="462" spans="1:11">
      <c r="A462" s="36" t="s">
        <v>2828</v>
      </c>
      <c r="B462" s="36" t="s">
        <v>2829</v>
      </c>
      <c r="C462" s="36" t="s">
        <v>2830</v>
      </c>
      <c r="D462" s="36"/>
      <c r="E462" s="36" t="s">
        <v>2831</v>
      </c>
      <c r="F462" s="36" t="s">
        <v>38</v>
      </c>
      <c r="G462" s="36" t="s">
        <v>36</v>
      </c>
      <c r="H462" s="36" t="s">
        <v>2832</v>
      </c>
      <c r="I462" s="36" t="s">
        <v>2833</v>
      </c>
      <c r="J462" s="44" t="str">
        <f t="shared" si="14"/>
        <v>公立,都道府県立</v>
      </c>
      <c r="K462" s="44" t="str">
        <f t="shared" si="15"/>
        <v>高等学校（通信制（独立）を含む）</v>
      </c>
    </row>
    <row r="463" spans="1:11">
      <c r="A463" s="36" t="s">
        <v>2834</v>
      </c>
      <c r="B463" s="36" t="s">
        <v>2835</v>
      </c>
      <c r="C463" s="36" t="s">
        <v>2836</v>
      </c>
      <c r="D463" s="36"/>
      <c r="E463" s="36" t="s">
        <v>2837</v>
      </c>
      <c r="F463" s="36" t="s">
        <v>38</v>
      </c>
      <c r="G463" s="36" t="s">
        <v>36</v>
      </c>
      <c r="H463" s="36" t="s">
        <v>2838</v>
      </c>
      <c r="I463" s="36" t="s">
        <v>2839</v>
      </c>
      <c r="J463" s="44" t="str">
        <f t="shared" si="14"/>
        <v>公立,都道府県立</v>
      </c>
      <c r="K463" s="44" t="str">
        <f t="shared" si="15"/>
        <v>高等学校（通信制（独立）を含む）</v>
      </c>
    </row>
    <row r="464" spans="1:11">
      <c r="A464" s="36" t="s">
        <v>2840</v>
      </c>
      <c r="B464" s="36" t="s">
        <v>2841</v>
      </c>
      <c r="C464" s="36" t="s">
        <v>2842</v>
      </c>
      <c r="D464" s="36"/>
      <c r="E464" s="36" t="s">
        <v>2843</v>
      </c>
      <c r="F464" s="36" t="s">
        <v>38</v>
      </c>
      <c r="G464" s="36" t="s">
        <v>36</v>
      </c>
      <c r="H464" s="36" t="s">
        <v>2844</v>
      </c>
      <c r="I464" s="36" t="s">
        <v>2845</v>
      </c>
      <c r="J464" s="44" t="str">
        <f t="shared" si="14"/>
        <v>公立,都道府県立</v>
      </c>
      <c r="K464" s="44" t="str">
        <f t="shared" si="15"/>
        <v>高等学校（通信制（独立）を含む）</v>
      </c>
    </row>
    <row r="465" spans="1:11">
      <c r="A465" s="36" t="s">
        <v>2846</v>
      </c>
      <c r="B465" s="36" t="s">
        <v>2847</v>
      </c>
      <c r="C465" s="36" t="s">
        <v>2848</v>
      </c>
      <c r="D465" s="36"/>
      <c r="E465" s="36" t="s">
        <v>2849</v>
      </c>
      <c r="F465" s="36" t="s">
        <v>38</v>
      </c>
      <c r="G465" s="36" t="s">
        <v>36</v>
      </c>
      <c r="H465" s="36" t="s">
        <v>2850</v>
      </c>
      <c r="I465" s="36" t="s">
        <v>2851</v>
      </c>
      <c r="J465" s="44" t="str">
        <f t="shared" si="14"/>
        <v>公立,都道府県立</v>
      </c>
      <c r="K465" s="44" t="str">
        <f t="shared" si="15"/>
        <v>高等学校（通信制（独立）を含む）</v>
      </c>
    </row>
    <row r="466" spans="1:11">
      <c r="A466" s="36" t="s">
        <v>2852</v>
      </c>
      <c r="B466" s="36" t="s">
        <v>2853</v>
      </c>
      <c r="C466" s="36" t="s">
        <v>2854</v>
      </c>
      <c r="D466" s="36"/>
      <c r="E466" s="36" t="s">
        <v>2855</v>
      </c>
      <c r="F466" s="36" t="s">
        <v>38</v>
      </c>
      <c r="G466" s="36" t="s">
        <v>36</v>
      </c>
      <c r="H466" s="36" t="s">
        <v>2856</v>
      </c>
      <c r="I466" s="36" t="s">
        <v>2857</v>
      </c>
      <c r="J466" s="44" t="str">
        <f t="shared" si="14"/>
        <v>公立,都道府県立</v>
      </c>
      <c r="K466" s="44" t="str">
        <f t="shared" si="15"/>
        <v>高等学校（通信制（独立）を含む）</v>
      </c>
    </row>
    <row r="467" spans="1:11">
      <c r="A467" s="36" t="s">
        <v>2858</v>
      </c>
      <c r="B467" s="36" t="s">
        <v>2859</v>
      </c>
      <c r="C467" s="36" t="s">
        <v>2860</v>
      </c>
      <c r="D467" s="36"/>
      <c r="E467" s="36" t="s">
        <v>2861</v>
      </c>
      <c r="F467" s="36" t="s">
        <v>38</v>
      </c>
      <c r="G467" s="36" t="s">
        <v>36</v>
      </c>
      <c r="H467" s="36" t="s">
        <v>2862</v>
      </c>
      <c r="I467" s="36" t="s">
        <v>2863</v>
      </c>
      <c r="J467" s="44" t="str">
        <f t="shared" si="14"/>
        <v>公立,都道府県立</v>
      </c>
      <c r="K467" s="44" t="str">
        <f t="shared" si="15"/>
        <v>高等学校（通信制（独立）を含む）</v>
      </c>
    </row>
    <row r="468" spans="1:11">
      <c r="A468" s="36" t="s">
        <v>2864</v>
      </c>
      <c r="B468" s="36" t="s">
        <v>2865</v>
      </c>
      <c r="C468" s="36" t="s">
        <v>2866</v>
      </c>
      <c r="D468" s="36"/>
      <c r="E468" s="36" t="s">
        <v>2867</v>
      </c>
      <c r="F468" s="36" t="s">
        <v>38</v>
      </c>
      <c r="G468" s="36" t="s">
        <v>36</v>
      </c>
      <c r="H468" s="36" t="s">
        <v>2868</v>
      </c>
      <c r="I468" s="36" t="s">
        <v>2869</v>
      </c>
      <c r="J468" s="44" t="str">
        <f t="shared" si="14"/>
        <v>公立,都道府県立</v>
      </c>
      <c r="K468" s="44" t="str">
        <f t="shared" si="15"/>
        <v>高等学校（通信制（独立）を含む）</v>
      </c>
    </row>
    <row r="469" spans="1:11">
      <c r="A469" s="36" t="s">
        <v>2870</v>
      </c>
      <c r="B469" s="36" t="s">
        <v>2871</v>
      </c>
      <c r="C469" s="36" t="s">
        <v>2872</v>
      </c>
      <c r="D469" s="36"/>
      <c r="E469" s="36" t="s">
        <v>2873</v>
      </c>
      <c r="F469" s="36" t="s">
        <v>38</v>
      </c>
      <c r="G469" s="36" t="s">
        <v>36</v>
      </c>
      <c r="H469" s="36" t="s">
        <v>2874</v>
      </c>
      <c r="I469" s="36" t="s">
        <v>2875</v>
      </c>
      <c r="J469" s="44" t="str">
        <f t="shared" si="14"/>
        <v>公立,都道府県立</v>
      </c>
      <c r="K469" s="44" t="str">
        <f t="shared" si="15"/>
        <v>高等学校（通信制（独立）を含む）</v>
      </c>
    </row>
    <row r="470" spans="1:11">
      <c r="A470" s="36" t="s">
        <v>2876</v>
      </c>
      <c r="B470" s="36" t="s">
        <v>2877</v>
      </c>
      <c r="C470" s="36" t="s">
        <v>2878</v>
      </c>
      <c r="D470" s="36"/>
      <c r="E470" s="36" t="s">
        <v>2879</v>
      </c>
      <c r="F470" s="36" t="s">
        <v>38</v>
      </c>
      <c r="G470" s="36" t="s">
        <v>36</v>
      </c>
      <c r="H470" s="36" t="s">
        <v>2880</v>
      </c>
      <c r="I470" s="36" t="s">
        <v>2881</v>
      </c>
      <c r="J470" s="44" t="str">
        <f t="shared" si="14"/>
        <v>公立,都道府県立</v>
      </c>
      <c r="K470" s="44" t="str">
        <f t="shared" si="15"/>
        <v>高等学校（通信制（独立）を含む）</v>
      </c>
    </row>
    <row r="471" spans="1:11">
      <c r="A471" s="36" t="s">
        <v>2882</v>
      </c>
      <c r="B471" s="36" t="s">
        <v>2883</v>
      </c>
      <c r="C471" s="36" t="s">
        <v>2884</v>
      </c>
      <c r="D471" s="36"/>
      <c r="E471" s="36" t="s">
        <v>2885</v>
      </c>
      <c r="F471" s="36" t="s">
        <v>38</v>
      </c>
      <c r="G471" s="36" t="s">
        <v>36</v>
      </c>
      <c r="H471" s="36" t="s">
        <v>2886</v>
      </c>
      <c r="I471" s="36" t="s">
        <v>2887</v>
      </c>
      <c r="J471" s="44" t="str">
        <f t="shared" si="14"/>
        <v>公立,都道府県立</v>
      </c>
      <c r="K471" s="44" t="str">
        <f t="shared" si="15"/>
        <v>高等学校（通信制（独立）を含む）</v>
      </c>
    </row>
    <row r="472" spans="1:11">
      <c r="A472" s="36" t="s">
        <v>2888</v>
      </c>
      <c r="B472" s="36" t="s">
        <v>2889</v>
      </c>
      <c r="C472" s="36" t="s">
        <v>2890</v>
      </c>
      <c r="D472" s="36"/>
      <c r="E472" s="36" t="s">
        <v>2891</v>
      </c>
      <c r="F472" s="36" t="s">
        <v>38</v>
      </c>
      <c r="G472" s="36" t="s">
        <v>36</v>
      </c>
      <c r="H472" s="36" t="s">
        <v>2892</v>
      </c>
      <c r="I472" s="36" t="s">
        <v>2893</v>
      </c>
      <c r="J472" s="44" t="str">
        <f t="shared" si="14"/>
        <v>公立,都道府県立</v>
      </c>
      <c r="K472" s="44" t="str">
        <f t="shared" si="15"/>
        <v>高等学校（通信制（独立）を含む）</v>
      </c>
    </row>
    <row r="473" spans="1:11">
      <c r="A473" s="36" t="s">
        <v>2894</v>
      </c>
      <c r="B473" s="36" t="s">
        <v>2895</v>
      </c>
      <c r="C473" s="36" t="s">
        <v>2896</v>
      </c>
      <c r="D473" s="36"/>
      <c r="E473" s="36" t="s">
        <v>2897</v>
      </c>
      <c r="F473" s="36" t="s">
        <v>38</v>
      </c>
      <c r="G473" s="36" t="s">
        <v>36</v>
      </c>
      <c r="H473" s="36" t="s">
        <v>2898</v>
      </c>
      <c r="I473" s="36" t="s">
        <v>2899</v>
      </c>
      <c r="J473" s="44" t="str">
        <f t="shared" si="14"/>
        <v>公立,都道府県立</v>
      </c>
      <c r="K473" s="44" t="str">
        <f t="shared" si="15"/>
        <v>高等学校（通信制（独立）を含む）</v>
      </c>
    </row>
    <row r="474" spans="1:11">
      <c r="A474" s="36" t="s">
        <v>2900</v>
      </c>
      <c r="B474" s="36" t="s">
        <v>2901</v>
      </c>
      <c r="C474" s="36" t="s">
        <v>2902</v>
      </c>
      <c r="D474" s="36"/>
      <c r="E474" s="36" t="s">
        <v>2903</v>
      </c>
      <c r="F474" s="36" t="s">
        <v>38</v>
      </c>
      <c r="G474" s="36" t="s">
        <v>36</v>
      </c>
      <c r="H474" s="36" t="s">
        <v>2904</v>
      </c>
      <c r="I474" s="36" t="s">
        <v>2905</v>
      </c>
      <c r="J474" s="44" t="str">
        <f t="shared" si="14"/>
        <v>公立,都道府県立</v>
      </c>
      <c r="K474" s="44" t="str">
        <f t="shared" si="15"/>
        <v>高等学校（通信制（独立）を含む）</v>
      </c>
    </row>
    <row r="475" spans="1:11">
      <c r="A475" s="36" t="s">
        <v>2906</v>
      </c>
      <c r="B475" s="36" t="s">
        <v>2907</v>
      </c>
      <c r="C475" s="36" t="s">
        <v>2908</v>
      </c>
      <c r="D475" s="36"/>
      <c r="E475" s="36" t="s">
        <v>2909</v>
      </c>
      <c r="F475" s="36" t="s">
        <v>38</v>
      </c>
      <c r="G475" s="36" t="s">
        <v>36</v>
      </c>
      <c r="H475" s="36" t="s">
        <v>2910</v>
      </c>
      <c r="I475" s="36" t="s">
        <v>2911</v>
      </c>
      <c r="J475" s="44" t="str">
        <f t="shared" si="14"/>
        <v>公立,都道府県立</v>
      </c>
      <c r="K475" s="44" t="str">
        <f t="shared" si="15"/>
        <v>高等学校（通信制（独立）を含む）</v>
      </c>
    </row>
    <row r="476" spans="1:11">
      <c r="A476" s="36" t="s">
        <v>2912</v>
      </c>
      <c r="B476" s="36" t="s">
        <v>2913</v>
      </c>
      <c r="C476" s="36" t="s">
        <v>2914</v>
      </c>
      <c r="D476" s="36"/>
      <c r="E476" s="36" t="s">
        <v>2915</v>
      </c>
      <c r="F476" s="36" t="s">
        <v>38</v>
      </c>
      <c r="G476" s="36" t="s">
        <v>36</v>
      </c>
      <c r="H476" s="36" t="s">
        <v>2916</v>
      </c>
      <c r="I476" s="36" t="s">
        <v>2917</v>
      </c>
      <c r="J476" s="44" t="str">
        <f t="shared" si="14"/>
        <v>公立,都道府県立</v>
      </c>
      <c r="K476" s="44" t="str">
        <f t="shared" si="15"/>
        <v>高等学校（通信制（独立）を含む）</v>
      </c>
    </row>
    <row r="477" spans="1:11">
      <c r="A477" s="36" t="s">
        <v>2918</v>
      </c>
      <c r="B477" s="36" t="s">
        <v>2919</v>
      </c>
      <c r="C477" s="36" t="s">
        <v>2920</v>
      </c>
      <c r="D477" s="36"/>
      <c r="E477" s="36" t="s">
        <v>2921</v>
      </c>
      <c r="F477" s="36" t="s">
        <v>38</v>
      </c>
      <c r="G477" s="36" t="s">
        <v>36</v>
      </c>
      <c r="H477" s="36" t="s">
        <v>2922</v>
      </c>
      <c r="I477" s="36" t="s">
        <v>2923</v>
      </c>
      <c r="J477" s="44" t="str">
        <f t="shared" si="14"/>
        <v>公立,都道府県立</v>
      </c>
      <c r="K477" s="44" t="str">
        <f t="shared" si="15"/>
        <v>高等学校（通信制（独立）を含む）</v>
      </c>
    </row>
    <row r="478" spans="1:11">
      <c r="A478" s="36" t="s">
        <v>2924</v>
      </c>
      <c r="B478" s="36" t="s">
        <v>2925</v>
      </c>
      <c r="C478" s="36" t="s">
        <v>2926</v>
      </c>
      <c r="D478" s="36"/>
      <c r="E478" s="36" t="s">
        <v>2927</v>
      </c>
      <c r="F478" s="36" t="s">
        <v>38</v>
      </c>
      <c r="G478" s="36" t="s">
        <v>36</v>
      </c>
      <c r="H478" s="36" t="s">
        <v>2928</v>
      </c>
      <c r="I478" s="36" t="s">
        <v>2929</v>
      </c>
      <c r="J478" s="44" t="str">
        <f t="shared" si="14"/>
        <v>公立,都道府県立</v>
      </c>
      <c r="K478" s="44" t="str">
        <f t="shared" si="15"/>
        <v>高等学校（通信制（独立）を含む）</v>
      </c>
    </row>
    <row r="479" spans="1:11">
      <c r="A479" s="36" t="s">
        <v>2930</v>
      </c>
      <c r="B479" s="36" t="s">
        <v>2931</v>
      </c>
      <c r="C479" s="36" t="s">
        <v>2932</v>
      </c>
      <c r="D479" s="36"/>
      <c r="E479" s="36" t="s">
        <v>2933</v>
      </c>
      <c r="F479" s="36" t="s">
        <v>38</v>
      </c>
      <c r="G479" s="36" t="s">
        <v>36</v>
      </c>
      <c r="H479" s="36" t="s">
        <v>2934</v>
      </c>
      <c r="I479" s="36" t="s">
        <v>2935</v>
      </c>
      <c r="J479" s="44" t="str">
        <f t="shared" si="14"/>
        <v>公立,都道府県立</v>
      </c>
      <c r="K479" s="44" t="str">
        <f t="shared" si="15"/>
        <v>高等学校（通信制（独立）を含む）</v>
      </c>
    </row>
    <row r="480" spans="1:11">
      <c r="A480" s="36" t="s">
        <v>2936</v>
      </c>
      <c r="B480" s="36" t="s">
        <v>2937</v>
      </c>
      <c r="C480" s="36" t="s">
        <v>2938</v>
      </c>
      <c r="D480" s="36"/>
      <c r="E480" s="36" t="s">
        <v>2939</v>
      </c>
      <c r="F480" s="36" t="s">
        <v>38</v>
      </c>
      <c r="G480" s="36" t="s">
        <v>36</v>
      </c>
      <c r="H480" s="36" t="s">
        <v>2940</v>
      </c>
      <c r="I480" s="36" t="s">
        <v>2941</v>
      </c>
      <c r="J480" s="44" t="str">
        <f t="shared" si="14"/>
        <v>公立,都道府県立</v>
      </c>
      <c r="K480" s="44" t="str">
        <f t="shared" si="15"/>
        <v>高等学校（通信制（独立）を含む）</v>
      </c>
    </row>
    <row r="481" spans="1:11">
      <c r="A481" s="36" t="s">
        <v>2942</v>
      </c>
      <c r="B481" s="36" t="s">
        <v>2943</v>
      </c>
      <c r="C481" s="36" t="s">
        <v>2944</v>
      </c>
      <c r="D481" s="36"/>
      <c r="E481" s="36" t="s">
        <v>2945</v>
      </c>
      <c r="F481" s="36" t="s">
        <v>38</v>
      </c>
      <c r="G481" s="36" t="s">
        <v>36</v>
      </c>
      <c r="H481" s="36" t="s">
        <v>2946</v>
      </c>
      <c r="I481" s="36" t="s">
        <v>2947</v>
      </c>
      <c r="J481" s="44" t="str">
        <f t="shared" si="14"/>
        <v>公立,都道府県立</v>
      </c>
      <c r="K481" s="44" t="str">
        <f t="shared" si="15"/>
        <v>高等学校（通信制（独立）を含む）</v>
      </c>
    </row>
    <row r="482" spans="1:11">
      <c r="A482" s="36" t="s">
        <v>2948</v>
      </c>
      <c r="B482" s="36" t="s">
        <v>2949</v>
      </c>
      <c r="C482" s="36" t="s">
        <v>2950</v>
      </c>
      <c r="D482" s="36"/>
      <c r="E482" s="36" t="s">
        <v>2951</v>
      </c>
      <c r="F482" s="36" t="s">
        <v>38</v>
      </c>
      <c r="G482" s="36" t="s">
        <v>36</v>
      </c>
      <c r="H482" s="36" t="s">
        <v>2952</v>
      </c>
      <c r="I482" s="36" t="s">
        <v>2953</v>
      </c>
      <c r="J482" s="44" t="str">
        <f t="shared" si="14"/>
        <v>公立,都道府県立</v>
      </c>
      <c r="K482" s="44" t="str">
        <f t="shared" si="15"/>
        <v>高等学校（通信制（独立）を含む）</v>
      </c>
    </row>
    <row r="483" spans="1:11">
      <c r="A483" s="36" t="s">
        <v>2954</v>
      </c>
      <c r="B483" s="36" t="s">
        <v>2955</v>
      </c>
      <c r="C483" s="36" t="s">
        <v>2956</v>
      </c>
      <c r="D483" s="36"/>
      <c r="E483" s="36" t="s">
        <v>2957</v>
      </c>
      <c r="F483" s="36" t="s">
        <v>38</v>
      </c>
      <c r="G483" s="36" t="s">
        <v>36</v>
      </c>
      <c r="H483" s="36" t="s">
        <v>2958</v>
      </c>
      <c r="I483" s="36" t="s">
        <v>2959</v>
      </c>
      <c r="J483" s="44" t="str">
        <f t="shared" si="14"/>
        <v>公立,都道府県立</v>
      </c>
      <c r="K483" s="44" t="str">
        <f t="shared" si="15"/>
        <v>高等学校（通信制（独立）を含む）</v>
      </c>
    </row>
    <row r="484" spans="1:11">
      <c r="A484" s="36" t="s">
        <v>2960</v>
      </c>
      <c r="B484" s="36" t="s">
        <v>2961</v>
      </c>
      <c r="C484" s="36" t="s">
        <v>2962</v>
      </c>
      <c r="D484" s="36"/>
      <c r="E484" s="36" t="s">
        <v>2963</v>
      </c>
      <c r="F484" s="36" t="s">
        <v>38</v>
      </c>
      <c r="G484" s="36" t="s">
        <v>36</v>
      </c>
      <c r="H484" s="36" t="s">
        <v>2964</v>
      </c>
      <c r="I484" s="36" t="s">
        <v>2965</v>
      </c>
      <c r="J484" s="44" t="str">
        <f t="shared" si="14"/>
        <v>公立,都道府県立</v>
      </c>
      <c r="K484" s="44" t="str">
        <f t="shared" si="15"/>
        <v>高等学校（通信制（独立）を含む）</v>
      </c>
    </row>
    <row r="485" spans="1:11">
      <c r="A485" s="36" t="s">
        <v>2966</v>
      </c>
      <c r="B485" s="36" t="s">
        <v>2967</v>
      </c>
      <c r="C485" s="36" t="s">
        <v>2968</v>
      </c>
      <c r="D485" s="36"/>
      <c r="E485" s="36" t="s">
        <v>2969</v>
      </c>
      <c r="F485" s="36" t="s">
        <v>38</v>
      </c>
      <c r="G485" s="36" t="s">
        <v>36</v>
      </c>
      <c r="H485" s="36" t="s">
        <v>2970</v>
      </c>
      <c r="I485" s="36" t="s">
        <v>2971</v>
      </c>
      <c r="J485" s="44" t="str">
        <f t="shared" si="14"/>
        <v>公立,都道府県立</v>
      </c>
      <c r="K485" s="44" t="str">
        <f t="shared" si="15"/>
        <v>高等学校（通信制（独立）を含む）</v>
      </c>
    </row>
    <row r="486" spans="1:11">
      <c r="A486" s="36" t="s">
        <v>2972</v>
      </c>
      <c r="B486" s="36" t="s">
        <v>2973</v>
      </c>
      <c r="C486" s="36" t="s">
        <v>2974</v>
      </c>
      <c r="D486" s="36"/>
      <c r="E486" s="36" t="s">
        <v>2975</v>
      </c>
      <c r="F486" s="36" t="s">
        <v>38</v>
      </c>
      <c r="G486" s="36" t="s">
        <v>36</v>
      </c>
      <c r="H486" s="36" t="s">
        <v>2976</v>
      </c>
      <c r="I486" s="36" t="s">
        <v>2977</v>
      </c>
      <c r="J486" s="44" t="str">
        <f t="shared" si="14"/>
        <v>公立,都道府県立</v>
      </c>
      <c r="K486" s="44" t="str">
        <f t="shared" si="15"/>
        <v>高等学校（通信制（独立）を含む）</v>
      </c>
    </row>
    <row r="487" spans="1:11">
      <c r="A487" s="36" t="s">
        <v>2978</v>
      </c>
      <c r="B487" s="36" t="s">
        <v>2979</v>
      </c>
      <c r="C487" s="36" t="s">
        <v>2980</v>
      </c>
      <c r="D487" s="36"/>
      <c r="E487" s="36" t="s">
        <v>2981</v>
      </c>
      <c r="F487" s="36" t="s">
        <v>38</v>
      </c>
      <c r="G487" s="36" t="s">
        <v>36</v>
      </c>
      <c r="H487" s="36" t="s">
        <v>2982</v>
      </c>
      <c r="I487" s="36" t="s">
        <v>2983</v>
      </c>
      <c r="J487" s="44" t="str">
        <f t="shared" si="14"/>
        <v>公立,都道府県立</v>
      </c>
      <c r="K487" s="44" t="str">
        <f t="shared" si="15"/>
        <v>高等学校（通信制（独立）を含む）</v>
      </c>
    </row>
    <row r="488" spans="1:11">
      <c r="A488" s="36" t="s">
        <v>2984</v>
      </c>
      <c r="B488" s="36" t="s">
        <v>2985</v>
      </c>
      <c r="C488" s="36" t="s">
        <v>2980</v>
      </c>
      <c r="D488" s="36"/>
      <c r="E488" s="36" t="s">
        <v>2986</v>
      </c>
      <c r="F488" s="36" t="s">
        <v>38</v>
      </c>
      <c r="G488" s="36" t="s">
        <v>36</v>
      </c>
      <c r="H488" s="36" t="s">
        <v>2987</v>
      </c>
      <c r="I488" s="36" t="s">
        <v>2988</v>
      </c>
      <c r="J488" s="44" t="str">
        <f t="shared" si="14"/>
        <v>公立,都道府県立</v>
      </c>
      <c r="K488" s="44" t="str">
        <f t="shared" si="15"/>
        <v>高等学校（通信制（独立）を含む）</v>
      </c>
    </row>
    <row r="489" spans="1:11">
      <c r="A489" s="36" t="s">
        <v>2989</v>
      </c>
      <c r="B489" s="36" t="s">
        <v>2990</v>
      </c>
      <c r="C489" s="36" t="s">
        <v>2991</v>
      </c>
      <c r="D489" s="36"/>
      <c r="E489" s="36" t="s">
        <v>2992</v>
      </c>
      <c r="F489" s="36" t="s">
        <v>38</v>
      </c>
      <c r="G489" s="36" t="s">
        <v>36</v>
      </c>
      <c r="H489" s="36" t="s">
        <v>2993</v>
      </c>
      <c r="I489" s="36" t="s">
        <v>2994</v>
      </c>
      <c r="J489" s="44" t="str">
        <f t="shared" si="14"/>
        <v>公立,都道府県立</v>
      </c>
      <c r="K489" s="44" t="str">
        <f t="shared" si="15"/>
        <v>高等学校（通信制（独立）を含む）</v>
      </c>
    </row>
    <row r="490" spans="1:11">
      <c r="A490" s="36" t="s">
        <v>2995</v>
      </c>
      <c r="B490" s="36" t="s">
        <v>2996</v>
      </c>
      <c r="C490" s="36" t="s">
        <v>2997</v>
      </c>
      <c r="D490" s="36"/>
      <c r="E490" s="36" t="s">
        <v>2998</v>
      </c>
      <c r="F490" s="36" t="s">
        <v>38</v>
      </c>
      <c r="G490" s="36" t="s">
        <v>36</v>
      </c>
      <c r="H490" s="36" t="s">
        <v>2999</v>
      </c>
      <c r="I490" s="36" t="s">
        <v>3000</v>
      </c>
      <c r="J490" s="44" t="str">
        <f t="shared" si="14"/>
        <v>公立,都道府県立</v>
      </c>
      <c r="K490" s="44" t="str">
        <f t="shared" si="15"/>
        <v>高等学校（通信制（独立）を含む）</v>
      </c>
    </row>
    <row r="491" spans="1:11">
      <c r="A491" s="36" t="s">
        <v>3001</v>
      </c>
      <c r="B491" s="36" t="s">
        <v>3002</v>
      </c>
      <c r="C491" s="36" t="s">
        <v>3003</v>
      </c>
      <c r="D491" s="36"/>
      <c r="E491" s="36" t="s">
        <v>3004</v>
      </c>
      <c r="F491" s="36" t="s">
        <v>38</v>
      </c>
      <c r="G491" s="36" t="s">
        <v>36</v>
      </c>
      <c r="H491" s="36" t="s">
        <v>3005</v>
      </c>
      <c r="I491" s="36" t="s">
        <v>3006</v>
      </c>
      <c r="J491" s="44" t="str">
        <f t="shared" si="14"/>
        <v>公立,都道府県立</v>
      </c>
      <c r="K491" s="44" t="str">
        <f t="shared" si="15"/>
        <v>高等学校（通信制（独立）を含む）</v>
      </c>
    </row>
    <row r="492" spans="1:11">
      <c r="A492" s="36" t="s">
        <v>3007</v>
      </c>
      <c r="B492" s="36" t="s">
        <v>3008</v>
      </c>
      <c r="C492" s="36" t="s">
        <v>3009</v>
      </c>
      <c r="D492" s="36"/>
      <c r="E492" s="36" t="s">
        <v>3010</v>
      </c>
      <c r="F492" s="36" t="s">
        <v>38</v>
      </c>
      <c r="G492" s="36" t="s">
        <v>36</v>
      </c>
      <c r="H492" s="36" t="s">
        <v>3011</v>
      </c>
      <c r="I492" s="36" t="s">
        <v>3012</v>
      </c>
      <c r="J492" s="44" t="str">
        <f t="shared" si="14"/>
        <v>公立,都道府県立</v>
      </c>
      <c r="K492" s="44" t="str">
        <f t="shared" si="15"/>
        <v>高等学校（通信制（独立）を含む）</v>
      </c>
    </row>
    <row r="493" spans="1:11">
      <c r="A493" s="36" t="s">
        <v>3013</v>
      </c>
      <c r="B493" s="36" t="s">
        <v>3014</v>
      </c>
      <c r="C493" s="36" t="s">
        <v>3015</v>
      </c>
      <c r="D493" s="36"/>
      <c r="E493" s="36" t="s">
        <v>3016</v>
      </c>
      <c r="F493" s="36" t="s">
        <v>38</v>
      </c>
      <c r="G493" s="36" t="s">
        <v>36</v>
      </c>
      <c r="H493" s="36" t="s">
        <v>3017</v>
      </c>
      <c r="I493" s="36" t="s">
        <v>3018</v>
      </c>
      <c r="J493" s="44" t="str">
        <f t="shared" si="14"/>
        <v>公立,都道府県立</v>
      </c>
      <c r="K493" s="44" t="str">
        <f t="shared" si="15"/>
        <v>高等学校（通信制（独立）を含む）</v>
      </c>
    </row>
    <row r="494" spans="1:11">
      <c r="A494" s="36" t="s">
        <v>3019</v>
      </c>
      <c r="B494" s="36" t="s">
        <v>3020</v>
      </c>
      <c r="C494" s="36" t="s">
        <v>3021</v>
      </c>
      <c r="D494" s="36"/>
      <c r="E494" s="36" t="s">
        <v>3022</v>
      </c>
      <c r="F494" s="36" t="s">
        <v>38</v>
      </c>
      <c r="G494" s="36" t="s">
        <v>36</v>
      </c>
      <c r="H494" s="36" t="s">
        <v>3023</v>
      </c>
      <c r="I494" s="36" t="s">
        <v>3024</v>
      </c>
      <c r="J494" s="44" t="str">
        <f t="shared" si="14"/>
        <v>公立,都道府県立</v>
      </c>
      <c r="K494" s="44" t="str">
        <f t="shared" si="15"/>
        <v>高等学校（通信制（独立）を含む）</v>
      </c>
    </row>
    <row r="495" spans="1:11">
      <c r="A495" s="36" t="s">
        <v>3025</v>
      </c>
      <c r="B495" s="36" t="s">
        <v>3026</v>
      </c>
      <c r="C495" s="36" t="s">
        <v>3027</v>
      </c>
      <c r="D495" s="36"/>
      <c r="E495" s="36" t="s">
        <v>3028</v>
      </c>
      <c r="F495" s="36" t="s">
        <v>38</v>
      </c>
      <c r="G495" s="36" t="s">
        <v>36</v>
      </c>
      <c r="H495" s="36" t="s">
        <v>83</v>
      </c>
      <c r="I495" s="36" t="s">
        <v>3029</v>
      </c>
      <c r="J495" s="44" t="str">
        <f t="shared" si="14"/>
        <v>公立,都道府県立</v>
      </c>
      <c r="K495" s="44" t="str">
        <f t="shared" si="15"/>
        <v>高等学校（通信制（独立）を含む）</v>
      </c>
    </row>
    <row r="496" spans="1:11">
      <c r="A496" s="36" t="s">
        <v>3030</v>
      </c>
      <c r="B496" s="36" t="s">
        <v>3031</v>
      </c>
      <c r="C496" s="36" t="s">
        <v>3032</v>
      </c>
      <c r="D496" s="36"/>
      <c r="E496" s="36" t="s">
        <v>3033</v>
      </c>
      <c r="F496" s="36" t="s">
        <v>38</v>
      </c>
      <c r="G496" s="36" t="s">
        <v>36</v>
      </c>
      <c r="H496" s="36" t="s">
        <v>3034</v>
      </c>
      <c r="I496" s="36" t="s">
        <v>3035</v>
      </c>
      <c r="J496" s="44" t="str">
        <f t="shared" si="14"/>
        <v>公立,都道府県立</v>
      </c>
      <c r="K496" s="44" t="str">
        <f t="shared" si="15"/>
        <v>高等学校（通信制（独立）を含む）</v>
      </c>
    </row>
    <row r="497" spans="1:11">
      <c r="A497" s="36" t="s">
        <v>3036</v>
      </c>
      <c r="B497" s="36" t="s">
        <v>3037</v>
      </c>
      <c r="C497" s="36" t="s">
        <v>3038</v>
      </c>
      <c r="D497" s="36"/>
      <c r="E497" s="36" t="s">
        <v>3039</v>
      </c>
      <c r="F497" s="36" t="s">
        <v>38</v>
      </c>
      <c r="G497" s="36" t="s">
        <v>36</v>
      </c>
      <c r="H497" s="36" t="s">
        <v>3040</v>
      </c>
      <c r="I497" s="36" t="s">
        <v>3041</v>
      </c>
      <c r="J497" s="44" t="str">
        <f t="shared" si="14"/>
        <v>公立,都道府県立</v>
      </c>
      <c r="K497" s="44" t="str">
        <f t="shared" si="15"/>
        <v>高等学校（通信制（独立）を含む）</v>
      </c>
    </row>
    <row r="498" spans="1:11">
      <c r="A498" s="36" t="s">
        <v>3042</v>
      </c>
      <c r="B498" s="36" t="s">
        <v>3043</v>
      </c>
      <c r="C498" s="36" t="s">
        <v>3044</v>
      </c>
      <c r="D498" s="36"/>
      <c r="E498" s="36" t="s">
        <v>3045</v>
      </c>
      <c r="F498" s="36" t="s">
        <v>33</v>
      </c>
      <c r="G498" s="36" t="s">
        <v>36</v>
      </c>
      <c r="H498" s="36" t="s">
        <v>3046</v>
      </c>
      <c r="I498" s="36" t="s">
        <v>3047</v>
      </c>
      <c r="J498" s="44" t="str">
        <f t="shared" si="14"/>
        <v>公立,市立</v>
      </c>
      <c r="K498" s="44" t="str">
        <f t="shared" si="15"/>
        <v>高等学校（通信制（独立）を含む）</v>
      </c>
    </row>
    <row r="499" spans="1:11">
      <c r="A499" s="36" t="s">
        <v>3048</v>
      </c>
      <c r="B499" s="36" t="s">
        <v>3049</v>
      </c>
      <c r="C499" s="36" t="s">
        <v>3050</v>
      </c>
      <c r="D499" s="36"/>
      <c r="E499" s="36" t="s">
        <v>3051</v>
      </c>
      <c r="F499" s="36" t="s">
        <v>38</v>
      </c>
      <c r="G499" s="36" t="s">
        <v>36</v>
      </c>
      <c r="H499" s="36" t="s">
        <v>3052</v>
      </c>
      <c r="I499" s="36" t="s">
        <v>3053</v>
      </c>
      <c r="J499" s="44" t="str">
        <f t="shared" si="14"/>
        <v>公立,都道府県立</v>
      </c>
      <c r="K499" s="44" t="str">
        <f t="shared" si="15"/>
        <v>高等学校（通信制（独立）を含む）</v>
      </c>
    </row>
    <row r="500" spans="1:11">
      <c r="A500" s="36" t="s">
        <v>3054</v>
      </c>
      <c r="B500" s="36" t="s">
        <v>3055</v>
      </c>
      <c r="C500" s="36" t="s">
        <v>3056</v>
      </c>
      <c r="D500" s="36"/>
      <c r="E500" s="36" t="s">
        <v>3057</v>
      </c>
      <c r="F500" s="36" t="s">
        <v>38</v>
      </c>
      <c r="G500" s="36" t="s">
        <v>36</v>
      </c>
      <c r="H500" s="36" t="s">
        <v>3058</v>
      </c>
      <c r="I500" s="36" t="s">
        <v>3059</v>
      </c>
      <c r="J500" s="44" t="str">
        <f t="shared" si="14"/>
        <v>公立,都道府県立</v>
      </c>
      <c r="K500" s="44" t="str">
        <f t="shared" si="15"/>
        <v>高等学校（通信制（独立）を含む）</v>
      </c>
    </row>
    <row r="501" spans="1:11">
      <c r="A501" s="36" t="s">
        <v>3060</v>
      </c>
      <c r="B501" s="36" t="s">
        <v>3061</v>
      </c>
      <c r="C501" s="36" t="s">
        <v>3062</v>
      </c>
      <c r="D501" s="36"/>
      <c r="E501" s="36" t="s">
        <v>3063</v>
      </c>
      <c r="F501" s="36" t="s">
        <v>38</v>
      </c>
      <c r="G501" s="36" t="s">
        <v>36</v>
      </c>
      <c r="H501" s="36" t="s">
        <v>3064</v>
      </c>
      <c r="I501" s="36" t="s">
        <v>3065</v>
      </c>
      <c r="J501" s="44" t="str">
        <f t="shared" si="14"/>
        <v>公立,都道府県立</v>
      </c>
      <c r="K501" s="44" t="str">
        <f t="shared" si="15"/>
        <v>高等学校（通信制（独立）を含む）</v>
      </c>
    </row>
    <row r="502" spans="1:11">
      <c r="A502" s="36" t="s">
        <v>3066</v>
      </c>
      <c r="B502" s="36" t="s">
        <v>3067</v>
      </c>
      <c r="C502" s="36" t="s">
        <v>3068</v>
      </c>
      <c r="D502" s="36"/>
      <c r="E502" s="36" t="s">
        <v>3069</v>
      </c>
      <c r="F502" s="36" t="s">
        <v>38</v>
      </c>
      <c r="G502" s="36" t="s">
        <v>36</v>
      </c>
      <c r="H502" s="36" t="s">
        <v>3070</v>
      </c>
      <c r="I502" s="36" t="s">
        <v>3071</v>
      </c>
      <c r="J502" s="44" t="str">
        <f t="shared" si="14"/>
        <v>公立,都道府県立</v>
      </c>
      <c r="K502" s="44" t="str">
        <f t="shared" si="15"/>
        <v>高等学校（通信制（独立）を含む）</v>
      </c>
    </row>
    <row r="503" spans="1:11">
      <c r="A503" s="36" t="s">
        <v>3072</v>
      </c>
      <c r="B503" s="36" t="s">
        <v>3073</v>
      </c>
      <c r="C503" s="36" t="s">
        <v>3074</v>
      </c>
      <c r="D503" s="36"/>
      <c r="E503" s="36" t="s">
        <v>3075</v>
      </c>
      <c r="F503" s="36" t="s">
        <v>38</v>
      </c>
      <c r="G503" s="36" t="s">
        <v>36</v>
      </c>
      <c r="H503" s="36" t="s">
        <v>3076</v>
      </c>
      <c r="I503" s="36" t="s">
        <v>3077</v>
      </c>
      <c r="J503" s="44" t="str">
        <f t="shared" si="14"/>
        <v>公立,都道府県立</v>
      </c>
      <c r="K503" s="44" t="str">
        <f t="shared" si="15"/>
        <v>高等学校（通信制（独立）を含む）</v>
      </c>
    </row>
    <row r="504" spans="1:11">
      <c r="A504" s="36" t="s">
        <v>3078</v>
      </c>
      <c r="B504" s="36" t="s">
        <v>3079</v>
      </c>
      <c r="C504" s="36" t="s">
        <v>3080</v>
      </c>
      <c r="D504" s="36"/>
      <c r="E504" s="36" t="s">
        <v>3081</v>
      </c>
      <c r="F504" s="36" t="s">
        <v>38</v>
      </c>
      <c r="G504" s="36" t="s">
        <v>36</v>
      </c>
      <c r="H504" s="36" t="s">
        <v>3082</v>
      </c>
      <c r="I504" s="36" t="s">
        <v>3083</v>
      </c>
      <c r="J504" s="44" t="str">
        <f t="shared" si="14"/>
        <v>公立,都道府県立</v>
      </c>
      <c r="K504" s="44" t="str">
        <f t="shared" si="15"/>
        <v>高等学校（通信制（独立）を含む）</v>
      </c>
    </row>
    <row r="505" spans="1:11">
      <c r="A505" s="36" t="s">
        <v>3084</v>
      </c>
      <c r="B505" s="36" t="s">
        <v>3085</v>
      </c>
      <c r="C505" s="36" t="s">
        <v>3086</v>
      </c>
      <c r="D505" s="36"/>
      <c r="E505" s="36" t="s">
        <v>3087</v>
      </c>
      <c r="F505" s="36" t="s">
        <v>38</v>
      </c>
      <c r="G505" s="36" t="s">
        <v>36</v>
      </c>
      <c r="H505" s="36" t="s">
        <v>3088</v>
      </c>
      <c r="I505" s="36" t="s">
        <v>3089</v>
      </c>
      <c r="J505" s="44" t="str">
        <f t="shared" si="14"/>
        <v>公立,都道府県立</v>
      </c>
      <c r="K505" s="44" t="str">
        <f t="shared" si="15"/>
        <v>高等学校（通信制（独立）を含む）</v>
      </c>
    </row>
    <row r="506" spans="1:11">
      <c r="A506" s="36" t="s">
        <v>3090</v>
      </c>
      <c r="B506" s="36" t="s">
        <v>3091</v>
      </c>
      <c r="C506" s="36" t="s">
        <v>3092</v>
      </c>
      <c r="D506" s="36"/>
      <c r="E506" s="36" t="s">
        <v>3093</v>
      </c>
      <c r="F506" s="36" t="s">
        <v>38</v>
      </c>
      <c r="G506" s="36" t="s">
        <v>36</v>
      </c>
      <c r="H506" s="36" t="s">
        <v>3094</v>
      </c>
      <c r="I506" s="36" t="s">
        <v>3095</v>
      </c>
      <c r="J506" s="44" t="str">
        <f t="shared" si="14"/>
        <v>公立,都道府県立</v>
      </c>
      <c r="K506" s="44" t="str">
        <f t="shared" si="15"/>
        <v>高等学校（通信制（独立）を含む）</v>
      </c>
    </row>
    <row r="507" spans="1:11">
      <c r="A507" s="36" t="s">
        <v>3096</v>
      </c>
      <c r="B507" s="36" t="s">
        <v>3097</v>
      </c>
      <c r="C507" s="36" t="s">
        <v>3098</v>
      </c>
      <c r="D507" s="36"/>
      <c r="E507" s="36" t="s">
        <v>3099</v>
      </c>
      <c r="F507" s="36" t="s">
        <v>38</v>
      </c>
      <c r="G507" s="36" t="s">
        <v>36</v>
      </c>
      <c r="H507" s="36" t="s">
        <v>3100</v>
      </c>
      <c r="I507" s="36" t="s">
        <v>3101</v>
      </c>
      <c r="J507" s="44" t="str">
        <f t="shared" si="14"/>
        <v>公立,都道府県立</v>
      </c>
      <c r="K507" s="44" t="str">
        <f t="shared" si="15"/>
        <v>高等学校（通信制（独立）を含む）</v>
      </c>
    </row>
    <row r="508" spans="1:11">
      <c r="A508" s="36" t="s">
        <v>3102</v>
      </c>
      <c r="B508" s="36" t="s">
        <v>3103</v>
      </c>
      <c r="C508" s="36" t="s">
        <v>3104</v>
      </c>
      <c r="D508" s="36"/>
      <c r="E508" s="36" t="s">
        <v>3105</v>
      </c>
      <c r="F508" s="36" t="s">
        <v>38</v>
      </c>
      <c r="G508" s="36" t="s">
        <v>33</v>
      </c>
      <c r="H508" s="36" t="s">
        <v>3106</v>
      </c>
      <c r="I508" s="36" t="s">
        <v>3107</v>
      </c>
      <c r="J508" s="44" t="str">
        <f t="shared" si="14"/>
        <v>公立,都道府県立</v>
      </c>
      <c r="K508" s="44" t="str">
        <f t="shared" si="15"/>
        <v>特別支援学校</v>
      </c>
    </row>
    <row r="509" spans="1:11">
      <c r="A509" s="36" t="s">
        <v>3108</v>
      </c>
      <c r="B509" s="36" t="s">
        <v>3109</v>
      </c>
      <c r="C509" s="36" t="s">
        <v>3110</v>
      </c>
      <c r="D509" s="36"/>
      <c r="E509" s="36" t="s">
        <v>3111</v>
      </c>
      <c r="F509" s="36" t="s">
        <v>38</v>
      </c>
      <c r="G509" s="36" t="s">
        <v>33</v>
      </c>
      <c r="H509" s="36" t="s">
        <v>3112</v>
      </c>
      <c r="I509" s="36" t="s">
        <v>3113</v>
      </c>
      <c r="J509" s="44" t="str">
        <f t="shared" si="14"/>
        <v>公立,都道府県立</v>
      </c>
      <c r="K509" s="44" t="str">
        <f t="shared" si="15"/>
        <v>特別支援学校</v>
      </c>
    </row>
    <row r="510" spans="1:11">
      <c r="A510" s="36" t="s">
        <v>3114</v>
      </c>
      <c r="B510" s="36" t="s">
        <v>3115</v>
      </c>
      <c r="C510" s="36" t="s">
        <v>3116</v>
      </c>
      <c r="D510" s="36"/>
      <c r="E510" s="36" t="s">
        <v>3117</v>
      </c>
      <c r="F510" s="36" t="s">
        <v>38</v>
      </c>
      <c r="G510" s="36" t="s">
        <v>33</v>
      </c>
      <c r="H510" s="36" t="s">
        <v>3118</v>
      </c>
      <c r="I510" s="36" t="s">
        <v>3119</v>
      </c>
      <c r="J510" s="44" t="str">
        <f t="shared" si="14"/>
        <v>公立,都道府県立</v>
      </c>
      <c r="K510" s="44" t="str">
        <f t="shared" si="15"/>
        <v>特別支援学校</v>
      </c>
    </row>
    <row r="511" spans="1:11">
      <c r="A511" s="36" t="s">
        <v>3120</v>
      </c>
      <c r="B511" s="36" t="s">
        <v>3121</v>
      </c>
      <c r="C511" s="36" t="s">
        <v>3080</v>
      </c>
      <c r="D511" s="36"/>
      <c r="E511" s="36" t="s">
        <v>3122</v>
      </c>
      <c r="F511" s="36" t="s">
        <v>38</v>
      </c>
      <c r="G511" s="36" t="s">
        <v>33</v>
      </c>
      <c r="H511" s="36" t="s">
        <v>3123</v>
      </c>
      <c r="I511" s="36" t="s">
        <v>3083</v>
      </c>
      <c r="J511" s="44" t="str">
        <f t="shared" si="14"/>
        <v>公立,都道府県立</v>
      </c>
      <c r="K511" s="44" t="str">
        <f t="shared" si="15"/>
        <v>特別支援学校</v>
      </c>
    </row>
    <row r="512" spans="1:11">
      <c r="A512" s="36" t="s">
        <v>3124</v>
      </c>
      <c r="B512" s="36" t="s">
        <v>3125</v>
      </c>
      <c r="C512" s="36" t="s">
        <v>2896</v>
      </c>
      <c r="D512" s="36"/>
      <c r="E512" s="36" t="s">
        <v>3126</v>
      </c>
      <c r="F512" s="36" t="s">
        <v>38</v>
      </c>
      <c r="G512" s="36" t="s">
        <v>33</v>
      </c>
      <c r="H512" s="36" t="s">
        <v>3127</v>
      </c>
      <c r="I512" s="36" t="s">
        <v>3128</v>
      </c>
      <c r="J512" s="44" t="str">
        <f t="shared" si="14"/>
        <v>公立,都道府県立</v>
      </c>
      <c r="K512" s="44" t="str">
        <f t="shared" si="15"/>
        <v>特別支援学校</v>
      </c>
    </row>
    <row r="513" spans="1:11">
      <c r="A513" s="36" t="s">
        <v>3129</v>
      </c>
      <c r="B513" s="36" t="s">
        <v>3130</v>
      </c>
      <c r="C513" s="36" t="s">
        <v>3131</v>
      </c>
      <c r="D513" s="36"/>
      <c r="E513" s="36" t="s">
        <v>3132</v>
      </c>
      <c r="F513" s="36" t="s">
        <v>38</v>
      </c>
      <c r="G513" s="36" t="s">
        <v>33</v>
      </c>
      <c r="H513" s="36" t="s">
        <v>3133</v>
      </c>
      <c r="I513" s="36" t="s">
        <v>3134</v>
      </c>
      <c r="J513" s="44" t="str">
        <f t="shared" si="14"/>
        <v>公立,都道府県立</v>
      </c>
      <c r="K513" s="44" t="str">
        <f t="shared" si="15"/>
        <v>特別支援学校</v>
      </c>
    </row>
    <row r="514" spans="1:11">
      <c r="A514" s="36" t="s">
        <v>3135</v>
      </c>
      <c r="B514" s="36" t="s">
        <v>3136</v>
      </c>
      <c r="C514" s="36" t="s">
        <v>3137</v>
      </c>
      <c r="D514" s="36"/>
      <c r="E514" s="36" t="s">
        <v>3138</v>
      </c>
      <c r="F514" s="36" t="s">
        <v>38</v>
      </c>
      <c r="G514" s="36" t="s">
        <v>33</v>
      </c>
      <c r="H514" s="36" t="s">
        <v>3139</v>
      </c>
      <c r="I514" s="36" t="s">
        <v>3140</v>
      </c>
      <c r="J514" s="44" t="str">
        <f t="shared" ref="J514:J577" si="16">VLOOKUP($F514,koutou設置者コード,2,FALSE)</f>
        <v>公立,都道府県立</v>
      </c>
      <c r="K514" s="44" t="str">
        <f t="shared" ref="K514:K577" si="17">VLOOKUP($G514,koutou高校種別コード,2,FALSE)</f>
        <v>特別支援学校</v>
      </c>
    </row>
    <row r="515" spans="1:11">
      <c r="A515" s="36" t="s">
        <v>3141</v>
      </c>
      <c r="B515" s="36" t="s">
        <v>3142</v>
      </c>
      <c r="C515" s="36" t="s">
        <v>3143</v>
      </c>
      <c r="D515" s="36"/>
      <c r="E515" s="36" t="s">
        <v>3144</v>
      </c>
      <c r="F515" s="36" t="s">
        <v>38</v>
      </c>
      <c r="G515" s="36" t="s">
        <v>33</v>
      </c>
      <c r="H515" s="36" t="s">
        <v>3145</v>
      </c>
      <c r="I515" s="36" t="s">
        <v>3146</v>
      </c>
      <c r="J515" s="44" t="str">
        <f t="shared" si="16"/>
        <v>公立,都道府県立</v>
      </c>
      <c r="K515" s="44" t="str">
        <f t="shared" si="17"/>
        <v>特別支援学校</v>
      </c>
    </row>
    <row r="516" spans="1:11">
      <c r="A516" s="36" t="s">
        <v>3147</v>
      </c>
      <c r="B516" s="36" t="s">
        <v>3148</v>
      </c>
      <c r="C516" s="36" t="s">
        <v>3149</v>
      </c>
      <c r="D516" s="36"/>
      <c r="E516" s="36" t="s">
        <v>3150</v>
      </c>
      <c r="F516" s="36" t="s">
        <v>38</v>
      </c>
      <c r="G516" s="36" t="s">
        <v>33</v>
      </c>
      <c r="H516" s="36" t="s">
        <v>3151</v>
      </c>
      <c r="I516" s="36" t="s">
        <v>3152</v>
      </c>
      <c r="J516" s="44" t="str">
        <f t="shared" si="16"/>
        <v>公立,都道府県立</v>
      </c>
      <c r="K516" s="44" t="str">
        <f t="shared" si="17"/>
        <v>特別支援学校</v>
      </c>
    </row>
    <row r="517" spans="1:11">
      <c r="A517" s="36" t="s">
        <v>3153</v>
      </c>
      <c r="B517" s="36" t="s">
        <v>3154</v>
      </c>
      <c r="C517" s="36" t="s">
        <v>3155</v>
      </c>
      <c r="D517" s="36"/>
      <c r="E517" s="36" t="s">
        <v>3156</v>
      </c>
      <c r="F517" s="36" t="s">
        <v>38</v>
      </c>
      <c r="G517" s="36" t="s">
        <v>33</v>
      </c>
      <c r="H517" s="36" t="s">
        <v>3157</v>
      </c>
      <c r="I517" s="36" t="s">
        <v>3158</v>
      </c>
      <c r="J517" s="44" t="str">
        <f t="shared" si="16"/>
        <v>公立,都道府県立</v>
      </c>
      <c r="K517" s="44" t="str">
        <f t="shared" si="17"/>
        <v>特別支援学校</v>
      </c>
    </row>
    <row r="518" spans="1:11">
      <c r="A518" s="36" t="s">
        <v>3159</v>
      </c>
      <c r="B518" s="36" t="s">
        <v>3160</v>
      </c>
      <c r="C518" s="36" t="s">
        <v>3086</v>
      </c>
      <c r="D518" s="36"/>
      <c r="E518" s="36" t="s">
        <v>3161</v>
      </c>
      <c r="F518" s="36" t="s">
        <v>38</v>
      </c>
      <c r="G518" s="36" t="s">
        <v>33</v>
      </c>
      <c r="H518" s="36" t="s">
        <v>3162</v>
      </c>
      <c r="I518" s="36" t="s">
        <v>3163</v>
      </c>
      <c r="J518" s="44" t="str">
        <f t="shared" si="16"/>
        <v>公立,都道府県立</v>
      </c>
      <c r="K518" s="44" t="str">
        <f t="shared" si="17"/>
        <v>特別支援学校</v>
      </c>
    </row>
    <row r="519" spans="1:11">
      <c r="A519" s="36" t="s">
        <v>3164</v>
      </c>
      <c r="B519" s="36" t="s">
        <v>3165</v>
      </c>
      <c r="C519" s="36" t="s">
        <v>3166</v>
      </c>
      <c r="D519" s="36"/>
      <c r="E519" s="36" t="s">
        <v>3167</v>
      </c>
      <c r="F519" s="36" t="s">
        <v>38</v>
      </c>
      <c r="G519" s="36" t="s">
        <v>33</v>
      </c>
      <c r="H519" s="36" t="s">
        <v>3168</v>
      </c>
      <c r="I519" s="36" t="s">
        <v>3169</v>
      </c>
      <c r="J519" s="44" t="str">
        <f t="shared" si="16"/>
        <v>公立,都道府県立</v>
      </c>
      <c r="K519" s="44" t="str">
        <f t="shared" si="17"/>
        <v>特別支援学校</v>
      </c>
    </row>
    <row r="520" spans="1:11">
      <c r="A520" s="36" t="s">
        <v>3170</v>
      </c>
      <c r="B520" s="36" t="s">
        <v>3171</v>
      </c>
      <c r="C520" s="36" t="s">
        <v>3172</v>
      </c>
      <c r="D520" s="36"/>
      <c r="E520" s="36" t="s">
        <v>3173</v>
      </c>
      <c r="F520" s="36" t="s">
        <v>38</v>
      </c>
      <c r="G520" s="36" t="s">
        <v>33</v>
      </c>
      <c r="H520" s="36" t="s">
        <v>3174</v>
      </c>
      <c r="I520" s="36" t="s">
        <v>3175</v>
      </c>
      <c r="J520" s="44" t="str">
        <f t="shared" si="16"/>
        <v>公立,都道府県立</v>
      </c>
      <c r="K520" s="44" t="str">
        <f t="shared" si="17"/>
        <v>特別支援学校</v>
      </c>
    </row>
    <row r="521" spans="1:11">
      <c r="A521" s="36" t="s">
        <v>3176</v>
      </c>
      <c r="B521" s="36" t="s">
        <v>3177</v>
      </c>
      <c r="C521" s="36" t="s">
        <v>3178</v>
      </c>
      <c r="D521" s="36"/>
      <c r="E521" s="36" t="s">
        <v>3179</v>
      </c>
      <c r="F521" s="36" t="s">
        <v>42</v>
      </c>
      <c r="G521" s="36" t="s">
        <v>36</v>
      </c>
      <c r="H521" s="36" t="s">
        <v>3180</v>
      </c>
      <c r="I521" s="36" t="s">
        <v>3181</v>
      </c>
      <c r="J521" s="44" t="str">
        <f t="shared" si="16"/>
        <v>私立</v>
      </c>
      <c r="K521" s="44" t="str">
        <f t="shared" si="17"/>
        <v>高等学校（通信制（独立）を含む）</v>
      </c>
    </row>
    <row r="522" spans="1:11">
      <c r="A522" s="36" t="s">
        <v>3182</v>
      </c>
      <c r="B522" s="36" t="s">
        <v>3183</v>
      </c>
      <c r="C522" s="36" t="s">
        <v>3184</v>
      </c>
      <c r="D522" s="36"/>
      <c r="E522" s="36" t="s">
        <v>3185</v>
      </c>
      <c r="F522" s="36" t="s">
        <v>42</v>
      </c>
      <c r="G522" s="36" t="s">
        <v>36</v>
      </c>
      <c r="H522" s="36" t="s">
        <v>3186</v>
      </c>
      <c r="I522" s="36" t="s">
        <v>3187</v>
      </c>
      <c r="J522" s="44" t="str">
        <f t="shared" si="16"/>
        <v>私立</v>
      </c>
      <c r="K522" s="44" t="str">
        <f t="shared" si="17"/>
        <v>高等学校（通信制（独立）を含む）</v>
      </c>
    </row>
    <row r="523" spans="1:11">
      <c r="A523" s="36" t="s">
        <v>3188</v>
      </c>
      <c r="B523" s="36" t="s">
        <v>3189</v>
      </c>
      <c r="C523" s="36" t="s">
        <v>3190</v>
      </c>
      <c r="D523" s="36"/>
      <c r="E523" s="36" t="s">
        <v>3191</v>
      </c>
      <c r="F523" s="36" t="s">
        <v>42</v>
      </c>
      <c r="G523" s="36" t="s">
        <v>36</v>
      </c>
      <c r="H523" s="36" t="s">
        <v>3192</v>
      </c>
      <c r="I523" s="36" t="s">
        <v>3193</v>
      </c>
      <c r="J523" s="44" t="str">
        <f t="shared" si="16"/>
        <v>私立</v>
      </c>
      <c r="K523" s="44" t="str">
        <f t="shared" si="17"/>
        <v>高等学校（通信制（独立）を含む）</v>
      </c>
    </row>
    <row r="524" spans="1:11">
      <c r="A524" s="36" t="s">
        <v>3194</v>
      </c>
      <c r="B524" s="36" t="s">
        <v>3195</v>
      </c>
      <c r="C524" s="36" t="s">
        <v>2728</v>
      </c>
      <c r="D524" s="36"/>
      <c r="E524" s="36" t="s">
        <v>3196</v>
      </c>
      <c r="F524" s="36" t="s">
        <v>42</v>
      </c>
      <c r="G524" s="36" t="s">
        <v>36</v>
      </c>
      <c r="H524" s="36" t="s">
        <v>3197</v>
      </c>
      <c r="I524" s="36" t="s">
        <v>3198</v>
      </c>
      <c r="J524" s="44" t="str">
        <f t="shared" si="16"/>
        <v>私立</v>
      </c>
      <c r="K524" s="44" t="str">
        <f t="shared" si="17"/>
        <v>高等学校（通信制（独立）を含む）</v>
      </c>
    </row>
    <row r="525" spans="1:11">
      <c r="A525" s="36" t="s">
        <v>3199</v>
      </c>
      <c r="B525" s="36" t="s">
        <v>3200</v>
      </c>
      <c r="C525" s="36" t="s">
        <v>3201</v>
      </c>
      <c r="D525" s="36"/>
      <c r="E525" s="36" t="s">
        <v>3202</v>
      </c>
      <c r="F525" s="36" t="s">
        <v>42</v>
      </c>
      <c r="G525" s="36" t="s">
        <v>36</v>
      </c>
      <c r="H525" s="36" t="s">
        <v>3203</v>
      </c>
      <c r="I525" s="36" t="s">
        <v>3204</v>
      </c>
      <c r="J525" s="44" t="str">
        <f t="shared" si="16"/>
        <v>私立</v>
      </c>
      <c r="K525" s="44" t="str">
        <f t="shared" si="17"/>
        <v>高等学校（通信制（独立）を含む）</v>
      </c>
    </row>
    <row r="526" spans="1:11">
      <c r="A526" s="36" t="s">
        <v>3205</v>
      </c>
      <c r="B526" s="36" t="s">
        <v>3206</v>
      </c>
      <c r="C526" s="36" t="s">
        <v>3207</v>
      </c>
      <c r="D526" s="36"/>
      <c r="E526" s="36" t="s">
        <v>3208</v>
      </c>
      <c r="F526" s="36" t="s">
        <v>42</v>
      </c>
      <c r="G526" s="36" t="s">
        <v>36</v>
      </c>
      <c r="H526" s="36" t="s">
        <v>3209</v>
      </c>
      <c r="I526" s="36" t="s">
        <v>3210</v>
      </c>
      <c r="J526" s="44" t="str">
        <f t="shared" si="16"/>
        <v>私立</v>
      </c>
      <c r="K526" s="44" t="str">
        <f t="shared" si="17"/>
        <v>高等学校（通信制（独立）を含む）</v>
      </c>
    </row>
    <row r="527" spans="1:11">
      <c r="A527" s="36" t="s">
        <v>3211</v>
      </c>
      <c r="B527" s="36" t="s">
        <v>3212</v>
      </c>
      <c r="C527" s="36" t="s">
        <v>3213</v>
      </c>
      <c r="D527" s="36"/>
      <c r="E527" s="36" t="s">
        <v>3214</v>
      </c>
      <c r="F527" s="36" t="s">
        <v>42</v>
      </c>
      <c r="G527" s="36" t="s">
        <v>36</v>
      </c>
      <c r="H527" s="36" t="s">
        <v>3215</v>
      </c>
      <c r="I527" s="36" t="s">
        <v>3216</v>
      </c>
      <c r="J527" s="44" t="str">
        <f t="shared" si="16"/>
        <v>私立</v>
      </c>
      <c r="K527" s="44" t="str">
        <f t="shared" si="17"/>
        <v>高等学校（通信制（独立）を含む）</v>
      </c>
    </row>
    <row r="528" spans="1:11">
      <c r="A528" s="36" t="s">
        <v>3217</v>
      </c>
      <c r="B528" s="36" t="s">
        <v>3218</v>
      </c>
      <c r="C528" s="36" t="s">
        <v>3219</v>
      </c>
      <c r="D528" s="36"/>
      <c r="E528" s="36" t="s">
        <v>3220</v>
      </c>
      <c r="F528" s="36" t="s">
        <v>42</v>
      </c>
      <c r="G528" s="36" t="s">
        <v>36</v>
      </c>
      <c r="H528" s="36" t="s">
        <v>3221</v>
      </c>
      <c r="I528" s="36" t="s">
        <v>3222</v>
      </c>
      <c r="J528" s="44" t="str">
        <f t="shared" si="16"/>
        <v>私立</v>
      </c>
      <c r="K528" s="44" t="str">
        <f t="shared" si="17"/>
        <v>高等学校（通信制（独立）を含む）</v>
      </c>
    </row>
    <row r="529" spans="1:11">
      <c r="A529" s="36" t="s">
        <v>3223</v>
      </c>
      <c r="B529" s="36" t="s">
        <v>3224</v>
      </c>
      <c r="C529" s="36" t="s">
        <v>3225</v>
      </c>
      <c r="D529" s="36"/>
      <c r="E529" s="36" t="s">
        <v>3226</v>
      </c>
      <c r="F529" s="36" t="s">
        <v>42</v>
      </c>
      <c r="G529" s="36" t="s">
        <v>36</v>
      </c>
      <c r="H529" s="36" t="s">
        <v>3227</v>
      </c>
      <c r="I529" s="36" t="s">
        <v>3228</v>
      </c>
      <c r="J529" s="44" t="str">
        <f t="shared" si="16"/>
        <v>私立</v>
      </c>
      <c r="K529" s="44" t="str">
        <f t="shared" si="17"/>
        <v>高等学校（通信制（独立）を含む）</v>
      </c>
    </row>
    <row r="530" spans="1:11">
      <c r="A530" s="36" t="s">
        <v>3229</v>
      </c>
      <c r="B530" s="36" t="s">
        <v>3230</v>
      </c>
      <c r="C530" s="36" t="s">
        <v>3231</v>
      </c>
      <c r="D530" s="36"/>
      <c r="E530" s="36" t="s">
        <v>3232</v>
      </c>
      <c r="F530" s="36" t="s">
        <v>42</v>
      </c>
      <c r="G530" s="36" t="s">
        <v>36</v>
      </c>
      <c r="H530" s="36" t="s">
        <v>3233</v>
      </c>
      <c r="I530" s="36" t="s">
        <v>3234</v>
      </c>
      <c r="J530" s="44" t="str">
        <f t="shared" si="16"/>
        <v>私立</v>
      </c>
      <c r="K530" s="44" t="str">
        <f t="shared" si="17"/>
        <v>高等学校（通信制（独立）を含む）</v>
      </c>
    </row>
    <row r="531" spans="1:11">
      <c r="A531" s="36" t="s">
        <v>3235</v>
      </c>
      <c r="B531" s="36" t="s">
        <v>3236</v>
      </c>
      <c r="C531" s="36" t="s">
        <v>3237</v>
      </c>
      <c r="D531" s="36"/>
      <c r="E531" s="36" t="s">
        <v>3238</v>
      </c>
      <c r="F531" s="36" t="s">
        <v>42</v>
      </c>
      <c r="G531" s="36" t="s">
        <v>36</v>
      </c>
      <c r="H531" s="36" t="s">
        <v>3239</v>
      </c>
      <c r="I531" s="36" t="s">
        <v>3240</v>
      </c>
      <c r="J531" s="44" t="str">
        <f t="shared" si="16"/>
        <v>私立</v>
      </c>
      <c r="K531" s="44" t="str">
        <f t="shared" si="17"/>
        <v>高等学校（通信制（独立）を含む）</v>
      </c>
    </row>
    <row r="532" spans="1:11">
      <c r="A532" s="36" t="s">
        <v>3241</v>
      </c>
      <c r="B532" s="36" t="s">
        <v>3242</v>
      </c>
      <c r="C532" s="36" t="s">
        <v>3243</v>
      </c>
      <c r="D532" s="36"/>
      <c r="E532" s="36" t="s">
        <v>3244</v>
      </c>
      <c r="F532" s="36" t="s">
        <v>42</v>
      </c>
      <c r="G532" s="36" t="s">
        <v>36</v>
      </c>
      <c r="H532" s="36" t="s">
        <v>3245</v>
      </c>
      <c r="I532" s="36" t="s">
        <v>3246</v>
      </c>
      <c r="J532" s="44" t="str">
        <f t="shared" si="16"/>
        <v>私立</v>
      </c>
      <c r="K532" s="44" t="str">
        <f t="shared" si="17"/>
        <v>高等学校（通信制（独立）を含む）</v>
      </c>
    </row>
    <row r="533" spans="1:11">
      <c r="A533" s="36" t="s">
        <v>3247</v>
      </c>
      <c r="B533" s="36" t="s">
        <v>3248</v>
      </c>
      <c r="C533" s="36" t="s">
        <v>3249</v>
      </c>
      <c r="D533" s="36"/>
      <c r="E533" s="36" t="s">
        <v>3250</v>
      </c>
      <c r="F533" s="36" t="s">
        <v>42</v>
      </c>
      <c r="G533" s="36" t="s">
        <v>36</v>
      </c>
      <c r="H533" s="36" t="s">
        <v>3251</v>
      </c>
      <c r="I533" s="36" t="s">
        <v>3252</v>
      </c>
      <c r="J533" s="44" t="str">
        <f t="shared" si="16"/>
        <v>私立</v>
      </c>
      <c r="K533" s="44" t="str">
        <f t="shared" si="17"/>
        <v>高等学校（通信制（独立）を含む）</v>
      </c>
    </row>
    <row r="534" spans="1:11">
      <c r="A534" s="36" t="s">
        <v>3253</v>
      </c>
      <c r="B534" s="36" t="s">
        <v>3254</v>
      </c>
      <c r="C534" s="36" t="s">
        <v>3255</v>
      </c>
      <c r="D534" s="36"/>
      <c r="E534" s="36" t="s">
        <v>3256</v>
      </c>
      <c r="F534" s="36" t="s">
        <v>42</v>
      </c>
      <c r="G534" s="36" t="s">
        <v>33</v>
      </c>
      <c r="H534" s="36" t="s">
        <v>3257</v>
      </c>
      <c r="I534" s="36" t="s">
        <v>3258</v>
      </c>
      <c r="J534" s="44" t="str">
        <f t="shared" si="16"/>
        <v>私立</v>
      </c>
      <c r="K534" s="44" t="str">
        <f t="shared" si="17"/>
        <v>特別支援学校</v>
      </c>
    </row>
    <row r="535" spans="1:11">
      <c r="A535" s="36" t="s">
        <v>3259</v>
      </c>
      <c r="B535" s="36" t="s">
        <v>2172</v>
      </c>
      <c r="C535" s="36"/>
      <c r="D535" s="36"/>
      <c r="E535" s="36"/>
      <c r="F535" s="36" t="s">
        <v>45</v>
      </c>
      <c r="G535" s="36" t="s">
        <v>45</v>
      </c>
      <c r="H535" s="36" t="s">
        <v>2173</v>
      </c>
      <c r="I535" s="36"/>
      <c r="J535" s="44" t="str">
        <f t="shared" si="16"/>
        <v>その他</v>
      </c>
      <c r="K535" s="44" t="str">
        <f t="shared" si="17"/>
        <v>その他,その他</v>
      </c>
    </row>
    <row r="536" spans="1:11">
      <c r="A536" s="36" t="s">
        <v>3260</v>
      </c>
      <c r="B536" s="36" t="s">
        <v>3261</v>
      </c>
      <c r="C536" s="36" t="s">
        <v>3262</v>
      </c>
      <c r="D536" s="36"/>
      <c r="E536" s="36" t="s">
        <v>3263</v>
      </c>
      <c r="F536" s="36" t="s">
        <v>36</v>
      </c>
      <c r="G536" s="36" t="s">
        <v>33</v>
      </c>
      <c r="H536" s="36" t="s">
        <v>3264</v>
      </c>
      <c r="I536" s="36" t="s">
        <v>3265</v>
      </c>
      <c r="J536" s="44" t="str">
        <f t="shared" si="16"/>
        <v>国立</v>
      </c>
      <c r="K536" s="44" t="str">
        <f t="shared" si="17"/>
        <v>特別支援学校</v>
      </c>
    </row>
    <row r="537" spans="1:11">
      <c r="A537" s="36" t="s">
        <v>3266</v>
      </c>
      <c r="B537" s="36" t="s">
        <v>3267</v>
      </c>
      <c r="C537" s="36" t="s">
        <v>3268</v>
      </c>
      <c r="D537" s="36"/>
      <c r="E537" s="36" t="s">
        <v>3269</v>
      </c>
      <c r="F537" s="36" t="s">
        <v>36</v>
      </c>
      <c r="G537" s="36" t="s">
        <v>40</v>
      </c>
      <c r="H537" s="36" t="s">
        <v>3270</v>
      </c>
      <c r="I537" s="36" t="s">
        <v>3271</v>
      </c>
      <c r="J537" s="44" t="str">
        <f t="shared" si="16"/>
        <v>国立</v>
      </c>
      <c r="K537" s="44" t="str">
        <f t="shared" si="17"/>
        <v>高等専門学校</v>
      </c>
    </row>
    <row r="538" spans="1:11">
      <c r="A538" s="36" t="s">
        <v>3272</v>
      </c>
      <c r="B538" s="36" t="s">
        <v>3273</v>
      </c>
      <c r="C538" s="36" t="s">
        <v>3274</v>
      </c>
      <c r="D538" s="36"/>
      <c r="E538" s="36" t="s">
        <v>3275</v>
      </c>
      <c r="F538" s="36" t="s">
        <v>38</v>
      </c>
      <c r="G538" s="36" t="s">
        <v>36</v>
      </c>
      <c r="H538" s="36" t="s">
        <v>3276</v>
      </c>
      <c r="I538" s="36" t="s">
        <v>3277</v>
      </c>
      <c r="J538" s="44" t="str">
        <f t="shared" si="16"/>
        <v>公立,都道府県立</v>
      </c>
      <c r="K538" s="44" t="str">
        <f t="shared" si="17"/>
        <v>高等学校（通信制（独立）を含む）</v>
      </c>
    </row>
    <row r="539" spans="1:11">
      <c r="A539" s="36" t="s">
        <v>3278</v>
      </c>
      <c r="B539" s="36" t="s">
        <v>3279</v>
      </c>
      <c r="C539" s="36" t="s">
        <v>3280</v>
      </c>
      <c r="D539" s="36"/>
      <c r="E539" s="36" t="s">
        <v>3281</v>
      </c>
      <c r="F539" s="36" t="s">
        <v>38</v>
      </c>
      <c r="G539" s="36" t="s">
        <v>36</v>
      </c>
      <c r="H539" s="36" t="s">
        <v>3282</v>
      </c>
      <c r="I539" s="36" t="s">
        <v>3283</v>
      </c>
      <c r="J539" s="44" t="str">
        <f t="shared" si="16"/>
        <v>公立,都道府県立</v>
      </c>
      <c r="K539" s="44" t="str">
        <f t="shared" si="17"/>
        <v>高等学校（通信制（独立）を含む）</v>
      </c>
    </row>
    <row r="540" spans="1:11">
      <c r="A540" s="36" t="s">
        <v>3284</v>
      </c>
      <c r="B540" s="36" t="s">
        <v>3285</v>
      </c>
      <c r="C540" s="36" t="s">
        <v>3286</v>
      </c>
      <c r="D540" s="36"/>
      <c r="E540" s="36" t="s">
        <v>3287</v>
      </c>
      <c r="F540" s="36" t="s">
        <v>38</v>
      </c>
      <c r="G540" s="36" t="s">
        <v>36</v>
      </c>
      <c r="H540" s="36" t="s">
        <v>3288</v>
      </c>
      <c r="I540" s="36" t="s">
        <v>3289</v>
      </c>
      <c r="J540" s="44" t="str">
        <f t="shared" si="16"/>
        <v>公立,都道府県立</v>
      </c>
      <c r="K540" s="44" t="str">
        <f t="shared" si="17"/>
        <v>高等学校（通信制（独立）を含む）</v>
      </c>
    </row>
    <row r="541" spans="1:11">
      <c r="A541" s="36" t="s">
        <v>3290</v>
      </c>
      <c r="B541" s="36" t="s">
        <v>3291</v>
      </c>
      <c r="C541" s="36" t="s">
        <v>3292</v>
      </c>
      <c r="D541" s="36"/>
      <c r="E541" s="36" t="s">
        <v>3293</v>
      </c>
      <c r="F541" s="36" t="s">
        <v>38</v>
      </c>
      <c r="G541" s="36" t="s">
        <v>36</v>
      </c>
      <c r="H541" s="36" t="s">
        <v>3294</v>
      </c>
      <c r="I541" s="36" t="s">
        <v>3295</v>
      </c>
      <c r="J541" s="44" t="str">
        <f t="shared" si="16"/>
        <v>公立,都道府県立</v>
      </c>
      <c r="K541" s="44" t="str">
        <f t="shared" si="17"/>
        <v>高等学校（通信制（独立）を含む）</v>
      </c>
    </row>
    <row r="542" spans="1:11">
      <c r="A542" s="36" t="s">
        <v>3296</v>
      </c>
      <c r="B542" s="36" t="s">
        <v>3297</v>
      </c>
      <c r="C542" s="36" t="s">
        <v>3298</v>
      </c>
      <c r="D542" s="36"/>
      <c r="E542" s="36" t="s">
        <v>3299</v>
      </c>
      <c r="F542" s="36" t="s">
        <v>38</v>
      </c>
      <c r="G542" s="36" t="s">
        <v>36</v>
      </c>
      <c r="H542" s="36" t="s">
        <v>3300</v>
      </c>
      <c r="I542" s="36" t="s">
        <v>3301</v>
      </c>
      <c r="J542" s="44" t="str">
        <f t="shared" si="16"/>
        <v>公立,都道府県立</v>
      </c>
      <c r="K542" s="44" t="str">
        <f t="shared" si="17"/>
        <v>高等学校（通信制（独立）を含む）</v>
      </c>
    </row>
    <row r="543" spans="1:11">
      <c r="A543" s="36" t="s">
        <v>3302</v>
      </c>
      <c r="B543" s="36" t="s">
        <v>3303</v>
      </c>
      <c r="C543" s="36" t="s">
        <v>3304</v>
      </c>
      <c r="D543" s="36"/>
      <c r="E543" s="36" t="s">
        <v>3305</v>
      </c>
      <c r="F543" s="36" t="s">
        <v>38</v>
      </c>
      <c r="G543" s="36" t="s">
        <v>36</v>
      </c>
      <c r="H543" s="36" t="s">
        <v>3306</v>
      </c>
      <c r="I543" s="36" t="s">
        <v>3307</v>
      </c>
      <c r="J543" s="44" t="str">
        <f t="shared" si="16"/>
        <v>公立,都道府県立</v>
      </c>
      <c r="K543" s="44" t="str">
        <f t="shared" si="17"/>
        <v>高等学校（通信制（独立）を含む）</v>
      </c>
    </row>
    <row r="544" spans="1:11">
      <c r="A544" s="36" t="s">
        <v>3308</v>
      </c>
      <c r="B544" s="36" t="s">
        <v>3309</v>
      </c>
      <c r="C544" s="36" t="s">
        <v>3310</v>
      </c>
      <c r="D544" s="36"/>
      <c r="E544" s="36" t="s">
        <v>3311</v>
      </c>
      <c r="F544" s="36" t="s">
        <v>38</v>
      </c>
      <c r="G544" s="36" t="s">
        <v>36</v>
      </c>
      <c r="H544" s="36" t="s">
        <v>3312</v>
      </c>
      <c r="I544" s="36" t="s">
        <v>3313</v>
      </c>
      <c r="J544" s="44" t="str">
        <f t="shared" si="16"/>
        <v>公立,都道府県立</v>
      </c>
      <c r="K544" s="44" t="str">
        <f t="shared" si="17"/>
        <v>高等学校（通信制（独立）を含む）</v>
      </c>
    </row>
    <row r="545" spans="1:11">
      <c r="A545" s="36" t="s">
        <v>3314</v>
      </c>
      <c r="B545" s="36" t="s">
        <v>3315</v>
      </c>
      <c r="C545" s="36" t="s">
        <v>3316</v>
      </c>
      <c r="D545" s="36"/>
      <c r="E545" s="36" t="s">
        <v>3317</v>
      </c>
      <c r="F545" s="36" t="s">
        <v>38</v>
      </c>
      <c r="G545" s="36" t="s">
        <v>36</v>
      </c>
      <c r="H545" s="36" t="s">
        <v>3318</v>
      </c>
      <c r="I545" s="36" t="s">
        <v>3319</v>
      </c>
      <c r="J545" s="44" t="str">
        <f t="shared" si="16"/>
        <v>公立,都道府県立</v>
      </c>
      <c r="K545" s="44" t="str">
        <f t="shared" si="17"/>
        <v>高等学校（通信制（独立）を含む）</v>
      </c>
    </row>
    <row r="546" spans="1:11">
      <c r="A546" s="36" t="s">
        <v>3320</v>
      </c>
      <c r="B546" s="36" t="s">
        <v>3321</v>
      </c>
      <c r="C546" s="36" t="s">
        <v>3322</v>
      </c>
      <c r="D546" s="36"/>
      <c r="E546" s="36" t="s">
        <v>3323</v>
      </c>
      <c r="F546" s="36" t="s">
        <v>38</v>
      </c>
      <c r="G546" s="36" t="s">
        <v>36</v>
      </c>
      <c r="H546" s="36" t="s">
        <v>3324</v>
      </c>
      <c r="I546" s="36" t="s">
        <v>3325</v>
      </c>
      <c r="J546" s="44" t="str">
        <f t="shared" si="16"/>
        <v>公立,都道府県立</v>
      </c>
      <c r="K546" s="44" t="str">
        <f t="shared" si="17"/>
        <v>高等学校（通信制（独立）を含む）</v>
      </c>
    </row>
    <row r="547" spans="1:11">
      <c r="A547" s="36" t="s">
        <v>3326</v>
      </c>
      <c r="B547" s="36" t="s">
        <v>3327</v>
      </c>
      <c r="C547" s="36" t="s">
        <v>3328</v>
      </c>
      <c r="D547" s="36"/>
      <c r="E547" s="36" t="s">
        <v>3329</v>
      </c>
      <c r="F547" s="36" t="s">
        <v>38</v>
      </c>
      <c r="G547" s="36" t="s">
        <v>36</v>
      </c>
      <c r="H547" s="36" t="s">
        <v>3330</v>
      </c>
      <c r="I547" s="36" t="s">
        <v>3331</v>
      </c>
      <c r="J547" s="44" t="str">
        <f t="shared" si="16"/>
        <v>公立,都道府県立</v>
      </c>
      <c r="K547" s="44" t="str">
        <f t="shared" si="17"/>
        <v>高等学校（通信制（独立）を含む）</v>
      </c>
    </row>
    <row r="548" spans="1:11">
      <c r="A548" s="36" t="s">
        <v>3332</v>
      </c>
      <c r="B548" s="36" t="s">
        <v>3333</v>
      </c>
      <c r="C548" s="36" t="s">
        <v>3334</v>
      </c>
      <c r="D548" s="36"/>
      <c r="E548" s="36" t="s">
        <v>3335</v>
      </c>
      <c r="F548" s="36" t="s">
        <v>38</v>
      </c>
      <c r="G548" s="36" t="s">
        <v>36</v>
      </c>
      <c r="H548" s="36" t="s">
        <v>3336</v>
      </c>
      <c r="I548" s="36" t="s">
        <v>3337</v>
      </c>
      <c r="J548" s="44" t="str">
        <f t="shared" si="16"/>
        <v>公立,都道府県立</v>
      </c>
      <c r="K548" s="44" t="str">
        <f t="shared" si="17"/>
        <v>高等学校（通信制（独立）を含む）</v>
      </c>
    </row>
    <row r="549" spans="1:11">
      <c r="A549" s="36" t="s">
        <v>3338</v>
      </c>
      <c r="B549" s="36" t="s">
        <v>3339</v>
      </c>
      <c r="C549" s="36" t="s">
        <v>3340</v>
      </c>
      <c r="D549" s="36"/>
      <c r="E549" s="36" t="s">
        <v>3341</v>
      </c>
      <c r="F549" s="36" t="s">
        <v>38</v>
      </c>
      <c r="G549" s="36" t="s">
        <v>36</v>
      </c>
      <c r="H549" s="36" t="s">
        <v>3342</v>
      </c>
      <c r="I549" s="36" t="s">
        <v>3343</v>
      </c>
      <c r="J549" s="44" t="str">
        <f t="shared" si="16"/>
        <v>公立,都道府県立</v>
      </c>
      <c r="K549" s="44" t="str">
        <f t="shared" si="17"/>
        <v>高等学校（通信制（独立）を含む）</v>
      </c>
    </row>
    <row r="550" spans="1:11">
      <c r="A550" s="36" t="s">
        <v>3344</v>
      </c>
      <c r="B550" s="36" t="s">
        <v>3345</v>
      </c>
      <c r="C550" s="36" t="s">
        <v>3346</v>
      </c>
      <c r="D550" s="36"/>
      <c r="E550" s="36" t="s">
        <v>3347</v>
      </c>
      <c r="F550" s="36" t="s">
        <v>38</v>
      </c>
      <c r="G550" s="36" t="s">
        <v>36</v>
      </c>
      <c r="H550" s="36" t="s">
        <v>3348</v>
      </c>
      <c r="I550" s="36" t="s">
        <v>3349</v>
      </c>
      <c r="J550" s="44" t="str">
        <f t="shared" si="16"/>
        <v>公立,都道府県立</v>
      </c>
      <c r="K550" s="44" t="str">
        <f t="shared" si="17"/>
        <v>高等学校（通信制（独立）を含む）</v>
      </c>
    </row>
    <row r="551" spans="1:11">
      <c r="A551" s="36" t="s">
        <v>3350</v>
      </c>
      <c r="B551" s="36" t="s">
        <v>3351</v>
      </c>
      <c r="C551" s="36" t="s">
        <v>3352</v>
      </c>
      <c r="D551" s="36"/>
      <c r="E551" s="36" t="s">
        <v>3353</v>
      </c>
      <c r="F551" s="36" t="s">
        <v>38</v>
      </c>
      <c r="G551" s="36" t="s">
        <v>36</v>
      </c>
      <c r="H551" s="36" t="s">
        <v>3354</v>
      </c>
      <c r="I551" s="36" t="s">
        <v>3355</v>
      </c>
      <c r="J551" s="44" t="str">
        <f t="shared" si="16"/>
        <v>公立,都道府県立</v>
      </c>
      <c r="K551" s="44" t="str">
        <f t="shared" si="17"/>
        <v>高等学校（通信制（独立）を含む）</v>
      </c>
    </row>
    <row r="552" spans="1:11">
      <c r="A552" s="36" t="s">
        <v>3356</v>
      </c>
      <c r="B552" s="36" t="s">
        <v>3357</v>
      </c>
      <c r="C552" s="36" t="s">
        <v>3358</v>
      </c>
      <c r="D552" s="36"/>
      <c r="E552" s="36" t="s">
        <v>3359</v>
      </c>
      <c r="F552" s="36" t="s">
        <v>38</v>
      </c>
      <c r="G552" s="36" t="s">
        <v>36</v>
      </c>
      <c r="H552" s="36" t="s">
        <v>3360</v>
      </c>
      <c r="I552" s="36" t="s">
        <v>3361</v>
      </c>
      <c r="J552" s="44" t="str">
        <f t="shared" si="16"/>
        <v>公立,都道府県立</v>
      </c>
      <c r="K552" s="44" t="str">
        <f t="shared" si="17"/>
        <v>高等学校（通信制（独立）を含む）</v>
      </c>
    </row>
    <row r="553" spans="1:11">
      <c r="A553" s="36" t="s">
        <v>3362</v>
      </c>
      <c r="B553" s="36" t="s">
        <v>3363</v>
      </c>
      <c r="C553" s="36" t="s">
        <v>3364</v>
      </c>
      <c r="D553" s="36"/>
      <c r="E553" s="36" t="s">
        <v>3365</v>
      </c>
      <c r="F553" s="36" t="s">
        <v>38</v>
      </c>
      <c r="G553" s="36" t="s">
        <v>36</v>
      </c>
      <c r="H553" s="36" t="s">
        <v>3366</v>
      </c>
      <c r="I553" s="36" t="s">
        <v>3367</v>
      </c>
      <c r="J553" s="44" t="str">
        <f t="shared" si="16"/>
        <v>公立,都道府県立</v>
      </c>
      <c r="K553" s="44" t="str">
        <f t="shared" si="17"/>
        <v>高等学校（通信制（独立）を含む）</v>
      </c>
    </row>
    <row r="554" spans="1:11">
      <c r="A554" s="36" t="s">
        <v>3368</v>
      </c>
      <c r="B554" s="36" t="s">
        <v>3369</v>
      </c>
      <c r="C554" s="36" t="s">
        <v>3370</v>
      </c>
      <c r="D554" s="36"/>
      <c r="E554" s="36" t="s">
        <v>3371</v>
      </c>
      <c r="F554" s="36" t="s">
        <v>38</v>
      </c>
      <c r="G554" s="36" t="s">
        <v>36</v>
      </c>
      <c r="H554" s="36" t="s">
        <v>3372</v>
      </c>
      <c r="I554" s="36" t="s">
        <v>3373</v>
      </c>
      <c r="J554" s="44" t="str">
        <f t="shared" si="16"/>
        <v>公立,都道府県立</v>
      </c>
      <c r="K554" s="44" t="str">
        <f t="shared" si="17"/>
        <v>高等学校（通信制（独立）を含む）</v>
      </c>
    </row>
    <row r="555" spans="1:11">
      <c r="A555" s="36" t="s">
        <v>3374</v>
      </c>
      <c r="B555" s="36" t="s">
        <v>3375</v>
      </c>
      <c r="C555" s="36" t="s">
        <v>3376</v>
      </c>
      <c r="D555" s="36"/>
      <c r="E555" s="36" t="s">
        <v>3377</v>
      </c>
      <c r="F555" s="36" t="s">
        <v>38</v>
      </c>
      <c r="G555" s="36" t="s">
        <v>36</v>
      </c>
      <c r="H555" s="36" t="s">
        <v>3378</v>
      </c>
      <c r="I555" s="36" t="s">
        <v>3379</v>
      </c>
      <c r="J555" s="44" t="str">
        <f t="shared" si="16"/>
        <v>公立,都道府県立</v>
      </c>
      <c r="K555" s="44" t="str">
        <f t="shared" si="17"/>
        <v>高等学校（通信制（独立）を含む）</v>
      </c>
    </row>
    <row r="556" spans="1:11">
      <c r="A556" s="36" t="s">
        <v>3380</v>
      </c>
      <c r="B556" s="36" t="s">
        <v>3381</v>
      </c>
      <c r="C556" s="36" t="s">
        <v>3382</v>
      </c>
      <c r="D556" s="36"/>
      <c r="E556" s="36" t="s">
        <v>3383</v>
      </c>
      <c r="F556" s="36" t="s">
        <v>38</v>
      </c>
      <c r="G556" s="36" t="s">
        <v>36</v>
      </c>
      <c r="H556" s="36" t="s">
        <v>3384</v>
      </c>
      <c r="I556" s="36" t="s">
        <v>3385</v>
      </c>
      <c r="J556" s="44" t="str">
        <f t="shared" si="16"/>
        <v>公立,都道府県立</v>
      </c>
      <c r="K556" s="44" t="str">
        <f t="shared" si="17"/>
        <v>高等学校（通信制（独立）を含む）</v>
      </c>
    </row>
    <row r="557" spans="1:11">
      <c r="A557" s="36" t="s">
        <v>3386</v>
      </c>
      <c r="B557" s="36" t="s">
        <v>3387</v>
      </c>
      <c r="C557" s="36" t="s">
        <v>3388</v>
      </c>
      <c r="D557" s="36"/>
      <c r="E557" s="36" t="s">
        <v>3389</v>
      </c>
      <c r="F557" s="36" t="s">
        <v>38</v>
      </c>
      <c r="G557" s="36" t="s">
        <v>36</v>
      </c>
      <c r="H557" s="36" t="s">
        <v>3390</v>
      </c>
      <c r="I557" s="36" t="s">
        <v>3391</v>
      </c>
      <c r="J557" s="44" t="str">
        <f t="shared" si="16"/>
        <v>公立,都道府県立</v>
      </c>
      <c r="K557" s="44" t="str">
        <f t="shared" si="17"/>
        <v>高等学校（通信制（独立）を含む）</v>
      </c>
    </row>
    <row r="558" spans="1:11">
      <c r="A558" s="36" t="s">
        <v>3392</v>
      </c>
      <c r="B558" s="36" t="s">
        <v>3393</v>
      </c>
      <c r="C558" s="36" t="s">
        <v>3394</v>
      </c>
      <c r="D558" s="36"/>
      <c r="E558" s="36" t="s">
        <v>3395</v>
      </c>
      <c r="F558" s="36" t="s">
        <v>38</v>
      </c>
      <c r="G558" s="36" t="s">
        <v>36</v>
      </c>
      <c r="H558" s="36" t="s">
        <v>3396</v>
      </c>
      <c r="I558" s="36" t="s">
        <v>3397</v>
      </c>
      <c r="J558" s="44" t="str">
        <f t="shared" si="16"/>
        <v>公立,都道府県立</v>
      </c>
      <c r="K558" s="44" t="str">
        <f t="shared" si="17"/>
        <v>高等学校（通信制（独立）を含む）</v>
      </c>
    </row>
    <row r="559" spans="1:11">
      <c r="A559" s="36" t="s">
        <v>3398</v>
      </c>
      <c r="B559" s="36" t="s">
        <v>3399</v>
      </c>
      <c r="C559" s="36" t="s">
        <v>3400</v>
      </c>
      <c r="D559" s="36"/>
      <c r="E559" s="36" t="s">
        <v>3401</v>
      </c>
      <c r="F559" s="36" t="s">
        <v>38</v>
      </c>
      <c r="G559" s="36" t="s">
        <v>36</v>
      </c>
      <c r="H559" s="36" t="s">
        <v>3402</v>
      </c>
      <c r="I559" s="36" t="s">
        <v>3403</v>
      </c>
      <c r="J559" s="44" t="str">
        <f t="shared" si="16"/>
        <v>公立,都道府県立</v>
      </c>
      <c r="K559" s="44" t="str">
        <f t="shared" si="17"/>
        <v>高等学校（通信制（独立）を含む）</v>
      </c>
    </row>
    <row r="560" spans="1:11">
      <c r="A560" s="36" t="s">
        <v>3404</v>
      </c>
      <c r="B560" s="36" t="s">
        <v>3405</v>
      </c>
      <c r="C560" s="36" t="s">
        <v>3406</v>
      </c>
      <c r="D560" s="36"/>
      <c r="E560" s="36" t="s">
        <v>3407</v>
      </c>
      <c r="F560" s="36" t="s">
        <v>38</v>
      </c>
      <c r="G560" s="36" t="s">
        <v>36</v>
      </c>
      <c r="H560" s="36" t="s">
        <v>3408</v>
      </c>
      <c r="I560" s="36" t="s">
        <v>3409</v>
      </c>
      <c r="J560" s="44" t="str">
        <f t="shared" si="16"/>
        <v>公立,都道府県立</v>
      </c>
      <c r="K560" s="44" t="str">
        <f t="shared" si="17"/>
        <v>高等学校（通信制（独立）を含む）</v>
      </c>
    </row>
    <row r="561" spans="1:11">
      <c r="A561" s="36" t="s">
        <v>3410</v>
      </c>
      <c r="B561" s="36" t="s">
        <v>3411</v>
      </c>
      <c r="C561" s="36" t="s">
        <v>3412</v>
      </c>
      <c r="D561" s="36"/>
      <c r="E561" s="36" t="s">
        <v>3413</v>
      </c>
      <c r="F561" s="36" t="s">
        <v>38</v>
      </c>
      <c r="G561" s="36" t="s">
        <v>36</v>
      </c>
      <c r="H561" s="36" t="s">
        <v>3414</v>
      </c>
      <c r="I561" s="36" t="s">
        <v>3415</v>
      </c>
      <c r="J561" s="44" t="str">
        <f t="shared" si="16"/>
        <v>公立,都道府県立</v>
      </c>
      <c r="K561" s="44" t="str">
        <f t="shared" si="17"/>
        <v>高等学校（通信制（独立）を含む）</v>
      </c>
    </row>
    <row r="562" spans="1:11">
      <c r="A562" s="36" t="s">
        <v>3416</v>
      </c>
      <c r="B562" s="36" t="s">
        <v>3417</v>
      </c>
      <c r="C562" s="36" t="s">
        <v>3418</v>
      </c>
      <c r="D562" s="36"/>
      <c r="E562" s="36" t="s">
        <v>3419</v>
      </c>
      <c r="F562" s="36" t="s">
        <v>38</v>
      </c>
      <c r="G562" s="36" t="s">
        <v>36</v>
      </c>
      <c r="H562" s="36" t="s">
        <v>3420</v>
      </c>
      <c r="I562" s="36" t="s">
        <v>3421</v>
      </c>
      <c r="J562" s="44" t="str">
        <f t="shared" si="16"/>
        <v>公立,都道府県立</v>
      </c>
      <c r="K562" s="44" t="str">
        <f t="shared" si="17"/>
        <v>高等学校（通信制（独立）を含む）</v>
      </c>
    </row>
    <row r="563" spans="1:11">
      <c r="A563" s="36" t="s">
        <v>3422</v>
      </c>
      <c r="B563" s="36" t="s">
        <v>3423</v>
      </c>
      <c r="C563" s="36" t="s">
        <v>3424</v>
      </c>
      <c r="D563" s="36"/>
      <c r="E563" s="36" t="s">
        <v>3425</v>
      </c>
      <c r="F563" s="36" t="s">
        <v>38</v>
      </c>
      <c r="G563" s="36" t="s">
        <v>36</v>
      </c>
      <c r="H563" s="36" t="s">
        <v>3426</v>
      </c>
      <c r="I563" s="36" t="s">
        <v>3427</v>
      </c>
      <c r="J563" s="44" t="str">
        <f t="shared" si="16"/>
        <v>公立,都道府県立</v>
      </c>
      <c r="K563" s="44" t="str">
        <f t="shared" si="17"/>
        <v>高等学校（通信制（独立）を含む）</v>
      </c>
    </row>
    <row r="564" spans="1:11">
      <c r="A564" s="36" t="s">
        <v>3428</v>
      </c>
      <c r="B564" s="36" t="s">
        <v>3429</v>
      </c>
      <c r="C564" s="36" t="s">
        <v>3430</v>
      </c>
      <c r="D564" s="36"/>
      <c r="E564" s="36" t="s">
        <v>3431</v>
      </c>
      <c r="F564" s="36" t="s">
        <v>38</v>
      </c>
      <c r="G564" s="36" t="s">
        <v>36</v>
      </c>
      <c r="H564" s="36" t="s">
        <v>3432</v>
      </c>
      <c r="I564" s="36" t="s">
        <v>3433</v>
      </c>
      <c r="J564" s="44" t="str">
        <f t="shared" si="16"/>
        <v>公立,都道府県立</v>
      </c>
      <c r="K564" s="44" t="str">
        <f t="shared" si="17"/>
        <v>高等学校（通信制（独立）を含む）</v>
      </c>
    </row>
    <row r="565" spans="1:11">
      <c r="A565" s="36" t="s">
        <v>3434</v>
      </c>
      <c r="B565" s="36" t="s">
        <v>3435</v>
      </c>
      <c r="C565" s="36" t="s">
        <v>3436</v>
      </c>
      <c r="D565" s="36"/>
      <c r="E565" s="36" t="s">
        <v>3437</v>
      </c>
      <c r="F565" s="36" t="s">
        <v>38</v>
      </c>
      <c r="G565" s="36" t="s">
        <v>36</v>
      </c>
      <c r="H565" s="36" t="s">
        <v>3438</v>
      </c>
      <c r="I565" s="36" t="s">
        <v>3439</v>
      </c>
      <c r="J565" s="44" t="str">
        <f t="shared" si="16"/>
        <v>公立,都道府県立</v>
      </c>
      <c r="K565" s="44" t="str">
        <f t="shared" si="17"/>
        <v>高等学校（通信制（独立）を含む）</v>
      </c>
    </row>
    <row r="566" spans="1:11">
      <c r="A566" s="36" t="s">
        <v>3440</v>
      </c>
      <c r="B566" s="36" t="s">
        <v>3441</v>
      </c>
      <c r="C566" s="36" t="s">
        <v>3442</v>
      </c>
      <c r="D566" s="36"/>
      <c r="E566" s="36" t="s">
        <v>3443</v>
      </c>
      <c r="F566" s="36" t="s">
        <v>38</v>
      </c>
      <c r="G566" s="36" t="s">
        <v>36</v>
      </c>
      <c r="H566" s="36" t="s">
        <v>3444</v>
      </c>
      <c r="I566" s="36" t="s">
        <v>3445</v>
      </c>
      <c r="J566" s="44" t="str">
        <f t="shared" si="16"/>
        <v>公立,都道府県立</v>
      </c>
      <c r="K566" s="44" t="str">
        <f t="shared" si="17"/>
        <v>高等学校（通信制（独立）を含む）</v>
      </c>
    </row>
    <row r="567" spans="1:11">
      <c r="A567" s="36" t="s">
        <v>3446</v>
      </c>
      <c r="B567" s="36" t="s">
        <v>3447</v>
      </c>
      <c r="C567" s="36" t="s">
        <v>3448</v>
      </c>
      <c r="D567" s="36"/>
      <c r="E567" s="36" t="s">
        <v>3449</v>
      </c>
      <c r="F567" s="36" t="s">
        <v>38</v>
      </c>
      <c r="G567" s="36" t="s">
        <v>36</v>
      </c>
      <c r="H567" s="36" t="s">
        <v>75</v>
      </c>
      <c r="I567" s="36" t="s">
        <v>3450</v>
      </c>
      <c r="J567" s="44" t="str">
        <f t="shared" si="16"/>
        <v>公立,都道府県立</v>
      </c>
      <c r="K567" s="44" t="str">
        <f t="shared" si="17"/>
        <v>高等学校（通信制（独立）を含む）</v>
      </c>
    </row>
    <row r="568" spans="1:11">
      <c r="A568" s="36" t="s">
        <v>3451</v>
      </c>
      <c r="B568" s="36" t="s">
        <v>3452</v>
      </c>
      <c r="C568" s="36" t="s">
        <v>3453</v>
      </c>
      <c r="D568" s="36"/>
      <c r="E568" s="36" t="s">
        <v>3454</v>
      </c>
      <c r="F568" s="36" t="s">
        <v>38</v>
      </c>
      <c r="G568" s="36" t="s">
        <v>36</v>
      </c>
      <c r="H568" s="36" t="s">
        <v>3455</v>
      </c>
      <c r="I568" s="36" t="s">
        <v>3456</v>
      </c>
      <c r="J568" s="44" t="str">
        <f t="shared" si="16"/>
        <v>公立,都道府県立</v>
      </c>
      <c r="K568" s="44" t="str">
        <f t="shared" si="17"/>
        <v>高等学校（通信制（独立）を含む）</v>
      </c>
    </row>
    <row r="569" spans="1:11">
      <c r="A569" s="36" t="s">
        <v>3457</v>
      </c>
      <c r="B569" s="36" t="s">
        <v>3458</v>
      </c>
      <c r="C569" s="36" t="s">
        <v>3459</v>
      </c>
      <c r="D569" s="36"/>
      <c r="E569" s="36" t="s">
        <v>3460</v>
      </c>
      <c r="F569" s="36" t="s">
        <v>38</v>
      </c>
      <c r="G569" s="36" t="s">
        <v>36</v>
      </c>
      <c r="H569" s="36" t="s">
        <v>3461</v>
      </c>
      <c r="I569" s="36" t="s">
        <v>3462</v>
      </c>
      <c r="J569" s="44" t="str">
        <f t="shared" si="16"/>
        <v>公立,都道府県立</v>
      </c>
      <c r="K569" s="44" t="str">
        <f t="shared" si="17"/>
        <v>高等学校（通信制（独立）を含む）</v>
      </c>
    </row>
    <row r="570" spans="1:11">
      <c r="A570" s="36" t="s">
        <v>3463</v>
      </c>
      <c r="B570" s="36" t="s">
        <v>3464</v>
      </c>
      <c r="C570" s="36" t="s">
        <v>3465</v>
      </c>
      <c r="D570" s="36"/>
      <c r="E570" s="36" t="s">
        <v>3466</v>
      </c>
      <c r="F570" s="36" t="s">
        <v>38</v>
      </c>
      <c r="G570" s="36" t="s">
        <v>36</v>
      </c>
      <c r="H570" s="36" t="s">
        <v>3467</v>
      </c>
      <c r="I570" s="36" t="s">
        <v>3468</v>
      </c>
      <c r="J570" s="44" t="str">
        <f t="shared" si="16"/>
        <v>公立,都道府県立</v>
      </c>
      <c r="K570" s="44" t="str">
        <f t="shared" si="17"/>
        <v>高等学校（通信制（独立）を含む）</v>
      </c>
    </row>
    <row r="571" spans="1:11">
      <c r="A571" s="36" t="s">
        <v>3469</v>
      </c>
      <c r="B571" s="36" t="s">
        <v>3470</v>
      </c>
      <c r="C571" s="36" t="s">
        <v>3471</v>
      </c>
      <c r="D571" s="36"/>
      <c r="E571" s="36" t="s">
        <v>3472</v>
      </c>
      <c r="F571" s="36" t="s">
        <v>38</v>
      </c>
      <c r="G571" s="36" t="s">
        <v>36</v>
      </c>
      <c r="H571" s="36" t="s">
        <v>3473</v>
      </c>
      <c r="I571" s="36" t="s">
        <v>3474</v>
      </c>
      <c r="J571" s="44" t="str">
        <f t="shared" si="16"/>
        <v>公立,都道府県立</v>
      </c>
      <c r="K571" s="44" t="str">
        <f t="shared" si="17"/>
        <v>高等学校（通信制（独立）を含む）</v>
      </c>
    </row>
    <row r="572" spans="1:11">
      <c r="A572" s="36" t="s">
        <v>3475</v>
      </c>
      <c r="B572" s="36" t="s">
        <v>3476</v>
      </c>
      <c r="C572" s="36" t="s">
        <v>3477</v>
      </c>
      <c r="D572" s="36"/>
      <c r="E572" s="36" t="s">
        <v>3478</v>
      </c>
      <c r="F572" s="36" t="s">
        <v>38</v>
      </c>
      <c r="G572" s="36" t="s">
        <v>36</v>
      </c>
      <c r="H572" s="36" t="s">
        <v>3479</v>
      </c>
      <c r="I572" s="36" t="s">
        <v>3480</v>
      </c>
      <c r="J572" s="44" t="str">
        <f t="shared" si="16"/>
        <v>公立,都道府県立</v>
      </c>
      <c r="K572" s="44" t="str">
        <f t="shared" si="17"/>
        <v>高等学校（通信制（独立）を含む）</v>
      </c>
    </row>
    <row r="573" spans="1:11">
      <c r="A573" s="36" t="s">
        <v>3481</v>
      </c>
      <c r="B573" s="36" t="s">
        <v>3482</v>
      </c>
      <c r="C573" s="36" t="s">
        <v>3483</v>
      </c>
      <c r="D573" s="36"/>
      <c r="E573" s="36" t="s">
        <v>3484</v>
      </c>
      <c r="F573" s="36" t="s">
        <v>38</v>
      </c>
      <c r="G573" s="36" t="s">
        <v>36</v>
      </c>
      <c r="H573" s="36" t="s">
        <v>3485</v>
      </c>
      <c r="I573" s="36" t="s">
        <v>3486</v>
      </c>
      <c r="J573" s="44" t="str">
        <f t="shared" si="16"/>
        <v>公立,都道府県立</v>
      </c>
      <c r="K573" s="44" t="str">
        <f t="shared" si="17"/>
        <v>高等学校（通信制（独立）を含む）</v>
      </c>
    </row>
    <row r="574" spans="1:11">
      <c r="A574" s="36" t="s">
        <v>3487</v>
      </c>
      <c r="B574" s="36" t="s">
        <v>3488</v>
      </c>
      <c r="C574" s="36" t="s">
        <v>3489</v>
      </c>
      <c r="D574" s="36"/>
      <c r="E574" s="36" t="s">
        <v>3490</v>
      </c>
      <c r="F574" s="36" t="s">
        <v>38</v>
      </c>
      <c r="G574" s="36" t="s">
        <v>36</v>
      </c>
      <c r="H574" s="36" t="s">
        <v>3491</v>
      </c>
      <c r="I574" s="36" t="s">
        <v>3492</v>
      </c>
      <c r="J574" s="44" t="str">
        <f t="shared" si="16"/>
        <v>公立,都道府県立</v>
      </c>
      <c r="K574" s="44" t="str">
        <f t="shared" si="17"/>
        <v>高等学校（通信制（独立）を含む）</v>
      </c>
    </row>
    <row r="575" spans="1:11">
      <c r="A575" s="36" t="s">
        <v>3493</v>
      </c>
      <c r="B575" s="36" t="s">
        <v>3494</v>
      </c>
      <c r="C575" s="36" t="s">
        <v>3495</v>
      </c>
      <c r="D575" s="36"/>
      <c r="E575" s="36" t="s">
        <v>3496</v>
      </c>
      <c r="F575" s="36" t="s">
        <v>38</v>
      </c>
      <c r="G575" s="36" t="s">
        <v>36</v>
      </c>
      <c r="H575" s="36" t="s">
        <v>3497</v>
      </c>
      <c r="I575" s="36" t="s">
        <v>3498</v>
      </c>
      <c r="J575" s="44" t="str">
        <f t="shared" si="16"/>
        <v>公立,都道府県立</v>
      </c>
      <c r="K575" s="44" t="str">
        <f t="shared" si="17"/>
        <v>高等学校（通信制（独立）を含む）</v>
      </c>
    </row>
    <row r="576" spans="1:11">
      <c r="A576" s="36" t="s">
        <v>3499</v>
      </c>
      <c r="B576" s="36" t="s">
        <v>3500</v>
      </c>
      <c r="C576" s="36" t="s">
        <v>3501</v>
      </c>
      <c r="D576" s="36"/>
      <c r="E576" s="36" t="s">
        <v>3502</v>
      </c>
      <c r="F576" s="36" t="s">
        <v>38</v>
      </c>
      <c r="G576" s="36" t="s">
        <v>36</v>
      </c>
      <c r="H576" s="36" t="s">
        <v>76</v>
      </c>
      <c r="I576" s="36" t="s">
        <v>3503</v>
      </c>
      <c r="J576" s="44" t="str">
        <f t="shared" si="16"/>
        <v>公立,都道府県立</v>
      </c>
      <c r="K576" s="44" t="str">
        <f t="shared" si="17"/>
        <v>高等学校（通信制（独立）を含む）</v>
      </c>
    </row>
    <row r="577" spans="1:11">
      <c r="A577" s="36" t="s">
        <v>3504</v>
      </c>
      <c r="B577" s="36" t="s">
        <v>3505</v>
      </c>
      <c r="C577" s="36" t="s">
        <v>3501</v>
      </c>
      <c r="D577" s="36"/>
      <c r="E577" s="36" t="s">
        <v>3506</v>
      </c>
      <c r="F577" s="36" t="s">
        <v>38</v>
      </c>
      <c r="G577" s="36" t="s">
        <v>36</v>
      </c>
      <c r="H577" s="36" t="s">
        <v>3507</v>
      </c>
      <c r="I577" s="36" t="s">
        <v>3503</v>
      </c>
      <c r="J577" s="44" t="str">
        <f t="shared" si="16"/>
        <v>公立,都道府県立</v>
      </c>
      <c r="K577" s="44" t="str">
        <f t="shared" si="17"/>
        <v>高等学校（通信制（独立）を含む）</v>
      </c>
    </row>
    <row r="578" spans="1:11">
      <c r="A578" s="36" t="s">
        <v>3508</v>
      </c>
      <c r="B578" s="36" t="s">
        <v>3509</v>
      </c>
      <c r="C578" s="36" t="s">
        <v>3510</v>
      </c>
      <c r="D578" s="36"/>
      <c r="E578" s="36" t="s">
        <v>3511</v>
      </c>
      <c r="F578" s="36" t="s">
        <v>38</v>
      </c>
      <c r="G578" s="36" t="s">
        <v>36</v>
      </c>
      <c r="H578" s="36" t="s">
        <v>3512</v>
      </c>
      <c r="I578" s="36" t="s">
        <v>3513</v>
      </c>
      <c r="J578" s="44" t="str">
        <f t="shared" ref="J578:J641" si="18">VLOOKUP($F578,koutou設置者コード,2,FALSE)</f>
        <v>公立,都道府県立</v>
      </c>
      <c r="K578" s="44" t="str">
        <f t="shared" ref="K578:K641" si="19">VLOOKUP($G578,koutou高校種別コード,2,FALSE)</f>
        <v>高等学校（通信制（独立）を含む）</v>
      </c>
    </row>
    <row r="579" spans="1:11">
      <c r="A579" s="36" t="s">
        <v>3514</v>
      </c>
      <c r="B579" s="36" t="s">
        <v>3515</v>
      </c>
      <c r="C579" s="36" t="s">
        <v>3388</v>
      </c>
      <c r="D579" s="36"/>
      <c r="E579" s="36" t="s">
        <v>3516</v>
      </c>
      <c r="F579" s="36" t="s">
        <v>38</v>
      </c>
      <c r="G579" s="36" t="s">
        <v>36</v>
      </c>
      <c r="H579" s="36" t="s">
        <v>3517</v>
      </c>
      <c r="I579" s="36" t="s">
        <v>3518</v>
      </c>
      <c r="J579" s="44" t="str">
        <f t="shared" si="18"/>
        <v>公立,都道府県立</v>
      </c>
      <c r="K579" s="44" t="str">
        <f t="shared" si="19"/>
        <v>高等学校（通信制（独立）を含む）</v>
      </c>
    </row>
    <row r="580" spans="1:11">
      <c r="A580" s="36" t="s">
        <v>3519</v>
      </c>
      <c r="B580" s="36" t="s">
        <v>3520</v>
      </c>
      <c r="C580" s="36" t="s">
        <v>3521</v>
      </c>
      <c r="D580" s="36"/>
      <c r="E580" s="36" t="s">
        <v>3522</v>
      </c>
      <c r="F580" s="36" t="s">
        <v>38</v>
      </c>
      <c r="G580" s="36" t="s">
        <v>36</v>
      </c>
      <c r="H580" s="36" t="s">
        <v>3523</v>
      </c>
      <c r="I580" s="36" t="s">
        <v>3524</v>
      </c>
      <c r="J580" s="44" t="str">
        <f t="shared" si="18"/>
        <v>公立,都道府県立</v>
      </c>
      <c r="K580" s="44" t="str">
        <f t="shared" si="19"/>
        <v>高等学校（通信制（独立）を含む）</v>
      </c>
    </row>
    <row r="581" spans="1:11">
      <c r="A581" s="36" t="s">
        <v>3525</v>
      </c>
      <c r="B581" s="36" t="s">
        <v>3526</v>
      </c>
      <c r="C581" s="36" t="s">
        <v>3527</v>
      </c>
      <c r="D581" s="36"/>
      <c r="E581" s="36" t="s">
        <v>3528</v>
      </c>
      <c r="F581" s="36" t="s">
        <v>38</v>
      </c>
      <c r="G581" s="36" t="s">
        <v>36</v>
      </c>
      <c r="H581" s="36" t="s">
        <v>3529</v>
      </c>
      <c r="I581" s="36" t="s">
        <v>3530</v>
      </c>
      <c r="J581" s="44" t="str">
        <f t="shared" si="18"/>
        <v>公立,都道府県立</v>
      </c>
      <c r="K581" s="44" t="str">
        <f t="shared" si="19"/>
        <v>高等学校（通信制（独立）を含む）</v>
      </c>
    </row>
    <row r="582" spans="1:11">
      <c r="A582" s="36" t="s">
        <v>3531</v>
      </c>
      <c r="B582" s="36" t="s">
        <v>3532</v>
      </c>
      <c r="C582" s="36" t="s">
        <v>3533</v>
      </c>
      <c r="D582" s="36"/>
      <c r="E582" s="36" t="s">
        <v>3534</v>
      </c>
      <c r="F582" s="36" t="s">
        <v>38</v>
      </c>
      <c r="G582" s="36" t="s">
        <v>36</v>
      </c>
      <c r="H582" s="36" t="s">
        <v>3535</v>
      </c>
      <c r="I582" s="36" t="s">
        <v>3536</v>
      </c>
      <c r="J582" s="44" t="str">
        <f t="shared" si="18"/>
        <v>公立,都道府県立</v>
      </c>
      <c r="K582" s="44" t="str">
        <f t="shared" si="19"/>
        <v>高等学校（通信制（独立）を含む）</v>
      </c>
    </row>
    <row r="583" spans="1:11">
      <c r="A583" s="36" t="s">
        <v>3537</v>
      </c>
      <c r="B583" s="36" t="s">
        <v>3538</v>
      </c>
      <c r="C583" s="36" t="s">
        <v>3539</v>
      </c>
      <c r="D583" s="36"/>
      <c r="E583" s="36" t="s">
        <v>3540</v>
      </c>
      <c r="F583" s="36" t="s">
        <v>38</v>
      </c>
      <c r="G583" s="36" t="s">
        <v>36</v>
      </c>
      <c r="H583" s="36" t="s">
        <v>3541</v>
      </c>
      <c r="I583" s="36" t="s">
        <v>3542</v>
      </c>
      <c r="J583" s="44" t="str">
        <f t="shared" si="18"/>
        <v>公立,都道府県立</v>
      </c>
      <c r="K583" s="44" t="str">
        <f t="shared" si="19"/>
        <v>高等学校（通信制（独立）を含む）</v>
      </c>
    </row>
    <row r="584" spans="1:11">
      <c r="A584" s="36" t="s">
        <v>3543</v>
      </c>
      <c r="B584" s="36" t="s">
        <v>3544</v>
      </c>
      <c r="C584" s="36" t="s">
        <v>3545</v>
      </c>
      <c r="D584" s="36"/>
      <c r="E584" s="36" t="s">
        <v>3546</v>
      </c>
      <c r="F584" s="36" t="s">
        <v>38</v>
      </c>
      <c r="G584" s="36" t="s">
        <v>36</v>
      </c>
      <c r="H584" s="36" t="s">
        <v>3547</v>
      </c>
      <c r="I584" s="36" t="s">
        <v>3548</v>
      </c>
      <c r="J584" s="44" t="str">
        <f t="shared" si="18"/>
        <v>公立,都道府県立</v>
      </c>
      <c r="K584" s="44" t="str">
        <f t="shared" si="19"/>
        <v>高等学校（通信制（独立）を含む）</v>
      </c>
    </row>
    <row r="585" spans="1:11">
      <c r="A585" s="36" t="s">
        <v>3549</v>
      </c>
      <c r="B585" s="36" t="s">
        <v>3550</v>
      </c>
      <c r="C585" s="36" t="s">
        <v>3551</v>
      </c>
      <c r="D585" s="36"/>
      <c r="E585" s="36" t="s">
        <v>3552</v>
      </c>
      <c r="F585" s="36" t="s">
        <v>38</v>
      </c>
      <c r="G585" s="36" t="s">
        <v>36</v>
      </c>
      <c r="H585" s="36" t="s">
        <v>3553</v>
      </c>
      <c r="I585" s="36" t="s">
        <v>3554</v>
      </c>
      <c r="J585" s="44" t="str">
        <f t="shared" si="18"/>
        <v>公立,都道府県立</v>
      </c>
      <c r="K585" s="44" t="str">
        <f t="shared" si="19"/>
        <v>高等学校（通信制（独立）を含む）</v>
      </c>
    </row>
    <row r="586" spans="1:11">
      <c r="A586" s="36" t="s">
        <v>3555</v>
      </c>
      <c r="B586" s="36" t="s">
        <v>3556</v>
      </c>
      <c r="C586" s="36" t="s">
        <v>3557</v>
      </c>
      <c r="D586" s="36"/>
      <c r="E586" s="36" t="s">
        <v>3558</v>
      </c>
      <c r="F586" s="36" t="s">
        <v>38</v>
      </c>
      <c r="G586" s="36" t="s">
        <v>36</v>
      </c>
      <c r="H586" s="36" t="s">
        <v>3559</v>
      </c>
      <c r="I586" s="36" t="s">
        <v>3560</v>
      </c>
      <c r="J586" s="44" t="str">
        <f t="shared" si="18"/>
        <v>公立,都道府県立</v>
      </c>
      <c r="K586" s="44" t="str">
        <f t="shared" si="19"/>
        <v>高等学校（通信制（独立）を含む）</v>
      </c>
    </row>
    <row r="587" spans="1:11">
      <c r="A587" s="36" t="s">
        <v>3561</v>
      </c>
      <c r="B587" s="36" t="s">
        <v>3562</v>
      </c>
      <c r="C587" s="36" t="s">
        <v>3563</v>
      </c>
      <c r="D587" s="36"/>
      <c r="E587" s="36" t="s">
        <v>3564</v>
      </c>
      <c r="F587" s="36" t="s">
        <v>38</v>
      </c>
      <c r="G587" s="36" t="s">
        <v>36</v>
      </c>
      <c r="H587" s="36" t="s">
        <v>3565</v>
      </c>
      <c r="I587" s="36" t="s">
        <v>3566</v>
      </c>
      <c r="J587" s="44" t="str">
        <f t="shared" si="18"/>
        <v>公立,都道府県立</v>
      </c>
      <c r="K587" s="44" t="str">
        <f t="shared" si="19"/>
        <v>高等学校（通信制（独立）を含む）</v>
      </c>
    </row>
    <row r="588" spans="1:11">
      <c r="A588" s="36" t="s">
        <v>3567</v>
      </c>
      <c r="B588" s="36" t="s">
        <v>3568</v>
      </c>
      <c r="C588" s="36" t="s">
        <v>3569</v>
      </c>
      <c r="D588" s="36"/>
      <c r="E588" s="36" t="s">
        <v>3570</v>
      </c>
      <c r="F588" s="36" t="s">
        <v>33</v>
      </c>
      <c r="G588" s="36" t="s">
        <v>36</v>
      </c>
      <c r="H588" s="36" t="s">
        <v>81</v>
      </c>
      <c r="I588" s="36" t="s">
        <v>3571</v>
      </c>
      <c r="J588" s="44" t="str">
        <f t="shared" si="18"/>
        <v>公立,市立</v>
      </c>
      <c r="K588" s="44" t="str">
        <f t="shared" si="19"/>
        <v>高等学校（通信制（独立）を含む）</v>
      </c>
    </row>
    <row r="589" spans="1:11">
      <c r="A589" s="36" t="s">
        <v>3572</v>
      </c>
      <c r="B589" s="36" t="s">
        <v>3573</v>
      </c>
      <c r="C589" s="36" t="s">
        <v>3574</v>
      </c>
      <c r="D589" s="36"/>
      <c r="E589" s="36" t="s">
        <v>3575</v>
      </c>
      <c r="F589" s="36" t="s">
        <v>33</v>
      </c>
      <c r="G589" s="36" t="s">
        <v>36</v>
      </c>
      <c r="H589" s="36" t="s">
        <v>3576</v>
      </c>
      <c r="I589" s="36" t="s">
        <v>3577</v>
      </c>
      <c r="J589" s="44" t="str">
        <f t="shared" si="18"/>
        <v>公立,市立</v>
      </c>
      <c r="K589" s="44" t="str">
        <f t="shared" si="19"/>
        <v>高等学校（通信制（独立）を含む）</v>
      </c>
    </row>
    <row r="590" spans="1:11">
      <c r="A590" s="36" t="s">
        <v>3578</v>
      </c>
      <c r="B590" s="36" t="s">
        <v>3579</v>
      </c>
      <c r="C590" s="36" t="s">
        <v>3580</v>
      </c>
      <c r="D590" s="36"/>
      <c r="E590" s="36" t="s">
        <v>3581</v>
      </c>
      <c r="F590" s="36" t="s">
        <v>38</v>
      </c>
      <c r="G590" s="36" t="s">
        <v>36</v>
      </c>
      <c r="H590" s="36" t="s">
        <v>3582</v>
      </c>
      <c r="I590" s="36" t="s">
        <v>3583</v>
      </c>
      <c r="J590" s="44" t="str">
        <f t="shared" si="18"/>
        <v>公立,都道府県立</v>
      </c>
      <c r="K590" s="44" t="str">
        <f t="shared" si="19"/>
        <v>高等学校（通信制（独立）を含む）</v>
      </c>
    </row>
    <row r="591" spans="1:11">
      <c r="A591" s="36" t="s">
        <v>3584</v>
      </c>
      <c r="B591" s="36" t="s">
        <v>3585</v>
      </c>
      <c r="C591" s="36" t="s">
        <v>3586</v>
      </c>
      <c r="D591" s="36"/>
      <c r="E591" s="36" t="s">
        <v>3587</v>
      </c>
      <c r="F591" s="36" t="s">
        <v>38</v>
      </c>
      <c r="G591" s="36" t="s">
        <v>36</v>
      </c>
      <c r="H591" s="36" t="s">
        <v>3588</v>
      </c>
      <c r="I591" s="36" t="s">
        <v>3589</v>
      </c>
      <c r="J591" s="44" t="str">
        <f t="shared" si="18"/>
        <v>公立,都道府県立</v>
      </c>
      <c r="K591" s="44" t="str">
        <f t="shared" si="19"/>
        <v>高等学校（通信制（独立）を含む）</v>
      </c>
    </row>
    <row r="592" spans="1:11">
      <c r="A592" s="36" t="s">
        <v>3590</v>
      </c>
      <c r="B592" s="36" t="s">
        <v>3591</v>
      </c>
      <c r="C592" s="36" t="s">
        <v>3592</v>
      </c>
      <c r="D592" s="36"/>
      <c r="E592" s="36" t="s">
        <v>3593</v>
      </c>
      <c r="F592" s="36" t="s">
        <v>38</v>
      </c>
      <c r="G592" s="36" t="s">
        <v>36</v>
      </c>
      <c r="H592" s="36" t="s">
        <v>3594</v>
      </c>
      <c r="I592" s="36" t="s">
        <v>3595</v>
      </c>
      <c r="J592" s="44" t="str">
        <f t="shared" si="18"/>
        <v>公立,都道府県立</v>
      </c>
      <c r="K592" s="44" t="str">
        <f t="shared" si="19"/>
        <v>高等学校（通信制（独立）を含む）</v>
      </c>
    </row>
    <row r="593" spans="1:11">
      <c r="A593" s="36" t="s">
        <v>3596</v>
      </c>
      <c r="B593" s="36" t="s">
        <v>3597</v>
      </c>
      <c r="C593" s="36" t="s">
        <v>3598</v>
      </c>
      <c r="D593" s="36"/>
      <c r="E593" s="36" t="s">
        <v>3599</v>
      </c>
      <c r="F593" s="36" t="s">
        <v>38</v>
      </c>
      <c r="G593" s="36" t="s">
        <v>36</v>
      </c>
      <c r="H593" s="36" t="s">
        <v>3600</v>
      </c>
      <c r="I593" s="36" t="s">
        <v>3601</v>
      </c>
      <c r="J593" s="44" t="str">
        <f t="shared" si="18"/>
        <v>公立,都道府県立</v>
      </c>
      <c r="K593" s="44" t="str">
        <f t="shared" si="19"/>
        <v>高等学校（通信制（独立）を含む）</v>
      </c>
    </row>
    <row r="594" spans="1:11">
      <c r="A594" s="36" t="s">
        <v>3602</v>
      </c>
      <c r="B594" s="36" t="s">
        <v>3603</v>
      </c>
      <c r="C594" s="36" t="s">
        <v>3604</v>
      </c>
      <c r="D594" s="36"/>
      <c r="E594" s="36" t="s">
        <v>3605</v>
      </c>
      <c r="F594" s="36" t="s">
        <v>38</v>
      </c>
      <c r="G594" s="36" t="s">
        <v>36</v>
      </c>
      <c r="H594" s="36" t="s">
        <v>3606</v>
      </c>
      <c r="I594" s="36" t="s">
        <v>3607</v>
      </c>
      <c r="J594" s="44" t="str">
        <f t="shared" si="18"/>
        <v>公立,都道府県立</v>
      </c>
      <c r="K594" s="44" t="str">
        <f t="shared" si="19"/>
        <v>高等学校（通信制（独立）を含む）</v>
      </c>
    </row>
    <row r="595" spans="1:11">
      <c r="A595" s="36" t="s">
        <v>3608</v>
      </c>
      <c r="B595" s="36" t="s">
        <v>3609</v>
      </c>
      <c r="C595" s="36" t="s">
        <v>3610</v>
      </c>
      <c r="D595" s="36"/>
      <c r="E595" s="36" t="s">
        <v>3611</v>
      </c>
      <c r="F595" s="36" t="s">
        <v>38</v>
      </c>
      <c r="G595" s="36" t="s">
        <v>36</v>
      </c>
      <c r="H595" s="36" t="s">
        <v>3612</v>
      </c>
      <c r="I595" s="36" t="s">
        <v>3613</v>
      </c>
      <c r="J595" s="44" t="str">
        <f t="shared" si="18"/>
        <v>公立,都道府県立</v>
      </c>
      <c r="K595" s="44" t="str">
        <f t="shared" si="19"/>
        <v>高等学校（通信制（独立）を含む）</v>
      </c>
    </row>
    <row r="596" spans="1:11">
      <c r="A596" s="36" t="s">
        <v>3614</v>
      </c>
      <c r="B596" s="36" t="s">
        <v>3615</v>
      </c>
      <c r="C596" s="36" t="s">
        <v>3616</v>
      </c>
      <c r="D596" s="36"/>
      <c r="E596" s="36" t="s">
        <v>3617</v>
      </c>
      <c r="F596" s="36" t="s">
        <v>38</v>
      </c>
      <c r="G596" s="36" t="s">
        <v>36</v>
      </c>
      <c r="H596" s="36" t="s">
        <v>3618</v>
      </c>
      <c r="I596" s="36" t="s">
        <v>3619</v>
      </c>
      <c r="J596" s="44" t="str">
        <f t="shared" si="18"/>
        <v>公立,都道府県立</v>
      </c>
      <c r="K596" s="44" t="str">
        <f t="shared" si="19"/>
        <v>高等学校（通信制（独立）を含む）</v>
      </c>
    </row>
    <row r="597" spans="1:11">
      <c r="A597" s="36" t="s">
        <v>3620</v>
      </c>
      <c r="B597" s="36" t="s">
        <v>3621</v>
      </c>
      <c r="C597" s="36" t="s">
        <v>3622</v>
      </c>
      <c r="D597" s="36"/>
      <c r="E597" s="36" t="s">
        <v>3623</v>
      </c>
      <c r="F597" s="36" t="s">
        <v>38</v>
      </c>
      <c r="G597" s="36" t="s">
        <v>36</v>
      </c>
      <c r="H597" s="36" t="s">
        <v>3624</v>
      </c>
      <c r="I597" s="36" t="s">
        <v>3625</v>
      </c>
      <c r="J597" s="44" t="str">
        <f t="shared" si="18"/>
        <v>公立,都道府県立</v>
      </c>
      <c r="K597" s="44" t="str">
        <f t="shared" si="19"/>
        <v>高等学校（通信制（独立）を含む）</v>
      </c>
    </row>
    <row r="598" spans="1:11">
      <c r="A598" s="36" t="s">
        <v>3626</v>
      </c>
      <c r="B598" s="36" t="s">
        <v>3627</v>
      </c>
      <c r="C598" s="36" t="s">
        <v>3628</v>
      </c>
      <c r="D598" s="36"/>
      <c r="E598" s="36" t="s">
        <v>3629</v>
      </c>
      <c r="F598" s="36" t="s">
        <v>38</v>
      </c>
      <c r="G598" s="36" t="s">
        <v>36</v>
      </c>
      <c r="H598" s="36" t="s">
        <v>3630</v>
      </c>
      <c r="I598" s="36" t="s">
        <v>3631</v>
      </c>
      <c r="J598" s="44" t="str">
        <f t="shared" si="18"/>
        <v>公立,都道府県立</v>
      </c>
      <c r="K598" s="44" t="str">
        <f t="shared" si="19"/>
        <v>高等学校（通信制（独立）を含む）</v>
      </c>
    </row>
    <row r="599" spans="1:11">
      <c r="A599" s="36" t="s">
        <v>3632</v>
      </c>
      <c r="B599" s="36" t="s">
        <v>3633</v>
      </c>
      <c r="C599" s="36" t="s">
        <v>3634</v>
      </c>
      <c r="D599" s="36"/>
      <c r="E599" s="36" t="s">
        <v>3635</v>
      </c>
      <c r="F599" s="36" t="s">
        <v>38</v>
      </c>
      <c r="G599" s="36" t="s">
        <v>36</v>
      </c>
      <c r="H599" s="36" t="s">
        <v>3636</v>
      </c>
      <c r="I599" s="36" t="s">
        <v>3637</v>
      </c>
      <c r="J599" s="44" t="str">
        <f t="shared" si="18"/>
        <v>公立,都道府県立</v>
      </c>
      <c r="K599" s="44" t="str">
        <f t="shared" si="19"/>
        <v>高等学校（通信制（独立）を含む）</v>
      </c>
    </row>
    <row r="600" spans="1:11">
      <c r="A600" s="36" t="s">
        <v>3638</v>
      </c>
      <c r="B600" s="36" t="s">
        <v>3639</v>
      </c>
      <c r="C600" s="36" t="s">
        <v>3640</v>
      </c>
      <c r="D600" s="36"/>
      <c r="E600" s="36" t="s">
        <v>3641</v>
      </c>
      <c r="F600" s="36" t="s">
        <v>38</v>
      </c>
      <c r="G600" s="36" t="s">
        <v>36</v>
      </c>
      <c r="H600" s="36" t="s">
        <v>3642</v>
      </c>
      <c r="I600" s="36" t="s">
        <v>3643</v>
      </c>
      <c r="J600" s="44" t="str">
        <f t="shared" si="18"/>
        <v>公立,都道府県立</v>
      </c>
      <c r="K600" s="44" t="str">
        <f t="shared" si="19"/>
        <v>高等学校（通信制（独立）を含む）</v>
      </c>
    </row>
    <row r="601" spans="1:11">
      <c r="A601" s="36" t="s">
        <v>3644</v>
      </c>
      <c r="B601" s="36" t="s">
        <v>3645</v>
      </c>
      <c r="C601" s="36" t="s">
        <v>3646</v>
      </c>
      <c r="D601" s="36"/>
      <c r="E601" s="36" t="s">
        <v>3647</v>
      </c>
      <c r="F601" s="36" t="s">
        <v>38</v>
      </c>
      <c r="G601" s="36" t="s">
        <v>36</v>
      </c>
      <c r="H601" s="36" t="s">
        <v>3648</v>
      </c>
      <c r="I601" s="36" t="s">
        <v>3649</v>
      </c>
      <c r="J601" s="44" t="str">
        <f t="shared" si="18"/>
        <v>公立,都道府県立</v>
      </c>
      <c r="K601" s="44" t="str">
        <f t="shared" si="19"/>
        <v>高等学校（通信制（独立）を含む）</v>
      </c>
    </row>
    <row r="602" spans="1:11">
      <c r="A602" s="36" t="s">
        <v>3650</v>
      </c>
      <c r="B602" s="36" t="s">
        <v>3651</v>
      </c>
      <c r="C602" s="36" t="s">
        <v>3652</v>
      </c>
      <c r="D602" s="36"/>
      <c r="E602" s="36" t="s">
        <v>3653</v>
      </c>
      <c r="F602" s="36" t="s">
        <v>38</v>
      </c>
      <c r="G602" s="36" t="s">
        <v>36</v>
      </c>
      <c r="H602" s="36" t="s">
        <v>3654</v>
      </c>
      <c r="I602" s="36" t="s">
        <v>3655</v>
      </c>
      <c r="J602" s="44" t="str">
        <f t="shared" si="18"/>
        <v>公立,都道府県立</v>
      </c>
      <c r="K602" s="44" t="str">
        <f t="shared" si="19"/>
        <v>高等学校（通信制（独立）を含む）</v>
      </c>
    </row>
    <row r="603" spans="1:11">
      <c r="A603" s="36" t="s">
        <v>3656</v>
      </c>
      <c r="B603" s="36" t="s">
        <v>3657</v>
      </c>
      <c r="C603" s="36" t="s">
        <v>3658</v>
      </c>
      <c r="D603" s="36"/>
      <c r="E603" s="36" t="s">
        <v>3659</v>
      </c>
      <c r="F603" s="36" t="s">
        <v>38</v>
      </c>
      <c r="G603" s="36" t="s">
        <v>36</v>
      </c>
      <c r="H603" s="36" t="s">
        <v>3660</v>
      </c>
      <c r="I603" s="36" t="s">
        <v>3661</v>
      </c>
      <c r="J603" s="44" t="str">
        <f t="shared" si="18"/>
        <v>公立,都道府県立</v>
      </c>
      <c r="K603" s="44" t="str">
        <f t="shared" si="19"/>
        <v>高等学校（通信制（独立）を含む）</v>
      </c>
    </row>
    <row r="604" spans="1:11">
      <c r="A604" s="36" t="s">
        <v>3662</v>
      </c>
      <c r="B604" s="36" t="s">
        <v>3663</v>
      </c>
      <c r="C604" s="36" t="s">
        <v>3664</v>
      </c>
      <c r="D604" s="36"/>
      <c r="E604" s="36" t="s">
        <v>3665</v>
      </c>
      <c r="F604" s="36" t="s">
        <v>38</v>
      </c>
      <c r="G604" s="36" t="s">
        <v>36</v>
      </c>
      <c r="H604" s="36" t="s">
        <v>3666</v>
      </c>
      <c r="I604" s="36" t="s">
        <v>3667</v>
      </c>
      <c r="J604" s="44" t="str">
        <f t="shared" si="18"/>
        <v>公立,都道府県立</v>
      </c>
      <c r="K604" s="44" t="str">
        <f t="shared" si="19"/>
        <v>高等学校（通信制（独立）を含む）</v>
      </c>
    </row>
    <row r="605" spans="1:11">
      <c r="A605" s="36" t="s">
        <v>3668</v>
      </c>
      <c r="B605" s="36" t="s">
        <v>3669</v>
      </c>
      <c r="C605" s="36" t="s">
        <v>3670</v>
      </c>
      <c r="D605" s="36"/>
      <c r="E605" s="36" t="s">
        <v>3671</v>
      </c>
      <c r="F605" s="36" t="s">
        <v>38</v>
      </c>
      <c r="G605" s="36" t="s">
        <v>36</v>
      </c>
      <c r="H605" s="36" t="s">
        <v>3672</v>
      </c>
      <c r="I605" s="36" t="s">
        <v>3673</v>
      </c>
      <c r="J605" s="44" t="str">
        <f t="shared" si="18"/>
        <v>公立,都道府県立</v>
      </c>
      <c r="K605" s="44" t="str">
        <f t="shared" si="19"/>
        <v>高等学校（通信制（独立）を含む）</v>
      </c>
    </row>
    <row r="606" spans="1:11">
      <c r="A606" s="36" t="s">
        <v>3674</v>
      </c>
      <c r="B606" s="36" t="s">
        <v>3675</v>
      </c>
      <c r="C606" s="36" t="s">
        <v>3676</v>
      </c>
      <c r="D606" s="36"/>
      <c r="E606" s="36" t="s">
        <v>3677</v>
      </c>
      <c r="F606" s="36" t="s">
        <v>38</v>
      </c>
      <c r="G606" s="36" t="s">
        <v>36</v>
      </c>
      <c r="H606" s="36" t="s">
        <v>3678</v>
      </c>
      <c r="I606" s="36" t="s">
        <v>3679</v>
      </c>
      <c r="J606" s="44" t="str">
        <f t="shared" si="18"/>
        <v>公立,都道府県立</v>
      </c>
      <c r="K606" s="44" t="str">
        <f t="shared" si="19"/>
        <v>高等学校（通信制（独立）を含む）</v>
      </c>
    </row>
    <row r="607" spans="1:11">
      <c r="A607" s="36" t="s">
        <v>3680</v>
      </c>
      <c r="B607" s="36" t="s">
        <v>3681</v>
      </c>
      <c r="C607" s="36" t="s">
        <v>3682</v>
      </c>
      <c r="D607" s="36"/>
      <c r="E607" s="36" t="s">
        <v>3683</v>
      </c>
      <c r="F607" s="36" t="s">
        <v>38</v>
      </c>
      <c r="G607" s="36" t="s">
        <v>36</v>
      </c>
      <c r="H607" s="36" t="s">
        <v>3684</v>
      </c>
      <c r="I607" s="36" t="s">
        <v>3685</v>
      </c>
      <c r="J607" s="44" t="str">
        <f t="shared" si="18"/>
        <v>公立,都道府県立</v>
      </c>
      <c r="K607" s="44" t="str">
        <f t="shared" si="19"/>
        <v>高等学校（通信制（独立）を含む）</v>
      </c>
    </row>
    <row r="608" spans="1:11">
      <c r="A608" s="36" t="s">
        <v>3686</v>
      </c>
      <c r="B608" s="36" t="s">
        <v>3687</v>
      </c>
      <c r="C608" s="36" t="s">
        <v>3688</v>
      </c>
      <c r="D608" s="36"/>
      <c r="E608" s="36" t="s">
        <v>3689</v>
      </c>
      <c r="F608" s="36" t="s">
        <v>33</v>
      </c>
      <c r="G608" s="36" t="s">
        <v>36</v>
      </c>
      <c r="H608" s="36" t="s">
        <v>3690</v>
      </c>
      <c r="I608" s="36" t="s">
        <v>3691</v>
      </c>
      <c r="J608" s="44" t="str">
        <f t="shared" si="18"/>
        <v>公立,市立</v>
      </c>
      <c r="K608" s="44" t="str">
        <f t="shared" si="19"/>
        <v>高等学校（通信制（独立）を含む）</v>
      </c>
    </row>
    <row r="609" spans="1:11">
      <c r="A609" s="36" t="s">
        <v>3692</v>
      </c>
      <c r="B609" s="36" t="s">
        <v>3693</v>
      </c>
      <c r="C609" s="36" t="s">
        <v>3694</v>
      </c>
      <c r="D609" s="36"/>
      <c r="E609" s="36" t="s">
        <v>3695</v>
      </c>
      <c r="F609" s="36" t="s">
        <v>33</v>
      </c>
      <c r="G609" s="36" t="s">
        <v>38</v>
      </c>
      <c r="H609" s="36" t="s">
        <v>3696</v>
      </c>
      <c r="I609" s="36" t="s">
        <v>3697</v>
      </c>
      <c r="J609" s="44" t="str">
        <f t="shared" si="18"/>
        <v>公立,市立</v>
      </c>
      <c r="K609" s="44" t="str">
        <f t="shared" si="19"/>
        <v>中等教育学校</v>
      </c>
    </row>
    <row r="610" spans="1:11">
      <c r="A610" s="36" t="s">
        <v>3698</v>
      </c>
      <c r="B610" s="36" t="s">
        <v>3699</v>
      </c>
      <c r="C610" s="36" t="s">
        <v>3700</v>
      </c>
      <c r="D610" s="36"/>
      <c r="E610" s="36" t="s">
        <v>3701</v>
      </c>
      <c r="F610" s="36" t="s">
        <v>33</v>
      </c>
      <c r="G610" s="36" t="s">
        <v>36</v>
      </c>
      <c r="H610" s="36" t="s">
        <v>3702</v>
      </c>
      <c r="I610" s="36" t="s">
        <v>3703</v>
      </c>
      <c r="J610" s="44" t="str">
        <f t="shared" si="18"/>
        <v>公立,市立</v>
      </c>
      <c r="K610" s="44" t="str">
        <f t="shared" si="19"/>
        <v>高等学校（通信制（独立）を含む）</v>
      </c>
    </row>
    <row r="611" spans="1:11">
      <c r="A611" s="36" t="s">
        <v>3704</v>
      </c>
      <c r="B611" s="36" t="s">
        <v>3705</v>
      </c>
      <c r="C611" s="36" t="s">
        <v>3706</v>
      </c>
      <c r="D611" s="36"/>
      <c r="E611" s="36" t="s">
        <v>3707</v>
      </c>
      <c r="F611" s="36" t="s">
        <v>38</v>
      </c>
      <c r="G611" s="36" t="s">
        <v>36</v>
      </c>
      <c r="H611" s="36" t="s">
        <v>3708</v>
      </c>
      <c r="I611" s="36" t="s">
        <v>3709</v>
      </c>
      <c r="J611" s="44" t="str">
        <f t="shared" si="18"/>
        <v>公立,都道府県立</v>
      </c>
      <c r="K611" s="44" t="str">
        <f t="shared" si="19"/>
        <v>高等学校（通信制（独立）を含む）</v>
      </c>
    </row>
    <row r="612" spans="1:11">
      <c r="A612" s="36" t="s">
        <v>3710</v>
      </c>
      <c r="B612" s="36" t="s">
        <v>3711</v>
      </c>
      <c r="C612" s="36" t="s">
        <v>3712</v>
      </c>
      <c r="D612" s="36"/>
      <c r="E612" s="36" t="s">
        <v>3713</v>
      </c>
      <c r="F612" s="36" t="s">
        <v>38</v>
      </c>
      <c r="G612" s="36" t="s">
        <v>36</v>
      </c>
      <c r="H612" s="36" t="s">
        <v>3714</v>
      </c>
      <c r="I612" s="36" t="s">
        <v>3715</v>
      </c>
      <c r="J612" s="44" t="str">
        <f t="shared" si="18"/>
        <v>公立,都道府県立</v>
      </c>
      <c r="K612" s="44" t="str">
        <f t="shared" si="19"/>
        <v>高等学校（通信制（独立）を含む）</v>
      </c>
    </row>
    <row r="613" spans="1:11">
      <c r="A613" s="36" t="s">
        <v>3716</v>
      </c>
      <c r="B613" s="36" t="s">
        <v>3717</v>
      </c>
      <c r="C613" s="36" t="s">
        <v>3718</v>
      </c>
      <c r="D613" s="36"/>
      <c r="E613" s="36" t="s">
        <v>3719</v>
      </c>
      <c r="F613" s="36" t="s">
        <v>33</v>
      </c>
      <c r="G613" s="36" t="s">
        <v>36</v>
      </c>
      <c r="H613" s="36" t="s">
        <v>3720</v>
      </c>
      <c r="I613" s="36" t="s">
        <v>3721</v>
      </c>
      <c r="J613" s="44" t="str">
        <f t="shared" si="18"/>
        <v>公立,市立</v>
      </c>
      <c r="K613" s="44" t="str">
        <f t="shared" si="19"/>
        <v>高等学校（通信制（独立）を含む）</v>
      </c>
    </row>
    <row r="614" spans="1:11">
      <c r="A614" s="36" t="s">
        <v>3722</v>
      </c>
      <c r="B614" s="36" t="s">
        <v>3723</v>
      </c>
      <c r="C614" s="36" t="s">
        <v>3724</v>
      </c>
      <c r="D614" s="36"/>
      <c r="E614" s="36" t="s">
        <v>3725</v>
      </c>
      <c r="F614" s="36" t="s">
        <v>38</v>
      </c>
      <c r="G614" s="36" t="s">
        <v>33</v>
      </c>
      <c r="H614" s="36" t="s">
        <v>3726</v>
      </c>
      <c r="I614" s="36" t="s">
        <v>3727</v>
      </c>
      <c r="J614" s="44" t="str">
        <f t="shared" si="18"/>
        <v>公立,都道府県立</v>
      </c>
      <c r="K614" s="44" t="str">
        <f t="shared" si="19"/>
        <v>特別支援学校</v>
      </c>
    </row>
    <row r="615" spans="1:11">
      <c r="A615" s="36" t="s">
        <v>3728</v>
      </c>
      <c r="B615" s="36" t="s">
        <v>3729</v>
      </c>
      <c r="C615" s="36" t="s">
        <v>3730</v>
      </c>
      <c r="D615" s="36"/>
      <c r="E615" s="36" t="s">
        <v>3731</v>
      </c>
      <c r="F615" s="36" t="s">
        <v>38</v>
      </c>
      <c r="G615" s="36" t="s">
        <v>33</v>
      </c>
      <c r="H615" s="36" t="s">
        <v>3732</v>
      </c>
      <c r="I615" s="36" t="s">
        <v>3733</v>
      </c>
      <c r="J615" s="44" t="str">
        <f t="shared" si="18"/>
        <v>公立,都道府県立</v>
      </c>
      <c r="K615" s="44" t="str">
        <f t="shared" si="19"/>
        <v>特別支援学校</v>
      </c>
    </row>
    <row r="616" spans="1:11">
      <c r="A616" s="36" t="s">
        <v>3734</v>
      </c>
      <c r="B616" s="36" t="s">
        <v>3735</v>
      </c>
      <c r="C616" s="36" t="s">
        <v>3736</v>
      </c>
      <c r="D616" s="36"/>
      <c r="E616" s="36" t="s">
        <v>3737</v>
      </c>
      <c r="F616" s="36" t="s">
        <v>38</v>
      </c>
      <c r="G616" s="36" t="s">
        <v>33</v>
      </c>
      <c r="H616" s="36" t="s">
        <v>3738</v>
      </c>
      <c r="I616" s="36" t="s">
        <v>3739</v>
      </c>
      <c r="J616" s="44" t="str">
        <f t="shared" si="18"/>
        <v>公立,都道府県立</v>
      </c>
      <c r="K616" s="44" t="str">
        <f t="shared" si="19"/>
        <v>特別支援学校</v>
      </c>
    </row>
    <row r="617" spans="1:11">
      <c r="A617" s="36" t="s">
        <v>3740</v>
      </c>
      <c r="B617" s="36" t="s">
        <v>3741</v>
      </c>
      <c r="C617" s="36" t="s">
        <v>3742</v>
      </c>
      <c r="D617" s="36"/>
      <c r="E617" s="36" t="s">
        <v>3743</v>
      </c>
      <c r="F617" s="36" t="s">
        <v>38</v>
      </c>
      <c r="G617" s="36" t="s">
        <v>33</v>
      </c>
      <c r="H617" s="36" t="s">
        <v>3744</v>
      </c>
      <c r="I617" s="36" t="s">
        <v>3745</v>
      </c>
      <c r="J617" s="44" t="str">
        <f t="shared" si="18"/>
        <v>公立,都道府県立</v>
      </c>
      <c r="K617" s="44" t="str">
        <f t="shared" si="19"/>
        <v>特別支援学校</v>
      </c>
    </row>
    <row r="618" spans="1:11">
      <c r="A618" s="36" t="s">
        <v>3746</v>
      </c>
      <c r="B618" s="36" t="s">
        <v>3747</v>
      </c>
      <c r="C618" s="36" t="s">
        <v>3748</v>
      </c>
      <c r="D618" s="36"/>
      <c r="E618" s="36" t="s">
        <v>3749</v>
      </c>
      <c r="F618" s="36" t="s">
        <v>38</v>
      </c>
      <c r="G618" s="36" t="s">
        <v>33</v>
      </c>
      <c r="H618" s="36" t="s">
        <v>3750</v>
      </c>
      <c r="I618" s="36" t="s">
        <v>3751</v>
      </c>
      <c r="J618" s="44" t="str">
        <f t="shared" si="18"/>
        <v>公立,都道府県立</v>
      </c>
      <c r="K618" s="44" t="str">
        <f t="shared" si="19"/>
        <v>特別支援学校</v>
      </c>
    </row>
    <row r="619" spans="1:11">
      <c r="A619" s="36" t="s">
        <v>3752</v>
      </c>
      <c r="B619" s="36" t="s">
        <v>3753</v>
      </c>
      <c r="C619" s="36" t="s">
        <v>3754</v>
      </c>
      <c r="D619" s="36"/>
      <c r="E619" s="36" t="s">
        <v>3755</v>
      </c>
      <c r="F619" s="36" t="s">
        <v>38</v>
      </c>
      <c r="G619" s="36" t="s">
        <v>33</v>
      </c>
      <c r="H619" s="36" t="s">
        <v>3756</v>
      </c>
      <c r="I619" s="36" t="s">
        <v>3757</v>
      </c>
      <c r="J619" s="44" t="str">
        <f t="shared" si="18"/>
        <v>公立,都道府県立</v>
      </c>
      <c r="K619" s="44" t="str">
        <f t="shared" si="19"/>
        <v>特別支援学校</v>
      </c>
    </row>
    <row r="620" spans="1:11">
      <c r="A620" s="36" t="s">
        <v>3758</v>
      </c>
      <c r="B620" s="36" t="s">
        <v>3759</v>
      </c>
      <c r="C620" s="36" t="s">
        <v>3760</v>
      </c>
      <c r="D620" s="36"/>
      <c r="E620" s="36" t="s">
        <v>3761</v>
      </c>
      <c r="F620" s="36" t="s">
        <v>38</v>
      </c>
      <c r="G620" s="36" t="s">
        <v>33</v>
      </c>
      <c r="H620" s="36" t="s">
        <v>3762</v>
      </c>
      <c r="I620" s="36" t="s">
        <v>3763</v>
      </c>
      <c r="J620" s="44" t="str">
        <f t="shared" si="18"/>
        <v>公立,都道府県立</v>
      </c>
      <c r="K620" s="44" t="str">
        <f t="shared" si="19"/>
        <v>特別支援学校</v>
      </c>
    </row>
    <row r="621" spans="1:11">
      <c r="A621" s="36" t="s">
        <v>3764</v>
      </c>
      <c r="B621" s="36" t="s">
        <v>3765</v>
      </c>
      <c r="C621" s="36" t="s">
        <v>3766</v>
      </c>
      <c r="D621" s="36"/>
      <c r="E621" s="36" t="s">
        <v>3767</v>
      </c>
      <c r="F621" s="36" t="s">
        <v>38</v>
      </c>
      <c r="G621" s="36" t="s">
        <v>33</v>
      </c>
      <c r="H621" s="36" t="s">
        <v>3768</v>
      </c>
      <c r="I621" s="36" t="s">
        <v>3769</v>
      </c>
      <c r="J621" s="44" t="str">
        <f t="shared" si="18"/>
        <v>公立,都道府県立</v>
      </c>
      <c r="K621" s="44" t="str">
        <f t="shared" si="19"/>
        <v>特別支援学校</v>
      </c>
    </row>
    <row r="622" spans="1:11">
      <c r="A622" s="36" t="s">
        <v>3770</v>
      </c>
      <c r="B622" s="36" t="s">
        <v>3771</v>
      </c>
      <c r="C622" s="36" t="s">
        <v>3772</v>
      </c>
      <c r="D622" s="36"/>
      <c r="E622" s="36" t="s">
        <v>3773</v>
      </c>
      <c r="F622" s="36" t="s">
        <v>38</v>
      </c>
      <c r="G622" s="36" t="s">
        <v>33</v>
      </c>
      <c r="H622" s="36" t="s">
        <v>3774</v>
      </c>
      <c r="I622" s="36" t="s">
        <v>3775</v>
      </c>
      <c r="J622" s="44" t="str">
        <f t="shared" si="18"/>
        <v>公立,都道府県立</v>
      </c>
      <c r="K622" s="44" t="str">
        <f t="shared" si="19"/>
        <v>特別支援学校</v>
      </c>
    </row>
    <row r="623" spans="1:11">
      <c r="A623" s="36" t="s">
        <v>3776</v>
      </c>
      <c r="B623" s="36" t="s">
        <v>3777</v>
      </c>
      <c r="C623" s="36" t="s">
        <v>3778</v>
      </c>
      <c r="D623" s="36"/>
      <c r="E623" s="36" t="s">
        <v>3779</v>
      </c>
      <c r="F623" s="36" t="s">
        <v>38</v>
      </c>
      <c r="G623" s="36" t="s">
        <v>33</v>
      </c>
      <c r="H623" s="36" t="s">
        <v>3780</v>
      </c>
      <c r="I623" s="36" t="s">
        <v>3781</v>
      </c>
      <c r="J623" s="44" t="str">
        <f t="shared" si="18"/>
        <v>公立,都道府県立</v>
      </c>
      <c r="K623" s="44" t="str">
        <f t="shared" si="19"/>
        <v>特別支援学校</v>
      </c>
    </row>
    <row r="624" spans="1:11">
      <c r="A624" s="36" t="s">
        <v>3782</v>
      </c>
      <c r="B624" s="36" t="s">
        <v>3783</v>
      </c>
      <c r="C624" s="36" t="s">
        <v>3286</v>
      </c>
      <c r="D624" s="36"/>
      <c r="E624" s="36" t="s">
        <v>3784</v>
      </c>
      <c r="F624" s="36" t="s">
        <v>33</v>
      </c>
      <c r="G624" s="36" t="s">
        <v>33</v>
      </c>
      <c r="H624" s="36" t="s">
        <v>3785</v>
      </c>
      <c r="I624" s="36" t="s">
        <v>3786</v>
      </c>
      <c r="J624" s="44" t="str">
        <f t="shared" si="18"/>
        <v>公立,市立</v>
      </c>
      <c r="K624" s="44" t="str">
        <f t="shared" si="19"/>
        <v>特別支援学校</v>
      </c>
    </row>
    <row r="625" spans="1:11">
      <c r="A625" s="36" t="s">
        <v>3787</v>
      </c>
      <c r="B625" s="36" t="s">
        <v>3788</v>
      </c>
      <c r="C625" s="36" t="s">
        <v>3789</v>
      </c>
      <c r="D625" s="36"/>
      <c r="E625" s="36" t="s">
        <v>3790</v>
      </c>
      <c r="F625" s="36" t="s">
        <v>38</v>
      </c>
      <c r="G625" s="36" t="s">
        <v>33</v>
      </c>
      <c r="H625" s="36" t="s">
        <v>3791</v>
      </c>
      <c r="I625" s="36" t="s">
        <v>3792</v>
      </c>
      <c r="J625" s="44" t="str">
        <f t="shared" si="18"/>
        <v>公立,都道府県立</v>
      </c>
      <c r="K625" s="44" t="str">
        <f t="shared" si="19"/>
        <v>特別支援学校</v>
      </c>
    </row>
    <row r="626" spans="1:11">
      <c r="A626" s="36" t="s">
        <v>3793</v>
      </c>
      <c r="B626" s="36" t="s">
        <v>3794</v>
      </c>
      <c r="C626" s="36" t="s">
        <v>3795</v>
      </c>
      <c r="D626" s="36"/>
      <c r="E626" s="36" t="s">
        <v>3796</v>
      </c>
      <c r="F626" s="36" t="s">
        <v>38</v>
      </c>
      <c r="G626" s="36" t="s">
        <v>33</v>
      </c>
      <c r="H626" s="36" t="s">
        <v>3797</v>
      </c>
      <c r="I626" s="36" t="s">
        <v>3798</v>
      </c>
      <c r="J626" s="44" t="str">
        <f t="shared" si="18"/>
        <v>公立,都道府県立</v>
      </c>
      <c r="K626" s="44" t="str">
        <f t="shared" si="19"/>
        <v>特別支援学校</v>
      </c>
    </row>
    <row r="627" spans="1:11">
      <c r="A627" s="36" t="s">
        <v>3799</v>
      </c>
      <c r="B627" s="36" t="s">
        <v>3800</v>
      </c>
      <c r="C627" s="36" t="s">
        <v>3801</v>
      </c>
      <c r="D627" s="36"/>
      <c r="E627" s="36" t="s">
        <v>3802</v>
      </c>
      <c r="F627" s="36" t="s">
        <v>38</v>
      </c>
      <c r="G627" s="36" t="s">
        <v>33</v>
      </c>
      <c r="H627" s="36" t="s">
        <v>3803</v>
      </c>
      <c r="I627" s="36" t="s">
        <v>3804</v>
      </c>
      <c r="J627" s="44" t="str">
        <f t="shared" si="18"/>
        <v>公立,都道府県立</v>
      </c>
      <c r="K627" s="44" t="str">
        <f t="shared" si="19"/>
        <v>特別支援学校</v>
      </c>
    </row>
    <row r="628" spans="1:11">
      <c r="A628" s="36" t="s">
        <v>3805</v>
      </c>
      <c r="B628" s="36" t="s">
        <v>3806</v>
      </c>
      <c r="C628" s="36" t="s">
        <v>3807</v>
      </c>
      <c r="D628" s="36"/>
      <c r="E628" s="36" t="s">
        <v>3808</v>
      </c>
      <c r="F628" s="36" t="s">
        <v>38</v>
      </c>
      <c r="G628" s="36" t="s">
        <v>33</v>
      </c>
      <c r="H628" s="36" t="s">
        <v>3809</v>
      </c>
      <c r="I628" s="36" t="s">
        <v>3810</v>
      </c>
      <c r="J628" s="44" t="str">
        <f t="shared" si="18"/>
        <v>公立,都道府県立</v>
      </c>
      <c r="K628" s="44" t="str">
        <f t="shared" si="19"/>
        <v>特別支援学校</v>
      </c>
    </row>
    <row r="629" spans="1:11">
      <c r="A629" s="36" t="s">
        <v>3811</v>
      </c>
      <c r="B629" s="36" t="s">
        <v>3812</v>
      </c>
      <c r="C629" s="36" t="s">
        <v>3813</v>
      </c>
      <c r="D629" s="36"/>
      <c r="E629" s="36" t="s">
        <v>3814</v>
      </c>
      <c r="F629" s="36" t="s">
        <v>38</v>
      </c>
      <c r="G629" s="36" t="s">
        <v>33</v>
      </c>
      <c r="H629" s="36" t="s">
        <v>3815</v>
      </c>
      <c r="I629" s="36" t="s">
        <v>3816</v>
      </c>
      <c r="J629" s="44" t="str">
        <f t="shared" si="18"/>
        <v>公立,都道府県立</v>
      </c>
      <c r="K629" s="44" t="str">
        <f t="shared" si="19"/>
        <v>特別支援学校</v>
      </c>
    </row>
    <row r="630" spans="1:11">
      <c r="A630" s="36" t="s">
        <v>3817</v>
      </c>
      <c r="B630" s="36" t="s">
        <v>3818</v>
      </c>
      <c r="C630" s="36" t="s">
        <v>3819</v>
      </c>
      <c r="D630" s="36"/>
      <c r="E630" s="36" t="s">
        <v>3820</v>
      </c>
      <c r="F630" s="36" t="s">
        <v>38</v>
      </c>
      <c r="G630" s="36" t="s">
        <v>33</v>
      </c>
      <c r="H630" s="36" t="s">
        <v>3821</v>
      </c>
      <c r="I630" s="36" t="s">
        <v>3822</v>
      </c>
      <c r="J630" s="44" t="str">
        <f t="shared" si="18"/>
        <v>公立,都道府県立</v>
      </c>
      <c r="K630" s="44" t="str">
        <f t="shared" si="19"/>
        <v>特別支援学校</v>
      </c>
    </row>
    <row r="631" spans="1:11">
      <c r="A631" s="36" t="s">
        <v>3823</v>
      </c>
      <c r="B631" s="36" t="s">
        <v>3824</v>
      </c>
      <c r="C631" s="36" t="s">
        <v>3825</v>
      </c>
      <c r="D631" s="36"/>
      <c r="E631" s="36" t="s">
        <v>3826</v>
      </c>
      <c r="F631" s="36" t="s">
        <v>38</v>
      </c>
      <c r="G631" s="36" t="s">
        <v>33</v>
      </c>
      <c r="H631" s="36" t="s">
        <v>3827</v>
      </c>
      <c r="I631" s="36" t="s">
        <v>3828</v>
      </c>
      <c r="J631" s="44" t="str">
        <f t="shared" si="18"/>
        <v>公立,都道府県立</v>
      </c>
      <c r="K631" s="44" t="str">
        <f t="shared" si="19"/>
        <v>特別支援学校</v>
      </c>
    </row>
    <row r="632" spans="1:11">
      <c r="A632" s="36" t="s">
        <v>3829</v>
      </c>
      <c r="B632" s="36" t="s">
        <v>3830</v>
      </c>
      <c r="C632" s="36" t="s">
        <v>3831</v>
      </c>
      <c r="D632" s="36"/>
      <c r="E632" s="36" t="s">
        <v>3832</v>
      </c>
      <c r="F632" s="36" t="s">
        <v>38</v>
      </c>
      <c r="G632" s="36" t="s">
        <v>33</v>
      </c>
      <c r="H632" s="36" t="s">
        <v>3833</v>
      </c>
      <c r="I632" s="36" t="s">
        <v>3834</v>
      </c>
      <c r="J632" s="44" t="str">
        <f t="shared" si="18"/>
        <v>公立,都道府県立</v>
      </c>
      <c r="K632" s="44" t="str">
        <f t="shared" si="19"/>
        <v>特別支援学校</v>
      </c>
    </row>
    <row r="633" spans="1:11">
      <c r="A633" s="36" t="s">
        <v>3835</v>
      </c>
      <c r="B633" s="36" t="s">
        <v>3836</v>
      </c>
      <c r="C633" s="36" t="s">
        <v>3837</v>
      </c>
      <c r="D633" s="36"/>
      <c r="E633" s="36" t="s">
        <v>3838</v>
      </c>
      <c r="F633" s="36" t="s">
        <v>42</v>
      </c>
      <c r="G633" s="36" t="s">
        <v>36</v>
      </c>
      <c r="H633" s="36" t="s">
        <v>3839</v>
      </c>
      <c r="I633" s="36" t="s">
        <v>3840</v>
      </c>
      <c r="J633" s="44" t="str">
        <f t="shared" si="18"/>
        <v>私立</v>
      </c>
      <c r="K633" s="44" t="str">
        <f t="shared" si="19"/>
        <v>高等学校（通信制（独立）を含む）</v>
      </c>
    </row>
    <row r="634" spans="1:11">
      <c r="A634" s="36" t="s">
        <v>3841</v>
      </c>
      <c r="B634" s="36" t="s">
        <v>3842</v>
      </c>
      <c r="C634" s="36" t="s">
        <v>3843</v>
      </c>
      <c r="D634" s="36"/>
      <c r="E634" s="36" t="s">
        <v>3844</v>
      </c>
      <c r="F634" s="36" t="s">
        <v>42</v>
      </c>
      <c r="G634" s="36" t="s">
        <v>36</v>
      </c>
      <c r="H634" s="36" t="s">
        <v>3845</v>
      </c>
      <c r="I634" s="36" t="s">
        <v>3846</v>
      </c>
      <c r="J634" s="44" t="str">
        <f t="shared" si="18"/>
        <v>私立</v>
      </c>
      <c r="K634" s="44" t="str">
        <f t="shared" si="19"/>
        <v>高等学校（通信制（独立）を含む）</v>
      </c>
    </row>
    <row r="635" spans="1:11">
      <c r="A635" s="36" t="s">
        <v>3847</v>
      </c>
      <c r="B635" s="36" t="s">
        <v>3848</v>
      </c>
      <c r="C635" s="36" t="s">
        <v>3849</v>
      </c>
      <c r="D635" s="36"/>
      <c r="E635" s="36" t="s">
        <v>3850</v>
      </c>
      <c r="F635" s="36" t="s">
        <v>42</v>
      </c>
      <c r="G635" s="36" t="s">
        <v>36</v>
      </c>
      <c r="H635" s="36" t="s">
        <v>3851</v>
      </c>
      <c r="I635" s="36" t="s">
        <v>3852</v>
      </c>
      <c r="J635" s="44" t="str">
        <f t="shared" si="18"/>
        <v>私立</v>
      </c>
      <c r="K635" s="44" t="str">
        <f t="shared" si="19"/>
        <v>高等学校（通信制（独立）を含む）</v>
      </c>
    </row>
    <row r="636" spans="1:11">
      <c r="A636" s="36" t="s">
        <v>3853</v>
      </c>
      <c r="B636" s="36" t="s">
        <v>3854</v>
      </c>
      <c r="C636" s="36" t="s">
        <v>3855</v>
      </c>
      <c r="D636" s="36"/>
      <c r="E636" s="36" t="s">
        <v>3856</v>
      </c>
      <c r="F636" s="36" t="s">
        <v>42</v>
      </c>
      <c r="G636" s="36" t="s">
        <v>36</v>
      </c>
      <c r="H636" s="36" t="s">
        <v>3857</v>
      </c>
      <c r="I636" s="36" t="s">
        <v>3858</v>
      </c>
      <c r="J636" s="44" t="str">
        <f t="shared" si="18"/>
        <v>私立</v>
      </c>
      <c r="K636" s="44" t="str">
        <f t="shared" si="19"/>
        <v>高等学校（通信制（独立）を含む）</v>
      </c>
    </row>
    <row r="637" spans="1:11">
      <c r="A637" s="36" t="s">
        <v>3859</v>
      </c>
      <c r="B637" s="36" t="s">
        <v>3860</v>
      </c>
      <c r="C637" s="36" t="s">
        <v>3861</v>
      </c>
      <c r="D637" s="36"/>
      <c r="E637" s="36" t="s">
        <v>3862</v>
      </c>
      <c r="F637" s="36" t="s">
        <v>42</v>
      </c>
      <c r="G637" s="36" t="s">
        <v>36</v>
      </c>
      <c r="H637" s="36" t="s">
        <v>3863</v>
      </c>
      <c r="I637" s="36" t="s">
        <v>3864</v>
      </c>
      <c r="J637" s="44" t="str">
        <f t="shared" si="18"/>
        <v>私立</v>
      </c>
      <c r="K637" s="44" t="str">
        <f t="shared" si="19"/>
        <v>高等学校（通信制（独立）を含む）</v>
      </c>
    </row>
    <row r="638" spans="1:11">
      <c r="A638" s="36" t="s">
        <v>3865</v>
      </c>
      <c r="B638" s="36" t="s">
        <v>3866</v>
      </c>
      <c r="C638" s="36" t="s">
        <v>3867</v>
      </c>
      <c r="D638" s="36"/>
      <c r="E638" s="36" t="s">
        <v>3868</v>
      </c>
      <c r="F638" s="36" t="s">
        <v>42</v>
      </c>
      <c r="G638" s="36" t="s">
        <v>36</v>
      </c>
      <c r="H638" s="36" t="s">
        <v>3869</v>
      </c>
      <c r="I638" s="36" t="s">
        <v>3870</v>
      </c>
      <c r="J638" s="44" t="str">
        <f t="shared" si="18"/>
        <v>私立</v>
      </c>
      <c r="K638" s="44" t="str">
        <f t="shared" si="19"/>
        <v>高等学校（通信制（独立）を含む）</v>
      </c>
    </row>
    <row r="639" spans="1:11">
      <c r="A639" s="36" t="s">
        <v>3871</v>
      </c>
      <c r="B639" s="36" t="s">
        <v>3872</v>
      </c>
      <c r="C639" s="36" t="s">
        <v>3370</v>
      </c>
      <c r="D639" s="36"/>
      <c r="E639" s="36" t="s">
        <v>3873</v>
      </c>
      <c r="F639" s="36" t="s">
        <v>42</v>
      </c>
      <c r="G639" s="36" t="s">
        <v>36</v>
      </c>
      <c r="H639" s="36" t="s">
        <v>3874</v>
      </c>
      <c r="I639" s="36" t="s">
        <v>3875</v>
      </c>
      <c r="J639" s="44" t="str">
        <f t="shared" si="18"/>
        <v>私立</v>
      </c>
      <c r="K639" s="44" t="str">
        <f t="shared" si="19"/>
        <v>高等学校（通信制（独立）を含む）</v>
      </c>
    </row>
    <row r="640" spans="1:11">
      <c r="A640" s="36" t="s">
        <v>3876</v>
      </c>
      <c r="B640" s="36" t="s">
        <v>3877</v>
      </c>
      <c r="C640" s="36" t="s">
        <v>3878</v>
      </c>
      <c r="D640" s="36"/>
      <c r="E640" s="36" t="s">
        <v>3879</v>
      </c>
      <c r="F640" s="36" t="s">
        <v>42</v>
      </c>
      <c r="G640" s="36" t="s">
        <v>36</v>
      </c>
      <c r="H640" s="36" t="s">
        <v>3880</v>
      </c>
      <c r="I640" s="36" t="s">
        <v>3881</v>
      </c>
      <c r="J640" s="44" t="str">
        <f t="shared" si="18"/>
        <v>私立</v>
      </c>
      <c r="K640" s="44" t="str">
        <f t="shared" si="19"/>
        <v>高等学校（通信制（独立）を含む）</v>
      </c>
    </row>
    <row r="641" spans="1:11">
      <c r="A641" s="36" t="s">
        <v>3882</v>
      </c>
      <c r="B641" s="36" t="s">
        <v>3883</v>
      </c>
      <c r="C641" s="36" t="s">
        <v>3884</v>
      </c>
      <c r="D641" s="36"/>
      <c r="E641" s="36" t="s">
        <v>3885</v>
      </c>
      <c r="F641" s="36" t="s">
        <v>42</v>
      </c>
      <c r="G641" s="36" t="s">
        <v>36</v>
      </c>
      <c r="H641" s="36" t="s">
        <v>3886</v>
      </c>
      <c r="I641" s="36" t="s">
        <v>3887</v>
      </c>
      <c r="J641" s="44" t="str">
        <f t="shared" si="18"/>
        <v>私立</v>
      </c>
      <c r="K641" s="44" t="str">
        <f t="shared" si="19"/>
        <v>高等学校（通信制（独立）を含む）</v>
      </c>
    </row>
    <row r="642" spans="1:11">
      <c r="A642" s="36" t="s">
        <v>3888</v>
      </c>
      <c r="B642" s="36" t="s">
        <v>3889</v>
      </c>
      <c r="C642" s="36" t="s">
        <v>3890</v>
      </c>
      <c r="D642" s="36"/>
      <c r="E642" s="36" t="s">
        <v>3891</v>
      </c>
      <c r="F642" s="36" t="s">
        <v>42</v>
      </c>
      <c r="G642" s="36" t="s">
        <v>36</v>
      </c>
      <c r="H642" s="36" t="s">
        <v>3892</v>
      </c>
      <c r="I642" s="36" t="s">
        <v>3893</v>
      </c>
      <c r="J642" s="44" t="str">
        <f t="shared" ref="J642:J705" si="20">VLOOKUP($F642,koutou設置者コード,2,FALSE)</f>
        <v>私立</v>
      </c>
      <c r="K642" s="44" t="str">
        <f t="shared" ref="K642:K705" si="21">VLOOKUP($G642,koutou高校種別コード,2,FALSE)</f>
        <v>高等学校（通信制（独立）を含む）</v>
      </c>
    </row>
    <row r="643" spans="1:11">
      <c r="A643" s="36" t="s">
        <v>3894</v>
      </c>
      <c r="B643" s="36" t="s">
        <v>3895</v>
      </c>
      <c r="C643" s="36" t="s">
        <v>3896</v>
      </c>
      <c r="D643" s="36"/>
      <c r="E643" s="36" t="s">
        <v>3897</v>
      </c>
      <c r="F643" s="36" t="s">
        <v>42</v>
      </c>
      <c r="G643" s="36" t="s">
        <v>36</v>
      </c>
      <c r="H643" s="36" t="s">
        <v>3898</v>
      </c>
      <c r="I643" s="36" t="s">
        <v>3899</v>
      </c>
      <c r="J643" s="44" t="str">
        <f t="shared" si="20"/>
        <v>私立</v>
      </c>
      <c r="K643" s="44" t="str">
        <f t="shared" si="21"/>
        <v>高等学校（通信制（独立）を含む）</v>
      </c>
    </row>
    <row r="644" spans="1:11">
      <c r="A644" s="36" t="s">
        <v>3900</v>
      </c>
      <c r="B644" s="36" t="s">
        <v>3901</v>
      </c>
      <c r="C644" s="36" t="s">
        <v>3902</v>
      </c>
      <c r="D644" s="36"/>
      <c r="E644" s="36" t="s">
        <v>3903</v>
      </c>
      <c r="F644" s="36" t="s">
        <v>42</v>
      </c>
      <c r="G644" s="36" t="s">
        <v>36</v>
      </c>
      <c r="H644" s="36" t="s">
        <v>3904</v>
      </c>
      <c r="I644" s="36" t="s">
        <v>3905</v>
      </c>
      <c r="J644" s="44" t="str">
        <f t="shared" si="20"/>
        <v>私立</v>
      </c>
      <c r="K644" s="44" t="str">
        <f t="shared" si="21"/>
        <v>高等学校（通信制（独立）を含む）</v>
      </c>
    </row>
    <row r="645" spans="1:11">
      <c r="A645" s="36" t="s">
        <v>3906</v>
      </c>
      <c r="B645" s="36" t="s">
        <v>3907</v>
      </c>
      <c r="C645" s="36" t="s">
        <v>3908</v>
      </c>
      <c r="D645" s="36"/>
      <c r="E645" s="36" t="s">
        <v>3909</v>
      </c>
      <c r="F645" s="36" t="s">
        <v>42</v>
      </c>
      <c r="G645" s="36" t="s">
        <v>36</v>
      </c>
      <c r="H645" s="36" t="s">
        <v>3910</v>
      </c>
      <c r="I645" s="36" t="s">
        <v>3911</v>
      </c>
      <c r="J645" s="44" t="str">
        <f t="shared" si="20"/>
        <v>私立</v>
      </c>
      <c r="K645" s="44" t="str">
        <f t="shared" si="21"/>
        <v>高等学校（通信制（独立）を含む）</v>
      </c>
    </row>
    <row r="646" spans="1:11">
      <c r="A646" s="36" t="s">
        <v>3912</v>
      </c>
      <c r="B646" s="36" t="s">
        <v>3913</v>
      </c>
      <c r="C646" s="36" t="s">
        <v>3914</v>
      </c>
      <c r="D646" s="36"/>
      <c r="E646" s="36" t="s">
        <v>3915</v>
      </c>
      <c r="F646" s="36" t="s">
        <v>42</v>
      </c>
      <c r="G646" s="36" t="s">
        <v>36</v>
      </c>
      <c r="H646" s="36" t="s">
        <v>3916</v>
      </c>
      <c r="I646" s="36" t="s">
        <v>3917</v>
      </c>
      <c r="J646" s="44" t="str">
        <f t="shared" si="20"/>
        <v>私立</v>
      </c>
      <c r="K646" s="44" t="str">
        <f t="shared" si="21"/>
        <v>高等学校（通信制（独立）を含む）</v>
      </c>
    </row>
    <row r="647" spans="1:11">
      <c r="A647" s="36" t="s">
        <v>3918</v>
      </c>
      <c r="B647" s="36" t="s">
        <v>3919</v>
      </c>
      <c r="C647" s="36" t="s">
        <v>3920</v>
      </c>
      <c r="D647" s="36"/>
      <c r="E647" s="36" t="s">
        <v>3921</v>
      </c>
      <c r="F647" s="36" t="s">
        <v>42</v>
      </c>
      <c r="G647" s="36" t="s">
        <v>36</v>
      </c>
      <c r="H647" s="36" t="s">
        <v>3922</v>
      </c>
      <c r="I647" s="36" t="s">
        <v>3923</v>
      </c>
      <c r="J647" s="44" t="str">
        <f t="shared" si="20"/>
        <v>私立</v>
      </c>
      <c r="K647" s="44" t="str">
        <f t="shared" si="21"/>
        <v>高等学校（通信制（独立）を含む）</v>
      </c>
    </row>
    <row r="648" spans="1:11">
      <c r="A648" s="36" t="s">
        <v>3924</v>
      </c>
      <c r="B648" s="36" t="s">
        <v>3925</v>
      </c>
      <c r="C648" s="36" t="s">
        <v>3926</v>
      </c>
      <c r="D648" s="36"/>
      <c r="E648" s="36" t="s">
        <v>3927</v>
      </c>
      <c r="F648" s="36" t="s">
        <v>42</v>
      </c>
      <c r="G648" s="36" t="s">
        <v>36</v>
      </c>
      <c r="H648" s="36" t="s">
        <v>3928</v>
      </c>
      <c r="I648" s="36" t="s">
        <v>3929</v>
      </c>
      <c r="J648" s="44" t="str">
        <f t="shared" si="20"/>
        <v>私立</v>
      </c>
      <c r="K648" s="44" t="str">
        <f t="shared" si="21"/>
        <v>高等学校（通信制（独立）を含む）</v>
      </c>
    </row>
    <row r="649" spans="1:11">
      <c r="A649" s="36" t="s">
        <v>3930</v>
      </c>
      <c r="B649" s="36" t="s">
        <v>3931</v>
      </c>
      <c r="C649" s="36" t="s">
        <v>3932</v>
      </c>
      <c r="D649" s="36"/>
      <c r="E649" s="36" t="s">
        <v>3933</v>
      </c>
      <c r="F649" s="36" t="s">
        <v>42</v>
      </c>
      <c r="G649" s="36" t="s">
        <v>36</v>
      </c>
      <c r="H649" s="36" t="s">
        <v>3934</v>
      </c>
      <c r="I649" s="36" t="s">
        <v>3935</v>
      </c>
      <c r="J649" s="44" t="str">
        <f t="shared" si="20"/>
        <v>私立</v>
      </c>
      <c r="K649" s="44" t="str">
        <f t="shared" si="21"/>
        <v>高等学校（通信制（独立）を含む）</v>
      </c>
    </row>
    <row r="650" spans="1:11">
      <c r="A650" s="36" t="s">
        <v>3936</v>
      </c>
      <c r="B650" s="36" t="s">
        <v>3937</v>
      </c>
      <c r="C650" s="36" t="s">
        <v>3938</v>
      </c>
      <c r="D650" s="36"/>
      <c r="E650" s="36" t="s">
        <v>3939</v>
      </c>
      <c r="F650" s="36" t="s">
        <v>42</v>
      </c>
      <c r="G650" s="36" t="s">
        <v>36</v>
      </c>
      <c r="H650" s="36" t="s">
        <v>3940</v>
      </c>
      <c r="I650" s="36" t="s">
        <v>3941</v>
      </c>
      <c r="J650" s="44" t="str">
        <f t="shared" si="20"/>
        <v>私立</v>
      </c>
      <c r="K650" s="44" t="str">
        <f t="shared" si="21"/>
        <v>高等学校（通信制（独立）を含む）</v>
      </c>
    </row>
    <row r="651" spans="1:11">
      <c r="A651" s="36" t="s">
        <v>3942</v>
      </c>
      <c r="B651" s="36" t="s">
        <v>3943</v>
      </c>
      <c r="C651" s="36" t="s">
        <v>3837</v>
      </c>
      <c r="D651" s="36"/>
      <c r="E651" s="36" t="s">
        <v>3838</v>
      </c>
      <c r="F651" s="36" t="s">
        <v>42</v>
      </c>
      <c r="G651" s="36" t="s">
        <v>38</v>
      </c>
      <c r="H651" s="36" t="s">
        <v>3944</v>
      </c>
      <c r="I651" s="36" t="s">
        <v>3840</v>
      </c>
      <c r="J651" s="44" t="str">
        <f t="shared" si="20"/>
        <v>私立</v>
      </c>
      <c r="K651" s="44" t="str">
        <f t="shared" si="21"/>
        <v>中等教育学校</v>
      </c>
    </row>
    <row r="652" spans="1:11">
      <c r="A652" s="36" t="s">
        <v>3945</v>
      </c>
      <c r="B652" s="36" t="s">
        <v>3946</v>
      </c>
      <c r="C652" s="36" t="s">
        <v>3947</v>
      </c>
      <c r="D652" s="36"/>
      <c r="E652" s="36" t="s">
        <v>3948</v>
      </c>
      <c r="F652" s="36" t="s">
        <v>42</v>
      </c>
      <c r="G652" s="36" t="s">
        <v>36</v>
      </c>
      <c r="H652" s="36" t="s">
        <v>3949</v>
      </c>
      <c r="I652" s="36" t="s">
        <v>3950</v>
      </c>
      <c r="J652" s="44" t="str">
        <f t="shared" si="20"/>
        <v>私立</v>
      </c>
      <c r="K652" s="44" t="str">
        <f t="shared" si="21"/>
        <v>高等学校（通信制（独立）を含む）</v>
      </c>
    </row>
    <row r="653" spans="1:11">
      <c r="A653" s="36" t="s">
        <v>3951</v>
      </c>
      <c r="B653" s="36" t="s">
        <v>3952</v>
      </c>
      <c r="C653" s="36" t="s">
        <v>3953</v>
      </c>
      <c r="D653" s="36"/>
      <c r="E653" s="36" t="s">
        <v>3954</v>
      </c>
      <c r="F653" s="36" t="s">
        <v>42</v>
      </c>
      <c r="G653" s="36" t="s">
        <v>33</v>
      </c>
      <c r="H653" s="36" t="s">
        <v>3955</v>
      </c>
      <c r="I653" s="36" t="s">
        <v>3956</v>
      </c>
      <c r="J653" s="44" t="str">
        <f t="shared" si="20"/>
        <v>私立</v>
      </c>
      <c r="K653" s="44" t="str">
        <f t="shared" si="21"/>
        <v>特別支援学校</v>
      </c>
    </row>
    <row r="654" spans="1:11">
      <c r="A654" s="36" t="s">
        <v>3957</v>
      </c>
      <c r="B654" s="36" t="s">
        <v>2172</v>
      </c>
      <c r="C654" s="36"/>
      <c r="D654" s="36"/>
      <c r="E654" s="36"/>
      <c r="F654" s="36" t="s">
        <v>45</v>
      </c>
      <c r="G654" s="36" t="s">
        <v>45</v>
      </c>
      <c r="H654" s="36" t="s">
        <v>2173</v>
      </c>
      <c r="I654" s="36"/>
      <c r="J654" s="44" t="str">
        <f t="shared" si="20"/>
        <v>その他</v>
      </c>
      <c r="K654" s="44" t="str">
        <f t="shared" si="21"/>
        <v>その他,その他</v>
      </c>
    </row>
    <row r="655" spans="1:11">
      <c r="A655" s="36" t="s">
        <v>3958</v>
      </c>
      <c r="B655" s="36" t="s">
        <v>3959</v>
      </c>
      <c r="C655" s="36" t="s">
        <v>3960</v>
      </c>
      <c r="D655" s="36"/>
      <c r="E655" s="36" t="s">
        <v>3961</v>
      </c>
      <c r="F655" s="36" t="s">
        <v>36</v>
      </c>
      <c r="G655" s="36" t="s">
        <v>33</v>
      </c>
      <c r="H655" s="36" t="s">
        <v>3962</v>
      </c>
      <c r="I655" s="36" t="s">
        <v>3963</v>
      </c>
      <c r="J655" s="44" t="str">
        <f t="shared" si="20"/>
        <v>国立</v>
      </c>
      <c r="K655" s="44" t="str">
        <f t="shared" si="21"/>
        <v>特別支援学校</v>
      </c>
    </row>
    <row r="656" spans="1:11">
      <c r="A656" s="36" t="s">
        <v>3964</v>
      </c>
      <c r="B656" s="36" t="s">
        <v>3965</v>
      </c>
      <c r="C656" s="36" t="s">
        <v>3966</v>
      </c>
      <c r="D656" s="36"/>
      <c r="E656" s="36" t="s">
        <v>3967</v>
      </c>
      <c r="F656" s="36" t="s">
        <v>36</v>
      </c>
      <c r="G656" s="36" t="s">
        <v>40</v>
      </c>
      <c r="H656" s="36" t="s">
        <v>3968</v>
      </c>
      <c r="I656" s="36" t="s">
        <v>3969</v>
      </c>
      <c r="J656" s="44" t="str">
        <f t="shared" si="20"/>
        <v>国立</v>
      </c>
      <c r="K656" s="44" t="str">
        <f t="shared" si="21"/>
        <v>高等専門学校</v>
      </c>
    </row>
    <row r="657" spans="1:11">
      <c r="A657" s="36" t="s">
        <v>3970</v>
      </c>
      <c r="B657" s="36" t="s">
        <v>3971</v>
      </c>
      <c r="C657" s="36" t="s">
        <v>3972</v>
      </c>
      <c r="D657" s="36"/>
      <c r="E657" s="36" t="s">
        <v>3973</v>
      </c>
      <c r="F657" s="36" t="s">
        <v>38</v>
      </c>
      <c r="G657" s="36" t="s">
        <v>36</v>
      </c>
      <c r="H657" s="36" t="s">
        <v>3974</v>
      </c>
      <c r="I657" s="36" t="s">
        <v>3975</v>
      </c>
      <c r="J657" s="44" t="str">
        <f t="shared" si="20"/>
        <v>公立,都道府県立</v>
      </c>
      <c r="K657" s="44" t="str">
        <f t="shared" si="21"/>
        <v>高等学校（通信制（独立）を含む）</v>
      </c>
    </row>
    <row r="658" spans="1:11">
      <c r="A658" s="36" t="s">
        <v>3976</v>
      </c>
      <c r="B658" s="36" t="s">
        <v>3977</v>
      </c>
      <c r="C658" s="36" t="s">
        <v>3978</v>
      </c>
      <c r="D658" s="36"/>
      <c r="E658" s="36" t="s">
        <v>3979</v>
      </c>
      <c r="F658" s="36" t="s">
        <v>38</v>
      </c>
      <c r="G658" s="36" t="s">
        <v>36</v>
      </c>
      <c r="H658" s="36" t="s">
        <v>3980</v>
      </c>
      <c r="I658" s="36" t="s">
        <v>3981</v>
      </c>
      <c r="J658" s="44" t="str">
        <f t="shared" si="20"/>
        <v>公立,都道府県立</v>
      </c>
      <c r="K658" s="44" t="str">
        <f t="shared" si="21"/>
        <v>高等学校（通信制（独立）を含む）</v>
      </c>
    </row>
    <row r="659" spans="1:11">
      <c r="A659" s="36" t="s">
        <v>3982</v>
      </c>
      <c r="B659" s="36" t="s">
        <v>3983</v>
      </c>
      <c r="C659" s="36" t="s">
        <v>3984</v>
      </c>
      <c r="D659" s="36"/>
      <c r="E659" s="36" t="s">
        <v>3985</v>
      </c>
      <c r="F659" s="36" t="s">
        <v>38</v>
      </c>
      <c r="G659" s="36" t="s">
        <v>36</v>
      </c>
      <c r="H659" s="36" t="s">
        <v>3986</v>
      </c>
      <c r="I659" s="36" t="s">
        <v>3987</v>
      </c>
      <c r="J659" s="44" t="str">
        <f t="shared" si="20"/>
        <v>公立,都道府県立</v>
      </c>
      <c r="K659" s="44" t="str">
        <f t="shared" si="21"/>
        <v>高等学校（通信制（独立）を含む）</v>
      </c>
    </row>
    <row r="660" spans="1:11">
      <c r="A660" s="36" t="s">
        <v>3988</v>
      </c>
      <c r="B660" s="36" t="s">
        <v>3989</v>
      </c>
      <c r="C660" s="36" t="s">
        <v>3990</v>
      </c>
      <c r="D660" s="36"/>
      <c r="E660" s="36" t="s">
        <v>3991</v>
      </c>
      <c r="F660" s="36" t="s">
        <v>38</v>
      </c>
      <c r="G660" s="36" t="s">
        <v>36</v>
      </c>
      <c r="H660" s="36" t="s">
        <v>3992</v>
      </c>
      <c r="I660" s="36" t="s">
        <v>3993</v>
      </c>
      <c r="J660" s="44" t="str">
        <f t="shared" si="20"/>
        <v>公立,都道府県立</v>
      </c>
      <c r="K660" s="44" t="str">
        <f t="shared" si="21"/>
        <v>高等学校（通信制（独立）を含む）</v>
      </c>
    </row>
    <row r="661" spans="1:11">
      <c r="A661" s="36" t="s">
        <v>3994</v>
      </c>
      <c r="B661" s="36" t="s">
        <v>3995</v>
      </c>
      <c r="C661" s="36" t="s">
        <v>3996</v>
      </c>
      <c r="D661" s="36"/>
      <c r="E661" s="36" t="s">
        <v>3997</v>
      </c>
      <c r="F661" s="36" t="s">
        <v>38</v>
      </c>
      <c r="G661" s="36" t="s">
        <v>36</v>
      </c>
      <c r="H661" s="36" t="s">
        <v>3998</v>
      </c>
      <c r="I661" s="36" t="s">
        <v>3999</v>
      </c>
      <c r="J661" s="44" t="str">
        <f t="shared" si="20"/>
        <v>公立,都道府県立</v>
      </c>
      <c r="K661" s="44" t="str">
        <f t="shared" si="21"/>
        <v>高等学校（通信制（独立）を含む）</v>
      </c>
    </row>
    <row r="662" spans="1:11">
      <c r="A662" s="36" t="s">
        <v>4000</v>
      </c>
      <c r="B662" s="36" t="s">
        <v>4001</v>
      </c>
      <c r="C662" s="36" t="s">
        <v>4002</v>
      </c>
      <c r="D662" s="36"/>
      <c r="E662" s="36" t="s">
        <v>4003</v>
      </c>
      <c r="F662" s="36" t="s">
        <v>38</v>
      </c>
      <c r="G662" s="36" t="s">
        <v>36</v>
      </c>
      <c r="H662" s="36" t="s">
        <v>4004</v>
      </c>
      <c r="I662" s="36" t="s">
        <v>4005</v>
      </c>
      <c r="J662" s="44" t="str">
        <f t="shared" si="20"/>
        <v>公立,都道府県立</v>
      </c>
      <c r="K662" s="44" t="str">
        <f t="shared" si="21"/>
        <v>高等学校（通信制（独立）を含む）</v>
      </c>
    </row>
    <row r="663" spans="1:11">
      <c r="A663" s="36" t="s">
        <v>4006</v>
      </c>
      <c r="B663" s="36" t="s">
        <v>4007</v>
      </c>
      <c r="C663" s="36" t="s">
        <v>4008</v>
      </c>
      <c r="D663" s="36"/>
      <c r="E663" s="36" t="s">
        <v>4009</v>
      </c>
      <c r="F663" s="36" t="s">
        <v>38</v>
      </c>
      <c r="G663" s="36" t="s">
        <v>36</v>
      </c>
      <c r="H663" s="36" t="s">
        <v>4010</v>
      </c>
      <c r="I663" s="36" t="s">
        <v>4011</v>
      </c>
      <c r="J663" s="44" t="str">
        <f t="shared" si="20"/>
        <v>公立,都道府県立</v>
      </c>
      <c r="K663" s="44" t="str">
        <f t="shared" si="21"/>
        <v>高等学校（通信制（独立）を含む）</v>
      </c>
    </row>
    <row r="664" spans="1:11">
      <c r="A664" s="36" t="s">
        <v>4012</v>
      </c>
      <c r="B664" s="36" t="s">
        <v>4013</v>
      </c>
      <c r="C664" s="36" t="s">
        <v>4014</v>
      </c>
      <c r="D664" s="36"/>
      <c r="E664" s="36" t="s">
        <v>4015</v>
      </c>
      <c r="F664" s="36" t="s">
        <v>38</v>
      </c>
      <c r="G664" s="36" t="s">
        <v>36</v>
      </c>
      <c r="H664" s="36" t="s">
        <v>4016</v>
      </c>
      <c r="I664" s="36" t="s">
        <v>4017</v>
      </c>
      <c r="J664" s="44" t="str">
        <f t="shared" si="20"/>
        <v>公立,都道府県立</v>
      </c>
      <c r="K664" s="44" t="str">
        <f t="shared" si="21"/>
        <v>高等学校（通信制（独立）を含む）</v>
      </c>
    </row>
    <row r="665" spans="1:11">
      <c r="A665" s="36" t="s">
        <v>4018</v>
      </c>
      <c r="B665" s="36" t="s">
        <v>4019</v>
      </c>
      <c r="C665" s="36" t="s">
        <v>4020</v>
      </c>
      <c r="D665" s="36"/>
      <c r="E665" s="36" t="s">
        <v>4021</v>
      </c>
      <c r="F665" s="36" t="s">
        <v>38</v>
      </c>
      <c r="G665" s="36" t="s">
        <v>36</v>
      </c>
      <c r="H665" s="36" t="s">
        <v>4022</v>
      </c>
      <c r="I665" s="36" t="s">
        <v>4023</v>
      </c>
      <c r="J665" s="44" t="str">
        <f t="shared" si="20"/>
        <v>公立,都道府県立</v>
      </c>
      <c r="K665" s="44" t="str">
        <f t="shared" si="21"/>
        <v>高等学校（通信制（独立）を含む）</v>
      </c>
    </row>
    <row r="666" spans="1:11">
      <c r="A666" s="36" t="s">
        <v>4024</v>
      </c>
      <c r="B666" s="36" t="s">
        <v>4025</v>
      </c>
      <c r="C666" s="36" t="s">
        <v>4026</v>
      </c>
      <c r="D666" s="36"/>
      <c r="E666" s="36" t="s">
        <v>4027</v>
      </c>
      <c r="F666" s="36" t="s">
        <v>38</v>
      </c>
      <c r="G666" s="36" t="s">
        <v>36</v>
      </c>
      <c r="H666" s="36" t="s">
        <v>4028</v>
      </c>
      <c r="I666" s="36" t="s">
        <v>4029</v>
      </c>
      <c r="J666" s="44" t="str">
        <f t="shared" si="20"/>
        <v>公立,都道府県立</v>
      </c>
      <c r="K666" s="44" t="str">
        <f t="shared" si="21"/>
        <v>高等学校（通信制（独立）を含む）</v>
      </c>
    </row>
    <row r="667" spans="1:11">
      <c r="A667" s="36" t="s">
        <v>4030</v>
      </c>
      <c r="B667" s="36" t="s">
        <v>4031</v>
      </c>
      <c r="C667" s="36" t="s">
        <v>4032</v>
      </c>
      <c r="D667" s="36"/>
      <c r="E667" s="36" t="s">
        <v>4033</v>
      </c>
      <c r="F667" s="36" t="s">
        <v>38</v>
      </c>
      <c r="G667" s="36" t="s">
        <v>36</v>
      </c>
      <c r="H667" s="36" t="s">
        <v>4034</v>
      </c>
      <c r="I667" s="36" t="s">
        <v>4035</v>
      </c>
      <c r="J667" s="44" t="str">
        <f t="shared" si="20"/>
        <v>公立,都道府県立</v>
      </c>
      <c r="K667" s="44" t="str">
        <f t="shared" si="21"/>
        <v>高等学校（通信制（独立）を含む）</v>
      </c>
    </row>
    <row r="668" spans="1:11">
      <c r="A668" s="36" t="s">
        <v>4036</v>
      </c>
      <c r="B668" s="36" t="s">
        <v>4037</v>
      </c>
      <c r="C668" s="36" t="s">
        <v>4038</v>
      </c>
      <c r="D668" s="36"/>
      <c r="E668" s="36" t="s">
        <v>4039</v>
      </c>
      <c r="F668" s="36" t="s">
        <v>38</v>
      </c>
      <c r="G668" s="36" t="s">
        <v>36</v>
      </c>
      <c r="H668" s="36" t="s">
        <v>4040</v>
      </c>
      <c r="I668" s="36" t="s">
        <v>4041</v>
      </c>
      <c r="J668" s="44" t="str">
        <f t="shared" si="20"/>
        <v>公立,都道府県立</v>
      </c>
      <c r="K668" s="44" t="str">
        <f t="shared" si="21"/>
        <v>高等学校（通信制（独立）を含む）</v>
      </c>
    </row>
    <row r="669" spans="1:11">
      <c r="A669" s="36" t="s">
        <v>4042</v>
      </c>
      <c r="B669" s="36" t="s">
        <v>4043</v>
      </c>
      <c r="C669" s="36" t="s">
        <v>4044</v>
      </c>
      <c r="D669" s="36"/>
      <c r="E669" s="36" t="s">
        <v>4045</v>
      </c>
      <c r="F669" s="36" t="s">
        <v>38</v>
      </c>
      <c r="G669" s="36" t="s">
        <v>36</v>
      </c>
      <c r="H669" s="36" t="s">
        <v>4046</v>
      </c>
      <c r="I669" s="36" t="s">
        <v>4047</v>
      </c>
      <c r="J669" s="44" t="str">
        <f t="shared" si="20"/>
        <v>公立,都道府県立</v>
      </c>
      <c r="K669" s="44" t="str">
        <f t="shared" si="21"/>
        <v>高等学校（通信制（独立）を含む）</v>
      </c>
    </row>
    <row r="670" spans="1:11">
      <c r="A670" s="36" t="s">
        <v>4048</v>
      </c>
      <c r="B670" s="36" t="s">
        <v>4049</v>
      </c>
      <c r="C670" s="36" t="s">
        <v>4050</v>
      </c>
      <c r="D670" s="36"/>
      <c r="E670" s="36" t="s">
        <v>4051</v>
      </c>
      <c r="F670" s="36" t="s">
        <v>38</v>
      </c>
      <c r="G670" s="36" t="s">
        <v>36</v>
      </c>
      <c r="H670" s="36" t="s">
        <v>4052</v>
      </c>
      <c r="I670" s="36" t="s">
        <v>4053</v>
      </c>
      <c r="J670" s="44" t="str">
        <f t="shared" si="20"/>
        <v>公立,都道府県立</v>
      </c>
      <c r="K670" s="44" t="str">
        <f t="shared" si="21"/>
        <v>高等学校（通信制（独立）を含む）</v>
      </c>
    </row>
    <row r="671" spans="1:11">
      <c r="A671" s="36" t="s">
        <v>4054</v>
      </c>
      <c r="B671" s="36" t="s">
        <v>4055</v>
      </c>
      <c r="C671" s="36" t="s">
        <v>4056</v>
      </c>
      <c r="D671" s="36"/>
      <c r="E671" s="36" t="s">
        <v>4057</v>
      </c>
      <c r="F671" s="36" t="s">
        <v>38</v>
      </c>
      <c r="G671" s="36" t="s">
        <v>36</v>
      </c>
      <c r="H671" s="36" t="s">
        <v>4058</v>
      </c>
      <c r="I671" s="36" t="s">
        <v>4059</v>
      </c>
      <c r="J671" s="44" t="str">
        <f t="shared" si="20"/>
        <v>公立,都道府県立</v>
      </c>
      <c r="K671" s="44" t="str">
        <f t="shared" si="21"/>
        <v>高等学校（通信制（独立）を含む）</v>
      </c>
    </row>
    <row r="672" spans="1:11">
      <c r="A672" s="36" t="s">
        <v>4060</v>
      </c>
      <c r="B672" s="36" t="s">
        <v>4061</v>
      </c>
      <c r="C672" s="36" t="s">
        <v>4062</v>
      </c>
      <c r="D672" s="36"/>
      <c r="E672" s="36" t="s">
        <v>4063</v>
      </c>
      <c r="F672" s="36" t="s">
        <v>38</v>
      </c>
      <c r="G672" s="36" t="s">
        <v>36</v>
      </c>
      <c r="H672" s="36" t="s">
        <v>4064</v>
      </c>
      <c r="I672" s="36" t="s">
        <v>4065</v>
      </c>
      <c r="J672" s="44" t="str">
        <f t="shared" si="20"/>
        <v>公立,都道府県立</v>
      </c>
      <c r="K672" s="44" t="str">
        <f t="shared" si="21"/>
        <v>高等学校（通信制（独立）を含む）</v>
      </c>
    </row>
    <row r="673" spans="1:11">
      <c r="A673" s="36" t="s">
        <v>4066</v>
      </c>
      <c r="B673" s="36" t="s">
        <v>4067</v>
      </c>
      <c r="C673" s="36" t="s">
        <v>4068</v>
      </c>
      <c r="D673" s="36"/>
      <c r="E673" s="36" t="s">
        <v>4069</v>
      </c>
      <c r="F673" s="36" t="s">
        <v>38</v>
      </c>
      <c r="G673" s="36" t="s">
        <v>36</v>
      </c>
      <c r="H673" s="36" t="s">
        <v>4070</v>
      </c>
      <c r="I673" s="36" t="s">
        <v>4071</v>
      </c>
      <c r="J673" s="44" t="str">
        <f t="shared" si="20"/>
        <v>公立,都道府県立</v>
      </c>
      <c r="K673" s="44" t="str">
        <f t="shared" si="21"/>
        <v>高等学校（通信制（独立）を含む）</v>
      </c>
    </row>
    <row r="674" spans="1:11">
      <c r="A674" s="36" t="s">
        <v>4072</v>
      </c>
      <c r="B674" s="36" t="s">
        <v>4073</v>
      </c>
      <c r="C674" s="36" t="s">
        <v>4074</v>
      </c>
      <c r="D674" s="36"/>
      <c r="E674" s="36" t="s">
        <v>4075</v>
      </c>
      <c r="F674" s="36" t="s">
        <v>38</v>
      </c>
      <c r="G674" s="36" t="s">
        <v>36</v>
      </c>
      <c r="H674" s="36" t="s">
        <v>4076</v>
      </c>
      <c r="I674" s="36" t="s">
        <v>4077</v>
      </c>
      <c r="J674" s="44" t="str">
        <f t="shared" si="20"/>
        <v>公立,都道府県立</v>
      </c>
      <c r="K674" s="44" t="str">
        <f t="shared" si="21"/>
        <v>高等学校（通信制（独立）を含む）</v>
      </c>
    </row>
    <row r="675" spans="1:11">
      <c r="A675" s="36" t="s">
        <v>4078</v>
      </c>
      <c r="B675" s="36" t="s">
        <v>4079</v>
      </c>
      <c r="C675" s="36" t="s">
        <v>4080</v>
      </c>
      <c r="D675" s="36"/>
      <c r="E675" s="36" t="s">
        <v>4081</v>
      </c>
      <c r="F675" s="36" t="s">
        <v>38</v>
      </c>
      <c r="G675" s="36" t="s">
        <v>36</v>
      </c>
      <c r="H675" s="36" t="s">
        <v>4082</v>
      </c>
      <c r="I675" s="36" t="s">
        <v>4083</v>
      </c>
      <c r="J675" s="44" t="str">
        <f t="shared" si="20"/>
        <v>公立,都道府県立</v>
      </c>
      <c r="K675" s="44" t="str">
        <f t="shared" si="21"/>
        <v>高等学校（通信制（独立）を含む）</v>
      </c>
    </row>
    <row r="676" spans="1:11">
      <c r="A676" s="36" t="s">
        <v>4084</v>
      </c>
      <c r="B676" s="36" t="s">
        <v>4085</v>
      </c>
      <c r="C676" s="36" t="s">
        <v>4086</v>
      </c>
      <c r="D676" s="36"/>
      <c r="E676" s="36" t="s">
        <v>4087</v>
      </c>
      <c r="F676" s="36" t="s">
        <v>38</v>
      </c>
      <c r="G676" s="36" t="s">
        <v>36</v>
      </c>
      <c r="H676" s="36" t="s">
        <v>4088</v>
      </c>
      <c r="I676" s="36" t="s">
        <v>4089</v>
      </c>
      <c r="J676" s="44" t="str">
        <f t="shared" si="20"/>
        <v>公立,都道府県立</v>
      </c>
      <c r="K676" s="44" t="str">
        <f t="shared" si="21"/>
        <v>高等学校（通信制（独立）を含む）</v>
      </c>
    </row>
    <row r="677" spans="1:11">
      <c r="A677" s="36" t="s">
        <v>4090</v>
      </c>
      <c r="B677" s="36" t="s">
        <v>4091</v>
      </c>
      <c r="C677" s="36" t="s">
        <v>4092</v>
      </c>
      <c r="D677" s="36"/>
      <c r="E677" s="36" t="s">
        <v>4093</v>
      </c>
      <c r="F677" s="36" t="s">
        <v>38</v>
      </c>
      <c r="G677" s="36" t="s">
        <v>36</v>
      </c>
      <c r="H677" s="36" t="s">
        <v>4094</v>
      </c>
      <c r="I677" s="36" t="s">
        <v>4095</v>
      </c>
      <c r="J677" s="44" t="str">
        <f t="shared" si="20"/>
        <v>公立,都道府県立</v>
      </c>
      <c r="K677" s="44" t="str">
        <f t="shared" si="21"/>
        <v>高等学校（通信制（独立）を含む）</v>
      </c>
    </row>
    <row r="678" spans="1:11">
      <c r="A678" s="36" t="s">
        <v>4096</v>
      </c>
      <c r="B678" s="36" t="s">
        <v>4097</v>
      </c>
      <c r="C678" s="36" t="s">
        <v>4098</v>
      </c>
      <c r="D678" s="36"/>
      <c r="E678" s="36" t="s">
        <v>4099</v>
      </c>
      <c r="F678" s="36" t="s">
        <v>38</v>
      </c>
      <c r="G678" s="36" t="s">
        <v>36</v>
      </c>
      <c r="H678" s="36" t="s">
        <v>4100</v>
      </c>
      <c r="I678" s="36" t="s">
        <v>4101</v>
      </c>
      <c r="J678" s="44" t="str">
        <f t="shared" si="20"/>
        <v>公立,都道府県立</v>
      </c>
      <c r="K678" s="44" t="str">
        <f t="shared" si="21"/>
        <v>高等学校（通信制（独立）を含む）</v>
      </c>
    </row>
    <row r="679" spans="1:11">
      <c r="A679" s="36" t="s">
        <v>4102</v>
      </c>
      <c r="B679" s="36" t="s">
        <v>4103</v>
      </c>
      <c r="C679" s="36" t="s">
        <v>4104</v>
      </c>
      <c r="D679" s="36"/>
      <c r="E679" s="36" t="s">
        <v>4105</v>
      </c>
      <c r="F679" s="36" t="s">
        <v>38</v>
      </c>
      <c r="G679" s="36" t="s">
        <v>36</v>
      </c>
      <c r="H679" s="36" t="s">
        <v>4106</v>
      </c>
      <c r="I679" s="36" t="s">
        <v>4107</v>
      </c>
      <c r="J679" s="44" t="str">
        <f t="shared" si="20"/>
        <v>公立,都道府県立</v>
      </c>
      <c r="K679" s="44" t="str">
        <f t="shared" si="21"/>
        <v>高等学校（通信制（独立）を含む）</v>
      </c>
    </row>
    <row r="680" spans="1:11">
      <c r="A680" s="36" t="s">
        <v>4108</v>
      </c>
      <c r="B680" s="36" t="s">
        <v>4109</v>
      </c>
      <c r="C680" s="36" t="s">
        <v>4110</v>
      </c>
      <c r="D680" s="36"/>
      <c r="E680" s="36" t="s">
        <v>4111</v>
      </c>
      <c r="F680" s="36" t="s">
        <v>38</v>
      </c>
      <c r="G680" s="36" t="s">
        <v>36</v>
      </c>
      <c r="H680" s="36" t="s">
        <v>4112</v>
      </c>
      <c r="I680" s="36" t="s">
        <v>4113</v>
      </c>
      <c r="J680" s="44" t="str">
        <f t="shared" si="20"/>
        <v>公立,都道府県立</v>
      </c>
      <c r="K680" s="44" t="str">
        <f t="shared" si="21"/>
        <v>高等学校（通信制（独立）を含む）</v>
      </c>
    </row>
    <row r="681" spans="1:11">
      <c r="A681" s="36" t="s">
        <v>4114</v>
      </c>
      <c r="B681" s="36" t="s">
        <v>4115</v>
      </c>
      <c r="C681" s="36" t="s">
        <v>4116</v>
      </c>
      <c r="D681" s="36"/>
      <c r="E681" s="36" t="s">
        <v>4117</v>
      </c>
      <c r="F681" s="36" t="s">
        <v>38</v>
      </c>
      <c r="G681" s="36" t="s">
        <v>36</v>
      </c>
      <c r="H681" s="36" t="s">
        <v>4118</v>
      </c>
      <c r="I681" s="36" t="s">
        <v>4119</v>
      </c>
      <c r="J681" s="44" t="str">
        <f t="shared" si="20"/>
        <v>公立,都道府県立</v>
      </c>
      <c r="K681" s="44" t="str">
        <f t="shared" si="21"/>
        <v>高等学校（通信制（独立）を含む）</v>
      </c>
    </row>
    <row r="682" spans="1:11">
      <c r="A682" s="36" t="s">
        <v>4120</v>
      </c>
      <c r="B682" s="36" t="s">
        <v>4121</v>
      </c>
      <c r="C682" s="36" t="s">
        <v>4122</v>
      </c>
      <c r="D682" s="36"/>
      <c r="E682" s="36" t="s">
        <v>4123</v>
      </c>
      <c r="F682" s="36" t="s">
        <v>38</v>
      </c>
      <c r="G682" s="36" t="s">
        <v>36</v>
      </c>
      <c r="H682" s="36" t="s">
        <v>4124</v>
      </c>
      <c r="I682" s="36" t="s">
        <v>4125</v>
      </c>
      <c r="J682" s="44" t="str">
        <f t="shared" si="20"/>
        <v>公立,都道府県立</v>
      </c>
      <c r="K682" s="44" t="str">
        <f t="shared" si="21"/>
        <v>高等学校（通信制（独立）を含む）</v>
      </c>
    </row>
    <row r="683" spans="1:11">
      <c r="A683" s="36" t="s">
        <v>4126</v>
      </c>
      <c r="B683" s="36" t="s">
        <v>4127</v>
      </c>
      <c r="C683" s="36" t="s">
        <v>4128</v>
      </c>
      <c r="D683" s="36"/>
      <c r="E683" s="36" t="s">
        <v>4129</v>
      </c>
      <c r="F683" s="36" t="s">
        <v>38</v>
      </c>
      <c r="G683" s="36" t="s">
        <v>36</v>
      </c>
      <c r="H683" s="36" t="s">
        <v>4130</v>
      </c>
      <c r="I683" s="36" t="s">
        <v>4131</v>
      </c>
      <c r="J683" s="44" t="str">
        <f t="shared" si="20"/>
        <v>公立,都道府県立</v>
      </c>
      <c r="K683" s="44" t="str">
        <f t="shared" si="21"/>
        <v>高等学校（通信制（独立）を含む）</v>
      </c>
    </row>
    <row r="684" spans="1:11">
      <c r="A684" s="36" t="s">
        <v>4132</v>
      </c>
      <c r="B684" s="36" t="s">
        <v>4133</v>
      </c>
      <c r="C684" s="36" t="s">
        <v>4134</v>
      </c>
      <c r="D684" s="36"/>
      <c r="E684" s="36" t="s">
        <v>4135</v>
      </c>
      <c r="F684" s="36" t="s">
        <v>38</v>
      </c>
      <c r="G684" s="36" t="s">
        <v>36</v>
      </c>
      <c r="H684" s="36" t="s">
        <v>4136</v>
      </c>
      <c r="I684" s="36" t="s">
        <v>4137</v>
      </c>
      <c r="J684" s="44" t="str">
        <f t="shared" si="20"/>
        <v>公立,都道府県立</v>
      </c>
      <c r="K684" s="44" t="str">
        <f t="shared" si="21"/>
        <v>高等学校（通信制（独立）を含む）</v>
      </c>
    </row>
    <row r="685" spans="1:11">
      <c r="A685" s="36" t="s">
        <v>4138</v>
      </c>
      <c r="B685" s="36" t="s">
        <v>4139</v>
      </c>
      <c r="C685" s="36" t="s">
        <v>4140</v>
      </c>
      <c r="D685" s="36"/>
      <c r="E685" s="36" t="s">
        <v>4141</v>
      </c>
      <c r="F685" s="36" t="s">
        <v>38</v>
      </c>
      <c r="G685" s="36" t="s">
        <v>36</v>
      </c>
      <c r="H685" s="36" t="s">
        <v>4142</v>
      </c>
      <c r="I685" s="36" t="s">
        <v>4143</v>
      </c>
      <c r="J685" s="44" t="str">
        <f t="shared" si="20"/>
        <v>公立,都道府県立</v>
      </c>
      <c r="K685" s="44" t="str">
        <f t="shared" si="21"/>
        <v>高等学校（通信制（独立）を含む）</v>
      </c>
    </row>
    <row r="686" spans="1:11">
      <c r="A686" s="36" t="s">
        <v>4144</v>
      </c>
      <c r="B686" s="36" t="s">
        <v>4145</v>
      </c>
      <c r="C686" s="36" t="s">
        <v>4146</v>
      </c>
      <c r="D686" s="36"/>
      <c r="E686" s="36" t="s">
        <v>4147</v>
      </c>
      <c r="F686" s="36" t="s">
        <v>38</v>
      </c>
      <c r="G686" s="36" t="s">
        <v>36</v>
      </c>
      <c r="H686" s="36" t="s">
        <v>4148</v>
      </c>
      <c r="I686" s="36" t="s">
        <v>4149</v>
      </c>
      <c r="J686" s="44" t="str">
        <f t="shared" si="20"/>
        <v>公立,都道府県立</v>
      </c>
      <c r="K686" s="44" t="str">
        <f t="shared" si="21"/>
        <v>高等学校（通信制（独立）を含む）</v>
      </c>
    </row>
    <row r="687" spans="1:11">
      <c r="A687" s="36" t="s">
        <v>4150</v>
      </c>
      <c r="B687" s="36" t="s">
        <v>4151</v>
      </c>
      <c r="C687" s="36" t="s">
        <v>4152</v>
      </c>
      <c r="D687" s="36"/>
      <c r="E687" s="36" t="s">
        <v>4153</v>
      </c>
      <c r="F687" s="36" t="s">
        <v>38</v>
      </c>
      <c r="G687" s="36" t="s">
        <v>36</v>
      </c>
      <c r="H687" s="36" t="s">
        <v>4154</v>
      </c>
      <c r="I687" s="36" t="s">
        <v>4155</v>
      </c>
      <c r="J687" s="44" t="str">
        <f t="shared" si="20"/>
        <v>公立,都道府県立</v>
      </c>
      <c r="K687" s="44" t="str">
        <f t="shared" si="21"/>
        <v>高等学校（通信制（独立）を含む）</v>
      </c>
    </row>
    <row r="688" spans="1:11">
      <c r="A688" s="36" t="s">
        <v>4156</v>
      </c>
      <c r="B688" s="36" t="s">
        <v>4157</v>
      </c>
      <c r="C688" s="36" t="s">
        <v>4158</v>
      </c>
      <c r="D688" s="36"/>
      <c r="E688" s="36" t="s">
        <v>4159</v>
      </c>
      <c r="F688" s="36" t="s">
        <v>38</v>
      </c>
      <c r="G688" s="36" t="s">
        <v>36</v>
      </c>
      <c r="H688" s="36" t="s">
        <v>4160</v>
      </c>
      <c r="I688" s="36" t="s">
        <v>4161</v>
      </c>
      <c r="J688" s="44" t="str">
        <f t="shared" si="20"/>
        <v>公立,都道府県立</v>
      </c>
      <c r="K688" s="44" t="str">
        <f t="shared" si="21"/>
        <v>高等学校（通信制（独立）を含む）</v>
      </c>
    </row>
    <row r="689" spans="1:11">
      <c r="A689" s="36" t="s">
        <v>4162</v>
      </c>
      <c r="B689" s="36" t="s">
        <v>4163</v>
      </c>
      <c r="C689" s="36" t="s">
        <v>4164</v>
      </c>
      <c r="D689" s="36"/>
      <c r="E689" s="36" t="s">
        <v>4165</v>
      </c>
      <c r="F689" s="36" t="s">
        <v>38</v>
      </c>
      <c r="G689" s="36" t="s">
        <v>36</v>
      </c>
      <c r="H689" s="36" t="s">
        <v>4166</v>
      </c>
      <c r="I689" s="36" t="s">
        <v>4167</v>
      </c>
      <c r="J689" s="44" t="str">
        <f t="shared" si="20"/>
        <v>公立,都道府県立</v>
      </c>
      <c r="K689" s="44" t="str">
        <f t="shared" si="21"/>
        <v>高等学校（通信制（独立）を含む）</v>
      </c>
    </row>
    <row r="690" spans="1:11">
      <c r="A690" s="36" t="s">
        <v>4168</v>
      </c>
      <c r="B690" s="36" t="s">
        <v>4169</v>
      </c>
      <c r="C690" s="36" t="s">
        <v>4170</v>
      </c>
      <c r="D690" s="36"/>
      <c r="E690" s="36" t="s">
        <v>4171</v>
      </c>
      <c r="F690" s="36" t="s">
        <v>38</v>
      </c>
      <c r="G690" s="36" t="s">
        <v>36</v>
      </c>
      <c r="H690" s="36" t="s">
        <v>4172</v>
      </c>
      <c r="I690" s="36" t="s">
        <v>4173</v>
      </c>
      <c r="J690" s="44" t="str">
        <f t="shared" si="20"/>
        <v>公立,都道府県立</v>
      </c>
      <c r="K690" s="44" t="str">
        <f t="shared" si="21"/>
        <v>高等学校（通信制（独立）を含む）</v>
      </c>
    </row>
    <row r="691" spans="1:11">
      <c r="A691" s="36" t="s">
        <v>4174</v>
      </c>
      <c r="B691" s="36" t="s">
        <v>4175</v>
      </c>
      <c r="C691" s="36" t="s">
        <v>4176</v>
      </c>
      <c r="D691" s="36"/>
      <c r="E691" s="36" t="s">
        <v>4177</v>
      </c>
      <c r="F691" s="36" t="s">
        <v>33</v>
      </c>
      <c r="G691" s="36" t="s">
        <v>36</v>
      </c>
      <c r="H691" s="36" t="s">
        <v>4178</v>
      </c>
      <c r="I691" s="36" t="s">
        <v>4179</v>
      </c>
      <c r="J691" s="44" t="str">
        <f t="shared" si="20"/>
        <v>公立,市立</v>
      </c>
      <c r="K691" s="44" t="str">
        <f t="shared" si="21"/>
        <v>高等学校（通信制（独立）を含む）</v>
      </c>
    </row>
    <row r="692" spans="1:11">
      <c r="A692" s="36" t="s">
        <v>4180</v>
      </c>
      <c r="B692" s="36" t="s">
        <v>4181</v>
      </c>
      <c r="C692" s="36" t="s">
        <v>4182</v>
      </c>
      <c r="D692" s="36"/>
      <c r="E692" s="36" t="s">
        <v>4183</v>
      </c>
      <c r="F692" s="36" t="s">
        <v>38</v>
      </c>
      <c r="G692" s="36" t="s">
        <v>36</v>
      </c>
      <c r="H692" s="36" t="s">
        <v>4184</v>
      </c>
      <c r="I692" s="36" t="s">
        <v>4185</v>
      </c>
      <c r="J692" s="44" t="str">
        <f t="shared" si="20"/>
        <v>公立,都道府県立</v>
      </c>
      <c r="K692" s="44" t="str">
        <f t="shared" si="21"/>
        <v>高等学校（通信制（独立）を含む）</v>
      </c>
    </row>
    <row r="693" spans="1:11">
      <c r="A693" s="36" t="s">
        <v>4186</v>
      </c>
      <c r="B693" s="36" t="s">
        <v>4187</v>
      </c>
      <c r="C693" s="36" t="s">
        <v>4188</v>
      </c>
      <c r="D693" s="36"/>
      <c r="E693" s="36" t="s">
        <v>4189</v>
      </c>
      <c r="F693" s="36" t="s">
        <v>38</v>
      </c>
      <c r="G693" s="36" t="s">
        <v>36</v>
      </c>
      <c r="H693" s="36" t="s">
        <v>4190</v>
      </c>
      <c r="I693" s="36" t="s">
        <v>4191</v>
      </c>
      <c r="J693" s="44" t="str">
        <f t="shared" si="20"/>
        <v>公立,都道府県立</v>
      </c>
      <c r="K693" s="44" t="str">
        <f t="shared" si="21"/>
        <v>高等学校（通信制（独立）を含む）</v>
      </c>
    </row>
    <row r="694" spans="1:11">
      <c r="A694" s="36" t="s">
        <v>4192</v>
      </c>
      <c r="B694" s="36" t="s">
        <v>4193</v>
      </c>
      <c r="C694" s="36" t="s">
        <v>4194</v>
      </c>
      <c r="D694" s="36"/>
      <c r="E694" s="36" t="s">
        <v>4195</v>
      </c>
      <c r="F694" s="36" t="s">
        <v>38</v>
      </c>
      <c r="G694" s="36" t="s">
        <v>36</v>
      </c>
      <c r="H694" s="36" t="s">
        <v>4196</v>
      </c>
      <c r="I694" s="36" t="s">
        <v>4197</v>
      </c>
      <c r="J694" s="44" t="str">
        <f t="shared" si="20"/>
        <v>公立,都道府県立</v>
      </c>
      <c r="K694" s="44" t="str">
        <f t="shared" si="21"/>
        <v>高等学校（通信制（独立）を含む）</v>
      </c>
    </row>
    <row r="695" spans="1:11">
      <c r="A695" s="36" t="s">
        <v>4198</v>
      </c>
      <c r="B695" s="36" t="s">
        <v>4199</v>
      </c>
      <c r="C695" s="36" t="s">
        <v>4200</v>
      </c>
      <c r="D695" s="36"/>
      <c r="E695" s="36" t="s">
        <v>4201</v>
      </c>
      <c r="F695" s="36" t="s">
        <v>38</v>
      </c>
      <c r="G695" s="36" t="s">
        <v>36</v>
      </c>
      <c r="H695" s="36" t="s">
        <v>4202</v>
      </c>
      <c r="I695" s="36" t="s">
        <v>4203</v>
      </c>
      <c r="J695" s="44" t="str">
        <f t="shared" si="20"/>
        <v>公立,都道府県立</v>
      </c>
      <c r="K695" s="44" t="str">
        <f t="shared" si="21"/>
        <v>高等学校（通信制（独立）を含む）</v>
      </c>
    </row>
    <row r="696" spans="1:11">
      <c r="A696" s="36" t="s">
        <v>4204</v>
      </c>
      <c r="B696" s="36" t="s">
        <v>4205</v>
      </c>
      <c r="C696" s="36" t="s">
        <v>4206</v>
      </c>
      <c r="D696" s="36"/>
      <c r="E696" s="36" t="s">
        <v>4207</v>
      </c>
      <c r="F696" s="36" t="s">
        <v>38</v>
      </c>
      <c r="G696" s="36" t="s">
        <v>36</v>
      </c>
      <c r="H696" s="36" t="s">
        <v>4208</v>
      </c>
      <c r="I696" s="36" t="s">
        <v>4209</v>
      </c>
      <c r="J696" s="44" t="str">
        <f t="shared" si="20"/>
        <v>公立,都道府県立</v>
      </c>
      <c r="K696" s="44" t="str">
        <f t="shared" si="21"/>
        <v>高等学校（通信制（独立）を含む）</v>
      </c>
    </row>
    <row r="697" spans="1:11">
      <c r="A697" s="36" t="s">
        <v>4210</v>
      </c>
      <c r="B697" s="36" t="s">
        <v>4211</v>
      </c>
      <c r="C697" s="36" t="s">
        <v>4212</v>
      </c>
      <c r="D697" s="36"/>
      <c r="E697" s="36" t="s">
        <v>4213</v>
      </c>
      <c r="F697" s="36" t="s">
        <v>33</v>
      </c>
      <c r="G697" s="36" t="s">
        <v>36</v>
      </c>
      <c r="H697" s="36" t="s">
        <v>4214</v>
      </c>
      <c r="I697" s="36" t="s">
        <v>4215</v>
      </c>
      <c r="J697" s="44" t="str">
        <f t="shared" si="20"/>
        <v>公立,市立</v>
      </c>
      <c r="K697" s="44" t="str">
        <f t="shared" si="21"/>
        <v>高等学校（通信制（独立）を含む）</v>
      </c>
    </row>
    <row r="698" spans="1:11">
      <c r="A698" s="36" t="s">
        <v>4216</v>
      </c>
      <c r="B698" s="36" t="s">
        <v>4217</v>
      </c>
      <c r="C698" s="36" t="s">
        <v>4218</v>
      </c>
      <c r="D698" s="36"/>
      <c r="E698" s="36" t="s">
        <v>4219</v>
      </c>
      <c r="F698" s="36" t="s">
        <v>38</v>
      </c>
      <c r="G698" s="36" t="s">
        <v>36</v>
      </c>
      <c r="H698" s="36" t="s">
        <v>4220</v>
      </c>
      <c r="I698" s="36" t="s">
        <v>4221</v>
      </c>
      <c r="J698" s="44" t="str">
        <f t="shared" si="20"/>
        <v>公立,都道府県立</v>
      </c>
      <c r="K698" s="44" t="str">
        <f t="shared" si="21"/>
        <v>高等学校（通信制（独立）を含む）</v>
      </c>
    </row>
    <row r="699" spans="1:11">
      <c r="A699" s="36" t="s">
        <v>4222</v>
      </c>
      <c r="B699" s="36" t="s">
        <v>4223</v>
      </c>
      <c r="C699" s="36" t="s">
        <v>4224</v>
      </c>
      <c r="D699" s="36"/>
      <c r="E699" s="36" t="s">
        <v>4225</v>
      </c>
      <c r="F699" s="36" t="s">
        <v>38</v>
      </c>
      <c r="G699" s="36" t="s">
        <v>36</v>
      </c>
      <c r="H699" s="36" t="s">
        <v>4226</v>
      </c>
      <c r="I699" s="36" t="s">
        <v>4227</v>
      </c>
      <c r="J699" s="44" t="str">
        <f t="shared" si="20"/>
        <v>公立,都道府県立</v>
      </c>
      <c r="K699" s="44" t="str">
        <f t="shared" si="21"/>
        <v>高等学校（通信制（独立）を含む）</v>
      </c>
    </row>
    <row r="700" spans="1:11">
      <c r="A700" s="36" t="s">
        <v>4228</v>
      </c>
      <c r="B700" s="36" t="s">
        <v>4229</v>
      </c>
      <c r="C700" s="36" t="s">
        <v>4230</v>
      </c>
      <c r="D700" s="36"/>
      <c r="E700" s="36" t="s">
        <v>4231</v>
      </c>
      <c r="F700" s="36" t="s">
        <v>38</v>
      </c>
      <c r="G700" s="36" t="s">
        <v>36</v>
      </c>
      <c r="H700" s="36" t="s">
        <v>4232</v>
      </c>
      <c r="I700" s="36" t="s">
        <v>4233</v>
      </c>
      <c r="J700" s="44" t="str">
        <f t="shared" si="20"/>
        <v>公立,都道府県立</v>
      </c>
      <c r="K700" s="44" t="str">
        <f t="shared" si="21"/>
        <v>高等学校（通信制（独立）を含む）</v>
      </c>
    </row>
    <row r="701" spans="1:11">
      <c r="A701" s="36" t="s">
        <v>4234</v>
      </c>
      <c r="B701" s="36" t="s">
        <v>4235</v>
      </c>
      <c r="C701" s="36" t="s">
        <v>4236</v>
      </c>
      <c r="D701" s="36"/>
      <c r="E701" s="36" t="s">
        <v>4237</v>
      </c>
      <c r="F701" s="36" t="s">
        <v>38</v>
      </c>
      <c r="G701" s="36" t="s">
        <v>36</v>
      </c>
      <c r="H701" s="36" t="s">
        <v>4238</v>
      </c>
      <c r="I701" s="36" t="s">
        <v>4239</v>
      </c>
      <c r="J701" s="44" t="str">
        <f t="shared" si="20"/>
        <v>公立,都道府県立</v>
      </c>
      <c r="K701" s="44" t="str">
        <f t="shared" si="21"/>
        <v>高等学校（通信制（独立）を含む）</v>
      </c>
    </row>
    <row r="702" spans="1:11">
      <c r="A702" s="36" t="s">
        <v>4240</v>
      </c>
      <c r="B702" s="36" t="s">
        <v>4241</v>
      </c>
      <c r="C702" s="36" t="s">
        <v>4242</v>
      </c>
      <c r="D702" s="36"/>
      <c r="E702" s="36" t="s">
        <v>4243</v>
      </c>
      <c r="F702" s="36" t="s">
        <v>38</v>
      </c>
      <c r="G702" s="36" t="s">
        <v>36</v>
      </c>
      <c r="H702" s="36" t="s">
        <v>4244</v>
      </c>
      <c r="I702" s="36" t="s">
        <v>4245</v>
      </c>
      <c r="J702" s="44" t="str">
        <f t="shared" si="20"/>
        <v>公立,都道府県立</v>
      </c>
      <c r="K702" s="44" t="str">
        <f t="shared" si="21"/>
        <v>高等学校（通信制（独立）を含む）</v>
      </c>
    </row>
    <row r="703" spans="1:11">
      <c r="A703" s="36" t="s">
        <v>4246</v>
      </c>
      <c r="B703" s="36" t="s">
        <v>4247</v>
      </c>
      <c r="C703" s="36" t="s">
        <v>4248</v>
      </c>
      <c r="D703" s="36"/>
      <c r="E703" s="36" t="s">
        <v>4249</v>
      </c>
      <c r="F703" s="36" t="s">
        <v>38</v>
      </c>
      <c r="G703" s="36" t="s">
        <v>36</v>
      </c>
      <c r="H703" s="36" t="s">
        <v>4250</v>
      </c>
      <c r="I703" s="36" t="s">
        <v>4251</v>
      </c>
      <c r="J703" s="44" t="str">
        <f t="shared" si="20"/>
        <v>公立,都道府県立</v>
      </c>
      <c r="K703" s="44" t="str">
        <f t="shared" si="21"/>
        <v>高等学校（通信制（独立）を含む）</v>
      </c>
    </row>
    <row r="704" spans="1:11">
      <c r="A704" s="36" t="s">
        <v>4252</v>
      </c>
      <c r="B704" s="36" t="s">
        <v>4253</v>
      </c>
      <c r="C704" s="36" t="s">
        <v>4254</v>
      </c>
      <c r="D704" s="36"/>
      <c r="E704" s="36" t="s">
        <v>4255</v>
      </c>
      <c r="F704" s="36" t="s">
        <v>38</v>
      </c>
      <c r="G704" s="36" t="s">
        <v>36</v>
      </c>
      <c r="H704" s="36" t="s">
        <v>4256</v>
      </c>
      <c r="I704" s="36" t="s">
        <v>4257</v>
      </c>
      <c r="J704" s="44" t="str">
        <f t="shared" si="20"/>
        <v>公立,都道府県立</v>
      </c>
      <c r="K704" s="44" t="str">
        <f t="shared" si="21"/>
        <v>高等学校（通信制（独立）を含む）</v>
      </c>
    </row>
    <row r="705" spans="1:11">
      <c r="A705" s="36" t="s">
        <v>4258</v>
      </c>
      <c r="B705" s="36" t="s">
        <v>4259</v>
      </c>
      <c r="C705" s="36" t="s">
        <v>4260</v>
      </c>
      <c r="D705" s="36"/>
      <c r="E705" s="36" t="s">
        <v>4261</v>
      </c>
      <c r="F705" s="36" t="s">
        <v>38</v>
      </c>
      <c r="G705" s="36" t="s">
        <v>33</v>
      </c>
      <c r="H705" s="36" t="s">
        <v>4262</v>
      </c>
      <c r="I705" s="36" t="s">
        <v>4263</v>
      </c>
      <c r="J705" s="44" t="str">
        <f t="shared" si="20"/>
        <v>公立,都道府県立</v>
      </c>
      <c r="K705" s="44" t="str">
        <f t="shared" si="21"/>
        <v>特別支援学校</v>
      </c>
    </row>
    <row r="706" spans="1:11">
      <c r="A706" s="36" t="s">
        <v>4264</v>
      </c>
      <c r="B706" s="36" t="s">
        <v>4265</v>
      </c>
      <c r="C706" s="36" t="s">
        <v>4266</v>
      </c>
      <c r="D706" s="36"/>
      <c r="E706" s="36" t="s">
        <v>4267</v>
      </c>
      <c r="F706" s="36" t="s">
        <v>38</v>
      </c>
      <c r="G706" s="36" t="s">
        <v>33</v>
      </c>
      <c r="H706" s="36" t="s">
        <v>4268</v>
      </c>
      <c r="I706" s="36" t="s">
        <v>4269</v>
      </c>
      <c r="J706" s="44" t="str">
        <f t="shared" ref="J706:J769" si="22">VLOOKUP($F706,koutou設置者コード,2,FALSE)</f>
        <v>公立,都道府県立</v>
      </c>
      <c r="K706" s="44" t="str">
        <f t="shared" ref="K706:K769" si="23">VLOOKUP($G706,koutou高校種別コード,2,FALSE)</f>
        <v>特別支援学校</v>
      </c>
    </row>
    <row r="707" spans="1:11">
      <c r="A707" s="36" t="s">
        <v>4270</v>
      </c>
      <c r="B707" s="36" t="s">
        <v>4271</v>
      </c>
      <c r="C707" s="36" t="s">
        <v>4272</v>
      </c>
      <c r="D707" s="36"/>
      <c r="E707" s="36" t="s">
        <v>4273</v>
      </c>
      <c r="F707" s="36" t="s">
        <v>38</v>
      </c>
      <c r="G707" s="36" t="s">
        <v>33</v>
      </c>
      <c r="H707" s="36" t="s">
        <v>4274</v>
      </c>
      <c r="I707" s="36" t="s">
        <v>4275</v>
      </c>
      <c r="J707" s="44" t="str">
        <f t="shared" si="22"/>
        <v>公立,都道府県立</v>
      </c>
      <c r="K707" s="44" t="str">
        <f t="shared" si="23"/>
        <v>特別支援学校</v>
      </c>
    </row>
    <row r="708" spans="1:11">
      <c r="A708" s="36" t="s">
        <v>4276</v>
      </c>
      <c r="B708" s="36" t="s">
        <v>4277</v>
      </c>
      <c r="C708" s="36" t="s">
        <v>4188</v>
      </c>
      <c r="D708" s="36"/>
      <c r="E708" s="36" t="s">
        <v>4278</v>
      </c>
      <c r="F708" s="36" t="s">
        <v>38</v>
      </c>
      <c r="G708" s="36" t="s">
        <v>33</v>
      </c>
      <c r="H708" s="36" t="s">
        <v>4279</v>
      </c>
      <c r="I708" s="36" t="s">
        <v>4280</v>
      </c>
      <c r="J708" s="44" t="str">
        <f t="shared" si="22"/>
        <v>公立,都道府県立</v>
      </c>
      <c r="K708" s="44" t="str">
        <f t="shared" si="23"/>
        <v>特別支援学校</v>
      </c>
    </row>
    <row r="709" spans="1:11">
      <c r="A709" s="36" t="s">
        <v>4281</v>
      </c>
      <c r="B709" s="36" t="s">
        <v>3747</v>
      </c>
      <c r="C709" s="36" t="s">
        <v>4260</v>
      </c>
      <c r="D709" s="36"/>
      <c r="E709" s="36" t="s">
        <v>4282</v>
      </c>
      <c r="F709" s="36" t="s">
        <v>38</v>
      </c>
      <c r="G709" s="36" t="s">
        <v>33</v>
      </c>
      <c r="H709" s="36" t="s">
        <v>3750</v>
      </c>
      <c r="I709" s="36" t="s">
        <v>4263</v>
      </c>
      <c r="J709" s="44" t="str">
        <f t="shared" si="22"/>
        <v>公立,都道府県立</v>
      </c>
      <c r="K709" s="44" t="str">
        <f t="shared" si="23"/>
        <v>特別支援学校</v>
      </c>
    </row>
    <row r="710" spans="1:11">
      <c r="A710" s="36" t="s">
        <v>4283</v>
      </c>
      <c r="B710" s="36" t="s">
        <v>3753</v>
      </c>
      <c r="C710" s="36" t="s">
        <v>4260</v>
      </c>
      <c r="D710" s="36"/>
      <c r="E710" s="36" t="s">
        <v>4284</v>
      </c>
      <c r="F710" s="36" t="s">
        <v>38</v>
      </c>
      <c r="G710" s="36" t="s">
        <v>33</v>
      </c>
      <c r="H710" s="36" t="s">
        <v>3756</v>
      </c>
      <c r="I710" s="36" t="s">
        <v>4263</v>
      </c>
      <c r="J710" s="44" t="str">
        <f t="shared" si="22"/>
        <v>公立,都道府県立</v>
      </c>
      <c r="K710" s="44" t="str">
        <f t="shared" si="23"/>
        <v>特別支援学校</v>
      </c>
    </row>
    <row r="711" spans="1:11">
      <c r="A711" s="36" t="s">
        <v>4285</v>
      </c>
      <c r="B711" s="36" t="s">
        <v>4286</v>
      </c>
      <c r="C711" s="36" t="s">
        <v>4287</v>
      </c>
      <c r="D711" s="36"/>
      <c r="E711" s="36" t="s">
        <v>4288</v>
      </c>
      <c r="F711" s="36" t="s">
        <v>38</v>
      </c>
      <c r="G711" s="36" t="s">
        <v>33</v>
      </c>
      <c r="H711" s="36" t="s">
        <v>4289</v>
      </c>
      <c r="I711" s="36" t="s">
        <v>4290</v>
      </c>
      <c r="J711" s="44" t="str">
        <f t="shared" si="22"/>
        <v>公立,都道府県立</v>
      </c>
      <c r="K711" s="44" t="str">
        <f t="shared" si="23"/>
        <v>特別支援学校</v>
      </c>
    </row>
    <row r="712" spans="1:11">
      <c r="A712" s="36" t="s">
        <v>4291</v>
      </c>
      <c r="B712" s="36" t="s">
        <v>4292</v>
      </c>
      <c r="C712" s="36" t="s">
        <v>4038</v>
      </c>
      <c r="D712" s="36"/>
      <c r="E712" s="36" t="s">
        <v>4293</v>
      </c>
      <c r="F712" s="36" t="s">
        <v>38</v>
      </c>
      <c r="G712" s="36" t="s">
        <v>33</v>
      </c>
      <c r="H712" s="36" t="s">
        <v>4294</v>
      </c>
      <c r="I712" s="36" t="s">
        <v>4295</v>
      </c>
      <c r="J712" s="44" t="str">
        <f t="shared" si="22"/>
        <v>公立,都道府県立</v>
      </c>
      <c r="K712" s="44" t="str">
        <f t="shared" si="23"/>
        <v>特別支援学校</v>
      </c>
    </row>
    <row r="713" spans="1:11">
      <c r="A713" s="36" t="s">
        <v>4296</v>
      </c>
      <c r="B713" s="36" t="s">
        <v>4297</v>
      </c>
      <c r="C713" s="36" t="s">
        <v>4298</v>
      </c>
      <c r="D713" s="36"/>
      <c r="E713" s="36" t="s">
        <v>4299</v>
      </c>
      <c r="F713" s="36" t="s">
        <v>38</v>
      </c>
      <c r="G713" s="36" t="s">
        <v>33</v>
      </c>
      <c r="H713" s="36" t="s">
        <v>4300</v>
      </c>
      <c r="I713" s="36" t="s">
        <v>4301</v>
      </c>
      <c r="J713" s="44" t="str">
        <f t="shared" si="22"/>
        <v>公立,都道府県立</v>
      </c>
      <c r="K713" s="44" t="str">
        <f t="shared" si="23"/>
        <v>特別支援学校</v>
      </c>
    </row>
    <row r="714" spans="1:11">
      <c r="A714" s="36" t="s">
        <v>4302</v>
      </c>
      <c r="B714" s="36" t="s">
        <v>4303</v>
      </c>
      <c r="C714" s="36" t="s">
        <v>4304</v>
      </c>
      <c r="D714" s="36"/>
      <c r="E714" s="36" t="s">
        <v>4305</v>
      </c>
      <c r="F714" s="36" t="s">
        <v>38</v>
      </c>
      <c r="G714" s="36" t="s">
        <v>33</v>
      </c>
      <c r="H714" s="36" t="s">
        <v>4306</v>
      </c>
      <c r="I714" s="36" t="s">
        <v>4307</v>
      </c>
      <c r="J714" s="44" t="str">
        <f t="shared" si="22"/>
        <v>公立,都道府県立</v>
      </c>
      <c r="K714" s="44" t="str">
        <f t="shared" si="23"/>
        <v>特別支援学校</v>
      </c>
    </row>
    <row r="715" spans="1:11">
      <c r="A715" s="36" t="s">
        <v>4308</v>
      </c>
      <c r="B715" s="36" t="s">
        <v>4309</v>
      </c>
      <c r="C715" s="36" t="s">
        <v>4310</v>
      </c>
      <c r="D715" s="36"/>
      <c r="E715" s="36" t="s">
        <v>4311</v>
      </c>
      <c r="F715" s="36" t="s">
        <v>38</v>
      </c>
      <c r="G715" s="36" t="s">
        <v>33</v>
      </c>
      <c r="H715" s="36" t="s">
        <v>4312</v>
      </c>
      <c r="I715" s="36" t="s">
        <v>4313</v>
      </c>
      <c r="J715" s="44" t="str">
        <f t="shared" si="22"/>
        <v>公立,都道府県立</v>
      </c>
      <c r="K715" s="44" t="str">
        <f t="shared" si="23"/>
        <v>特別支援学校</v>
      </c>
    </row>
    <row r="716" spans="1:11">
      <c r="A716" s="36" t="s">
        <v>4314</v>
      </c>
      <c r="B716" s="36" t="s">
        <v>4315</v>
      </c>
      <c r="C716" s="36" t="s">
        <v>4316</v>
      </c>
      <c r="D716" s="36"/>
      <c r="E716" s="36" t="s">
        <v>4317</v>
      </c>
      <c r="F716" s="36" t="s">
        <v>42</v>
      </c>
      <c r="G716" s="36" t="s">
        <v>36</v>
      </c>
      <c r="H716" s="36" t="s">
        <v>4318</v>
      </c>
      <c r="I716" s="36" t="s">
        <v>4319</v>
      </c>
      <c r="J716" s="44" t="str">
        <f t="shared" si="22"/>
        <v>私立</v>
      </c>
      <c r="K716" s="44" t="str">
        <f t="shared" si="23"/>
        <v>高等学校（通信制（独立）を含む）</v>
      </c>
    </row>
    <row r="717" spans="1:11">
      <c r="A717" s="36" t="s">
        <v>4320</v>
      </c>
      <c r="B717" s="36" t="s">
        <v>4321</v>
      </c>
      <c r="C717" s="36" t="s">
        <v>4322</v>
      </c>
      <c r="D717" s="36"/>
      <c r="E717" s="36" t="s">
        <v>4323</v>
      </c>
      <c r="F717" s="36" t="s">
        <v>42</v>
      </c>
      <c r="G717" s="36" t="s">
        <v>36</v>
      </c>
      <c r="H717" s="36" t="s">
        <v>4324</v>
      </c>
      <c r="I717" s="36" t="s">
        <v>4325</v>
      </c>
      <c r="J717" s="44" t="str">
        <f t="shared" si="22"/>
        <v>私立</v>
      </c>
      <c r="K717" s="44" t="str">
        <f t="shared" si="23"/>
        <v>高等学校（通信制（独立）を含む）</v>
      </c>
    </row>
    <row r="718" spans="1:11">
      <c r="A718" s="36" t="s">
        <v>4326</v>
      </c>
      <c r="B718" s="36" t="s">
        <v>4327</v>
      </c>
      <c r="C718" s="36" t="s">
        <v>4328</v>
      </c>
      <c r="D718" s="36"/>
      <c r="E718" s="36" t="s">
        <v>4329</v>
      </c>
      <c r="F718" s="36" t="s">
        <v>42</v>
      </c>
      <c r="G718" s="36" t="s">
        <v>36</v>
      </c>
      <c r="H718" s="36" t="s">
        <v>4330</v>
      </c>
      <c r="I718" s="36" t="s">
        <v>4331</v>
      </c>
      <c r="J718" s="44" t="str">
        <f t="shared" si="22"/>
        <v>私立</v>
      </c>
      <c r="K718" s="44" t="str">
        <f t="shared" si="23"/>
        <v>高等学校（通信制（独立）を含む）</v>
      </c>
    </row>
    <row r="719" spans="1:11">
      <c r="A719" s="36" t="s">
        <v>4332</v>
      </c>
      <c r="B719" s="36" t="s">
        <v>4333</v>
      </c>
      <c r="C719" s="36" t="s">
        <v>4328</v>
      </c>
      <c r="D719" s="36"/>
      <c r="E719" s="36" t="s">
        <v>4334</v>
      </c>
      <c r="F719" s="36" t="s">
        <v>42</v>
      </c>
      <c r="G719" s="36" t="s">
        <v>36</v>
      </c>
      <c r="H719" s="36" t="s">
        <v>4335</v>
      </c>
      <c r="I719" s="36" t="s">
        <v>4336</v>
      </c>
      <c r="J719" s="44" t="str">
        <f t="shared" si="22"/>
        <v>私立</v>
      </c>
      <c r="K719" s="44" t="str">
        <f t="shared" si="23"/>
        <v>高等学校（通信制（独立）を含む）</v>
      </c>
    </row>
    <row r="720" spans="1:11">
      <c r="A720" s="36" t="s">
        <v>4337</v>
      </c>
      <c r="B720" s="36" t="s">
        <v>4338</v>
      </c>
      <c r="C720" s="36" t="s">
        <v>4339</v>
      </c>
      <c r="D720" s="36"/>
      <c r="E720" s="36" t="s">
        <v>4340</v>
      </c>
      <c r="F720" s="36" t="s">
        <v>42</v>
      </c>
      <c r="G720" s="36" t="s">
        <v>36</v>
      </c>
      <c r="H720" s="36" t="s">
        <v>4341</v>
      </c>
      <c r="I720" s="36" t="s">
        <v>4342</v>
      </c>
      <c r="J720" s="44" t="str">
        <f t="shared" si="22"/>
        <v>私立</v>
      </c>
      <c r="K720" s="44" t="str">
        <f t="shared" si="23"/>
        <v>高等学校（通信制（独立）を含む）</v>
      </c>
    </row>
    <row r="721" spans="1:11">
      <c r="A721" s="36" t="s">
        <v>4343</v>
      </c>
      <c r="B721" s="36" t="s">
        <v>2172</v>
      </c>
      <c r="C721" s="36"/>
      <c r="D721" s="36"/>
      <c r="E721" s="36"/>
      <c r="F721" s="36" t="s">
        <v>45</v>
      </c>
      <c r="G721" s="36" t="s">
        <v>45</v>
      </c>
      <c r="H721" s="36" t="s">
        <v>2173</v>
      </c>
      <c r="I721" s="36"/>
      <c r="J721" s="44" t="str">
        <f t="shared" si="22"/>
        <v>その他</v>
      </c>
      <c r="K721" s="44" t="str">
        <f t="shared" si="23"/>
        <v>その他,その他</v>
      </c>
    </row>
    <row r="722" spans="1:11">
      <c r="A722" s="36" t="s">
        <v>4344</v>
      </c>
      <c r="B722" s="36" t="s">
        <v>4345</v>
      </c>
      <c r="C722" s="36" t="s">
        <v>4346</v>
      </c>
      <c r="D722" s="36"/>
      <c r="E722" s="36" t="s">
        <v>4347</v>
      </c>
      <c r="F722" s="36" t="s">
        <v>36</v>
      </c>
      <c r="G722" s="36" t="s">
        <v>33</v>
      </c>
      <c r="H722" s="36" t="s">
        <v>4348</v>
      </c>
      <c r="I722" s="36" t="s">
        <v>4349</v>
      </c>
      <c r="J722" s="44" t="str">
        <f t="shared" si="22"/>
        <v>国立</v>
      </c>
      <c r="K722" s="44" t="str">
        <f t="shared" si="23"/>
        <v>特別支援学校</v>
      </c>
    </row>
    <row r="723" spans="1:11">
      <c r="A723" s="36" t="s">
        <v>4350</v>
      </c>
      <c r="B723" s="36" t="s">
        <v>4351</v>
      </c>
      <c r="C723" s="36" t="s">
        <v>4352</v>
      </c>
      <c r="D723" s="36"/>
      <c r="E723" s="36" t="s">
        <v>4353</v>
      </c>
      <c r="F723" s="36" t="s">
        <v>36</v>
      </c>
      <c r="G723" s="36" t="s">
        <v>40</v>
      </c>
      <c r="H723" s="36" t="s">
        <v>4354</v>
      </c>
      <c r="I723" s="36" t="s">
        <v>4355</v>
      </c>
      <c r="J723" s="44" t="str">
        <f t="shared" si="22"/>
        <v>国立</v>
      </c>
      <c r="K723" s="44" t="str">
        <f t="shared" si="23"/>
        <v>高等専門学校</v>
      </c>
    </row>
    <row r="724" spans="1:11">
      <c r="A724" s="36" t="s">
        <v>4356</v>
      </c>
      <c r="B724" s="36" t="s">
        <v>4357</v>
      </c>
      <c r="C724" s="36" t="s">
        <v>4358</v>
      </c>
      <c r="D724" s="36"/>
      <c r="E724" s="36" t="s">
        <v>4359</v>
      </c>
      <c r="F724" s="36" t="s">
        <v>38</v>
      </c>
      <c r="G724" s="36" t="s">
        <v>36</v>
      </c>
      <c r="H724" s="36" t="s">
        <v>4360</v>
      </c>
      <c r="I724" s="36" t="s">
        <v>4361</v>
      </c>
      <c r="J724" s="44" t="str">
        <f t="shared" si="22"/>
        <v>公立,都道府県立</v>
      </c>
      <c r="K724" s="44" t="str">
        <f t="shared" si="23"/>
        <v>高等学校（通信制（独立）を含む）</v>
      </c>
    </row>
    <row r="725" spans="1:11">
      <c r="A725" s="36" t="s">
        <v>4362</v>
      </c>
      <c r="B725" s="36" t="s">
        <v>4363</v>
      </c>
      <c r="C725" s="36" t="s">
        <v>4364</v>
      </c>
      <c r="D725" s="36"/>
      <c r="E725" s="36" t="s">
        <v>4365</v>
      </c>
      <c r="F725" s="36" t="s">
        <v>38</v>
      </c>
      <c r="G725" s="36" t="s">
        <v>36</v>
      </c>
      <c r="H725" s="36" t="s">
        <v>4366</v>
      </c>
      <c r="I725" s="36" t="s">
        <v>4367</v>
      </c>
      <c r="J725" s="44" t="str">
        <f t="shared" si="22"/>
        <v>公立,都道府県立</v>
      </c>
      <c r="K725" s="44" t="str">
        <f t="shared" si="23"/>
        <v>高等学校（通信制（独立）を含む）</v>
      </c>
    </row>
    <row r="726" spans="1:11">
      <c r="A726" s="36" t="s">
        <v>4368</v>
      </c>
      <c r="B726" s="36" t="s">
        <v>4369</v>
      </c>
      <c r="C726" s="36" t="s">
        <v>4370</v>
      </c>
      <c r="D726" s="36"/>
      <c r="E726" s="36" t="s">
        <v>4371</v>
      </c>
      <c r="F726" s="36" t="s">
        <v>38</v>
      </c>
      <c r="G726" s="36" t="s">
        <v>36</v>
      </c>
      <c r="H726" s="36" t="s">
        <v>4372</v>
      </c>
      <c r="I726" s="36" t="s">
        <v>4373</v>
      </c>
      <c r="J726" s="44" t="str">
        <f t="shared" si="22"/>
        <v>公立,都道府県立</v>
      </c>
      <c r="K726" s="44" t="str">
        <f t="shared" si="23"/>
        <v>高等学校（通信制（独立）を含む）</v>
      </c>
    </row>
    <row r="727" spans="1:11">
      <c r="A727" s="36" t="s">
        <v>4374</v>
      </c>
      <c r="B727" s="36" t="s">
        <v>4375</v>
      </c>
      <c r="C727" s="36" t="s">
        <v>4376</v>
      </c>
      <c r="D727" s="36"/>
      <c r="E727" s="36" t="s">
        <v>4377</v>
      </c>
      <c r="F727" s="36" t="s">
        <v>38</v>
      </c>
      <c r="G727" s="36" t="s">
        <v>36</v>
      </c>
      <c r="H727" s="36" t="s">
        <v>4378</v>
      </c>
      <c r="I727" s="36" t="s">
        <v>4379</v>
      </c>
      <c r="J727" s="44" t="str">
        <f t="shared" si="22"/>
        <v>公立,都道府県立</v>
      </c>
      <c r="K727" s="44" t="str">
        <f t="shared" si="23"/>
        <v>高等学校（通信制（独立）を含む）</v>
      </c>
    </row>
    <row r="728" spans="1:11">
      <c r="A728" s="36" t="s">
        <v>4380</v>
      </c>
      <c r="B728" s="36" t="s">
        <v>4381</v>
      </c>
      <c r="C728" s="36" t="s">
        <v>4376</v>
      </c>
      <c r="D728" s="36"/>
      <c r="E728" s="36" t="s">
        <v>4382</v>
      </c>
      <c r="F728" s="36" t="s">
        <v>38</v>
      </c>
      <c r="G728" s="36" t="s">
        <v>36</v>
      </c>
      <c r="H728" s="36" t="s">
        <v>4383</v>
      </c>
      <c r="I728" s="36" t="s">
        <v>4384</v>
      </c>
      <c r="J728" s="44" t="str">
        <f t="shared" si="22"/>
        <v>公立,都道府県立</v>
      </c>
      <c r="K728" s="44" t="str">
        <f t="shared" si="23"/>
        <v>高等学校（通信制（独立）を含む）</v>
      </c>
    </row>
    <row r="729" spans="1:11">
      <c r="A729" s="36" t="s">
        <v>4385</v>
      </c>
      <c r="B729" s="36" t="s">
        <v>4386</v>
      </c>
      <c r="C729" s="36" t="s">
        <v>4370</v>
      </c>
      <c r="D729" s="36"/>
      <c r="E729" s="36" t="s">
        <v>4387</v>
      </c>
      <c r="F729" s="36" t="s">
        <v>38</v>
      </c>
      <c r="G729" s="36" t="s">
        <v>36</v>
      </c>
      <c r="H729" s="36" t="s">
        <v>4388</v>
      </c>
      <c r="I729" s="36" t="s">
        <v>4389</v>
      </c>
      <c r="J729" s="44" t="str">
        <f t="shared" si="22"/>
        <v>公立,都道府県立</v>
      </c>
      <c r="K729" s="44" t="str">
        <f t="shared" si="23"/>
        <v>高等学校（通信制（独立）を含む）</v>
      </c>
    </row>
    <row r="730" spans="1:11">
      <c r="A730" s="36" t="s">
        <v>4390</v>
      </c>
      <c r="B730" s="36" t="s">
        <v>4391</v>
      </c>
      <c r="C730" s="36" t="s">
        <v>4392</v>
      </c>
      <c r="D730" s="36"/>
      <c r="E730" s="36" t="s">
        <v>4393</v>
      </c>
      <c r="F730" s="36" t="s">
        <v>33</v>
      </c>
      <c r="G730" s="36" t="s">
        <v>36</v>
      </c>
      <c r="H730" s="36" t="s">
        <v>4394</v>
      </c>
      <c r="I730" s="36" t="s">
        <v>4395</v>
      </c>
      <c r="J730" s="44" t="str">
        <f t="shared" si="22"/>
        <v>公立,市立</v>
      </c>
      <c r="K730" s="44" t="str">
        <f t="shared" si="23"/>
        <v>高等学校（通信制（独立）を含む）</v>
      </c>
    </row>
    <row r="731" spans="1:11">
      <c r="A731" s="36" t="s">
        <v>4396</v>
      </c>
      <c r="B731" s="36" t="s">
        <v>4397</v>
      </c>
      <c r="C731" s="36" t="s">
        <v>4398</v>
      </c>
      <c r="D731" s="36"/>
      <c r="E731" s="36" t="s">
        <v>4399</v>
      </c>
      <c r="F731" s="36" t="s">
        <v>38</v>
      </c>
      <c r="G731" s="36" t="s">
        <v>36</v>
      </c>
      <c r="H731" s="36" t="s">
        <v>4400</v>
      </c>
      <c r="I731" s="36" t="s">
        <v>4401</v>
      </c>
      <c r="J731" s="44" t="str">
        <f t="shared" si="22"/>
        <v>公立,都道府県立</v>
      </c>
      <c r="K731" s="44" t="str">
        <f t="shared" si="23"/>
        <v>高等学校（通信制（独立）を含む）</v>
      </c>
    </row>
    <row r="732" spans="1:11">
      <c r="A732" s="36" t="s">
        <v>4402</v>
      </c>
      <c r="B732" s="36" t="s">
        <v>4403</v>
      </c>
      <c r="C732" s="36" t="s">
        <v>4404</v>
      </c>
      <c r="D732" s="36"/>
      <c r="E732" s="36" t="s">
        <v>4405</v>
      </c>
      <c r="F732" s="36" t="s">
        <v>38</v>
      </c>
      <c r="G732" s="36" t="s">
        <v>36</v>
      </c>
      <c r="H732" s="36" t="s">
        <v>4406</v>
      </c>
      <c r="I732" s="36" t="s">
        <v>4407</v>
      </c>
      <c r="J732" s="44" t="str">
        <f t="shared" si="22"/>
        <v>公立,都道府県立</v>
      </c>
      <c r="K732" s="44" t="str">
        <f t="shared" si="23"/>
        <v>高等学校（通信制（独立）を含む）</v>
      </c>
    </row>
    <row r="733" spans="1:11">
      <c r="A733" s="36" t="s">
        <v>4408</v>
      </c>
      <c r="B733" s="36" t="s">
        <v>4409</v>
      </c>
      <c r="C733" s="36" t="s">
        <v>4410</v>
      </c>
      <c r="D733" s="36"/>
      <c r="E733" s="36" t="s">
        <v>4411</v>
      </c>
      <c r="F733" s="36" t="s">
        <v>38</v>
      </c>
      <c r="G733" s="36" t="s">
        <v>36</v>
      </c>
      <c r="H733" s="36" t="s">
        <v>4412</v>
      </c>
      <c r="I733" s="36" t="s">
        <v>4413</v>
      </c>
      <c r="J733" s="44" t="str">
        <f t="shared" si="22"/>
        <v>公立,都道府県立</v>
      </c>
      <c r="K733" s="44" t="str">
        <f t="shared" si="23"/>
        <v>高等学校（通信制（独立）を含む）</v>
      </c>
    </row>
    <row r="734" spans="1:11">
      <c r="A734" s="36" t="s">
        <v>4414</v>
      </c>
      <c r="B734" s="36" t="s">
        <v>4415</v>
      </c>
      <c r="C734" s="36" t="s">
        <v>4416</v>
      </c>
      <c r="D734" s="36"/>
      <c r="E734" s="36" t="s">
        <v>4417</v>
      </c>
      <c r="F734" s="36" t="s">
        <v>38</v>
      </c>
      <c r="G734" s="36" t="s">
        <v>36</v>
      </c>
      <c r="H734" s="36" t="s">
        <v>4418</v>
      </c>
      <c r="I734" s="36" t="s">
        <v>4419</v>
      </c>
      <c r="J734" s="44" t="str">
        <f t="shared" si="22"/>
        <v>公立,都道府県立</v>
      </c>
      <c r="K734" s="44" t="str">
        <f t="shared" si="23"/>
        <v>高等学校（通信制（独立）を含む）</v>
      </c>
    </row>
    <row r="735" spans="1:11">
      <c r="A735" s="36" t="s">
        <v>4420</v>
      </c>
      <c r="B735" s="36" t="s">
        <v>4421</v>
      </c>
      <c r="C735" s="36" t="s">
        <v>4422</v>
      </c>
      <c r="D735" s="36"/>
      <c r="E735" s="36" t="s">
        <v>4423</v>
      </c>
      <c r="F735" s="36" t="s">
        <v>38</v>
      </c>
      <c r="G735" s="36" t="s">
        <v>36</v>
      </c>
      <c r="H735" s="36" t="s">
        <v>4424</v>
      </c>
      <c r="I735" s="36" t="s">
        <v>4425</v>
      </c>
      <c r="J735" s="44" t="str">
        <f t="shared" si="22"/>
        <v>公立,都道府県立</v>
      </c>
      <c r="K735" s="44" t="str">
        <f t="shared" si="23"/>
        <v>高等学校（通信制（独立）を含む）</v>
      </c>
    </row>
    <row r="736" spans="1:11">
      <c r="A736" s="36" t="s">
        <v>4426</v>
      </c>
      <c r="B736" s="36" t="s">
        <v>4427</v>
      </c>
      <c r="C736" s="36" t="s">
        <v>4428</v>
      </c>
      <c r="D736" s="36"/>
      <c r="E736" s="36" t="s">
        <v>4429</v>
      </c>
      <c r="F736" s="36" t="s">
        <v>38</v>
      </c>
      <c r="G736" s="36" t="s">
        <v>36</v>
      </c>
      <c r="H736" s="36" t="s">
        <v>4430</v>
      </c>
      <c r="I736" s="36" t="s">
        <v>4431</v>
      </c>
      <c r="J736" s="44" t="str">
        <f t="shared" si="22"/>
        <v>公立,都道府県立</v>
      </c>
      <c r="K736" s="44" t="str">
        <f t="shared" si="23"/>
        <v>高等学校（通信制（独立）を含む）</v>
      </c>
    </row>
    <row r="737" spans="1:11">
      <c r="A737" s="36" t="s">
        <v>4432</v>
      </c>
      <c r="B737" s="36" t="s">
        <v>4433</v>
      </c>
      <c r="C737" s="36" t="s">
        <v>4434</v>
      </c>
      <c r="D737" s="36"/>
      <c r="E737" s="36" t="s">
        <v>4435</v>
      </c>
      <c r="F737" s="36" t="s">
        <v>38</v>
      </c>
      <c r="G737" s="36" t="s">
        <v>36</v>
      </c>
      <c r="H737" s="36" t="s">
        <v>4436</v>
      </c>
      <c r="I737" s="36" t="s">
        <v>4437</v>
      </c>
      <c r="J737" s="44" t="str">
        <f t="shared" si="22"/>
        <v>公立,都道府県立</v>
      </c>
      <c r="K737" s="44" t="str">
        <f t="shared" si="23"/>
        <v>高等学校（通信制（独立）を含む）</v>
      </c>
    </row>
    <row r="738" spans="1:11">
      <c r="A738" s="36" t="s">
        <v>4438</v>
      </c>
      <c r="B738" s="36" t="s">
        <v>4439</v>
      </c>
      <c r="C738" s="36" t="s">
        <v>4440</v>
      </c>
      <c r="D738" s="36"/>
      <c r="E738" s="36" t="s">
        <v>4441</v>
      </c>
      <c r="F738" s="36" t="s">
        <v>38</v>
      </c>
      <c r="G738" s="36" t="s">
        <v>36</v>
      </c>
      <c r="H738" s="36" t="s">
        <v>4442</v>
      </c>
      <c r="I738" s="36" t="s">
        <v>4443</v>
      </c>
      <c r="J738" s="44" t="str">
        <f t="shared" si="22"/>
        <v>公立,都道府県立</v>
      </c>
      <c r="K738" s="44" t="str">
        <f t="shared" si="23"/>
        <v>高等学校（通信制（独立）を含む）</v>
      </c>
    </row>
    <row r="739" spans="1:11">
      <c r="A739" s="36" t="s">
        <v>4444</v>
      </c>
      <c r="B739" s="36" t="s">
        <v>4445</v>
      </c>
      <c r="C739" s="36" t="s">
        <v>4446</v>
      </c>
      <c r="D739" s="36"/>
      <c r="E739" s="36" t="s">
        <v>4447</v>
      </c>
      <c r="F739" s="36" t="s">
        <v>38</v>
      </c>
      <c r="G739" s="36" t="s">
        <v>36</v>
      </c>
      <c r="H739" s="36" t="s">
        <v>4448</v>
      </c>
      <c r="I739" s="36" t="s">
        <v>4449</v>
      </c>
      <c r="J739" s="44" t="str">
        <f t="shared" si="22"/>
        <v>公立,都道府県立</v>
      </c>
      <c r="K739" s="44" t="str">
        <f t="shared" si="23"/>
        <v>高等学校（通信制（独立）を含む）</v>
      </c>
    </row>
    <row r="740" spans="1:11">
      <c r="A740" s="36" t="s">
        <v>4450</v>
      </c>
      <c r="B740" s="36" t="s">
        <v>4451</v>
      </c>
      <c r="C740" s="36" t="s">
        <v>4452</v>
      </c>
      <c r="D740" s="36"/>
      <c r="E740" s="36" t="s">
        <v>4453</v>
      </c>
      <c r="F740" s="36" t="s">
        <v>38</v>
      </c>
      <c r="G740" s="36" t="s">
        <v>36</v>
      </c>
      <c r="H740" s="36" t="s">
        <v>4454</v>
      </c>
      <c r="I740" s="36" t="s">
        <v>4455</v>
      </c>
      <c r="J740" s="44" t="str">
        <f t="shared" si="22"/>
        <v>公立,都道府県立</v>
      </c>
      <c r="K740" s="44" t="str">
        <f t="shared" si="23"/>
        <v>高等学校（通信制（独立）を含む）</v>
      </c>
    </row>
    <row r="741" spans="1:11">
      <c r="A741" s="36" t="s">
        <v>4456</v>
      </c>
      <c r="B741" s="36" t="s">
        <v>4457</v>
      </c>
      <c r="C741" s="36" t="s">
        <v>4458</v>
      </c>
      <c r="D741" s="36"/>
      <c r="E741" s="36" t="s">
        <v>4459</v>
      </c>
      <c r="F741" s="36" t="s">
        <v>38</v>
      </c>
      <c r="G741" s="36" t="s">
        <v>36</v>
      </c>
      <c r="H741" s="36" t="s">
        <v>4460</v>
      </c>
      <c r="I741" s="36" t="s">
        <v>4461</v>
      </c>
      <c r="J741" s="44" t="str">
        <f t="shared" si="22"/>
        <v>公立,都道府県立</v>
      </c>
      <c r="K741" s="44" t="str">
        <f t="shared" si="23"/>
        <v>高等学校（通信制（独立）を含む）</v>
      </c>
    </row>
    <row r="742" spans="1:11">
      <c r="A742" s="36" t="s">
        <v>4462</v>
      </c>
      <c r="B742" s="36" t="s">
        <v>4463</v>
      </c>
      <c r="C742" s="36" t="s">
        <v>4464</v>
      </c>
      <c r="D742" s="36"/>
      <c r="E742" s="36" t="s">
        <v>4465</v>
      </c>
      <c r="F742" s="36" t="s">
        <v>38</v>
      </c>
      <c r="G742" s="36" t="s">
        <v>36</v>
      </c>
      <c r="H742" s="36" t="s">
        <v>4466</v>
      </c>
      <c r="I742" s="36" t="s">
        <v>4467</v>
      </c>
      <c r="J742" s="44" t="str">
        <f t="shared" si="22"/>
        <v>公立,都道府県立</v>
      </c>
      <c r="K742" s="44" t="str">
        <f t="shared" si="23"/>
        <v>高等学校（通信制（独立）を含む）</v>
      </c>
    </row>
    <row r="743" spans="1:11">
      <c r="A743" s="36" t="s">
        <v>4468</v>
      </c>
      <c r="B743" s="36" t="s">
        <v>4469</v>
      </c>
      <c r="C743" s="36" t="s">
        <v>4470</v>
      </c>
      <c r="D743" s="36"/>
      <c r="E743" s="36" t="s">
        <v>4471</v>
      </c>
      <c r="F743" s="36" t="s">
        <v>38</v>
      </c>
      <c r="G743" s="36" t="s">
        <v>36</v>
      </c>
      <c r="H743" s="36" t="s">
        <v>4472</v>
      </c>
      <c r="I743" s="36" t="s">
        <v>4473</v>
      </c>
      <c r="J743" s="44" t="str">
        <f t="shared" si="22"/>
        <v>公立,都道府県立</v>
      </c>
      <c r="K743" s="44" t="str">
        <f t="shared" si="23"/>
        <v>高等学校（通信制（独立）を含む）</v>
      </c>
    </row>
    <row r="744" spans="1:11">
      <c r="A744" s="36" t="s">
        <v>4474</v>
      </c>
      <c r="B744" s="36" t="s">
        <v>4475</v>
      </c>
      <c r="C744" s="36" t="s">
        <v>4476</v>
      </c>
      <c r="D744" s="36"/>
      <c r="E744" s="36" t="s">
        <v>4477</v>
      </c>
      <c r="F744" s="36" t="s">
        <v>38</v>
      </c>
      <c r="G744" s="36" t="s">
        <v>36</v>
      </c>
      <c r="H744" s="36" t="s">
        <v>4478</v>
      </c>
      <c r="I744" s="36" t="s">
        <v>4479</v>
      </c>
      <c r="J744" s="44" t="str">
        <f t="shared" si="22"/>
        <v>公立,都道府県立</v>
      </c>
      <c r="K744" s="44" t="str">
        <f t="shared" si="23"/>
        <v>高等学校（通信制（独立）を含む）</v>
      </c>
    </row>
    <row r="745" spans="1:11">
      <c r="A745" s="36" t="s">
        <v>4480</v>
      </c>
      <c r="B745" s="36" t="s">
        <v>4481</v>
      </c>
      <c r="C745" s="36" t="s">
        <v>4482</v>
      </c>
      <c r="D745" s="36"/>
      <c r="E745" s="36" t="s">
        <v>4483</v>
      </c>
      <c r="F745" s="36" t="s">
        <v>38</v>
      </c>
      <c r="G745" s="36" t="s">
        <v>36</v>
      </c>
      <c r="H745" s="36" t="s">
        <v>4484</v>
      </c>
      <c r="I745" s="36" t="s">
        <v>4485</v>
      </c>
      <c r="J745" s="44" t="str">
        <f t="shared" si="22"/>
        <v>公立,都道府県立</v>
      </c>
      <c r="K745" s="44" t="str">
        <f t="shared" si="23"/>
        <v>高等学校（通信制（独立）を含む）</v>
      </c>
    </row>
    <row r="746" spans="1:11">
      <c r="A746" s="36" t="s">
        <v>4486</v>
      </c>
      <c r="B746" s="36" t="s">
        <v>4487</v>
      </c>
      <c r="C746" s="36" t="s">
        <v>4488</v>
      </c>
      <c r="D746" s="36"/>
      <c r="E746" s="36" t="s">
        <v>4489</v>
      </c>
      <c r="F746" s="36" t="s">
        <v>38</v>
      </c>
      <c r="G746" s="36" t="s">
        <v>36</v>
      </c>
      <c r="H746" s="36" t="s">
        <v>4490</v>
      </c>
      <c r="I746" s="36" t="s">
        <v>4491</v>
      </c>
      <c r="J746" s="44" t="str">
        <f t="shared" si="22"/>
        <v>公立,都道府県立</v>
      </c>
      <c r="K746" s="44" t="str">
        <f t="shared" si="23"/>
        <v>高等学校（通信制（独立）を含む）</v>
      </c>
    </row>
    <row r="747" spans="1:11">
      <c r="A747" s="36" t="s">
        <v>4492</v>
      </c>
      <c r="B747" s="36" t="s">
        <v>4493</v>
      </c>
      <c r="C747" s="36" t="s">
        <v>4494</v>
      </c>
      <c r="D747" s="36"/>
      <c r="E747" s="36" t="s">
        <v>4495</v>
      </c>
      <c r="F747" s="36" t="s">
        <v>38</v>
      </c>
      <c r="G747" s="36" t="s">
        <v>36</v>
      </c>
      <c r="H747" s="36" t="s">
        <v>4496</v>
      </c>
      <c r="I747" s="36" t="s">
        <v>4497</v>
      </c>
      <c r="J747" s="44" t="str">
        <f t="shared" si="22"/>
        <v>公立,都道府県立</v>
      </c>
      <c r="K747" s="44" t="str">
        <f t="shared" si="23"/>
        <v>高等学校（通信制（独立）を含む）</v>
      </c>
    </row>
    <row r="748" spans="1:11">
      <c r="A748" s="36" t="s">
        <v>4498</v>
      </c>
      <c r="B748" s="36" t="s">
        <v>4499</v>
      </c>
      <c r="C748" s="36" t="s">
        <v>4500</v>
      </c>
      <c r="D748" s="36"/>
      <c r="E748" s="36" t="s">
        <v>4501</v>
      </c>
      <c r="F748" s="36" t="s">
        <v>38</v>
      </c>
      <c r="G748" s="36" t="s">
        <v>36</v>
      </c>
      <c r="H748" s="36" t="s">
        <v>4502</v>
      </c>
      <c r="I748" s="36" t="s">
        <v>4503</v>
      </c>
      <c r="J748" s="44" t="str">
        <f t="shared" si="22"/>
        <v>公立,都道府県立</v>
      </c>
      <c r="K748" s="44" t="str">
        <f t="shared" si="23"/>
        <v>高等学校（通信制（独立）を含む）</v>
      </c>
    </row>
    <row r="749" spans="1:11">
      <c r="A749" s="36" t="s">
        <v>4504</v>
      </c>
      <c r="B749" s="36" t="s">
        <v>4505</v>
      </c>
      <c r="C749" s="36" t="s">
        <v>4506</v>
      </c>
      <c r="D749" s="36"/>
      <c r="E749" s="36" t="s">
        <v>4507</v>
      </c>
      <c r="F749" s="36" t="s">
        <v>38</v>
      </c>
      <c r="G749" s="36" t="s">
        <v>36</v>
      </c>
      <c r="H749" s="36" t="s">
        <v>4508</v>
      </c>
      <c r="I749" s="36" t="s">
        <v>4509</v>
      </c>
      <c r="J749" s="44" t="str">
        <f t="shared" si="22"/>
        <v>公立,都道府県立</v>
      </c>
      <c r="K749" s="44" t="str">
        <f t="shared" si="23"/>
        <v>高等学校（通信制（独立）を含む）</v>
      </c>
    </row>
    <row r="750" spans="1:11">
      <c r="A750" s="36" t="s">
        <v>4510</v>
      </c>
      <c r="B750" s="36" t="s">
        <v>4511</v>
      </c>
      <c r="C750" s="36" t="s">
        <v>4512</v>
      </c>
      <c r="D750" s="36"/>
      <c r="E750" s="36" t="s">
        <v>4513</v>
      </c>
      <c r="F750" s="36" t="s">
        <v>38</v>
      </c>
      <c r="G750" s="36" t="s">
        <v>36</v>
      </c>
      <c r="H750" s="36" t="s">
        <v>4514</v>
      </c>
      <c r="I750" s="36" t="s">
        <v>4515</v>
      </c>
      <c r="J750" s="44" t="str">
        <f t="shared" si="22"/>
        <v>公立,都道府県立</v>
      </c>
      <c r="K750" s="44" t="str">
        <f t="shared" si="23"/>
        <v>高等学校（通信制（独立）を含む）</v>
      </c>
    </row>
    <row r="751" spans="1:11">
      <c r="A751" s="36" t="s">
        <v>4516</v>
      </c>
      <c r="B751" s="36" t="s">
        <v>4517</v>
      </c>
      <c r="C751" s="36" t="s">
        <v>4512</v>
      </c>
      <c r="D751" s="36"/>
      <c r="E751" s="36" t="s">
        <v>4518</v>
      </c>
      <c r="F751" s="36" t="s">
        <v>38</v>
      </c>
      <c r="G751" s="36" t="s">
        <v>36</v>
      </c>
      <c r="H751" s="36" t="s">
        <v>4519</v>
      </c>
      <c r="I751" s="36" t="s">
        <v>4520</v>
      </c>
      <c r="J751" s="44" t="str">
        <f t="shared" si="22"/>
        <v>公立,都道府県立</v>
      </c>
      <c r="K751" s="44" t="str">
        <f t="shared" si="23"/>
        <v>高等学校（通信制（独立）を含む）</v>
      </c>
    </row>
    <row r="752" spans="1:11">
      <c r="A752" s="36" t="s">
        <v>4521</v>
      </c>
      <c r="B752" s="36" t="s">
        <v>4522</v>
      </c>
      <c r="C752" s="36" t="s">
        <v>4523</v>
      </c>
      <c r="D752" s="36"/>
      <c r="E752" s="36" t="s">
        <v>4524</v>
      </c>
      <c r="F752" s="36" t="s">
        <v>38</v>
      </c>
      <c r="G752" s="36" t="s">
        <v>36</v>
      </c>
      <c r="H752" s="36" t="s">
        <v>4525</v>
      </c>
      <c r="I752" s="36" t="s">
        <v>4526</v>
      </c>
      <c r="J752" s="44" t="str">
        <f t="shared" si="22"/>
        <v>公立,都道府県立</v>
      </c>
      <c r="K752" s="44" t="str">
        <f t="shared" si="23"/>
        <v>高等学校（通信制（独立）を含む）</v>
      </c>
    </row>
    <row r="753" spans="1:11">
      <c r="A753" s="36" t="s">
        <v>4527</v>
      </c>
      <c r="B753" s="36" t="s">
        <v>4528</v>
      </c>
      <c r="C753" s="36" t="s">
        <v>4529</v>
      </c>
      <c r="D753" s="36"/>
      <c r="E753" s="36" t="s">
        <v>4530</v>
      </c>
      <c r="F753" s="36" t="s">
        <v>38</v>
      </c>
      <c r="G753" s="36" t="s">
        <v>36</v>
      </c>
      <c r="H753" s="36" t="s">
        <v>4531</v>
      </c>
      <c r="I753" s="36" t="s">
        <v>4532</v>
      </c>
      <c r="J753" s="44" t="str">
        <f t="shared" si="22"/>
        <v>公立,都道府県立</v>
      </c>
      <c r="K753" s="44" t="str">
        <f t="shared" si="23"/>
        <v>高等学校（通信制（独立）を含む）</v>
      </c>
    </row>
    <row r="754" spans="1:11">
      <c r="A754" s="36" t="s">
        <v>4533</v>
      </c>
      <c r="B754" s="36" t="s">
        <v>4534</v>
      </c>
      <c r="C754" s="36" t="s">
        <v>4535</v>
      </c>
      <c r="D754" s="36"/>
      <c r="E754" s="36" t="s">
        <v>4536</v>
      </c>
      <c r="F754" s="36" t="s">
        <v>38</v>
      </c>
      <c r="G754" s="36" t="s">
        <v>36</v>
      </c>
      <c r="H754" s="36" t="s">
        <v>4537</v>
      </c>
      <c r="I754" s="36" t="s">
        <v>4538</v>
      </c>
      <c r="J754" s="44" t="str">
        <f t="shared" si="22"/>
        <v>公立,都道府県立</v>
      </c>
      <c r="K754" s="44" t="str">
        <f t="shared" si="23"/>
        <v>高等学校（通信制（独立）を含む）</v>
      </c>
    </row>
    <row r="755" spans="1:11">
      <c r="A755" s="36" t="s">
        <v>4539</v>
      </c>
      <c r="B755" s="36" t="s">
        <v>4540</v>
      </c>
      <c r="C755" s="36" t="s">
        <v>4541</v>
      </c>
      <c r="D755" s="36"/>
      <c r="E755" s="36" t="s">
        <v>4542</v>
      </c>
      <c r="F755" s="36" t="s">
        <v>38</v>
      </c>
      <c r="G755" s="36" t="s">
        <v>36</v>
      </c>
      <c r="H755" s="36" t="s">
        <v>4543</v>
      </c>
      <c r="I755" s="36" t="s">
        <v>4544</v>
      </c>
      <c r="J755" s="44" t="str">
        <f t="shared" si="22"/>
        <v>公立,都道府県立</v>
      </c>
      <c r="K755" s="44" t="str">
        <f t="shared" si="23"/>
        <v>高等学校（通信制（独立）を含む）</v>
      </c>
    </row>
    <row r="756" spans="1:11">
      <c r="A756" s="36" t="s">
        <v>4545</v>
      </c>
      <c r="B756" s="36" t="s">
        <v>4546</v>
      </c>
      <c r="C756" s="36" t="s">
        <v>4547</v>
      </c>
      <c r="D756" s="36"/>
      <c r="E756" s="36" t="s">
        <v>4548</v>
      </c>
      <c r="F756" s="36" t="s">
        <v>38</v>
      </c>
      <c r="G756" s="36" t="s">
        <v>36</v>
      </c>
      <c r="H756" s="36" t="s">
        <v>4549</v>
      </c>
      <c r="I756" s="36" t="s">
        <v>4550</v>
      </c>
      <c r="J756" s="44" t="str">
        <f t="shared" si="22"/>
        <v>公立,都道府県立</v>
      </c>
      <c r="K756" s="44" t="str">
        <f t="shared" si="23"/>
        <v>高等学校（通信制（独立）を含む）</v>
      </c>
    </row>
    <row r="757" spans="1:11">
      <c r="A757" s="36" t="s">
        <v>4551</v>
      </c>
      <c r="B757" s="36" t="s">
        <v>4552</v>
      </c>
      <c r="C757" s="36" t="s">
        <v>4553</v>
      </c>
      <c r="D757" s="36"/>
      <c r="E757" s="36" t="s">
        <v>4554</v>
      </c>
      <c r="F757" s="36" t="s">
        <v>38</v>
      </c>
      <c r="G757" s="36" t="s">
        <v>36</v>
      </c>
      <c r="H757" s="36" t="s">
        <v>4555</v>
      </c>
      <c r="I757" s="36" t="s">
        <v>4556</v>
      </c>
      <c r="J757" s="44" t="str">
        <f t="shared" si="22"/>
        <v>公立,都道府県立</v>
      </c>
      <c r="K757" s="44" t="str">
        <f t="shared" si="23"/>
        <v>高等学校（通信制（独立）を含む）</v>
      </c>
    </row>
    <row r="758" spans="1:11">
      <c r="A758" s="36" t="s">
        <v>4557</v>
      </c>
      <c r="B758" s="36" t="s">
        <v>4558</v>
      </c>
      <c r="C758" s="36" t="s">
        <v>4559</v>
      </c>
      <c r="D758" s="36"/>
      <c r="E758" s="36" t="s">
        <v>4560</v>
      </c>
      <c r="F758" s="36" t="s">
        <v>38</v>
      </c>
      <c r="G758" s="36" t="s">
        <v>36</v>
      </c>
      <c r="H758" s="36" t="s">
        <v>4561</v>
      </c>
      <c r="I758" s="36" t="s">
        <v>4562</v>
      </c>
      <c r="J758" s="44" t="str">
        <f t="shared" si="22"/>
        <v>公立,都道府県立</v>
      </c>
      <c r="K758" s="44" t="str">
        <f t="shared" si="23"/>
        <v>高等学校（通信制（独立）を含む）</v>
      </c>
    </row>
    <row r="759" spans="1:11">
      <c r="A759" s="36" t="s">
        <v>4563</v>
      </c>
      <c r="B759" s="36" t="s">
        <v>4564</v>
      </c>
      <c r="C759" s="36" t="s">
        <v>4565</v>
      </c>
      <c r="D759" s="36"/>
      <c r="E759" s="36" t="s">
        <v>4566</v>
      </c>
      <c r="F759" s="36" t="s">
        <v>38</v>
      </c>
      <c r="G759" s="36" t="s">
        <v>36</v>
      </c>
      <c r="H759" s="36" t="s">
        <v>4567</v>
      </c>
      <c r="I759" s="36" t="s">
        <v>4568</v>
      </c>
      <c r="J759" s="44" t="str">
        <f t="shared" si="22"/>
        <v>公立,都道府県立</v>
      </c>
      <c r="K759" s="44" t="str">
        <f t="shared" si="23"/>
        <v>高等学校（通信制（独立）を含む）</v>
      </c>
    </row>
    <row r="760" spans="1:11">
      <c r="A760" s="36" t="s">
        <v>4569</v>
      </c>
      <c r="B760" s="36" t="s">
        <v>4570</v>
      </c>
      <c r="C760" s="36" t="s">
        <v>4571</v>
      </c>
      <c r="D760" s="36"/>
      <c r="E760" s="36" t="s">
        <v>4572</v>
      </c>
      <c r="F760" s="36" t="s">
        <v>38</v>
      </c>
      <c r="G760" s="36" t="s">
        <v>36</v>
      </c>
      <c r="H760" s="36" t="s">
        <v>4573</v>
      </c>
      <c r="I760" s="36" t="s">
        <v>4574</v>
      </c>
      <c r="J760" s="44" t="str">
        <f t="shared" si="22"/>
        <v>公立,都道府県立</v>
      </c>
      <c r="K760" s="44" t="str">
        <f t="shared" si="23"/>
        <v>高等学校（通信制（独立）を含む）</v>
      </c>
    </row>
    <row r="761" spans="1:11">
      <c r="A761" s="36" t="s">
        <v>4575</v>
      </c>
      <c r="B761" s="36" t="s">
        <v>4576</v>
      </c>
      <c r="C761" s="36" t="s">
        <v>4577</v>
      </c>
      <c r="D761" s="36"/>
      <c r="E761" s="36" t="s">
        <v>4578</v>
      </c>
      <c r="F761" s="36" t="s">
        <v>38</v>
      </c>
      <c r="G761" s="36" t="s">
        <v>36</v>
      </c>
      <c r="H761" s="36" t="s">
        <v>4579</v>
      </c>
      <c r="I761" s="36" t="s">
        <v>4580</v>
      </c>
      <c r="J761" s="44" t="str">
        <f t="shared" si="22"/>
        <v>公立,都道府県立</v>
      </c>
      <c r="K761" s="44" t="str">
        <f t="shared" si="23"/>
        <v>高等学校（通信制（独立）を含む）</v>
      </c>
    </row>
    <row r="762" spans="1:11">
      <c r="A762" s="36" t="s">
        <v>4581</v>
      </c>
      <c r="B762" s="36" t="s">
        <v>4582</v>
      </c>
      <c r="C762" s="36" t="s">
        <v>4583</v>
      </c>
      <c r="D762" s="36"/>
      <c r="E762" s="36" t="s">
        <v>4584</v>
      </c>
      <c r="F762" s="36" t="s">
        <v>38</v>
      </c>
      <c r="G762" s="36" t="s">
        <v>36</v>
      </c>
      <c r="H762" s="36" t="s">
        <v>4585</v>
      </c>
      <c r="I762" s="36" t="s">
        <v>4586</v>
      </c>
      <c r="J762" s="44" t="str">
        <f t="shared" si="22"/>
        <v>公立,都道府県立</v>
      </c>
      <c r="K762" s="44" t="str">
        <f t="shared" si="23"/>
        <v>高等学校（通信制（独立）を含む）</v>
      </c>
    </row>
    <row r="763" spans="1:11">
      <c r="A763" s="36" t="s">
        <v>4587</v>
      </c>
      <c r="B763" s="36" t="s">
        <v>4588</v>
      </c>
      <c r="C763" s="36" t="s">
        <v>4589</v>
      </c>
      <c r="D763" s="36"/>
      <c r="E763" s="36" t="s">
        <v>4590</v>
      </c>
      <c r="F763" s="36" t="s">
        <v>38</v>
      </c>
      <c r="G763" s="36" t="s">
        <v>36</v>
      </c>
      <c r="H763" s="36" t="s">
        <v>4591</v>
      </c>
      <c r="I763" s="36" t="s">
        <v>4592</v>
      </c>
      <c r="J763" s="44" t="str">
        <f t="shared" si="22"/>
        <v>公立,都道府県立</v>
      </c>
      <c r="K763" s="44" t="str">
        <f t="shared" si="23"/>
        <v>高等学校（通信制（独立）を含む）</v>
      </c>
    </row>
    <row r="764" spans="1:11">
      <c r="A764" s="36" t="s">
        <v>4593</v>
      </c>
      <c r="B764" s="36" t="s">
        <v>4594</v>
      </c>
      <c r="C764" s="36" t="s">
        <v>4595</v>
      </c>
      <c r="D764" s="36"/>
      <c r="E764" s="36" t="s">
        <v>4596</v>
      </c>
      <c r="F764" s="36" t="s">
        <v>38</v>
      </c>
      <c r="G764" s="36" t="s">
        <v>36</v>
      </c>
      <c r="H764" s="36" t="s">
        <v>4597</v>
      </c>
      <c r="I764" s="36" t="s">
        <v>4598</v>
      </c>
      <c r="J764" s="44" t="str">
        <f t="shared" si="22"/>
        <v>公立,都道府県立</v>
      </c>
      <c r="K764" s="44" t="str">
        <f t="shared" si="23"/>
        <v>高等学校（通信制（独立）を含む）</v>
      </c>
    </row>
    <row r="765" spans="1:11">
      <c r="A765" s="36" t="s">
        <v>4599</v>
      </c>
      <c r="B765" s="36" t="s">
        <v>4600</v>
      </c>
      <c r="C765" s="36" t="s">
        <v>4601</v>
      </c>
      <c r="D765" s="36"/>
      <c r="E765" s="36" t="s">
        <v>4602</v>
      </c>
      <c r="F765" s="36" t="s">
        <v>38</v>
      </c>
      <c r="G765" s="36" t="s">
        <v>36</v>
      </c>
      <c r="H765" s="36" t="s">
        <v>4603</v>
      </c>
      <c r="I765" s="36" t="s">
        <v>4604</v>
      </c>
      <c r="J765" s="44" t="str">
        <f t="shared" si="22"/>
        <v>公立,都道府県立</v>
      </c>
      <c r="K765" s="44" t="str">
        <f t="shared" si="23"/>
        <v>高等学校（通信制（独立）を含む）</v>
      </c>
    </row>
    <row r="766" spans="1:11">
      <c r="A766" s="36" t="s">
        <v>4605</v>
      </c>
      <c r="B766" s="36" t="s">
        <v>4606</v>
      </c>
      <c r="C766" s="36" t="s">
        <v>4607</v>
      </c>
      <c r="D766" s="36"/>
      <c r="E766" s="36" t="s">
        <v>4608</v>
      </c>
      <c r="F766" s="36" t="s">
        <v>38</v>
      </c>
      <c r="G766" s="36" t="s">
        <v>36</v>
      </c>
      <c r="H766" s="36" t="s">
        <v>4609</v>
      </c>
      <c r="I766" s="36" t="s">
        <v>4610</v>
      </c>
      <c r="J766" s="44" t="str">
        <f t="shared" si="22"/>
        <v>公立,都道府県立</v>
      </c>
      <c r="K766" s="44" t="str">
        <f t="shared" si="23"/>
        <v>高等学校（通信制（独立）を含む）</v>
      </c>
    </row>
    <row r="767" spans="1:11">
      <c r="A767" s="36" t="s">
        <v>4611</v>
      </c>
      <c r="B767" s="36" t="s">
        <v>4612</v>
      </c>
      <c r="C767" s="36" t="s">
        <v>4613</v>
      </c>
      <c r="D767" s="36"/>
      <c r="E767" s="36" t="s">
        <v>4614</v>
      </c>
      <c r="F767" s="36" t="s">
        <v>38</v>
      </c>
      <c r="G767" s="36" t="s">
        <v>33</v>
      </c>
      <c r="H767" s="36" t="s">
        <v>4615</v>
      </c>
      <c r="I767" s="36" t="s">
        <v>4616</v>
      </c>
      <c r="J767" s="44" t="str">
        <f t="shared" si="22"/>
        <v>公立,都道府県立</v>
      </c>
      <c r="K767" s="44" t="str">
        <f t="shared" si="23"/>
        <v>特別支援学校</v>
      </c>
    </row>
    <row r="768" spans="1:11">
      <c r="A768" s="36" t="s">
        <v>4617</v>
      </c>
      <c r="B768" s="36" t="s">
        <v>4618</v>
      </c>
      <c r="C768" s="36" t="s">
        <v>4607</v>
      </c>
      <c r="D768" s="36"/>
      <c r="E768" s="36" t="s">
        <v>4619</v>
      </c>
      <c r="F768" s="36" t="s">
        <v>38</v>
      </c>
      <c r="G768" s="36" t="s">
        <v>33</v>
      </c>
      <c r="H768" s="36" t="s">
        <v>4620</v>
      </c>
      <c r="I768" s="36" t="s">
        <v>4621</v>
      </c>
      <c r="J768" s="44" t="str">
        <f t="shared" si="22"/>
        <v>公立,都道府県立</v>
      </c>
      <c r="K768" s="44" t="str">
        <f t="shared" si="23"/>
        <v>特別支援学校</v>
      </c>
    </row>
    <row r="769" spans="1:11">
      <c r="A769" s="36" t="s">
        <v>4622</v>
      </c>
      <c r="B769" s="36" t="s">
        <v>4623</v>
      </c>
      <c r="C769" s="36" t="s">
        <v>4624</v>
      </c>
      <c r="D769" s="36"/>
      <c r="E769" s="36" t="s">
        <v>4625</v>
      </c>
      <c r="F769" s="36" t="s">
        <v>38</v>
      </c>
      <c r="G769" s="36" t="s">
        <v>33</v>
      </c>
      <c r="H769" s="36" t="s">
        <v>4626</v>
      </c>
      <c r="I769" s="36" t="s">
        <v>4627</v>
      </c>
      <c r="J769" s="44" t="str">
        <f t="shared" si="22"/>
        <v>公立,都道府県立</v>
      </c>
      <c r="K769" s="44" t="str">
        <f t="shared" si="23"/>
        <v>特別支援学校</v>
      </c>
    </row>
    <row r="770" spans="1:11">
      <c r="A770" s="36" t="s">
        <v>4628</v>
      </c>
      <c r="B770" s="36" t="s">
        <v>4629</v>
      </c>
      <c r="C770" s="36" t="s">
        <v>4630</v>
      </c>
      <c r="D770" s="36"/>
      <c r="E770" s="36" t="s">
        <v>4631</v>
      </c>
      <c r="F770" s="36" t="s">
        <v>38</v>
      </c>
      <c r="G770" s="36" t="s">
        <v>33</v>
      </c>
      <c r="H770" s="36" t="s">
        <v>4632</v>
      </c>
      <c r="I770" s="36" t="s">
        <v>4633</v>
      </c>
      <c r="J770" s="44" t="str">
        <f t="shared" ref="J770:J833" si="24">VLOOKUP($F770,koutou設置者コード,2,FALSE)</f>
        <v>公立,都道府県立</v>
      </c>
      <c r="K770" s="44" t="str">
        <f t="shared" ref="K770:K833" si="25">VLOOKUP($G770,koutou高校種別コード,2,FALSE)</f>
        <v>特別支援学校</v>
      </c>
    </row>
    <row r="771" spans="1:11">
      <c r="A771" s="36" t="s">
        <v>4634</v>
      </c>
      <c r="B771" s="36" t="s">
        <v>4635</v>
      </c>
      <c r="C771" s="36" t="s">
        <v>4636</v>
      </c>
      <c r="D771" s="36"/>
      <c r="E771" s="36" t="s">
        <v>4637</v>
      </c>
      <c r="F771" s="36" t="s">
        <v>38</v>
      </c>
      <c r="G771" s="36" t="s">
        <v>33</v>
      </c>
      <c r="H771" s="36" t="s">
        <v>4638</v>
      </c>
      <c r="I771" s="36" t="s">
        <v>4639</v>
      </c>
      <c r="J771" s="44" t="str">
        <f t="shared" si="24"/>
        <v>公立,都道府県立</v>
      </c>
      <c r="K771" s="44" t="str">
        <f t="shared" si="25"/>
        <v>特別支援学校</v>
      </c>
    </row>
    <row r="772" spans="1:11">
      <c r="A772" s="36" t="s">
        <v>4640</v>
      </c>
      <c r="B772" s="36" t="s">
        <v>4641</v>
      </c>
      <c r="C772" s="36" t="s">
        <v>4642</v>
      </c>
      <c r="D772" s="36"/>
      <c r="E772" s="36" t="s">
        <v>4643</v>
      </c>
      <c r="F772" s="36" t="s">
        <v>38</v>
      </c>
      <c r="G772" s="36" t="s">
        <v>33</v>
      </c>
      <c r="H772" s="36" t="s">
        <v>4644</v>
      </c>
      <c r="I772" s="36" t="s">
        <v>4645</v>
      </c>
      <c r="J772" s="44" t="str">
        <f t="shared" si="24"/>
        <v>公立,都道府県立</v>
      </c>
      <c r="K772" s="44" t="str">
        <f t="shared" si="25"/>
        <v>特別支援学校</v>
      </c>
    </row>
    <row r="773" spans="1:11">
      <c r="A773" s="36" t="s">
        <v>4646</v>
      </c>
      <c r="B773" s="36" t="s">
        <v>4647</v>
      </c>
      <c r="C773" s="36" t="s">
        <v>4648</v>
      </c>
      <c r="D773" s="36"/>
      <c r="E773" s="36" t="s">
        <v>4649</v>
      </c>
      <c r="F773" s="36" t="s">
        <v>38</v>
      </c>
      <c r="G773" s="36" t="s">
        <v>33</v>
      </c>
      <c r="H773" s="36" t="s">
        <v>4650</v>
      </c>
      <c r="I773" s="36" t="s">
        <v>4651</v>
      </c>
      <c r="J773" s="44" t="str">
        <f t="shared" si="24"/>
        <v>公立,都道府県立</v>
      </c>
      <c r="K773" s="44" t="str">
        <f t="shared" si="25"/>
        <v>特別支援学校</v>
      </c>
    </row>
    <row r="774" spans="1:11">
      <c r="A774" s="36" t="s">
        <v>4652</v>
      </c>
      <c r="B774" s="36" t="s">
        <v>4653</v>
      </c>
      <c r="C774" s="36" t="s">
        <v>4654</v>
      </c>
      <c r="D774" s="36"/>
      <c r="E774" s="36" t="s">
        <v>4655</v>
      </c>
      <c r="F774" s="36" t="s">
        <v>38</v>
      </c>
      <c r="G774" s="36" t="s">
        <v>33</v>
      </c>
      <c r="H774" s="36" t="s">
        <v>4656</v>
      </c>
      <c r="I774" s="36" t="s">
        <v>4657</v>
      </c>
      <c r="J774" s="44" t="str">
        <f t="shared" si="24"/>
        <v>公立,都道府県立</v>
      </c>
      <c r="K774" s="44" t="str">
        <f t="shared" si="25"/>
        <v>特別支援学校</v>
      </c>
    </row>
    <row r="775" spans="1:11">
      <c r="A775" s="36" t="s">
        <v>4658</v>
      </c>
      <c r="B775" s="36" t="s">
        <v>4659</v>
      </c>
      <c r="C775" s="36" t="s">
        <v>4660</v>
      </c>
      <c r="D775" s="36"/>
      <c r="E775" s="36" t="s">
        <v>4661</v>
      </c>
      <c r="F775" s="36" t="s">
        <v>38</v>
      </c>
      <c r="G775" s="36" t="s">
        <v>33</v>
      </c>
      <c r="H775" s="36" t="s">
        <v>4662</v>
      </c>
      <c r="I775" s="36" t="s">
        <v>4663</v>
      </c>
      <c r="J775" s="44" t="str">
        <f t="shared" si="24"/>
        <v>公立,都道府県立</v>
      </c>
      <c r="K775" s="44" t="str">
        <f t="shared" si="25"/>
        <v>特別支援学校</v>
      </c>
    </row>
    <row r="776" spans="1:11">
      <c r="A776" s="36" t="s">
        <v>4664</v>
      </c>
      <c r="B776" s="36" t="s">
        <v>4665</v>
      </c>
      <c r="C776" s="36" t="s">
        <v>4666</v>
      </c>
      <c r="D776" s="36"/>
      <c r="E776" s="36" t="s">
        <v>4667</v>
      </c>
      <c r="F776" s="36" t="s">
        <v>38</v>
      </c>
      <c r="G776" s="36" t="s">
        <v>33</v>
      </c>
      <c r="H776" s="36" t="s">
        <v>4668</v>
      </c>
      <c r="I776" s="36" t="s">
        <v>4669</v>
      </c>
      <c r="J776" s="44" t="str">
        <f t="shared" si="24"/>
        <v>公立,都道府県立</v>
      </c>
      <c r="K776" s="44" t="str">
        <f t="shared" si="25"/>
        <v>特別支援学校</v>
      </c>
    </row>
    <row r="777" spans="1:11">
      <c r="A777" s="36" t="s">
        <v>4670</v>
      </c>
      <c r="B777" s="36" t="s">
        <v>4671</v>
      </c>
      <c r="C777" s="36" t="s">
        <v>4660</v>
      </c>
      <c r="D777" s="36"/>
      <c r="E777" s="36" t="s">
        <v>4672</v>
      </c>
      <c r="F777" s="36" t="s">
        <v>38</v>
      </c>
      <c r="G777" s="36" t="s">
        <v>33</v>
      </c>
      <c r="H777" s="36" t="s">
        <v>4673</v>
      </c>
      <c r="I777" s="36" t="s">
        <v>4674</v>
      </c>
      <c r="J777" s="44" t="str">
        <f t="shared" si="24"/>
        <v>公立,都道府県立</v>
      </c>
      <c r="K777" s="44" t="str">
        <f t="shared" si="25"/>
        <v>特別支援学校</v>
      </c>
    </row>
    <row r="778" spans="1:11">
      <c r="A778" s="36" t="s">
        <v>4675</v>
      </c>
      <c r="B778" s="36" t="s">
        <v>4676</v>
      </c>
      <c r="C778" s="36" t="s">
        <v>4677</v>
      </c>
      <c r="D778" s="36"/>
      <c r="E778" s="36" t="s">
        <v>4678</v>
      </c>
      <c r="F778" s="36" t="s">
        <v>38</v>
      </c>
      <c r="G778" s="36" t="s">
        <v>33</v>
      </c>
      <c r="H778" s="36" t="s">
        <v>4679</v>
      </c>
      <c r="I778" s="36" t="s">
        <v>4680</v>
      </c>
      <c r="J778" s="44" t="str">
        <f t="shared" si="24"/>
        <v>公立,都道府県立</v>
      </c>
      <c r="K778" s="44" t="str">
        <f t="shared" si="25"/>
        <v>特別支援学校</v>
      </c>
    </row>
    <row r="779" spans="1:11">
      <c r="A779" s="36" t="s">
        <v>4681</v>
      </c>
      <c r="B779" s="36" t="s">
        <v>4682</v>
      </c>
      <c r="C779" s="36" t="s">
        <v>4683</v>
      </c>
      <c r="D779" s="36"/>
      <c r="E779" s="36" t="s">
        <v>4684</v>
      </c>
      <c r="F779" s="36" t="s">
        <v>42</v>
      </c>
      <c r="G779" s="36" t="s">
        <v>36</v>
      </c>
      <c r="H779" s="36" t="s">
        <v>4685</v>
      </c>
      <c r="I779" s="36" t="s">
        <v>4686</v>
      </c>
      <c r="J779" s="44" t="str">
        <f t="shared" si="24"/>
        <v>私立</v>
      </c>
      <c r="K779" s="44" t="str">
        <f t="shared" si="25"/>
        <v>高等学校（通信制（独立）を含む）</v>
      </c>
    </row>
    <row r="780" spans="1:11">
      <c r="A780" s="36" t="s">
        <v>4687</v>
      </c>
      <c r="B780" s="36" t="s">
        <v>4688</v>
      </c>
      <c r="C780" s="36" t="s">
        <v>4689</v>
      </c>
      <c r="D780" s="36"/>
      <c r="E780" s="36" t="s">
        <v>4690</v>
      </c>
      <c r="F780" s="36" t="s">
        <v>42</v>
      </c>
      <c r="G780" s="36" t="s">
        <v>36</v>
      </c>
      <c r="H780" s="36" t="s">
        <v>4691</v>
      </c>
      <c r="I780" s="36" t="s">
        <v>4692</v>
      </c>
      <c r="J780" s="44" t="str">
        <f t="shared" si="24"/>
        <v>私立</v>
      </c>
      <c r="K780" s="44" t="str">
        <f t="shared" si="25"/>
        <v>高等学校（通信制（独立）を含む）</v>
      </c>
    </row>
    <row r="781" spans="1:11">
      <c r="A781" s="36" t="s">
        <v>4693</v>
      </c>
      <c r="B781" s="36" t="s">
        <v>4694</v>
      </c>
      <c r="C781" s="36" t="s">
        <v>4695</v>
      </c>
      <c r="D781" s="36"/>
      <c r="E781" s="36" t="s">
        <v>4696</v>
      </c>
      <c r="F781" s="36" t="s">
        <v>42</v>
      </c>
      <c r="G781" s="36" t="s">
        <v>36</v>
      </c>
      <c r="H781" s="36" t="s">
        <v>4697</v>
      </c>
      <c r="I781" s="36" t="s">
        <v>4698</v>
      </c>
      <c r="J781" s="44" t="str">
        <f t="shared" si="24"/>
        <v>私立</v>
      </c>
      <c r="K781" s="44" t="str">
        <f t="shared" si="25"/>
        <v>高等学校（通信制（独立）を含む）</v>
      </c>
    </row>
    <row r="782" spans="1:11">
      <c r="A782" s="36" t="s">
        <v>4699</v>
      </c>
      <c r="B782" s="36" t="s">
        <v>4700</v>
      </c>
      <c r="C782" s="36" t="s">
        <v>4701</v>
      </c>
      <c r="D782" s="36"/>
      <c r="E782" s="36" t="s">
        <v>4702</v>
      </c>
      <c r="F782" s="36" t="s">
        <v>42</v>
      </c>
      <c r="G782" s="36" t="s">
        <v>36</v>
      </c>
      <c r="H782" s="36" t="s">
        <v>4703</v>
      </c>
      <c r="I782" s="36" t="s">
        <v>4704</v>
      </c>
      <c r="J782" s="44" t="str">
        <f t="shared" si="24"/>
        <v>私立</v>
      </c>
      <c r="K782" s="44" t="str">
        <f t="shared" si="25"/>
        <v>高等学校（通信制（独立）を含む）</v>
      </c>
    </row>
    <row r="783" spans="1:11">
      <c r="A783" s="36" t="s">
        <v>4705</v>
      </c>
      <c r="B783" s="36" t="s">
        <v>4706</v>
      </c>
      <c r="C783" s="36" t="s">
        <v>4707</v>
      </c>
      <c r="D783" s="36"/>
      <c r="E783" s="36" t="s">
        <v>4708</v>
      </c>
      <c r="F783" s="36" t="s">
        <v>42</v>
      </c>
      <c r="G783" s="36" t="s">
        <v>36</v>
      </c>
      <c r="H783" s="36" t="s">
        <v>4709</v>
      </c>
      <c r="I783" s="36" t="s">
        <v>4710</v>
      </c>
      <c r="J783" s="44" t="str">
        <f t="shared" si="24"/>
        <v>私立</v>
      </c>
      <c r="K783" s="44" t="str">
        <f t="shared" si="25"/>
        <v>高等学校（通信制（独立）を含む）</v>
      </c>
    </row>
    <row r="784" spans="1:11">
      <c r="A784" s="36" t="s">
        <v>4711</v>
      </c>
      <c r="B784" s="36" t="s">
        <v>4712</v>
      </c>
      <c r="C784" s="36" t="s">
        <v>4713</v>
      </c>
      <c r="D784" s="36"/>
      <c r="E784" s="36" t="s">
        <v>4714</v>
      </c>
      <c r="F784" s="36" t="s">
        <v>42</v>
      </c>
      <c r="G784" s="36" t="s">
        <v>36</v>
      </c>
      <c r="H784" s="36" t="s">
        <v>4715</v>
      </c>
      <c r="I784" s="36" t="s">
        <v>4716</v>
      </c>
      <c r="J784" s="44" t="str">
        <f t="shared" si="24"/>
        <v>私立</v>
      </c>
      <c r="K784" s="44" t="str">
        <f t="shared" si="25"/>
        <v>高等学校（通信制（独立）を含む）</v>
      </c>
    </row>
    <row r="785" spans="1:11">
      <c r="A785" s="36" t="s">
        <v>4717</v>
      </c>
      <c r="B785" s="36" t="s">
        <v>4718</v>
      </c>
      <c r="C785" s="36" t="s">
        <v>4719</v>
      </c>
      <c r="D785" s="36"/>
      <c r="E785" s="36" t="s">
        <v>4720</v>
      </c>
      <c r="F785" s="36" t="s">
        <v>42</v>
      </c>
      <c r="G785" s="36" t="s">
        <v>36</v>
      </c>
      <c r="H785" s="36" t="s">
        <v>4721</v>
      </c>
      <c r="I785" s="36" t="s">
        <v>4722</v>
      </c>
      <c r="J785" s="44" t="str">
        <f t="shared" si="24"/>
        <v>私立</v>
      </c>
      <c r="K785" s="44" t="str">
        <f t="shared" si="25"/>
        <v>高等学校（通信制（独立）を含む）</v>
      </c>
    </row>
    <row r="786" spans="1:11">
      <c r="A786" s="36" t="s">
        <v>4723</v>
      </c>
      <c r="B786" s="36" t="s">
        <v>4724</v>
      </c>
      <c r="C786" s="36" t="s">
        <v>4595</v>
      </c>
      <c r="D786" s="36"/>
      <c r="E786" s="36" t="s">
        <v>4725</v>
      </c>
      <c r="F786" s="36" t="s">
        <v>42</v>
      </c>
      <c r="G786" s="36" t="s">
        <v>36</v>
      </c>
      <c r="H786" s="36" t="s">
        <v>4726</v>
      </c>
      <c r="I786" s="36" t="s">
        <v>4727</v>
      </c>
      <c r="J786" s="44" t="str">
        <f t="shared" si="24"/>
        <v>私立</v>
      </c>
      <c r="K786" s="44" t="str">
        <f t="shared" si="25"/>
        <v>高等学校（通信制（独立）を含む）</v>
      </c>
    </row>
    <row r="787" spans="1:11">
      <c r="A787" s="36" t="s">
        <v>4728</v>
      </c>
      <c r="B787" s="36" t="s">
        <v>4729</v>
      </c>
      <c r="C787" s="36" t="s">
        <v>4730</v>
      </c>
      <c r="D787" s="36"/>
      <c r="E787" s="36" t="s">
        <v>4731</v>
      </c>
      <c r="F787" s="36" t="s">
        <v>42</v>
      </c>
      <c r="G787" s="36" t="s">
        <v>36</v>
      </c>
      <c r="H787" s="36" t="s">
        <v>4732</v>
      </c>
      <c r="I787" s="36" t="s">
        <v>4733</v>
      </c>
      <c r="J787" s="44" t="str">
        <f t="shared" si="24"/>
        <v>私立</v>
      </c>
      <c r="K787" s="44" t="str">
        <f t="shared" si="25"/>
        <v>高等学校（通信制（独立）を含む）</v>
      </c>
    </row>
    <row r="788" spans="1:11">
      <c r="A788" s="36" t="s">
        <v>4734</v>
      </c>
      <c r="B788" s="36" t="s">
        <v>4735</v>
      </c>
      <c r="C788" s="36" t="s">
        <v>4736</v>
      </c>
      <c r="D788" s="36"/>
      <c r="E788" s="36" t="s">
        <v>4737</v>
      </c>
      <c r="F788" s="36" t="s">
        <v>42</v>
      </c>
      <c r="G788" s="36" t="s">
        <v>36</v>
      </c>
      <c r="H788" s="36" t="s">
        <v>4738</v>
      </c>
      <c r="I788" s="36" t="s">
        <v>4739</v>
      </c>
      <c r="J788" s="44" t="str">
        <f t="shared" si="24"/>
        <v>私立</v>
      </c>
      <c r="K788" s="44" t="str">
        <f t="shared" si="25"/>
        <v>高等学校（通信制（独立）を含む）</v>
      </c>
    </row>
    <row r="789" spans="1:11">
      <c r="A789" s="36" t="s">
        <v>4740</v>
      </c>
      <c r="B789" s="36" t="s">
        <v>4741</v>
      </c>
      <c r="C789" s="36" t="s">
        <v>4742</v>
      </c>
      <c r="D789" s="36"/>
      <c r="E789" s="36" t="s">
        <v>4743</v>
      </c>
      <c r="F789" s="36" t="s">
        <v>42</v>
      </c>
      <c r="G789" s="36" t="s">
        <v>36</v>
      </c>
      <c r="H789" s="36" t="s">
        <v>4744</v>
      </c>
      <c r="I789" s="36" t="s">
        <v>4745</v>
      </c>
      <c r="J789" s="44" t="str">
        <f t="shared" si="24"/>
        <v>私立</v>
      </c>
      <c r="K789" s="44" t="str">
        <f t="shared" si="25"/>
        <v>高等学校（通信制（独立）を含む）</v>
      </c>
    </row>
    <row r="790" spans="1:11">
      <c r="A790" s="36" t="s">
        <v>4746</v>
      </c>
      <c r="B790" s="36" t="s">
        <v>4747</v>
      </c>
      <c r="C790" s="36" t="s">
        <v>4748</v>
      </c>
      <c r="D790" s="36"/>
      <c r="E790" s="36" t="s">
        <v>4749</v>
      </c>
      <c r="F790" s="36" t="s">
        <v>42</v>
      </c>
      <c r="G790" s="36" t="s">
        <v>36</v>
      </c>
      <c r="H790" s="36" t="s">
        <v>4750</v>
      </c>
      <c r="I790" s="36" t="s">
        <v>4751</v>
      </c>
      <c r="J790" s="44" t="str">
        <f t="shared" si="24"/>
        <v>私立</v>
      </c>
      <c r="K790" s="44" t="str">
        <f t="shared" si="25"/>
        <v>高等学校（通信制（独立）を含む）</v>
      </c>
    </row>
    <row r="791" spans="1:11">
      <c r="A791" s="36" t="s">
        <v>4752</v>
      </c>
      <c r="B791" s="36" t="s">
        <v>4753</v>
      </c>
      <c r="C791" s="36" t="s">
        <v>4754</v>
      </c>
      <c r="D791" s="36"/>
      <c r="E791" s="36" t="s">
        <v>4755</v>
      </c>
      <c r="F791" s="36" t="s">
        <v>42</v>
      </c>
      <c r="G791" s="36" t="s">
        <v>36</v>
      </c>
      <c r="H791" s="36" t="s">
        <v>4756</v>
      </c>
      <c r="I791" s="36" t="s">
        <v>4757</v>
      </c>
      <c r="J791" s="44" t="str">
        <f t="shared" si="24"/>
        <v>私立</v>
      </c>
      <c r="K791" s="44" t="str">
        <f t="shared" si="25"/>
        <v>高等学校（通信制（独立）を含む）</v>
      </c>
    </row>
    <row r="792" spans="1:11">
      <c r="A792" s="36" t="s">
        <v>4758</v>
      </c>
      <c r="B792" s="36" t="s">
        <v>4759</v>
      </c>
      <c r="C792" s="36" t="s">
        <v>4760</v>
      </c>
      <c r="D792" s="36"/>
      <c r="E792" s="36" t="s">
        <v>4761</v>
      </c>
      <c r="F792" s="36" t="s">
        <v>42</v>
      </c>
      <c r="G792" s="36" t="s">
        <v>36</v>
      </c>
      <c r="H792" s="36" t="s">
        <v>4762</v>
      </c>
      <c r="I792" s="36" t="s">
        <v>4763</v>
      </c>
      <c r="J792" s="44" t="str">
        <f t="shared" si="24"/>
        <v>私立</v>
      </c>
      <c r="K792" s="44" t="str">
        <f t="shared" si="25"/>
        <v>高等学校（通信制（独立）を含む）</v>
      </c>
    </row>
    <row r="793" spans="1:11">
      <c r="A793" s="36" t="s">
        <v>4764</v>
      </c>
      <c r="B793" s="36" t="s">
        <v>4765</v>
      </c>
      <c r="C793" s="36" t="s">
        <v>4766</v>
      </c>
      <c r="D793" s="36"/>
      <c r="E793" s="36" t="s">
        <v>4767</v>
      </c>
      <c r="F793" s="36" t="s">
        <v>42</v>
      </c>
      <c r="G793" s="36" t="s">
        <v>36</v>
      </c>
      <c r="H793" s="36" t="s">
        <v>4768</v>
      </c>
      <c r="I793" s="36" t="s">
        <v>4769</v>
      </c>
      <c r="J793" s="44" t="str">
        <f t="shared" si="24"/>
        <v>私立</v>
      </c>
      <c r="K793" s="44" t="str">
        <f t="shared" si="25"/>
        <v>高等学校（通信制（独立）を含む）</v>
      </c>
    </row>
    <row r="794" spans="1:11">
      <c r="A794" s="36" t="s">
        <v>4770</v>
      </c>
      <c r="B794" s="36" t="s">
        <v>4771</v>
      </c>
      <c r="C794" s="36" t="s">
        <v>4766</v>
      </c>
      <c r="D794" s="36"/>
      <c r="E794" s="36" t="s">
        <v>4772</v>
      </c>
      <c r="F794" s="36" t="s">
        <v>42</v>
      </c>
      <c r="G794" s="36" t="s">
        <v>36</v>
      </c>
      <c r="H794" s="36" t="s">
        <v>4773</v>
      </c>
      <c r="I794" s="36" t="s">
        <v>4769</v>
      </c>
      <c r="J794" s="44" t="str">
        <f t="shared" si="24"/>
        <v>私立</v>
      </c>
      <c r="K794" s="44" t="str">
        <f t="shared" si="25"/>
        <v>高等学校（通信制（独立）を含む）</v>
      </c>
    </row>
    <row r="795" spans="1:11">
      <c r="A795" s="36" t="s">
        <v>4774</v>
      </c>
      <c r="B795" s="36" t="s">
        <v>2172</v>
      </c>
      <c r="C795" s="36"/>
      <c r="D795" s="36"/>
      <c r="E795" s="36"/>
      <c r="F795" s="36" t="s">
        <v>45</v>
      </c>
      <c r="G795" s="36" t="s">
        <v>45</v>
      </c>
      <c r="H795" s="36" t="s">
        <v>2173</v>
      </c>
      <c r="I795" s="36"/>
      <c r="J795" s="44" t="str">
        <f t="shared" si="24"/>
        <v>その他</v>
      </c>
      <c r="K795" s="44" t="str">
        <f t="shared" si="25"/>
        <v>その他,その他</v>
      </c>
    </row>
    <row r="796" spans="1:11">
      <c r="A796" s="36" t="s">
        <v>4775</v>
      </c>
      <c r="B796" s="36" t="s">
        <v>4776</v>
      </c>
      <c r="C796" s="36" t="s">
        <v>4777</v>
      </c>
      <c r="D796" s="36"/>
      <c r="E796" s="36" t="s">
        <v>4778</v>
      </c>
      <c r="F796" s="36" t="s">
        <v>36</v>
      </c>
      <c r="G796" s="36" t="s">
        <v>33</v>
      </c>
      <c r="H796" s="36" t="s">
        <v>4779</v>
      </c>
      <c r="I796" s="36" t="s">
        <v>4780</v>
      </c>
      <c r="J796" s="44" t="str">
        <f t="shared" si="24"/>
        <v>国立</v>
      </c>
      <c r="K796" s="44" t="str">
        <f t="shared" si="25"/>
        <v>特別支援学校</v>
      </c>
    </row>
    <row r="797" spans="1:11">
      <c r="A797" s="36" t="s">
        <v>4781</v>
      </c>
      <c r="B797" s="36" t="s">
        <v>4782</v>
      </c>
      <c r="C797" s="36" t="s">
        <v>4783</v>
      </c>
      <c r="D797" s="36"/>
      <c r="E797" s="36" t="s">
        <v>4784</v>
      </c>
      <c r="F797" s="36" t="s">
        <v>36</v>
      </c>
      <c r="G797" s="36" t="s">
        <v>40</v>
      </c>
      <c r="H797" s="36" t="s">
        <v>4785</v>
      </c>
      <c r="I797" s="36" t="s">
        <v>4786</v>
      </c>
      <c r="J797" s="44" t="str">
        <f t="shared" si="24"/>
        <v>国立</v>
      </c>
      <c r="K797" s="44" t="str">
        <f t="shared" si="25"/>
        <v>高等専門学校</v>
      </c>
    </row>
    <row r="798" spans="1:11">
      <c r="A798" s="36" t="s">
        <v>4787</v>
      </c>
      <c r="B798" s="36" t="s">
        <v>4788</v>
      </c>
      <c r="C798" s="36" t="s">
        <v>4789</v>
      </c>
      <c r="D798" s="36"/>
      <c r="E798" s="36" t="s">
        <v>4790</v>
      </c>
      <c r="F798" s="36" t="s">
        <v>38</v>
      </c>
      <c r="G798" s="36" t="s">
        <v>36</v>
      </c>
      <c r="H798" s="36" t="s">
        <v>4791</v>
      </c>
      <c r="I798" s="36" t="s">
        <v>4792</v>
      </c>
      <c r="J798" s="44" t="str">
        <f t="shared" si="24"/>
        <v>公立,都道府県立</v>
      </c>
      <c r="K798" s="44" t="str">
        <f t="shared" si="25"/>
        <v>高等学校（通信制（独立）を含む）</v>
      </c>
    </row>
    <row r="799" spans="1:11">
      <c r="A799" s="36" t="s">
        <v>4793</v>
      </c>
      <c r="B799" s="36" t="s">
        <v>4794</v>
      </c>
      <c r="C799" s="36" t="s">
        <v>4795</v>
      </c>
      <c r="D799" s="36"/>
      <c r="E799" s="36" t="s">
        <v>4796</v>
      </c>
      <c r="F799" s="36" t="s">
        <v>38</v>
      </c>
      <c r="G799" s="36" t="s">
        <v>36</v>
      </c>
      <c r="H799" s="36" t="s">
        <v>4797</v>
      </c>
      <c r="I799" s="36" t="s">
        <v>4798</v>
      </c>
      <c r="J799" s="44" t="str">
        <f t="shared" si="24"/>
        <v>公立,都道府県立</v>
      </c>
      <c r="K799" s="44" t="str">
        <f t="shared" si="25"/>
        <v>高等学校（通信制（独立）を含む）</v>
      </c>
    </row>
    <row r="800" spans="1:11">
      <c r="A800" s="36" t="s">
        <v>4799</v>
      </c>
      <c r="B800" s="36" t="s">
        <v>4800</v>
      </c>
      <c r="C800" s="36" t="s">
        <v>4801</v>
      </c>
      <c r="D800" s="36"/>
      <c r="E800" s="36" t="s">
        <v>4802</v>
      </c>
      <c r="F800" s="36" t="s">
        <v>38</v>
      </c>
      <c r="G800" s="36" t="s">
        <v>36</v>
      </c>
      <c r="H800" s="36" t="s">
        <v>4803</v>
      </c>
      <c r="I800" s="36" t="s">
        <v>4804</v>
      </c>
      <c r="J800" s="44" t="str">
        <f t="shared" si="24"/>
        <v>公立,都道府県立</v>
      </c>
      <c r="K800" s="44" t="str">
        <f t="shared" si="25"/>
        <v>高等学校（通信制（独立）を含む）</v>
      </c>
    </row>
    <row r="801" spans="1:11">
      <c r="A801" s="36" t="s">
        <v>4805</v>
      </c>
      <c r="B801" s="36" t="s">
        <v>367</v>
      </c>
      <c r="C801" s="36" t="s">
        <v>4806</v>
      </c>
      <c r="D801" s="36"/>
      <c r="E801" s="36" t="s">
        <v>4807</v>
      </c>
      <c r="F801" s="36" t="s">
        <v>38</v>
      </c>
      <c r="G801" s="36" t="s">
        <v>36</v>
      </c>
      <c r="H801" s="36" t="s">
        <v>370</v>
      </c>
      <c r="I801" s="36" t="s">
        <v>4808</v>
      </c>
      <c r="J801" s="44" t="str">
        <f t="shared" si="24"/>
        <v>公立,都道府県立</v>
      </c>
      <c r="K801" s="44" t="str">
        <f t="shared" si="25"/>
        <v>高等学校（通信制（独立）を含む）</v>
      </c>
    </row>
    <row r="802" spans="1:11">
      <c r="A802" s="36" t="s">
        <v>4809</v>
      </c>
      <c r="B802" s="36" t="s">
        <v>4810</v>
      </c>
      <c r="C802" s="36" t="s">
        <v>4811</v>
      </c>
      <c r="D802" s="36"/>
      <c r="E802" s="36" t="s">
        <v>4812</v>
      </c>
      <c r="F802" s="36" t="s">
        <v>38</v>
      </c>
      <c r="G802" s="36" t="s">
        <v>36</v>
      </c>
      <c r="H802" s="36" t="s">
        <v>4813</v>
      </c>
      <c r="I802" s="36" t="s">
        <v>4814</v>
      </c>
      <c r="J802" s="44" t="str">
        <f t="shared" si="24"/>
        <v>公立,都道府県立</v>
      </c>
      <c r="K802" s="44" t="str">
        <f t="shared" si="25"/>
        <v>高等学校（通信制（独立）を含む）</v>
      </c>
    </row>
    <row r="803" spans="1:11">
      <c r="A803" s="36" t="s">
        <v>4815</v>
      </c>
      <c r="B803" s="36" t="s">
        <v>4816</v>
      </c>
      <c r="C803" s="36" t="s">
        <v>4817</v>
      </c>
      <c r="D803" s="36"/>
      <c r="E803" s="36" t="s">
        <v>4818</v>
      </c>
      <c r="F803" s="36" t="s">
        <v>38</v>
      </c>
      <c r="G803" s="36" t="s">
        <v>36</v>
      </c>
      <c r="H803" s="36" t="s">
        <v>4819</v>
      </c>
      <c r="I803" s="36" t="s">
        <v>4820</v>
      </c>
      <c r="J803" s="44" t="str">
        <f t="shared" si="24"/>
        <v>公立,都道府県立</v>
      </c>
      <c r="K803" s="44" t="str">
        <f t="shared" si="25"/>
        <v>高等学校（通信制（独立）を含む）</v>
      </c>
    </row>
    <row r="804" spans="1:11">
      <c r="A804" s="36" t="s">
        <v>4821</v>
      </c>
      <c r="B804" s="36" t="s">
        <v>4822</v>
      </c>
      <c r="C804" s="36" t="s">
        <v>4823</v>
      </c>
      <c r="D804" s="36"/>
      <c r="E804" s="36" t="s">
        <v>4824</v>
      </c>
      <c r="F804" s="36" t="s">
        <v>38</v>
      </c>
      <c r="G804" s="36" t="s">
        <v>36</v>
      </c>
      <c r="H804" s="36" t="s">
        <v>4825</v>
      </c>
      <c r="I804" s="36" t="s">
        <v>4826</v>
      </c>
      <c r="J804" s="44" t="str">
        <f t="shared" si="24"/>
        <v>公立,都道府県立</v>
      </c>
      <c r="K804" s="44" t="str">
        <f t="shared" si="25"/>
        <v>高等学校（通信制（独立）を含む）</v>
      </c>
    </row>
    <row r="805" spans="1:11">
      <c r="A805" s="36" t="s">
        <v>4827</v>
      </c>
      <c r="B805" s="36" t="s">
        <v>4828</v>
      </c>
      <c r="C805" s="36" t="s">
        <v>4829</v>
      </c>
      <c r="D805" s="36"/>
      <c r="E805" s="36" t="s">
        <v>4830</v>
      </c>
      <c r="F805" s="36" t="s">
        <v>38</v>
      </c>
      <c r="G805" s="36" t="s">
        <v>36</v>
      </c>
      <c r="H805" s="36" t="s">
        <v>4831</v>
      </c>
      <c r="I805" s="36" t="s">
        <v>4832</v>
      </c>
      <c r="J805" s="44" t="str">
        <f t="shared" si="24"/>
        <v>公立,都道府県立</v>
      </c>
      <c r="K805" s="44" t="str">
        <f t="shared" si="25"/>
        <v>高等学校（通信制（独立）を含む）</v>
      </c>
    </row>
    <row r="806" spans="1:11">
      <c r="A806" s="36" t="s">
        <v>4833</v>
      </c>
      <c r="B806" s="36" t="s">
        <v>4834</v>
      </c>
      <c r="C806" s="36" t="s">
        <v>4835</v>
      </c>
      <c r="D806" s="36"/>
      <c r="E806" s="36" t="s">
        <v>4836</v>
      </c>
      <c r="F806" s="36" t="s">
        <v>38</v>
      </c>
      <c r="G806" s="36" t="s">
        <v>36</v>
      </c>
      <c r="H806" s="36" t="s">
        <v>4837</v>
      </c>
      <c r="I806" s="36" t="s">
        <v>4838</v>
      </c>
      <c r="J806" s="44" t="str">
        <f t="shared" si="24"/>
        <v>公立,都道府県立</v>
      </c>
      <c r="K806" s="44" t="str">
        <f t="shared" si="25"/>
        <v>高等学校（通信制（独立）を含む）</v>
      </c>
    </row>
    <row r="807" spans="1:11">
      <c r="A807" s="36" t="s">
        <v>4839</v>
      </c>
      <c r="B807" s="36" t="s">
        <v>4840</v>
      </c>
      <c r="C807" s="36" t="s">
        <v>4841</v>
      </c>
      <c r="D807" s="36"/>
      <c r="E807" s="36" t="s">
        <v>4842</v>
      </c>
      <c r="F807" s="36" t="s">
        <v>38</v>
      </c>
      <c r="G807" s="36" t="s">
        <v>36</v>
      </c>
      <c r="H807" s="36" t="s">
        <v>4843</v>
      </c>
      <c r="I807" s="36" t="s">
        <v>4844</v>
      </c>
      <c r="J807" s="44" t="str">
        <f t="shared" si="24"/>
        <v>公立,都道府県立</v>
      </c>
      <c r="K807" s="44" t="str">
        <f t="shared" si="25"/>
        <v>高等学校（通信制（独立）を含む）</v>
      </c>
    </row>
    <row r="808" spans="1:11">
      <c r="A808" s="36" t="s">
        <v>4845</v>
      </c>
      <c r="B808" s="36" t="s">
        <v>4846</v>
      </c>
      <c r="C808" s="36" t="s">
        <v>4847</v>
      </c>
      <c r="D808" s="36"/>
      <c r="E808" s="36" t="s">
        <v>4848</v>
      </c>
      <c r="F808" s="36" t="s">
        <v>38</v>
      </c>
      <c r="G808" s="36" t="s">
        <v>36</v>
      </c>
      <c r="H808" s="36" t="s">
        <v>4849</v>
      </c>
      <c r="I808" s="36" t="s">
        <v>4850</v>
      </c>
      <c r="J808" s="44" t="str">
        <f t="shared" si="24"/>
        <v>公立,都道府県立</v>
      </c>
      <c r="K808" s="44" t="str">
        <f t="shared" si="25"/>
        <v>高等学校（通信制（独立）を含む）</v>
      </c>
    </row>
    <row r="809" spans="1:11">
      <c r="A809" s="36" t="s">
        <v>4851</v>
      </c>
      <c r="B809" s="36" t="s">
        <v>4852</v>
      </c>
      <c r="C809" s="36" t="s">
        <v>4853</v>
      </c>
      <c r="D809" s="36"/>
      <c r="E809" s="36" t="s">
        <v>4854</v>
      </c>
      <c r="F809" s="36" t="s">
        <v>38</v>
      </c>
      <c r="G809" s="36" t="s">
        <v>36</v>
      </c>
      <c r="H809" s="36" t="s">
        <v>4855</v>
      </c>
      <c r="I809" s="36" t="s">
        <v>4856</v>
      </c>
      <c r="J809" s="44" t="str">
        <f t="shared" si="24"/>
        <v>公立,都道府県立</v>
      </c>
      <c r="K809" s="44" t="str">
        <f t="shared" si="25"/>
        <v>高等学校（通信制（独立）を含む）</v>
      </c>
    </row>
    <row r="810" spans="1:11">
      <c r="A810" s="36" t="s">
        <v>4857</v>
      </c>
      <c r="B810" s="36" t="s">
        <v>4858</v>
      </c>
      <c r="C810" s="36" t="s">
        <v>4859</v>
      </c>
      <c r="D810" s="36"/>
      <c r="E810" s="36" t="s">
        <v>4860</v>
      </c>
      <c r="F810" s="36" t="s">
        <v>38</v>
      </c>
      <c r="G810" s="36" t="s">
        <v>36</v>
      </c>
      <c r="H810" s="36" t="s">
        <v>4861</v>
      </c>
      <c r="I810" s="36" t="s">
        <v>4862</v>
      </c>
      <c r="J810" s="44" t="str">
        <f t="shared" si="24"/>
        <v>公立,都道府県立</v>
      </c>
      <c r="K810" s="44" t="str">
        <f t="shared" si="25"/>
        <v>高等学校（通信制（独立）を含む）</v>
      </c>
    </row>
    <row r="811" spans="1:11">
      <c r="A811" s="36" t="s">
        <v>4863</v>
      </c>
      <c r="B811" s="36" t="s">
        <v>4864</v>
      </c>
      <c r="C811" s="36" t="s">
        <v>4865</v>
      </c>
      <c r="D811" s="36"/>
      <c r="E811" s="36" t="s">
        <v>4866</v>
      </c>
      <c r="F811" s="36" t="s">
        <v>38</v>
      </c>
      <c r="G811" s="36" t="s">
        <v>36</v>
      </c>
      <c r="H811" s="36" t="s">
        <v>4867</v>
      </c>
      <c r="I811" s="36" t="s">
        <v>4868</v>
      </c>
      <c r="J811" s="44" t="str">
        <f t="shared" si="24"/>
        <v>公立,都道府県立</v>
      </c>
      <c r="K811" s="44" t="str">
        <f t="shared" si="25"/>
        <v>高等学校（通信制（独立）を含む）</v>
      </c>
    </row>
    <row r="812" spans="1:11">
      <c r="A812" s="36" t="s">
        <v>4869</v>
      </c>
      <c r="B812" s="36" t="s">
        <v>4870</v>
      </c>
      <c r="C812" s="36" t="s">
        <v>4871</v>
      </c>
      <c r="D812" s="36"/>
      <c r="E812" s="36" t="s">
        <v>4872</v>
      </c>
      <c r="F812" s="36" t="s">
        <v>38</v>
      </c>
      <c r="G812" s="36" t="s">
        <v>36</v>
      </c>
      <c r="H812" s="36" t="s">
        <v>4873</v>
      </c>
      <c r="I812" s="36" t="s">
        <v>4874</v>
      </c>
      <c r="J812" s="44" t="str">
        <f t="shared" si="24"/>
        <v>公立,都道府県立</v>
      </c>
      <c r="K812" s="44" t="str">
        <f t="shared" si="25"/>
        <v>高等学校（通信制（独立）を含む）</v>
      </c>
    </row>
    <row r="813" spans="1:11">
      <c r="A813" s="36" t="s">
        <v>4875</v>
      </c>
      <c r="B813" s="36" t="s">
        <v>4876</v>
      </c>
      <c r="C813" s="36" t="s">
        <v>4877</v>
      </c>
      <c r="D813" s="36"/>
      <c r="E813" s="36" t="s">
        <v>4878</v>
      </c>
      <c r="F813" s="36" t="s">
        <v>38</v>
      </c>
      <c r="G813" s="36" t="s">
        <v>36</v>
      </c>
      <c r="H813" s="36" t="s">
        <v>4879</v>
      </c>
      <c r="I813" s="36" t="s">
        <v>4880</v>
      </c>
      <c r="J813" s="44" t="str">
        <f t="shared" si="24"/>
        <v>公立,都道府県立</v>
      </c>
      <c r="K813" s="44" t="str">
        <f t="shared" si="25"/>
        <v>高等学校（通信制（独立）を含む）</v>
      </c>
    </row>
    <row r="814" spans="1:11">
      <c r="A814" s="36" t="s">
        <v>4881</v>
      </c>
      <c r="B814" s="36" t="s">
        <v>4882</v>
      </c>
      <c r="C814" s="36" t="s">
        <v>4883</v>
      </c>
      <c r="D814" s="36"/>
      <c r="E814" s="36" t="s">
        <v>4884</v>
      </c>
      <c r="F814" s="36" t="s">
        <v>38</v>
      </c>
      <c r="G814" s="36" t="s">
        <v>36</v>
      </c>
      <c r="H814" s="36" t="s">
        <v>4885</v>
      </c>
      <c r="I814" s="36" t="s">
        <v>4886</v>
      </c>
      <c r="J814" s="44" t="str">
        <f t="shared" si="24"/>
        <v>公立,都道府県立</v>
      </c>
      <c r="K814" s="44" t="str">
        <f t="shared" si="25"/>
        <v>高等学校（通信制（独立）を含む）</v>
      </c>
    </row>
    <row r="815" spans="1:11">
      <c r="A815" s="36" t="s">
        <v>4887</v>
      </c>
      <c r="B815" s="36" t="s">
        <v>4888</v>
      </c>
      <c r="C815" s="36" t="s">
        <v>4889</v>
      </c>
      <c r="D815" s="36"/>
      <c r="E815" s="36" t="s">
        <v>4890</v>
      </c>
      <c r="F815" s="36" t="s">
        <v>38</v>
      </c>
      <c r="G815" s="36" t="s">
        <v>36</v>
      </c>
      <c r="H815" s="36" t="s">
        <v>4891</v>
      </c>
      <c r="I815" s="36" t="s">
        <v>4892</v>
      </c>
      <c r="J815" s="44" t="str">
        <f t="shared" si="24"/>
        <v>公立,都道府県立</v>
      </c>
      <c r="K815" s="44" t="str">
        <f t="shared" si="25"/>
        <v>高等学校（通信制（独立）を含む）</v>
      </c>
    </row>
    <row r="816" spans="1:11">
      <c r="A816" s="36" t="s">
        <v>4893</v>
      </c>
      <c r="B816" s="36" t="s">
        <v>4894</v>
      </c>
      <c r="C816" s="36" t="s">
        <v>4895</v>
      </c>
      <c r="D816" s="36"/>
      <c r="E816" s="36" t="s">
        <v>4896</v>
      </c>
      <c r="F816" s="36" t="s">
        <v>38</v>
      </c>
      <c r="G816" s="36" t="s">
        <v>36</v>
      </c>
      <c r="H816" s="36" t="s">
        <v>4897</v>
      </c>
      <c r="I816" s="36" t="s">
        <v>4898</v>
      </c>
      <c r="J816" s="44" t="str">
        <f t="shared" si="24"/>
        <v>公立,都道府県立</v>
      </c>
      <c r="K816" s="44" t="str">
        <f t="shared" si="25"/>
        <v>高等学校（通信制（独立）を含む）</v>
      </c>
    </row>
    <row r="817" spans="1:11">
      <c r="A817" s="36" t="s">
        <v>4899</v>
      </c>
      <c r="B817" s="36" t="s">
        <v>4900</v>
      </c>
      <c r="C817" s="36" t="s">
        <v>4901</v>
      </c>
      <c r="D817" s="36"/>
      <c r="E817" s="36" t="s">
        <v>4902</v>
      </c>
      <c r="F817" s="36" t="s">
        <v>38</v>
      </c>
      <c r="G817" s="36" t="s">
        <v>36</v>
      </c>
      <c r="H817" s="36" t="s">
        <v>4903</v>
      </c>
      <c r="I817" s="36" t="s">
        <v>4904</v>
      </c>
      <c r="J817" s="44" t="str">
        <f t="shared" si="24"/>
        <v>公立,都道府県立</v>
      </c>
      <c r="K817" s="44" t="str">
        <f t="shared" si="25"/>
        <v>高等学校（通信制（独立）を含む）</v>
      </c>
    </row>
    <row r="818" spans="1:11">
      <c r="A818" s="36" t="s">
        <v>4905</v>
      </c>
      <c r="B818" s="36" t="s">
        <v>4906</v>
      </c>
      <c r="C818" s="36" t="s">
        <v>4907</v>
      </c>
      <c r="D818" s="36"/>
      <c r="E818" s="36" t="s">
        <v>4908</v>
      </c>
      <c r="F818" s="36" t="s">
        <v>38</v>
      </c>
      <c r="G818" s="36" t="s">
        <v>36</v>
      </c>
      <c r="H818" s="36" t="s">
        <v>4909</v>
      </c>
      <c r="I818" s="36" t="s">
        <v>4910</v>
      </c>
      <c r="J818" s="44" t="str">
        <f t="shared" si="24"/>
        <v>公立,都道府県立</v>
      </c>
      <c r="K818" s="44" t="str">
        <f t="shared" si="25"/>
        <v>高等学校（通信制（独立）を含む）</v>
      </c>
    </row>
    <row r="819" spans="1:11">
      <c r="A819" s="36" t="s">
        <v>4911</v>
      </c>
      <c r="B819" s="36" t="s">
        <v>4912</v>
      </c>
      <c r="C819" s="36" t="s">
        <v>4913</v>
      </c>
      <c r="D819" s="36"/>
      <c r="E819" s="36" t="s">
        <v>4914</v>
      </c>
      <c r="F819" s="36" t="s">
        <v>38</v>
      </c>
      <c r="G819" s="36" t="s">
        <v>36</v>
      </c>
      <c r="H819" s="36" t="s">
        <v>4915</v>
      </c>
      <c r="I819" s="36" t="s">
        <v>4916</v>
      </c>
      <c r="J819" s="44" t="str">
        <f t="shared" si="24"/>
        <v>公立,都道府県立</v>
      </c>
      <c r="K819" s="44" t="str">
        <f t="shared" si="25"/>
        <v>高等学校（通信制（独立）を含む）</v>
      </c>
    </row>
    <row r="820" spans="1:11">
      <c r="A820" s="36" t="s">
        <v>4917</v>
      </c>
      <c r="B820" s="36" t="s">
        <v>4918</v>
      </c>
      <c r="C820" s="36" t="s">
        <v>4919</v>
      </c>
      <c r="D820" s="36"/>
      <c r="E820" s="36" t="s">
        <v>4920</v>
      </c>
      <c r="F820" s="36" t="s">
        <v>38</v>
      </c>
      <c r="G820" s="36" t="s">
        <v>36</v>
      </c>
      <c r="H820" s="36" t="s">
        <v>4921</v>
      </c>
      <c r="I820" s="36" t="s">
        <v>4922</v>
      </c>
      <c r="J820" s="44" t="str">
        <f t="shared" si="24"/>
        <v>公立,都道府県立</v>
      </c>
      <c r="K820" s="44" t="str">
        <f t="shared" si="25"/>
        <v>高等学校（通信制（独立）を含む）</v>
      </c>
    </row>
    <row r="821" spans="1:11">
      <c r="A821" s="36" t="s">
        <v>4923</v>
      </c>
      <c r="B821" s="36" t="s">
        <v>4924</v>
      </c>
      <c r="C821" s="36" t="s">
        <v>4925</v>
      </c>
      <c r="D821" s="36"/>
      <c r="E821" s="36" t="s">
        <v>4926</v>
      </c>
      <c r="F821" s="36" t="s">
        <v>38</v>
      </c>
      <c r="G821" s="36" t="s">
        <v>36</v>
      </c>
      <c r="H821" s="36" t="s">
        <v>4927</v>
      </c>
      <c r="I821" s="36" t="s">
        <v>4928</v>
      </c>
      <c r="J821" s="44" t="str">
        <f t="shared" si="24"/>
        <v>公立,都道府県立</v>
      </c>
      <c r="K821" s="44" t="str">
        <f t="shared" si="25"/>
        <v>高等学校（通信制（独立）を含む）</v>
      </c>
    </row>
    <row r="822" spans="1:11">
      <c r="A822" s="36" t="s">
        <v>4929</v>
      </c>
      <c r="B822" s="36" t="s">
        <v>4930</v>
      </c>
      <c r="C822" s="36" t="s">
        <v>4931</v>
      </c>
      <c r="D822" s="36"/>
      <c r="E822" s="36" t="s">
        <v>4932</v>
      </c>
      <c r="F822" s="36" t="s">
        <v>38</v>
      </c>
      <c r="G822" s="36" t="s">
        <v>36</v>
      </c>
      <c r="H822" s="36" t="s">
        <v>4933</v>
      </c>
      <c r="I822" s="36" t="s">
        <v>4934</v>
      </c>
      <c r="J822" s="44" t="str">
        <f t="shared" si="24"/>
        <v>公立,都道府県立</v>
      </c>
      <c r="K822" s="44" t="str">
        <f t="shared" si="25"/>
        <v>高等学校（通信制（独立）を含む）</v>
      </c>
    </row>
    <row r="823" spans="1:11">
      <c r="A823" s="36" t="s">
        <v>4935</v>
      </c>
      <c r="B823" s="36" t="s">
        <v>4936</v>
      </c>
      <c r="C823" s="36" t="s">
        <v>4937</v>
      </c>
      <c r="D823" s="36"/>
      <c r="E823" s="36" t="s">
        <v>4938</v>
      </c>
      <c r="F823" s="36" t="s">
        <v>38</v>
      </c>
      <c r="G823" s="36" t="s">
        <v>36</v>
      </c>
      <c r="H823" s="36" t="s">
        <v>4939</v>
      </c>
      <c r="I823" s="36" t="s">
        <v>4940</v>
      </c>
      <c r="J823" s="44" t="str">
        <f t="shared" si="24"/>
        <v>公立,都道府県立</v>
      </c>
      <c r="K823" s="44" t="str">
        <f t="shared" si="25"/>
        <v>高等学校（通信制（独立）を含む）</v>
      </c>
    </row>
    <row r="824" spans="1:11">
      <c r="A824" s="36" t="s">
        <v>4941</v>
      </c>
      <c r="B824" s="36" t="s">
        <v>4942</v>
      </c>
      <c r="C824" s="36" t="s">
        <v>4943</v>
      </c>
      <c r="D824" s="36"/>
      <c r="E824" s="36" t="s">
        <v>4944</v>
      </c>
      <c r="F824" s="36" t="s">
        <v>38</v>
      </c>
      <c r="G824" s="36" t="s">
        <v>36</v>
      </c>
      <c r="H824" s="36" t="s">
        <v>4945</v>
      </c>
      <c r="I824" s="36" t="s">
        <v>4946</v>
      </c>
      <c r="J824" s="44" t="str">
        <f t="shared" si="24"/>
        <v>公立,都道府県立</v>
      </c>
      <c r="K824" s="44" t="str">
        <f t="shared" si="25"/>
        <v>高等学校（通信制（独立）を含む）</v>
      </c>
    </row>
    <row r="825" spans="1:11">
      <c r="A825" s="36" t="s">
        <v>4947</v>
      </c>
      <c r="B825" s="36" t="s">
        <v>4948</v>
      </c>
      <c r="C825" s="36" t="s">
        <v>4949</v>
      </c>
      <c r="D825" s="36"/>
      <c r="E825" s="36" t="s">
        <v>4950</v>
      </c>
      <c r="F825" s="36" t="s">
        <v>38</v>
      </c>
      <c r="G825" s="36" t="s">
        <v>36</v>
      </c>
      <c r="H825" s="36" t="s">
        <v>4951</v>
      </c>
      <c r="I825" s="36" t="s">
        <v>4952</v>
      </c>
      <c r="J825" s="44" t="str">
        <f t="shared" si="24"/>
        <v>公立,都道府県立</v>
      </c>
      <c r="K825" s="44" t="str">
        <f t="shared" si="25"/>
        <v>高等学校（通信制（独立）を含む）</v>
      </c>
    </row>
    <row r="826" spans="1:11">
      <c r="A826" s="36" t="s">
        <v>4953</v>
      </c>
      <c r="B826" s="36" t="s">
        <v>4954</v>
      </c>
      <c r="C826" s="36" t="s">
        <v>4955</v>
      </c>
      <c r="D826" s="36"/>
      <c r="E826" s="36" t="s">
        <v>4956</v>
      </c>
      <c r="F826" s="36" t="s">
        <v>38</v>
      </c>
      <c r="G826" s="36" t="s">
        <v>36</v>
      </c>
      <c r="H826" s="36" t="s">
        <v>4957</v>
      </c>
      <c r="I826" s="36" t="s">
        <v>4958</v>
      </c>
      <c r="J826" s="44" t="str">
        <f t="shared" si="24"/>
        <v>公立,都道府県立</v>
      </c>
      <c r="K826" s="44" t="str">
        <f t="shared" si="25"/>
        <v>高等学校（通信制（独立）を含む）</v>
      </c>
    </row>
    <row r="827" spans="1:11">
      <c r="A827" s="36" t="s">
        <v>4959</v>
      </c>
      <c r="B827" s="36" t="s">
        <v>4960</v>
      </c>
      <c r="C827" s="36" t="s">
        <v>4961</v>
      </c>
      <c r="D827" s="36"/>
      <c r="E827" s="36" t="s">
        <v>4962</v>
      </c>
      <c r="F827" s="36" t="s">
        <v>38</v>
      </c>
      <c r="G827" s="36" t="s">
        <v>36</v>
      </c>
      <c r="H827" s="36" t="s">
        <v>4963</v>
      </c>
      <c r="I827" s="36" t="s">
        <v>4964</v>
      </c>
      <c r="J827" s="44" t="str">
        <f t="shared" si="24"/>
        <v>公立,都道府県立</v>
      </c>
      <c r="K827" s="44" t="str">
        <f t="shared" si="25"/>
        <v>高等学校（通信制（独立）を含む）</v>
      </c>
    </row>
    <row r="828" spans="1:11">
      <c r="A828" s="36" t="s">
        <v>4965</v>
      </c>
      <c r="B828" s="36" t="s">
        <v>4966</v>
      </c>
      <c r="C828" s="36" t="s">
        <v>4967</v>
      </c>
      <c r="D828" s="36"/>
      <c r="E828" s="36" t="s">
        <v>4968</v>
      </c>
      <c r="F828" s="36" t="s">
        <v>38</v>
      </c>
      <c r="G828" s="36" t="s">
        <v>36</v>
      </c>
      <c r="H828" s="36" t="s">
        <v>4969</v>
      </c>
      <c r="I828" s="36" t="s">
        <v>4970</v>
      </c>
      <c r="J828" s="44" t="str">
        <f t="shared" si="24"/>
        <v>公立,都道府県立</v>
      </c>
      <c r="K828" s="44" t="str">
        <f t="shared" si="25"/>
        <v>高等学校（通信制（独立）を含む）</v>
      </c>
    </row>
    <row r="829" spans="1:11">
      <c r="A829" s="36" t="s">
        <v>4971</v>
      </c>
      <c r="B829" s="36" t="s">
        <v>4972</v>
      </c>
      <c r="C829" s="36" t="s">
        <v>4973</v>
      </c>
      <c r="D829" s="36"/>
      <c r="E829" s="36" t="s">
        <v>4974</v>
      </c>
      <c r="F829" s="36" t="s">
        <v>38</v>
      </c>
      <c r="G829" s="36" t="s">
        <v>36</v>
      </c>
      <c r="H829" s="36" t="s">
        <v>4975</v>
      </c>
      <c r="I829" s="36" t="s">
        <v>4976</v>
      </c>
      <c r="J829" s="44" t="str">
        <f t="shared" si="24"/>
        <v>公立,都道府県立</v>
      </c>
      <c r="K829" s="44" t="str">
        <f t="shared" si="25"/>
        <v>高等学校（通信制（独立）を含む）</v>
      </c>
    </row>
    <row r="830" spans="1:11">
      <c r="A830" s="36" t="s">
        <v>4977</v>
      </c>
      <c r="B830" s="36" t="s">
        <v>4978</v>
      </c>
      <c r="C830" s="36" t="s">
        <v>4979</v>
      </c>
      <c r="D830" s="36"/>
      <c r="E830" s="36" t="s">
        <v>4980</v>
      </c>
      <c r="F830" s="36" t="s">
        <v>38</v>
      </c>
      <c r="G830" s="36" t="s">
        <v>36</v>
      </c>
      <c r="H830" s="36" t="s">
        <v>4981</v>
      </c>
      <c r="I830" s="36" t="s">
        <v>4982</v>
      </c>
      <c r="J830" s="44" t="str">
        <f t="shared" si="24"/>
        <v>公立,都道府県立</v>
      </c>
      <c r="K830" s="44" t="str">
        <f t="shared" si="25"/>
        <v>高等学校（通信制（独立）を含む）</v>
      </c>
    </row>
    <row r="831" spans="1:11">
      <c r="A831" s="36" t="s">
        <v>4983</v>
      </c>
      <c r="B831" s="36" t="s">
        <v>4984</v>
      </c>
      <c r="C831" s="36" t="s">
        <v>4985</v>
      </c>
      <c r="D831" s="36"/>
      <c r="E831" s="36" t="s">
        <v>4986</v>
      </c>
      <c r="F831" s="36" t="s">
        <v>38</v>
      </c>
      <c r="G831" s="36" t="s">
        <v>36</v>
      </c>
      <c r="H831" s="36" t="s">
        <v>4987</v>
      </c>
      <c r="I831" s="36" t="s">
        <v>4988</v>
      </c>
      <c r="J831" s="44" t="str">
        <f t="shared" si="24"/>
        <v>公立,都道府県立</v>
      </c>
      <c r="K831" s="44" t="str">
        <f t="shared" si="25"/>
        <v>高等学校（通信制（独立）を含む）</v>
      </c>
    </row>
    <row r="832" spans="1:11">
      <c r="A832" s="36" t="s">
        <v>4989</v>
      </c>
      <c r="B832" s="36" t="s">
        <v>4990</v>
      </c>
      <c r="C832" s="36" t="s">
        <v>4991</v>
      </c>
      <c r="D832" s="36"/>
      <c r="E832" s="36" t="s">
        <v>4992</v>
      </c>
      <c r="F832" s="36" t="s">
        <v>38</v>
      </c>
      <c r="G832" s="36" t="s">
        <v>36</v>
      </c>
      <c r="H832" s="36" t="s">
        <v>4993</v>
      </c>
      <c r="I832" s="36" t="s">
        <v>4994</v>
      </c>
      <c r="J832" s="44" t="str">
        <f t="shared" si="24"/>
        <v>公立,都道府県立</v>
      </c>
      <c r="K832" s="44" t="str">
        <f t="shared" si="25"/>
        <v>高等学校（通信制（独立）を含む）</v>
      </c>
    </row>
    <row r="833" spans="1:11">
      <c r="A833" s="36" t="s">
        <v>4995</v>
      </c>
      <c r="B833" s="36" t="s">
        <v>4996</v>
      </c>
      <c r="C833" s="36" t="s">
        <v>4997</v>
      </c>
      <c r="D833" s="36"/>
      <c r="E833" s="36" t="s">
        <v>4998</v>
      </c>
      <c r="F833" s="36" t="s">
        <v>38</v>
      </c>
      <c r="G833" s="36" t="s">
        <v>36</v>
      </c>
      <c r="H833" s="36" t="s">
        <v>4999</v>
      </c>
      <c r="I833" s="36" t="s">
        <v>5000</v>
      </c>
      <c r="J833" s="44" t="str">
        <f t="shared" si="24"/>
        <v>公立,都道府県立</v>
      </c>
      <c r="K833" s="44" t="str">
        <f t="shared" si="25"/>
        <v>高等学校（通信制（独立）を含む）</v>
      </c>
    </row>
    <row r="834" spans="1:11">
      <c r="A834" s="36" t="s">
        <v>5001</v>
      </c>
      <c r="B834" s="36" t="s">
        <v>5002</v>
      </c>
      <c r="C834" s="36" t="s">
        <v>5003</v>
      </c>
      <c r="D834" s="36"/>
      <c r="E834" s="36" t="s">
        <v>5004</v>
      </c>
      <c r="F834" s="36" t="s">
        <v>38</v>
      </c>
      <c r="G834" s="36" t="s">
        <v>36</v>
      </c>
      <c r="H834" s="36" t="s">
        <v>5005</v>
      </c>
      <c r="I834" s="36" t="s">
        <v>5006</v>
      </c>
      <c r="J834" s="44" t="str">
        <f t="shared" ref="J834:J897" si="26">VLOOKUP($F834,koutou設置者コード,2,FALSE)</f>
        <v>公立,都道府県立</v>
      </c>
      <c r="K834" s="44" t="str">
        <f t="shared" ref="K834:K897" si="27">VLOOKUP($G834,koutou高校種別コード,2,FALSE)</f>
        <v>高等学校（通信制（独立）を含む）</v>
      </c>
    </row>
    <row r="835" spans="1:11">
      <c r="A835" s="36" t="s">
        <v>5007</v>
      </c>
      <c r="B835" s="36" t="s">
        <v>5008</v>
      </c>
      <c r="C835" s="36" t="s">
        <v>5009</v>
      </c>
      <c r="D835" s="36"/>
      <c r="E835" s="36" t="s">
        <v>5010</v>
      </c>
      <c r="F835" s="36" t="s">
        <v>38</v>
      </c>
      <c r="G835" s="36" t="s">
        <v>36</v>
      </c>
      <c r="H835" s="36" t="s">
        <v>5011</v>
      </c>
      <c r="I835" s="36" t="s">
        <v>5012</v>
      </c>
      <c r="J835" s="44" t="str">
        <f t="shared" si="26"/>
        <v>公立,都道府県立</v>
      </c>
      <c r="K835" s="44" t="str">
        <f t="shared" si="27"/>
        <v>高等学校（通信制（独立）を含む）</v>
      </c>
    </row>
    <row r="836" spans="1:11">
      <c r="A836" s="36" t="s">
        <v>5013</v>
      </c>
      <c r="B836" s="36" t="s">
        <v>5014</v>
      </c>
      <c r="C836" s="36" t="s">
        <v>5015</v>
      </c>
      <c r="D836" s="36"/>
      <c r="E836" s="36" t="s">
        <v>5016</v>
      </c>
      <c r="F836" s="36" t="s">
        <v>38</v>
      </c>
      <c r="G836" s="36" t="s">
        <v>36</v>
      </c>
      <c r="H836" s="36" t="s">
        <v>5017</v>
      </c>
      <c r="I836" s="36" t="s">
        <v>5018</v>
      </c>
      <c r="J836" s="44" t="str">
        <f t="shared" si="26"/>
        <v>公立,都道府県立</v>
      </c>
      <c r="K836" s="44" t="str">
        <f t="shared" si="27"/>
        <v>高等学校（通信制（独立）を含む）</v>
      </c>
    </row>
    <row r="837" spans="1:11">
      <c r="A837" s="36" t="s">
        <v>5019</v>
      </c>
      <c r="B837" s="36" t="s">
        <v>5020</v>
      </c>
      <c r="C837" s="36" t="s">
        <v>5021</v>
      </c>
      <c r="D837" s="36"/>
      <c r="E837" s="36" t="s">
        <v>5022</v>
      </c>
      <c r="F837" s="36" t="s">
        <v>38</v>
      </c>
      <c r="G837" s="36" t="s">
        <v>36</v>
      </c>
      <c r="H837" s="36" t="s">
        <v>5023</v>
      </c>
      <c r="I837" s="36" t="s">
        <v>5024</v>
      </c>
      <c r="J837" s="44" t="str">
        <f t="shared" si="26"/>
        <v>公立,都道府県立</v>
      </c>
      <c r="K837" s="44" t="str">
        <f t="shared" si="27"/>
        <v>高等学校（通信制（独立）を含む）</v>
      </c>
    </row>
    <row r="838" spans="1:11">
      <c r="A838" s="36" t="s">
        <v>5025</v>
      </c>
      <c r="B838" s="36" t="s">
        <v>5026</v>
      </c>
      <c r="C838" s="36" t="s">
        <v>5027</v>
      </c>
      <c r="D838" s="36"/>
      <c r="E838" s="36" t="s">
        <v>5028</v>
      </c>
      <c r="F838" s="36" t="s">
        <v>38</v>
      </c>
      <c r="G838" s="36" t="s">
        <v>36</v>
      </c>
      <c r="H838" s="36" t="s">
        <v>5029</v>
      </c>
      <c r="I838" s="36" t="s">
        <v>5030</v>
      </c>
      <c r="J838" s="44" t="str">
        <f t="shared" si="26"/>
        <v>公立,都道府県立</v>
      </c>
      <c r="K838" s="44" t="str">
        <f t="shared" si="27"/>
        <v>高等学校（通信制（独立）を含む）</v>
      </c>
    </row>
    <row r="839" spans="1:11">
      <c r="A839" s="36" t="s">
        <v>5031</v>
      </c>
      <c r="B839" s="36" t="s">
        <v>5032</v>
      </c>
      <c r="C839" s="36" t="s">
        <v>5033</v>
      </c>
      <c r="D839" s="36"/>
      <c r="E839" s="36" t="s">
        <v>5034</v>
      </c>
      <c r="F839" s="36" t="s">
        <v>38</v>
      </c>
      <c r="G839" s="36" t="s">
        <v>36</v>
      </c>
      <c r="H839" s="36" t="s">
        <v>5035</v>
      </c>
      <c r="I839" s="36" t="s">
        <v>5036</v>
      </c>
      <c r="J839" s="44" t="str">
        <f t="shared" si="26"/>
        <v>公立,都道府県立</v>
      </c>
      <c r="K839" s="44" t="str">
        <f t="shared" si="27"/>
        <v>高等学校（通信制（独立）を含む）</v>
      </c>
    </row>
    <row r="840" spans="1:11">
      <c r="A840" s="36" t="s">
        <v>5037</v>
      </c>
      <c r="B840" s="36" t="s">
        <v>5038</v>
      </c>
      <c r="C840" s="36" t="s">
        <v>5039</v>
      </c>
      <c r="D840" s="36"/>
      <c r="E840" s="36" t="s">
        <v>5040</v>
      </c>
      <c r="F840" s="36" t="s">
        <v>38</v>
      </c>
      <c r="G840" s="36" t="s">
        <v>36</v>
      </c>
      <c r="H840" s="36" t="s">
        <v>5041</v>
      </c>
      <c r="I840" s="36" t="s">
        <v>5042</v>
      </c>
      <c r="J840" s="44" t="str">
        <f t="shared" si="26"/>
        <v>公立,都道府県立</v>
      </c>
      <c r="K840" s="44" t="str">
        <f t="shared" si="27"/>
        <v>高等学校（通信制（独立）を含む）</v>
      </c>
    </row>
    <row r="841" spans="1:11">
      <c r="A841" s="36" t="s">
        <v>5043</v>
      </c>
      <c r="B841" s="36" t="s">
        <v>5044</v>
      </c>
      <c r="C841" s="36" t="s">
        <v>5045</v>
      </c>
      <c r="D841" s="36"/>
      <c r="E841" s="36" t="s">
        <v>5046</v>
      </c>
      <c r="F841" s="36" t="s">
        <v>38</v>
      </c>
      <c r="G841" s="36" t="s">
        <v>36</v>
      </c>
      <c r="H841" s="36" t="s">
        <v>5047</v>
      </c>
      <c r="I841" s="36" t="s">
        <v>5048</v>
      </c>
      <c r="J841" s="44" t="str">
        <f t="shared" si="26"/>
        <v>公立,都道府県立</v>
      </c>
      <c r="K841" s="44" t="str">
        <f t="shared" si="27"/>
        <v>高等学校（通信制（独立）を含む）</v>
      </c>
    </row>
    <row r="842" spans="1:11">
      <c r="A842" s="36" t="s">
        <v>5049</v>
      </c>
      <c r="B842" s="36" t="s">
        <v>5050</v>
      </c>
      <c r="C842" s="36" t="s">
        <v>5051</v>
      </c>
      <c r="D842" s="36"/>
      <c r="E842" s="36" t="s">
        <v>5052</v>
      </c>
      <c r="F842" s="36" t="s">
        <v>38</v>
      </c>
      <c r="G842" s="36" t="s">
        <v>36</v>
      </c>
      <c r="H842" s="36" t="s">
        <v>5053</v>
      </c>
      <c r="I842" s="36" t="s">
        <v>5054</v>
      </c>
      <c r="J842" s="44" t="str">
        <f t="shared" si="26"/>
        <v>公立,都道府県立</v>
      </c>
      <c r="K842" s="44" t="str">
        <f t="shared" si="27"/>
        <v>高等学校（通信制（独立）を含む）</v>
      </c>
    </row>
    <row r="843" spans="1:11">
      <c r="A843" s="36" t="s">
        <v>5055</v>
      </c>
      <c r="B843" s="36" t="s">
        <v>5056</v>
      </c>
      <c r="C843" s="36" t="s">
        <v>5057</v>
      </c>
      <c r="D843" s="36"/>
      <c r="E843" s="36" t="s">
        <v>5058</v>
      </c>
      <c r="F843" s="36" t="s">
        <v>38</v>
      </c>
      <c r="G843" s="36" t="s">
        <v>36</v>
      </c>
      <c r="H843" s="36" t="s">
        <v>5059</v>
      </c>
      <c r="I843" s="36" t="s">
        <v>5060</v>
      </c>
      <c r="J843" s="44" t="str">
        <f t="shared" si="26"/>
        <v>公立,都道府県立</v>
      </c>
      <c r="K843" s="44" t="str">
        <f t="shared" si="27"/>
        <v>高等学校（通信制（独立）を含む）</v>
      </c>
    </row>
    <row r="844" spans="1:11">
      <c r="A844" s="36" t="s">
        <v>5061</v>
      </c>
      <c r="B844" s="36" t="s">
        <v>5062</v>
      </c>
      <c r="C844" s="36" t="s">
        <v>5063</v>
      </c>
      <c r="D844" s="36"/>
      <c r="E844" s="36" t="s">
        <v>5064</v>
      </c>
      <c r="F844" s="36" t="s">
        <v>38</v>
      </c>
      <c r="G844" s="36" t="s">
        <v>36</v>
      </c>
      <c r="H844" s="36" t="s">
        <v>5065</v>
      </c>
      <c r="I844" s="36" t="s">
        <v>5066</v>
      </c>
      <c r="J844" s="44" t="str">
        <f t="shared" si="26"/>
        <v>公立,都道府県立</v>
      </c>
      <c r="K844" s="44" t="str">
        <f t="shared" si="27"/>
        <v>高等学校（通信制（独立）を含む）</v>
      </c>
    </row>
    <row r="845" spans="1:11">
      <c r="A845" s="36" t="s">
        <v>5067</v>
      </c>
      <c r="B845" s="36" t="s">
        <v>5068</v>
      </c>
      <c r="C845" s="36" t="s">
        <v>5063</v>
      </c>
      <c r="D845" s="36"/>
      <c r="E845" s="36" t="s">
        <v>5069</v>
      </c>
      <c r="F845" s="36" t="s">
        <v>38</v>
      </c>
      <c r="G845" s="36" t="s">
        <v>36</v>
      </c>
      <c r="H845" s="36" t="s">
        <v>5070</v>
      </c>
      <c r="I845" s="36" t="s">
        <v>5071</v>
      </c>
      <c r="J845" s="44" t="str">
        <f t="shared" si="26"/>
        <v>公立,都道府県立</v>
      </c>
      <c r="K845" s="44" t="str">
        <f t="shared" si="27"/>
        <v>高等学校（通信制（独立）を含む）</v>
      </c>
    </row>
    <row r="846" spans="1:11">
      <c r="A846" s="36" t="s">
        <v>5072</v>
      </c>
      <c r="B846" s="36" t="s">
        <v>5073</v>
      </c>
      <c r="C846" s="36" t="s">
        <v>5074</v>
      </c>
      <c r="D846" s="36"/>
      <c r="E846" s="36" t="s">
        <v>5075</v>
      </c>
      <c r="F846" s="36" t="s">
        <v>38</v>
      </c>
      <c r="G846" s="36" t="s">
        <v>36</v>
      </c>
      <c r="H846" s="36" t="s">
        <v>5076</v>
      </c>
      <c r="I846" s="36" t="s">
        <v>5077</v>
      </c>
      <c r="J846" s="44" t="str">
        <f t="shared" si="26"/>
        <v>公立,都道府県立</v>
      </c>
      <c r="K846" s="44" t="str">
        <f t="shared" si="27"/>
        <v>高等学校（通信制（独立）を含む）</v>
      </c>
    </row>
    <row r="847" spans="1:11">
      <c r="A847" s="36" t="s">
        <v>5078</v>
      </c>
      <c r="B847" s="36" t="s">
        <v>5079</v>
      </c>
      <c r="C847" s="36" t="s">
        <v>5080</v>
      </c>
      <c r="D847" s="36"/>
      <c r="E847" s="36" t="s">
        <v>5081</v>
      </c>
      <c r="F847" s="36" t="s">
        <v>38</v>
      </c>
      <c r="G847" s="36" t="s">
        <v>36</v>
      </c>
      <c r="H847" s="36" t="s">
        <v>5082</v>
      </c>
      <c r="I847" s="36" t="s">
        <v>5083</v>
      </c>
      <c r="J847" s="44" t="str">
        <f t="shared" si="26"/>
        <v>公立,都道府県立</v>
      </c>
      <c r="K847" s="44" t="str">
        <f t="shared" si="27"/>
        <v>高等学校（通信制（独立）を含む）</v>
      </c>
    </row>
    <row r="848" spans="1:11">
      <c r="A848" s="36" t="s">
        <v>5084</v>
      </c>
      <c r="B848" s="36" t="s">
        <v>5085</v>
      </c>
      <c r="C848" s="36" t="s">
        <v>5086</v>
      </c>
      <c r="D848" s="36"/>
      <c r="E848" s="36" t="s">
        <v>5087</v>
      </c>
      <c r="F848" s="36" t="s">
        <v>38</v>
      </c>
      <c r="G848" s="36" t="s">
        <v>36</v>
      </c>
      <c r="H848" s="36" t="s">
        <v>5088</v>
      </c>
      <c r="I848" s="36" t="s">
        <v>5089</v>
      </c>
      <c r="J848" s="44" t="str">
        <f t="shared" si="26"/>
        <v>公立,都道府県立</v>
      </c>
      <c r="K848" s="44" t="str">
        <f t="shared" si="27"/>
        <v>高等学校（通信制（独立）を含む）</v>
      </c>
    </row>
    <row r="849" spans="1:11">
      <c r="A849" s="36" t="s">
        <v>5090</v>
      </c>
      <c r="B849" s="36" t="s">
        <v>5091</v>
      </c>
      <c r="C849" s="36" t="s">
        <v>5092</v>
      </c>
      <c r="D849" s="36"/>
      <c r="E849" s="36" t="s">
        <v>5093</v>
      </c>
      <c r="F849" s="36" t="s">
        <v>38</v>
      </c>
      <c r="G849" s="36" t="s">
        <v>36</v>
      </c>
      <c r="H849" s="36" t="s">
        <v>5094</v>
      </c>
      <c r="I849" s="36" t="s">
        <v>5095</v>
      </c>
      <c r="J849" s="44" t="str">
        <f t="shared" si="26"/>
        <v>公立,都道府県立</v>
      </c>
      <c r="K849" s="44" t="str">
        <f t="shared" si="27"/>
        <v>高等学校（通信制（独立）を含む）</v>
      </c>
    </row>
    <row r="850" spans="1:11">
      <c r="A850" s="36" t="s">
        <v>5096</v>
      </c>
      <c r="B850" s="36" t="s">
        <v>5097</v>
      </c>
      <c r="C850" s="36" t="s">
        <v>5098</v>
      </c>
      <c r="D850" s="36"/>
      <c r="E850" s="36" t="s">
        <v>5099</v>
      </c>
      <c r="F850" s="36" t="s">
        <v>38</v>
      </c>
      <c r="G850" s="36" t="s">
        <v>36</v>
      </c>
      <c r="H850" s="36" t="s">
        <v>5100</v>
      </c>
      <c r="I850" s="36" t="s">
        <v>5101</v>
      </c>
      <c r="J850" s="44" t="str">
        <f t="shared" si="26"/>
        <v>公立,都道府県立</v>
      </c>
      <c r="K850" s="44" t="str">
        <f t="shared" si="27"/>
        <v>高等学校（通信制（独立）を含む）</v>
      </c>
    </row>
    <row r="851" spans="1:11">
      <c r="A851" s="36" t="s">
        <v>5102</v>
      </c>
      <c r="B851" s="36" t="s">
        <v>5103</v>
      </c>
      <c r="C851" s="36" t="s">
        <v>5104</v>
      </c>
      <c r="D851" s="36"/>
      <c r="E851" s="36" t="s">
        <v>5105</v>
      </c>
      <c r="F851" s="36" t="s">
        <v>38</v>
      </c>
      <c r="G851" s="36" t="s">
        <v>36</v>
      </c>
      <c r="H851" s="36" t="s">
        <v>5106</v>
      </c>
      <c r="I851" s="36" t="s">
        <v>5107</v>
      </c>
      <c r="J851" s="44" t="str">
        <f t="shared" si="26"/>
        <v>公立,都道府県立</v>
      </c>
      <c r="K851" s="44" t="str">
        <f t="shared" si="27"/>
        <v>高等学校（通信制（独立）を含む）</v>
      </c>
    </row>
    <row r="852" spans="1:11">
      <c r="A852" s="36" t="s">
        <v>5108</v>
      </c>
      <c r="B852" s="36" t="s">
        <v>5109</v>
      </c>
      <c r="C852" s="36" t="s">
        <v>5104</v>
      </c>
      <c r="D852" s="36"/>
      <c r="E852" s="36" t="s">
        <v>5110</v>
      </c>
      <c r="F852" s="36" t="s">
        <v>38</v>
      </c>
      <c r="G852" s="36" t="s">
        <v>36</v>
      </c>
      <c r="H852" s="36" t="s">
        <v>5111</v>
      </c>
      <c r="I852" s="36" t="s">
        <v>5112</v>
      </c>
      <c r="J852" s="44" t="str">
        <f t="shared" si="26"/>
        <v>公立,都道府県立</v>
      </c>
      <c r="K852" s="44" t="str">
        <f t="shared" si="27"/>
        <v>高等学校（通信制（独立）を含む）</v>
      </c>
    </row>
    <row r="853" spans="1:11">
      <c r="A853" s="36" t="s">
        <v>5113</v>
      </c>
      <c r="B853" s="36" t="s">
        <v>5114</v>
      </c>
      <c r="C853" s="36" t="s">
        <v>5115</v>
      </c>
      <c r="D853" s="36"/>
      <c r="E853" s="36" t="s">
        <v>5116</v>
      </c>
      <c r="F853" s="36" t="s">
        <v>38</v>
      </c>
      <c r="G853" s="36" t="s">
        <v>36</v>
      </c>
      <c r="H853" s="36" t="s">
        <v>5117</v>
      </c>
      <c r="I853" s="36" t="s">
        <v>5118</v>
      </c>
      <c r="J853" s="44" t="str">
        <f t="shared" si="26"/>
        <v>公立,都道府県立</v>
      </c>
      <c r="K853" s="44" t="str">
        <f t="shared" si="27"/>
        <v>高等学校（通信制（独立）を含む）</v>
      </c>
    </row>
    <row r="854" spans="1:11">
      <c r="A854" s="36" t="s">
        <v>5119</v>
      </c>
      <c r="B854" s="36" t="s">
        <v>5120</v>
      </c>
      <c r="C854" s="36" t="s">
        <v>5121</v>
      </c>
      <c r="D854" s="36"/>
      <c r="E854" s="36" t="s">
        <v>5122</v>
      </c>
      <c r="F854" s="36" t="s">
        <v>38</v>
      </c>
      <c r="G854" s="36" t="s">
        <v>36</v>
      </c>
      <c r="H854" s="36" t="s">
        <v>5123</v>
      </c>
      <c r="I854" s="36" t="s">
        <v>5124</v>
      </c>
      <c r="J854" s="44" t="str">
        <f t="shared" si="26"/>
        <v>公立,都道府県立</v>
      </c>
      <c r="K854" s="44" t="str">
        <f t="shared" si="27"/>
        <v>高等学校（通信制（独立）を含む）</v>
      </c>
    </row>
    <row r="855" spans="1:11">
      <c r="A855" s="36" t="s">
        <v>5125</v>
      </c>
      <c r="B855" s="36" t="s">
        <v>5126</v>
      </c>
      <c r="C855" s="36" t="s">
        <v>5121</v>
      </c>
      <c r="D855" s="36"/>
      <c r="E855" s="36" t="s">
        <v>5127</v>
      </c>
      <c r="F855" s="36" t="s">
        <v>38</v>
      </c>
      <c r="G855" s="36" t="s">
        <v>36</v>
      </c>
      <c r="H855" s="36" t="s">
        <v>5128</v>
      </c>
      <c r="I855" s="36" t="s">
        <v>5129</v>
      </c>
      <c r="J855" s="44" t="str">
        <f t="shared" si="26"/>
        <v>公立,都道府県立</v>
      </c>
      <c r="K855" s="44" t="str">
        <f t="shared" si="27"/>
        <v>高等学校（通信制（独立）を含む）</v>
      </c>
    </row>
    <row r="856" spans="1:11">
      <c r="A856" s="36" t="s">
        <v>5130</v>
      </c>
      <c r="B856" s="36" t="s">
        <v>2943</v>
      </c>
      <c r="C856" s="36" t="s">
        <v>5131</v>
      </c>
      <c r="D856" s="36"/>
      <c r="E856" s="36" t="s">
        <v>5132</v>
      </c>
      <c r="F856" s="36" t="s">
        <v>38</v>
      </c>
      <c r="G856" s="36" t="s">
        <v>36</v>
      </c>
      <c r="H856" s="36" t="s">
        <v>2946</v>
      </c>
      <c r="I856" s="36" t="s">
        <v>5133</v>
      </c>
      <c r="J856" s="44" t="str">
        <f t="shared" si="26"/>
        <v>公立,都道府県立</v>
      </c>
      <c r="K856" s="44" t="str">
        <f t="shared" si="27"/>
        <v>高等学校（通信制（独立）を含む）</v>
      </c>
    </row>
    <row r="857" spans="1:11">
      <c r="A857" s="36" t="s">
        <v>5134</v>
      </c>
      <c r="B857" s="36" t="s">
        <v>5135</v>
      </c>
      <c r="C857" s="36" t="s">
        <v>5136</v>
      </c>
      <c r="D857" s="36"/>
      <c r="E857" s="36" t="s">
        <v>5137</v>
      </c>
      <c r="F857" s="36" t="s">
        <v>38</v>
      </c>
      <c r="G857" s="36" t="s">
        <v>36</v>
      </c>
      <c r="H857" s="36" t="s">
        <v>5138</v>
      </c>
      <c r="I857" s="36" t="s">
        <v>5139</v>
      </c>
      <c r="J857" s="44" t="str">
        <f t="shared" si="26"/>
        <v>公立,都道府県立</v>
      </c>
      <c r="K857" s="44" t="str">
        <f t="shared" si="27"/>
        <v>高等学校（通信制（独立）を含む）</v>
      </c>
    </row>
    <row r="858" spans="1:11">
      <c r="A858" s="36" t="s">
        <v>5140</v>
      </c>
      <c r="B858" s="36" t="s">
        <v>2008</v>
      </c>
      <c r="C858" s="36" t="s">
        <v>5141</v>
      </c>
      <c r="D858" s="36"/>
      <c r="E858" s="36" t="s">
        <v>5142</v>
      </c>
      <c r="F858" s="36" t="s">
        <v>38</v>
      </c>
      <c r="G858" s="36" t="s">
        <v>36</v>
      </c>
      <c r="H858" s="36" t="s">
        <v>2011</v>
      </c>
      <c r="I858" s="36" t="s">
        <v>5143</v>
      </c>
      <c r="J858" s="44" t="str">
        <f t="shared" si="26"/>
        <v>公立,都道府県立</v>
      </c>
      <c r="K858" s="44" t="str">
        <f t="shared" si="27"/>
        <v>高等学校（通信制（独立）を含む）</v>
      </c>
    </row>
    <row r="859" spans="1:11">
      <c r="A859" s="36" t="s">
        <v>5144</v>
      </c>
      <c r="B859" s="36" t="s">
        <v>5145</v>
      </c>
      <c r="C859" s="36" t="s">
        <v>4859</v>
      </c>
      <c r="D859" s="36"/>
      <c r="E859" s="36" t="s">
        <v>5146</v>
      </c>
      <c r="F859" s="36" t="s">
        <v>38</v>
      </c>
      <c r="G859" s="36" t="s">
        <v>36</v>
      </c>
      <c r="H859" s="36" t="s">
        <v>5147</v>
      </c>
      <c r="I859" s="36" t="s">
        <v>5148</v>
      </c>
      <c r="J859" s="44" t="str">
        <f t="shared" si="26"/>
        <v>公立,都道府県立</v>
      </c>
      <c r="K859" s="44" t="str">
        <f t="shared" si="27"/>
        <v>高等学校（通信制（独立）を含む）</v>
      </c>
    </row>
    <row r="860" spans="1:11">
      <c r="A860" s="36" t="s">
        <v>5149</v>
      </c>
      <c r="B860" s="36" t="s">
        <v>5150</v>
      </c>
      <c r="C860" s="36" t="s">
        <v>4823</v>
      </c>
      <c r="D860" s="36"/>
      <c r="E860" s="36" t="s">
        <v>5151</v>
      </c>
      <c r="F860" s="36" t="s">
        <v>38</v>
      </c>
      <c r="G860" s="36" t="s">
        <v>36</v>
      </c>
      <c r="H860" s="36" t="s">
        <v>5152</v>
      </c>
      <c r="I860" s="36" t="s">
        <v>5153</v>
      </c>
      <c r="J860" s="44" t="str">
        <f t="shared" si="26"/>
        <v>公立,都道府県立</v>
      </c>
      <c r="K860" s="44" t="str">
        <f t="shared" si="27"/>
        <v>高等学校（通信制（独立）を含む）</v>
      </c>
    </row>
    <row r="861" spans="1:11">
      <c r="A861" s="36" t="s">
        <v>5154</v>
      </c>
      <c r="B861" s="36" t="s">
        <v>5155</v>
      </c>
      <c r="C861" s="36" t="s">
        <v>5141</v>
      </c>
      <c r="D861" s="36"/>
      <c r="E861" s="36" t="s">
        <v>5156</v>
      </c>
      <c r="F861" s="36" t="s">
        <v>38</v>
      </c>
      <c r="G861" s="36" t="s">
        <v>36</v>
      </c>
      <c r="H861" s="36" t="s">
        <v>5157</v>
      </c>
      <c r="I861" s="36" t="s">
        <v>5143</v>
      </c>
      <c r="J861" s="44" t="str">
        <f t="shared" si="26"/>
        <v>公立,都道府県立</v>
      </c>
      <c r="K861" s="44" t="str">
        <f t="shared" si="27"/>
        <v>高等学校（通信制（独立）を含む）</v>
      </c>
    </row>
    <row r="862" spans="1:11">
      <c r="A862" s="36" t="s">
        <v>5158</v>
      </c>
      <c r="B862" s="36" t="s">
        <v>5159</v>
      </c>
      <c r="C862" s="36" t="s">
        <v>5160</v>
      </c>
      <c r="D862" s="36"/>
      <c r="E862" s="36" t="s">
        <v>5161</v>
      </c>
      <c r="F862" s="36" t="s">
        <v>38</v>
      </c>
      <c r="G862" s="36" t="s">
        <v>36</v>
      </c>
      <c r="H862" s="36" t="s">
        <v>5162</v>
      </c>
      <c r="I862" s="36" t="s">
        <v>5163</v>
      </c>
      <c r="J862" s="44" t="str">
        <f t="shared" si="26"/>
        <v>公立,都道府県立</v>
      </c>
      <c r="K862" s="44" t="str">
        <f t="shared" si="27"/>
        <v>高等学校（通信制（独立）を含む）</v>
      </c>
    </row>
    <row r="863" spans="1:11">
      <c r="A863" s="36" t="s">
        <v>5164</v>
      </c>
      <c r="B863" s="36" t="s">
        <v>5165</v>
      </c>
      <c r="C863" s="36" t="s">
        <v>5166</v>
      </c>
      <c r="D863" s="36"/>
      <c r="E863" s="36" t="s">
        <v>5167</v>
      </c>
      <c r="F863" s="36" t="s">
        <v>38</v>
      </c>
      <c r="G863" s="36" t="s">
        <v>36</v>
      </c>
      <c r="H863" s="36" t="s">
        <v>5168</v>
      </c>
      <c r="I863" s="36" t="s">
        <v>5169</v>
      </c>
      <c r="J863" s="44" t="str">
        <f t="shared" si="26"/>
        <v>公立,都道府県立</v>
      </c>
      <c r="K863" s="44" t="str">
        <f t="shared" si="27"/>
        <v>高等学校（通信制（独立）を含む）</v>
      </c>
    </row>
    <row r="864" spans="1:11">
      <c r="A864" s="36" t="s">
        <v>5170</v>
      </c>
      <c r="B864" s="36" t="s">
        <v>5171</v>
      </c>
      <c r="C864" s="36" t="s">
        <v>5172</v>
      </c>
      <c r="D864" s="36"/>
      <c r="E864" s="36" t="s">
        <v>5173</v>
      </c>
      <c r="F864" s="36" t="s">
        <v>38</v>
      </c>
      <c r="G864" s="36" t="s">
        <v>36</v>
      </c>
      <c r="H864" s="36" t="s">
        <v>5174</v>
      </c>
      <c r="I864" s="36" t="s">
        <v>5175</v>
      </c>
      <c r="J864" s="44" t="str">
        <f t="shared" si="26"/>
        <v>公立,都道府県立</v>
      </c>
      <c r="K864" s="44" t="str">
        <f t="shared" si="27"/>
        <v>高等学校（通信制（独立）を含む）</v>
      </c>
    </row>
    <row r="865" spans="1:11">
      <c r="A865" s="36" t="s">
        <v>5176</v>
      </c>
      <c r="B865" s="36" t="s">
        <v>5177</v>
      </c>
      <c r="C865" s="36" t="s">
        <v>5178</v>
      </c>
      <c r="D865" s="36"/>
      <c r="E865" s="36" t="s">
        <v>5179</v>
      </c>
      <c r="F865" s="36" t="s">
        <v>38</v>
      </c>
      <c r="G865" s="36" t="s">
        <v>36</v>
      </c>
      <c r="H865" s="36" t="s">
        <v>5180</v>
      </c>
      <c r="I865" s="36" t="s">
        <v>5181</v>
      </c>
      <c r="J865" s="44" t="str">
        <f t="shared" si="26"/>
        <v>公立,都道府県立</v>
      </c>
      <c r="K865" s="44" t="str">
        <f t="shared" si="27"/>
        <v>高等学校（通信制（独立）を含む）</v>
      </c>
    </row>
    <row r="866" spans="1:11">
      <c r="A866" s="36" t="s">
        <v>5182</v>
      </c>
      <c r="B866" s="36" t="s">
        <v>5183</v>
      </c>
      <c r="C866" s="36" t="s">
        <v>5184</v>
      </c>
      <c r="D866" s="36"/>
      <c r="E866" s="36" t="s">
        <v>5185</v>
      </c>
      <c r="F866" s="36" t="s">
        <v>38</v>
      </c>
      <c r="G866" s="36" t="s">
        <v>36</v>
      </c>
      <c r="H866" s="36" t="s">
        <v>5186</v>
      </c>
      <c r="I866" s="36" t="s">
        <v>5187</v>
      </c>
      <c r="J866" s="44" t="str">
        <f t="shared" si="26"/>
        <v>公立,都道府県立</v>
      </c>
      <c r="K866" s="44" t="str">
        <f t="shared" si="27"/>
        <v>高等学校（通信制（独立）を含む）</v>
      </c>
    </row>
    <row r="867" spans="1:11">
      <c r="A867" s="36" t="s">
        <v>5188</v>
      </c>
      <c r="B867" s="36" t="s">
        <v>5189</v>
      </c>
      <c r="C867" s="36" t="s">
        <v>5190</v>
      </c>
      <c r="D867" s="36"/>
      <c r="E867" s="36" t="s">
        <v>5191</v>
      </c>
      <c r="F867" s="36" t="s">
        <v>38</v>
      </c>
      <c r="G867" s="36" t="s">
        <v>36</v>
      </c>
      <c r="H867" s="36" t="s">
        <v>5192</v>
      </c>
      <c r="I867" s="36" t="s">
        <v>5193</v>
      </c>
      <c r="J867" s="44" t="str">
        <f t="shared" si="26"/>
        <v>公立,都道府県立</v>
      </c>
      <c r="K867" s="44" t="str">
        <f t="shared" si="27"/>
        <v>高等学校（通信制（独立）を含む）</v>
      </c>
    </row>
    <row r="868" spans="1:11">
      <c r="A868" s="36" t="s">
        <v>5194</v>
      </c>
      <c r="B868" s="36" t="s">
        <v>5195</v>
      </c>
      <c r="C868" s="36" t="s">
        <v>5196</v>
      </c>
      <c r="D868" s="36"/>
      <c r="E868" s="36" t="s">
        <v>5197</v>
      </c>
      <c r="F868" s="36" t="s">
        <v>38</v>
      </c>
      <c r="G868" s="36" t="s">
        <v>36</v>
      </c>
      <c r="H868" s="36" t="s">
        <v>5198</v>
      </c>
      <c r="I868" s="36" t="s">
        <v>5199</v>
      </c>
      <c r="J868" s="44" t="str">
        <f t="shared" si="26"/>
        <v>公立,都道府県立</v>
      </c>
      <c r="K868" s="44" t="str">
        <f t="shared" si="27"/>
        <v>高等学校（通信制（独立）を含む）</v>
      </c>
    </row>
    <row r="869" spans="1:11">
      <c r="A869" s="36" t="s">
        <v>5200</v>
      </c>
      <c r="B869" s="36" t="s">
        <v>5201</v>
      </c>
      <c r="C869" s="36" t="s">
        <v>5202</v>
      </c>
      <c r="D869" s="36"/>
      <c r="E869" s="36" t="s">
        <v>5203</v>
      </c>
      <c r="F869" s="36" t="s">
        <v>38</v>
      </c>
      <c r="G869" s="36" t="s">
        <v>36</v>
      </c>
      <c r="H869" s="36" t="s">
        <v>5204</v>
      </c>
      <c r="I869" s="36" t="s">
        <v>5205</v>
      </c>
      <c r="J869" s="44" t="str">
        <f t="shared" si="26"/>
        <v>公立,都道府県立</v>
      </c>
      <c r="K869" s="44" t="str">
        <f t="shared" si="27"/>
        <v>高等学校（通信制（独立）を含む）</v>
      </c>
    </row>
    <row r="870" spans="1:11">
      <c r="A870" s="36" t="s">
        <v>5206</v>
      </c>
      <c r="B870" s="36" t="s">
        <v>5207</v>
      </c>
      <c r="C870" s="36" t="s">
        <v>4913</v>
      </c>
      <c r="D870" s="36"/>
      <c r="E870" s="36" t="s">
        <v>5208</v>
      </c>
      <c r="F870" s="36" t="s">
        <v>38</v>
      </c>
      <c r="G870" s="36" t="s">
        <v>36</v>
      </c>
      <c r="H870" s="36" t="s">
        <v>5209</v>
      </c>
      <c r="I870" s="36" t="s">
        <v>4916</v>
      </c>
      <c r="J870" s="44" t="str">
        <f t="shared" si="26"/>
        <v>公立,都道府県立</v>
      </c>
      <c r="K870" s="44" t="str">
        <f t="shared" si="27"/>
        <v>高等学校（通信制（独立）を含む）</v>
      </c>
    </row>
    <row r="871" spans="1:11">
      <c r="A871" s="36" t="s">
        <v>5210</v>
      </c>
      <c r="B871" s="36" t="s">
        <v>5211</v>
      </c>
      <c r="C871" s="36" t="s">
        <v>4985</v>
      </c>
      <c r="D871" s="36"/>
      <c r="E871" s="36" t="s">
        <v>5212</v>
      </c>
      <c r="F871" s="36" t="s">
        <v>38</v>
      </c>
      <c r="G871" s="36" t="s">
        <v>36</v>
      </c>
      <c r="H871" s="36" t="s">
        <v>5213</v>
      </c>
      <c r="I871" s="36" t="s">
        <v>4988</v>
      </c>
      <c r="J871" s="44" t="str">
        <f t="shared" si="26"/>
        <v>公立,都道府県立</v>
      </c>
      <c r="K871" s="44" t="str">
        <f t="shared" si="27"/>
        <v>高等学校（通信制（独立）を含む）</v>
      </c>
    </row>
    <row r="872" spans="1:11">
      <c r="A872" s="36" t="s">
        <v>5214</v>
      </c>
      <c r="B872" s="36" t="s">
        <v>5215</v>
      </c>
      <c r="C872" s="36" t="s">
        <v>5216</v>
      </c>
      <c r="D872" s="36"/>
      <c r="E872" s="36" t="s">
        <v>5217</v>
      </c>
      <c r="F872" s="36" t="s">
        <v>38</v>
      </c>
      <c r="G872" s="36" t="s">
        <v>36</v>
      </c>
      <c r="H872" s="36" t="s">
        <v>5218</v>
      </c>
      <c r="I872" s="36" t="s">
        <v>5219</v>
      </c>
      <c r="J872" s="44" t="str">
        <f t="shared" si="26"/>
        <v>公立,都道府県立</v>
      </c>
      <c r="K872" s="44" t="str">
        <f t="shared" si="27"/>
        <v>高等学校（通信制（独立）を含む）</v>
      </c>
    </row>
    <row r="873" spans="1:11">
      <c r="A873" s="36" t="s">
        <v>5220</v>
      </c>
      <c r="B873" s="36" t="s">
        <v>5221</v>
      </c>
      <c r="C873" s="36" t="s">
        <v>5222</v>
      </c>
      <c r="D873" s="36"/>
      <c r="E873" s="36" t="s">
        <v>5223</v>
      </c>
      <c r="F873" s="36" t="s">
        <v>38</v>
      </c>
      <c r="G873" s="36" t="s">
        <v>36</v>
      </c>
      <c r="H873" s="36" t="s">
        <v>5224</v>
      </c>
      <c r="I873" s="36" t="s">
        <v>5225</v>
      </c>
      <c r="J873" s="44" t="str">
        <f t="shared" si="26"/>
        <v>公立,都道府県立</v>
      </c>
      <c r="K873" s="44" t="str">
        <f t="shared" si="27"/>
        <v>高等学校（通信制（独立）を含む）</v>
      </c>
    </row>
    <row r="874" spans="1:11">
      <c r="A874" s="36" t="s">
        <v>5226</v>
      </c>
      <c r="B874" s="36" t="s">
        <v>529</v>
      </c>
      <c r="C874" s="36" t="s">
        <v>5227</v>
      </c>
      <c r="D874" s="36"/>
      <c r="E874" s="36" t="s">
        <v>5228</v>
      </c>
      <c r="F874" s="36" t="s">
        <v>38</v>
      </c>
      <c r="G874" s="36" t="s">
        <v>36</v>
      </c>
      <c r="H874" s="36" t="s">
        <v>532</v>
      </c>
      <c r="I874" s="36" t="s">
        <v>5229</v>
      </c>
      <c r="J874" s="44" t="str">
        <f t="shared" si="26"/>
        <v>公立,都道府県立</v>
      </c>
      <c r="K874" s="44" t="str">
        <f t="shared" si="27"/>
        <v>高等学校（通信制（独立）を含む）</v>
      </c>
    </row>
    <row r="875" spans="1:11">
      <c r="A875" s="36" t="s">
        <v>5230</v>
      </c>
      <c r="B875" s="36" t="s">
        <v>5231</v>
      </c>
      <c r="C875" s="36" t="s">
        <v>5232</v>
      </c>
      <c r="D875" s="36"/>
      <c r="E875" s="36" t="s">
        <v>5233</v>
      </c>
      <c r="F875" s="36" t="s">
        <v>38</v>
      </c>
      <c r="G875" s="36" t="s">
        <v>36</v>
      </c>
      <c r="H875" s="36" t="s">
        <v>5234</v>
      </c>
      <c r="I875" s="36" t="s">
        <v>5235</v>
      </c>
      <c r="J875" s="44" t="str">
        <f t="shared" si="26"/>
        <v>公立,都道府県立</v>
      </c>
      <c r="K875" s="44" t="str">
        <f t="shared" si="27"/>
        <v>高等学校（通信制（独立）を含む）</v>
      </c>
    </row>
    <row r="876" spans="1:11">
      <c r="A876" s="36" t="s">
        <v>5236</v>
      </c>
      <c r="B876" s="36" t="s">
        <v>5237</v>
      </c>
      <c r="C876" s="36" t="s">
        <v>5190</v>
      </c>
      <c r="D876" s="36"/>
      <c r="E876" s="36" t="s">
        <v>5191</v>
      </c>
      <c r="F876" s="36" t="s">
        <v>38</v>
      </c>
      <c r="G876" s="36" t="s">
        <v>36</v>
      </c>
      <c r="H876" s="36" t="s">
        <v>5238</v>
      </c>
      <c r="I876" s="36" t="s">
        <v>5193</v>
      </c>
      <c r="J876" s="44" t="str">
        <f t="shared" si="26"/>
        <v>公立,都道府県立</v>
      </c>
      <c r="K876" s="44" t="str">
        <f t="shared" si="27"/>
        <v>高等学校（通信制（独立）を含む）</v>
      </c>
    </row>
    <row r="877" spans="1:11">
      <c r="A877" s="36" t="s">
        <v>5239</v>
      </c>
      <c r="B877" s="36" t="s">
        <v>5240</v>
      </c>
      <c r="C877" s="36" t="s">
        <v>5241</v>
      </c>
      <c r="D877" s="36"/>
      <c r="E877" s="36" t="s">
        <v>5242</v>
      </c>
      <c r="F877" s="36" t="s">
        <v>38</v>
      </c>
      <c r="G877" s="36" t="s">
        <v>36</v>
      </c>
      <c r="H877" s="36" t="s">
        <v>5243</v>
      </c>
      <c r="I877" s="36" t="s">
        <v>5244</v>
      </c>
      <c r="J877" s="44" t="str">
        <f t="shared" si="26"/>
        <v>公立,都道府県立</v>
      </c>
      <c r="K877" s="44" t="str">
        <f t="shared" si="27"/>
        <v>高等学校（通信制（独立）を含む）</v>
      </c>
    </row>
    <row r="878" spans="1:11">
      <c r="A878" s="36" t="s">
        <v>5245</v>
      </c>
      <c r="B878" s="36" t="s">
        <v>5246</v>
      </c>
      <c r="C878" s="36" t="s">
        <v>5247</v>
      </c>
      <c r="D878" s="36"/>
      <c r="E878" s="36" t="s">
        <v>5248</v>
      </c>
      <c r="F878" s="36" t="s">
        <v>38</v>
      </c>
      <c r="G878" s="36" t="s">
        <v>36</v>
      </c>
      <c r="H878" s="36" t="s">
        <v>5249</v>
      </c>
      <c r="I878" s="36" t="s">
        <v>5250</v>
      </c>
      <c r="J878" s="44" t="str">
        <f t="shared" si="26"/>
        <v>公立,都道府県立</v>
      </c>
      <c r="K878" s="44" t="str">
        <f t="shared" si="27"/>
        <v>高等学校（通信制（独立）を含む）</v>
      </c>
    </row>
    <row r="879" spans="1:11">
      <c r="A879" s="36" t="s">
        <v>5251</v>
      </c>
      <c r="B879" s="36" t="s">
        <v>5252</v>
      </c>
      <c r="C879" s="36" t="s">
        <v>5253</v>
      </c>
      <c r="D879" s="36"/>
      <c r="E879" s="36" t="s">
        <v>5254</v>
      </c>
      <c r="F879" s="36" t="s">
        <v>38</v>
      </c>
      <c r="G879" s="36" t="s">
        <v>36</v>
      </c>
      <c r="H879" s="36" t="s">
        <v>5255</v>
      </c>
      <c r="I879" s="36" t="s">
        <v>5256</v>
      </c>
      <c r="J879" s="44" t="str">
        <f t="shared" si="26"/>
        <v>公立,都道府県立</v>
      </c>
      <c r="K879" s="44" t="str">
        <f t="shared" si="27"/>
        <v>高等学校（通信制（独立）を含む）</v>
      </c>
    </row>
    <row r="880" spans="1:11">
      <c r="A880" s="36" t="s">
        <v>5257</v>
      </c>
      <c r="B880" s="36" t="s">
        <v>5258</v>
      </c>
      <c r="C880" s="36" t="s">
        <v>5259</v>
      </c>
      <c r="D880" s="36"/>
      <c r="E880" s="36" t="s">
        <v>5260</v>
      </c>
      <c r="F880" s="36" t="s">
        <v>38</v>
      </c>
      <c r="G880" s="36" t="s">
        <v>36</v>
      </c>
      <c r="H880" s="36" t="s">
        <v>5261</v>
      </c>
      <c r="I880" s="36" t="s">
        <v>5262</v>
      </c>
      <c r="J880" s="44" t="str">
        <f t="shared" si="26"/>
        <v>公立,都道府県立</v>
      </c>
      <c r="K880" s="44" t="str">
        <f t="shared" si="27"/>
        <v>高等学校（通信制（独立）を含む）</v>
      </c>
    </row>
    <row r="881" spans="1:11">
      <c r="A881" s="36" t="s">
        <v>5263</v>
      </c>
      <c r="B881" s="36" t="s">
        <v>5264</v>
      </c>
      <c r="C881" s="36" t="s">
        <v>5265</v>
      </c>
      <c r="D881" s="36"/>
      <c r="E881" s="36" t="s">
        <v>5266</v>
      </c>
      <c r="F881" s="36" t="s">
        <v>38</v>
      </c>
      <c r="G881" s="36" t="s">
        <v>36</v>
      </c>
      <c r="H881" s="36" t="s">
        <v>5267</v>
      </c>
      <c r="I881" s="36" t="s">
        <v>5268</v>
      </c>
      <c r="J881" s="44" t="str">
        <f t="shared" si="26"/>
        <v>公立,都道府県立</v>
      </c>
      <c r="K881" s="44" t="str">
        <f t="shared" si="27"/>
        <v>高等学校（通信制（独立）を含む）</v>
      </c>
    </row>
    <row r="882" spans="1:11">
      <c r="A882" s="36" t="s">
        <v>5269</v>
      </c>
      <c r="B882" s="36" t="s">
        <v>5270</v>
      </c>
      <c r="C882" s="36" t="s">
        <v>5271</v>
      </c>
      <c r="D882" s="36"/>
      <c r="E882" s="36" t="s">
        <v>5272</v>
      </c>
      <c r="F882" s="36" t="s">
        <v>38</v>
      </c>
      <c r="G882" s="36" t="s">
        <v>36</v>
      </c>
      <c r="H882" s="36" t="s">
        <v>5273</v>
      </c>
      <c r="I882" s="36" t="s">
        <v>5274</v>
      </c>
      <c r="J882" s="44" t="str">
        <f t="shared" si="26"/>
        <v>公立,都道府県立</v>
      </c>
      <c r="K882" s="44" t="str">
        <f t="shared" si="27"/>
        <v>高等学校（通信制（独立）を含む）</v>
      </c>
    </row>
    <row r="883" spans="1:11">
      <c r="A883" s="36" t="s">
        <v>5275</v>
      </c>
      <c r="B883" s="36" t="s">
        <v>5276</v>
      </c>
      <c r="C883" s="36" t="s">
        <v>5277</v>
      </c>
      <c r="D883" s="36"/>
      <c r="E883" s="36" t="s">
        <v>5278</v>
      </c>
      <c r="F883" s="36" t="s">
        <v>38</v>
      </c>
      <c r="G883" s="36" t="s">
        <v>36</v>
      </c>
      <c r="H883" s="36" t="s">
        <v>5279</v>
      </c>
      <c r="I883" s="36" t="s">
        <v>5280</v>
      </c>
      <c r="J883" s="44" t="str">
        <f t="shared" si="26"/>
        <v>公立,都道府県立</v>
      </c>
      <c r="K883" s="44" t="str">
        <f t="shared" si="27"/>
        <v>高等学校（通信制（独立）を含む）</v>
      </c>
    </row>
    <row r="884" spans="1:11">
      <c r="A884" s="36" t="s">
        <v>5281</v>
      </c>
      <c r="B884" s="36" t="s">
        <v>5282</v>
      </c>
      <c r="C884" s="36" t="s">
        <v>5283</v>
      </c>
      <c r="D884" s="36"/>
      <c r="E884" s="36" t="s">
        <v>5284</v>
      </c>
      <c r="F884" s="36" t="s">
        <v>38</v>
      </c>
      <c r="G884" s="36" t="s">
        <v>36</v>
      </c>
      <c r="H884" s="36" t="s">
        <v>5285</v>
      </c>
      <c r="I884" s="36" t="s">
        <v>5286</v>
      </c>
      <c r="J884" s="44" t="str">
        <f t="shared" si="26"/>
        <v>公立,都道府県立</v>
      </c>
      <c r="K884" s="44" t="str">
        <f t="shared" si="27"/>
        <v>高等学校（通信制（独立）を含む）</v>
      </c>
    </row>
    <row r="885" spans="1:11">
      <c r="A885" s="36" t="s">
        <v>5287</v>
      </c>
      <c r="B885" s="36" t="s">
        <v>5288</v>
      </c>
      <c r="C885" s="36" t="s">
        <v>5289</v>
      </c>
      <c r="D885" s="36"/>
      <c r="E885" s="36" t="s">
        <v>5290</v>
      </c>
      <c r="F885" s="36" t="s">
        <v>38</v>
      </c>
      <c r="G885" s="36" t="s">
        <v>36</v>
      </c>
      <c r="H885" s="36" t="s">
        <v>5291</v>
      </c>
      <c r="I885" s="36" t="s">
        <v>5292</v>
      </c>
      <c r="J885" s="44" t="str">
        <f t="shared" si="26"/>
        <v>公立,都道府県立</v>
      </c>
      <c r="K885" s="44" t="str">
        <f t="shared" si="27"/>
        <v>高等学校（通信制（独立）を含む）</v>
      </c>
    </row>
    <row r="886" spans="1:11">
      <c r="A886" s="36" t="s">
        <v>5293</v>
      </c>
      <c r="B886" s="36" t="s">
        <v>5294</v>
      </c>
      <c r="C886" s="36" t="s">
        <v>5160</v>
      </c>
      <c r="D886" s="36"/>
      <c r="E886" s="36" t="s">
        <v>5295</v>
      </c>
      <c r="F886" s="36" t="s">
        <v>38</v>
      </c>
      <c r="G886" s="36" t="s">
        <v>33</v>
      </c>
      <c r="H886" s="36" t="s">
        <v>5296</v>
      </c>
      <c r="I886" s="36" t="s">
        <v>5297</v>
      </c>
      <c r="J886" s="44" t="str">
        <f t="shared" si="26"/>
        <v>公立,都道府県立</v>
      </c>
      <c r="K886" s="44" t="str">
        <f t="shared" si="27"/>
        <v>特別支援学校</v>
      </c>
    </row>
    <row r="887" spans="1:11">
      <c r="A887" s="36" t="s">
        <v>5298</v>
      </c>
      <c r="B887" s="36" t="s">
        <v>5299</v>
      </c>
      <c r="C887" s="36" t="s">
        <v>5300</v>
      </c>
      <c r="D887" s="36"/>
      <c r="E887" s="36" t="s">
        <v>5301</v>
      </c>
      <c r="F887" s="36" t="s">
        <v>38</v>
      </c>
      <c r="G887" s="36" t="s">
        <v>33</v>
      </c>
      <c r="H887" s="36" t="s">
        <v>5302</v>
      </c>
      <c r="I887" s="36" t="s">
        <v>5303</v>
      </c>
      <c r="J887" s="44" t="str">
        <f t="shared" si="26"/>
        <v>公立,都道府県立</v>
      </c>
      <c r="K887" s="44" t="str">
        <f t="shared" si="27"/>
        <v>特別支援学校</v>
      </c>
    </row>
    <row r="888" spans="1:11">
      <c r="A888" s="36" t="s">
        <v>5304</v>
      </c>
      <c r="B888" s="36" t="s">
        <v>5305</v>
      </c>
      <c r="C888" s="36" t="s">
        <v>5306</v>
      </c>
      <c r="D888" s="36"/>
      <c r="E888" s="36" t="s">
        <v>5307</v>
      </c>
      <c r="F888" s="36" t="s">
        <v>38</v>
      </c>
      <c r="G888" s="36" t="s">
        <v>33</v>
      </c>
      <c r="H888" s="36" t="s">
        <v>5308</v>
      </c>
      <c r="I888" s="36" t="s">
        <v>5309</v>
      </c>
      <c r="J888" s="44" t="str">
        <f t="shared" si="26"/>
        <v>公立,都道府県立</v>
      </c>
      <c r="K888" s="44" t="str">
        <f t="shared" si="27"/>
        <v>特別支援学校</v>
      </c>
    </row>
    <row r="889" spans="1:11">
      <c r="A889" s="36" t="s">
        <v>5310</v>
      </c>
      <c r="B889" s="36" t="s">
        <v>5311</v>
      </c>
      <c r="C889" s="36" t="s">
        <v>5312</v>
      </c>
      <c r="D889" s="36"/>
      <c r="E889" s="36" t="s">
        <v>5313</v>
      </c>
      <c r="F889" s="36" t="s">
        <v>38</v>
      </c>
      <c r="G889" s="36" t="s">
        <v>33</v>
      </c>
      <c r="H889" s="36" t="s">
        <v>5314</v>
      </c>
      <c r="I889" s="36" t="s">
        <v>5315</v>
      </c>
      <c r="J889" s="44" t="str">
        <f t="shared" si="26"/>
        <v>公立,都道府県立</v>
      </c>
      <c r="K889" s="44" t="str">
        <f t="shared" si="27"/>
        <v>特別支援学校</v>
      </c>
    </row>
    <row r="890" spans="1:11">
      <c r="A890" s="36" t="s">
        <v>5316</v>
      </c>
      <c r="B890" s="36" t="s">
        <v>5317</v>
      </c>
      <c r="C890" s="36" t="s">
        <v>5318</v>
      </c>
      <c r="D890" s="36"/>
      <c r="E890" s="36" t="s">
        <v>5319</v>
      </c>
      <c r="F890" s="36" t="s">
        <v>38</v>
      </c>
      <c r="G890" s="36" t="s">
        <v>33</v>
      </c>
      <c r="H890" s="36" t="s">
        <v>5320</v>
      </c>
      <c r="I890" s="36" t="s">
        <v>5321</v>
      </c>
      <c r="J890" s="44" t="str">
        <f t="shared" si="26"/>
        <v>公立,都道府県立</v>
      </c>
      <c r="K890" s="44" t="str">
        <f t="shared" si="27"/>
        <v>特別支援学校</v>
      </c>
    </row>
    <row r="891" spans="1:11">
      <c r="A891" s="36" t="s">
        <v>5322</v>
      </c>
      <c r="B891" s="36" t="s">
        <v>5323</v>
      </c>
      <c r="C891" s="36" t="s">
        <v>5324</v>
      </c>
      <c r="D891" s="36"/>
      <c r="E891" s="36" t="s">
        <v>5325</v>
      </c>
      <c r="F891" s="36" t="s">
        <v>38</v>
      </c>
      <c r="G891" s="36" t="s">
        <v>33</v>
      </c>
      <c r="H891" s="36" t="s">
        <v>5326</v>
      </c>
      <c r="I891" s="36" t="s">
        <v>5327</v>
      </c>
      <c r="J891" s="44" t="str">
        <f t="shared" si="26"/>
        <v>公立,都道府県立</v>
      </c>
      <c r="K891" s="44" t="str">
        <f t="shared" si="27"/>
        <v>特別支援学校</v>
      </c>
    </row>
    <row r="892" spans="1:11">
      <c r="A892" s="36" t="s">
        <v>5328</v>
      </c>
      <c r="B892" s="36" t="s">
        <v>5329</v>
      </c>
      <c r="C892" s="36" t="s">
        <v>4789</v>
      </c>
      <c r="D892" s="36"/>
      <c r="E892" s="36" t="s">
        <v>5330</v>
      </c>
      <c r="F892" s="36" t="s">
        <v>38</v>
      </c>
      <c r="G892" s="36" t="s">
        <v>33</v>
      </c>
      <c r="H892" s="36" t="s">
        <v>3750</v>
      </c>
      <c r="I892" s="36" t="s">
        <v>5331</v>
      </c>
      <c r="J892" s="44" t="str">
        <f t="shared" si="26"/>
        <v>公立,都道府県立</v>
      </c>
      <c r="K892" s="44" t="str">
        <f t="shared" si="27"/>
        <v>特別支援学校</v>
      </c>
    </row>
    <row r="893" spans="1:11">
      <c r="A893" s="36" t="s">
        <v>5332</v>
      </c>
      <c r="B893" s="36" t="s">
        <v>5333</v>
      </c>
      <c r="C893" s="36" t="s">
        <v>5222</v>
      </c>
      <c r="D893" s="36"/>
      <c r="E893" s="36" t="s">
        <v>5334</v>
      </c>
      <c r="F893" s="36" t="s">
        <v>38</v>
      </c>
      <c r="G893" s="36" t="s">
        <v>33</v>
      </c>
      <c r="H893" s="36" t="s">
        <v>3756</v>
      </c>
      <c r="I893" s="36" t="s">
        <v>5335</v>
      </c>
      <c r="J893" s="44" t="str">
        <f t="shared" si="26"/>
        <v>公立,都道府県立</v>
      </c>
      <c r="K893" s="44" t="str">
        <f t="shared" si="27"/>
        <v>特別支援学校</v>
      </c>
    </row>
    <row r="894" spans="1:11">
      <c r="A894" s="36" t="s">
        <v>5336</v>
      </c>
      <c r="B894" s="36" t="s">
        <v>5337</v>
      </c>
      <c r="C894" s="36" t="s">
        <v>5338</v>
      </c>
      <c r="D894" s="36"/>
      <c r="E894" s="36" t="s">
        <v>5339</v>
      </c>
      <c r="F894" s="36" t="s">
        <v>38</v>
      </c>
      <c r="G894" s="36" t="s">
        <v>33</v>
      </c>
      <c r="H894" s="36" t="s">
        <v>5340</v>
      </c>
      <c r="I894" s="36" t="s">
        <v>5341</v>
      </c>
      <c r="J894" s="44" t="str">
        <f t="shared" si="26"/>
        <v>公立,都道府県立</v>
      </c>
      <c r="K894" s="44" t="str">
        <f t="shared" si="27"/>
        <v>特別支援学校</v>
      </c>
    </row>
    <row r="895" spans="1:11">
      <c r="A895" s="36" t="s">
        <v>5342</v>
      </c>
      <c r="B895" s="36" t="s">
        <v>5343</v>
      </c>
      <c r="C895" s="36" t="s">
        <v>5344</v>
      </c>
      <c r="D895" s="36"/>
      <c r="E895" s="36" t="s">
        <v>5345</v>
      </c>
      <c r="F895" s="36" t="s">
        <v>33</v>
      </c>
      <c r="G895" s="36" t="s">
        <v>33</v>
      </c>
      <c r="H895" s="36" t="s">
        <v>5346</v>
      </c>
      <c r="I895" s="36" t="s">
        <v>5347</v>
      </c>
      <c r="J895" s="44" t="str">
        <f t="shared" si="26"/>
        <v>公立,市立</v>
      </c>
      <c r="K895" s="44" t="str">
        <f t="shared" si="27"/>
        <v>特別支援学校</v>
      </c>
    </row>
    <row r="896" spans="1:11">
      <c r="A896" s="36" t="s">
        <v>5348</v>
      </c>
      <c r="B896" s="36" t="s">
        <v>5349</v>
      </c>
      <c r="C896" s="36" t="s">
        <v>5350</v>
      </c>
      <c r="D896" s="36"/>
      <c r="E896" s="36" t="s">
        <v>5351</v>
      </c>
      <c r="F896" s="36" t="s">
        <v>38</v>
      </c>
      <c r="G896" s="36" t="s">
        <v>33</v>
      </c>
      <c r="H896" s="36" t="s">
        <v>5352</v>
      </c>
      <c r="I896" s="36" t="s">
        <v>5353</v>
      </c>
      <c r="J896" s="44" t="str">
        <f t="shared" si="26"/>
        <v>公立,都道府県立</v>
      </c>
      <c r="K896" s="44" t="str">
        <f t="shared" si="27"/>
        <v>特別支援学校</v>
      </c>
    </row>
    <row r="897" spans="1:11">
      <c r="A897" s="36" t="s">
        <v>5354</v>
      </c>
      <c r="B897" s="36" t="s">
        <v>5355</v>
      </c>
      <c r="C897" s="36" t="s">
        <v>5356</v>
      </c>
      <c r="D897" s="36"/>
      <c r="E897" s="36" t="s">
        <v>5357</v>
      </c>
      <c r="F897" s="36" t="s">
        <v>38</v>
      </c>
      <c r="G897" s="36" t="s">
        <v>33</v>
      </c>
      <c r="H897" s="36" t="s">
        <v>5358</v>
      </c>
      <c r="I897" s="36" t="s">
        <v>5359</v>
      </c>
      <c r="J897" s="44" t="str">
        <f t="shared" si="26"/>
        <v>公立,都道府県立</v>
      </c>
      <c r="K897" s="44" t="str">
        <f t="shared" si="27"/>
        <v>特別支援学校</v>
      </c>
    </row>
    <row r="898" spans="1:11">
      <c r="A898" s="36" t="s">
        <v>5360</v>
      </c>
      <c r="B898" s="36" t="s">
        <v>5361</v>
      </c>
      <c r="C898" s="36" t="s">
        <v>5362</v>
      </c>
      <c r="D898" s="36"/>
      <c r="E898" s="36" t="s">
        <v>5363</v>
      </c>
      <c r="F898" s="36" t="s">
        <v>38</v>
      </c>
      <c r="G898" s="36" t="s">
        <v>33</v>
      </c>
      <c r="H898" s="36" t="s">
        <v>5364</v>
      </c>
      <c r="I898" s="36" t="s">
        <v>5365</v>
      </c>
      <c r="J898" s="44" t="str">
        <f t="shared" ref="J898:J961" si="28">VLOOKUP($F898,koutou設置者コード,2,FALSE)</f>
        <v>公立,都道府県立</v>
      </c>
      <c r="K898" s="44" t="str">
        <f t="shared" ref="K898:K961" si="29">VLOOKUP($G898,koutou高校種別コード,2,FALSE)</f>
        <v>特別支援学校</v>
      </c>
    </row>
    <row r="899" spans="1:11">
      <c r="A899" s="36" t="s">
        <v>5366</v>
      </c>
      <c r="B899" s="36" t="s">
        <v>5367</v>
      </c>
      <c r="C899" s="36" t="s">
        <v>5368</v>
      </c>
      <c r="D899" s="36"/>
      <c r="E899" s="36" t="s">
        <v>5369</v>
      </c>
      <c r="F899" s="36" t="s">
        <v>38</v>
      </c>
      <c r="G899" s="36" t="s">
        <v>33</v>
      </c>
      <c r="H899" s="36" t="s">
        <v>5370</v>
      </c>
      <c r="I899" s="36" t="s">
        <v>5371</v>
      </c>
      <c r="J899" s="44" t="str">
        <f t="shared" si="28"/>
        <v>公立,都道府県立</v>
      </c>
      <c r="K899" s="44" t="str">
        <f t="shared" si="29"/>
        <v>特別支援学校</v>
      </c>
    </row>
    <row r="900" spans="1:11">
      <c r="A900" s="36" t="s">
        <v>5372</v>
      </c>
      <c r="B900" s="36" t="s">
        <v>5373</v>
      </c>
      <c r="C900" s="36" t="s">
        <v>5374</v>
      </c>
      <c r="D900" s="36"/>
      <c r="E900" s="36" t="s">
        <v>5375</v>
      </c>
      <c r="F900" s="36" t="s">
        <v>38</v>
      </c>
      <c r="G900" s="36" t="s">
        <v>33</v>
      </c>
      <c r="H900" s="36" t="s">
        <v>5376</v>
      </c>
      <c r="I900" s="36" t="s">
        <v>5377</v>
      </c>
      <c r="J900" s="44" t="str">
        <f t="shared" si="28"/>
        <v>公立,都道府県立</v>
      </c>
      <c r="K900" s="44" t="str">
        <f t="shared" si="29"/>
        <v>特別支援学校</v>
      </c>
    </row>
    <row r="901" spans="1:11">
      <c r="A901" s="36" t="s">
        <v>5378</v>
      </c>
      <c r="B901" s="36" t="s">
        <v>5379</v>
      </c>
      <c r="C901" s="36" t="s">
        <v>5380</v>
      </c>
      <c r="D901" s="36"/>
      <c r="E901" s="36" t="s">
        <v>5381</v>
      </c>
      <c r="F901" s="36" t="s">
        <v>38</v>
      </c>
      <c r="G901" s="36" t="s">
        <v>33</v>
      </c>
      <c r="H901" s="36" t="s">
        <v>5382</v>
      </c>
      <c r="I901" s="36" t="s">
        <v>5383</v>
      </c>
      <c r="J901" s="44" t="str">
        <f t="shared" si="28"/>
        <v>公立,都道府県立</v>
      </c>
      <c r="K901" s="44" t="str">
        <f t="shared" si="29"/>
        <v>特別支援学校</v>
      </c>
    </row>
    <row r="902" spans="1:11">
      <c r="A902" s="36" t="s">
        <v>5384</v>
      </c>
      <c r="B902" s="36" t="s">
        <v>5385</v>
      </c>
      <c r="C902" s="36" t="s">
        <v>5386</v>
      </c>
      <c r="D902" s="36"/>
      <c r="E902" s="36" t="s">
        <v>5387</v>
      </c>
      <c r="F902" s="36" t="s">
        <v>42</v>
      </c>
      <c r="G902" s="36" t="s">
        <v>36</v>
      </c>
      <c r="H902" s="36" t="s">
        <v>5388</v>
      </c>
      <c r="I902" s="36" t="s">
        <v>5389</v>
      </c>
      <c r="J902" s="44" t="str">
        <f t="shared" si="28"/>
        <v>私立</v>
      </c>
      <c r="K902" s="44" t="str">
        <f t="shared" si="29"/>
        <v>高等学校（通信制（独立）を含む）</v>
      </c>
    </row>
    <row r="903" spans="1:11">
      <c r="A903" s="36" t="s">
        <v>5390</v>
      </c>
      <c r="B903" s="36" t="s">
        <v>5391</v>
      </c>
      <c r="C903" s="36" t="s">
        <v>5392</v>
      </c>
      <c r="D903" s="36"/>
      <c r="E903" s="36" t="s">
        <v>5393</v>
      </c>
      <c r="F903" s="36" t="s">
        <v>42</v>
      </c>
      <c r="G903" s="36" t="s">
        <v>36</v>
      </c>
      <c r="H903" s="36" t="s">
        <v>5394</v>
      </c>
      <c r="I903" s="36" t="s">
        <v>5395</v>
      </c>
      <c r="J903" s="44" t="str">
        <f t="shared" si="28"/>
        <v>私立</v>
      </c>
      <c r="K903" s="44" t="str">
        <f t="shared" si="29"/>
        <v>高等学校（通信制（独立）を含む）</v>
      </c>
    </row>
    <row r="904" spans="1:11">
      <c r="A904" s="36" t="s">
        <v>5396</v>
      </c>
      <c r="B904" s="36" t="s">
        <v>5397</v>
      </c>
      <c r="C904" s="36" t="s">
        <v>5398</v>
      </c>
      <c r="D904" s="36"/>
      <c r="E904" s="36" t="s">
        <v>5399</v>
      </c>
      <c r="F904" s="36" t="s">
        <v>42</v>
      </c>
      <c r="G904" s="36" t="s">
        <v>36</v>
      </c>
      <c r="H904" s="36" t="s">
        <v>5400</v>
      </c>
      <c r="I904" s="36" t="s">
        <v>5401</v>
      </c>
      <c r="J904" s="44" t="str">
        <f t="shared" si="28"/>
        <v>私立</v>
      </c>
      <c r="K904" s="44" t="str">
        <f t="shared" si="29"/>
        <v>高等学校（通信制（独立）を含む）</v>
      </c>
    </row>
    <row r="905" spans="1:11">
      <c r="A905" s="36" t="s">
        <v>5402</v>
      </c>
      <c r="B905" s="36" t="s">
        <v>5403</v>
      </c>
      <c r="C905" s="36" t="s">
        <v>5404</v>
      </c>
      <c r="D905" s="36"/>
      <c r="E905" s="36" t="s">
        <v>5405</v>
      </c>
      <c r="F905" s="36" t="s">
        <v>42</v>
      </c>
      <c r="G905" s="36" t="s">
        <v>36</v>
      </c>
      <c r="H905" s="36" t="s">
        <v>5406</v>
      </c>
      <c r="I905" s="36" t="s">
        <v>5407</v>
      </c>
      <c r="J905" s="44" t="str">
        <f t="shared" si="28"/>
        <v>私立</v>
      </c>
      <c r="K905" s="44" t="str">
        <f t="shared" si="29"/>
        <v>高等学校（通信制（独立）を含む）</v>
      </c>
    </row>
    <row r="906" spans="1:11">
      <c r="A906" s="36" t="s">
        <v>5408</v>
      </c>
      <c r="B906" s="36" t="s">
        <v>5409</v>
      </c>
      <c r="C906" s="36" t="s">
        <v>5410</v>
      </c>
      <c r="D906" s="36"/>
      <c r="E906" s="36" t="s">
        <v>5411</v>
      </c>
      <c r="F906" s="36" t="s">
        <v>42</v>
      </c>
      <c r="G906" s="36" t="s">
        <v>36</v>
      </c>
      <c r="H906" s="36" t="s">
        <v>5412</v>
      </c>
      <c r="I906" s="36" t="s">
        <v>5413</v>
      </c>
      <c r="J906" s="44" t="str">
        <f t="shared" si="28"/>
        <v>私立</v>
      </c>
      <c r="K906" s="44" t="str">
        <f t="shared" si="29"/>
        <v>高等学校（通信制（独立）を含む）</v>
      </c>
    </row>
    <row r="907" spans="1:11">
      <c r="A907" s="36" t="s">
        <v>5414</v>
      </c>
      <c r="B907" s="36" t="s">
        <v>5415</v>
      </c>
      <c r="C907" s="36" t="s">
        <v>5416</v>
      </c>
      <c r="D907" s="36"/>
      <c r="E907" s="36" t="s">
        <v>5417</v>
      </c>
      <c r="F907" s="36" t="s">
        <v>42</v>
      </c>
      <c r="G907" s="36" t="s">
        <v>36</v>
      </c>
      <c r="H907" s="36" t="s">
        <v>5418</v>
      </c>
      <c r="I907" s="36" t="s">
        <v>5419</v>
      </c>
      <c r="J907" s="44" t="str">
        <f t="shared" si="28"/>
        <v>私立</v>
      </c>
      <c r="K907" s="44" t="str">
        <f t="shared" si="29"/>
        <v>高等学校（通信制（独立）を含む）</v>
      </c>
    </row>
    <row r="908" spans="1:11">
      <c r="A908" s="36" t="s">
        <v>5420</v>
      </c>
      <c r="B908" s="36" t="s">
        <v>5421</v>
      </c>
      <c r="C908" s="36" t="s">
        <v>5422</v>
      </c>
      <c r="D908" s="36"/>
      <c r="E908" s="36" t="s">
        <v>5423</v>
      </c>
      <c r="F908" s="36" t="s">
        <v>42</v>
      </c>
      <c r="G908" s="36" t="s">
        <v>36</v>
      </c>
      <c r="H908" s="36" t="s">
        <v>5424</v>
      </c>
      <c r="I908" s="36" t="s">
        <v>5425</v>
      </c>
      <c r="J908" s="44" t="str">
        <f t="shared" si="28"/>
        <v>私立</v>
      </c>
      <c r="K908" s="44" t="str">
        <f t="shared" si="29"/>
        <v>高等学校（通信制（独立）を含む）</v>
      </c>
    </row>
    <row r="909" spans="1:11">
      <c r="A909" s="36" t="s">
        <v>5426</v>
      </c>
      <c r="B909" s="36" t="s">
        <v>5427</v>
      </c>
      <c r="C909" s="36" t="s">
        <v>5222</v>
      </c>
      <c r="D909" s="36"/>
      <c r="E909" s="36" t="s">
        <v>5428</v>
      </c>
      <c r="F909" s="36" t="s">
        <v>42</v>
      </c>
      <c r="G909" s="36" t="s">
        <v>36</v>
      </c>
      <c r="H909" s="36" t="s">
        <v>5429</v>
      </c>
      <c r="I909" s="36" t="s">
        <v>5430</v>
      </c>
      <c r="J909" s="44" t="str">
        <f t="shared" si="28"/>
        <v>私立</v>
      </c>
      <c r="K909" s="44" t="str">
        <f t="shared" si="29"/>
        <v>高等学校（通信制（独立）を含む）</v>
      </c>
    </row>
    <row r="910" spans="1:11">
      <c r="A910" s="36" t="s">
        <v>5431</v>
      </c>
      <c r="B910" s="36" t="s">
        <v>5432</v>
      </c>
      <c r="C910" s="36" t="s">
        <v>5433</v>
      </c>
      <c r="D910" s="36"/>
      <c r="E910" s="36" t="s">
        <v>5434</v>
      </c>
      <c r="F910" s="36" t="s">
        <v>42</v>
      </c>
      <c r="G910" s="36" t="s">
        <v>36</v>
      </c>
      <c r="H910" s="36" t="s">
        <v>5435</v>
      </c>
      <c r="I910" s="36" t="s">
        <v>5436</v>
      </c>
      <c r="J910" s="44" t="str">
        <f t="shared" si="28"/>
        <v>私立</v>
      </c>
      <c r="K910" s="44" t="str">
        <f t="shared" si="29"/>
        <v>高等学校（通信制（独立）を含む）</v>
      </c>
    </row>
    <row r="911" spans="1:11">
      <c r="A911" s="36" t="s">
        <v>5437</v>
      </c>
      <c r="B911" s="36" t="s">
        <v>5438</v>
      </c>
      <c r="C911" s="36" t="s">
        <v>5439</v>
      </c>
      <c r="D911" s="36"/>
      <c r="E911" s="36" t="s">
        <v>5440</v>
      </c>
      <c r="F911" s="36" t="s">
        <v>42</v>
      </c>
      <c r="G911" s="36" t="s">
        <v>36</v>
      </c>
      <c r="H911" s="36" t="s">
        <v>5441</v>
      </c>
      <c r="I911" s="36" t="s">
        <v>5442</v>
      </c>
      <c r="J911" s="44" t="str">
        <f t="shared" si="28"/>
        <v>私立</v>
      </c>
      <c r="K911" s="44" t="str">
        <f t="shared" si="29"/>
        <v>高等学校（通信制（独立）を含む）</v>
      </c>
    </row>
    <row r="912" spans="1:11">
      <c r="A912" s="36" t="s">
        <v>5443</v>
      </c>
      <c r="B912" s="36" t="s">
        <v>5444</v>
      </c>
      <c r="C912" s="36" t="s">
        <v>5445</v>
      </c>
      <c r="D912" s="36"/>
      <c r="E912" s="36" t="s">
        <v>5446</v>
      </c>
      <c r="F912" s="36" t="s">
        <v>42</v>
      </c>
      <c r="G912" s="36" t="s">
        <v>36</v>
      </c>
      <c r="H912" s="36" t="s">
        <v>5447</v>
      </c>
      <c r="I912" s="36" t="s">
        <v>5448</v>
      </c>
      <c r="J912" s="44" t="str">
        <f t="shared" si="28"/>
        <v>私立</v>
      </c>
      <c r="K912" s="44" t="str">
        <f t="shared" si="29"/>
        <v>高等学校（通信制（独立）を含む）</v>
      </c>
    </row>
    <row r="913" spans="1:11">
      <c r="A913" s="36" t="s">
        <v>5449</v>
      </c>
      <c r="B913" s="36" t="s">
        <v>5450</v>
      </c>
      <c r="C913" s="36" t="s">
        <v>5451</v>
      </c>
      <c r="D913" s="36"/>
      <c r="E913" s="36" t="s">
        <v>5452</v>
      </c>
      <c r="F913" s="36" t="s">
        <v>42</v>
      </c>
      <c r="G913" s="36" t="s">
        <v>36</v>
      </c>
      <c r="H913" s="36" t="s">
        <v>5453</v>
      </c>
      <c r="I913" s="36" t="s">
        <v>5454</v>
      </c>
      <c r="J913" s="44" t="str">
        <f t="shared" si="28"/>
        <v>私立</v>
      </c>
      <c r="K913" s="44" t="str">
        <f t="shared" si="29"/>
        <v>高等学校（通信制（独立）を含む）</v>
      </c>
    </row>
    <row r="914" spans="1:11">
      <c r="A914" s="36" t="s">
        <v>5455</v>
      </c>
      <c r="B914" s="36" t="s">
        <v>5456</v>
      </c>
      <c r="C914" s="36" t="s">
        <v>4967</v>
      </c>
      <c r="D914" s="36"/>
      <c r="E914" s="36" t="s">
        <v>5457</v>
      </c>
      <c r="F914" s="36" t="s">
        <v>42</v>
      </c>
      <c r="G914" s="36" t="s">
        <v>36</v>
      </c>
      <c r="H914" s="36" t="s">
        <v>5458</v>
      </c>
      <c r="I914" s="36" t="s">
        <v>5459</v>
      </c>
      <c r="J914" s="44" t="str">
        <f t="shared" si="28"/>
        <v>私立</v>
      </c>
      <c r="K914" s="44" t="str">
        <f t="shared" si="29"/>
        <v>高等学校（通信制（独立）を含む）</v>
      </c>
    </row>
    <row r="915" spans="1:11">
      <c r="A915" s="36" t="s">
        <v>5460</v>
      </c>
      <c r="B915" s="36" t="s">
        <v>5461</v>
      </c>
      <c r="C915" s="36" t="s">
        <v>5462</v>
      </c>
      <c r="D915" s="36"/>
      <c r="E915" s="36" t="s">
        <v>5463</v>
      </c>
      <c r="F915" s="36" t="s">
        <v>42</v>
      </c>
      <c r="G915" s="36" t="s">
        <v>36</v>
      </c>
      <c r="H915" s="36" t="s">
        <v>5464</v>
      </c>
      <c r="I915" s="36" t="s">
        <v>5465</v>
      </c>
      <c r="J915" s="44" t="str">
        <f t="shared" si="28"/>
        <v>私立</v>
      </c>
      <c r="K915" s="44" t="str">
        <f t="shared" si="29"/>
        <v>高等学校（通信制（独立）を含む）</v>
      </c>
    </row>
    <row r="916" spans="1:11">
      <c r="A916" s="36" t="s">
        <v>5466</v>
      </c>
      <c r="B916" s="36" t="s">
        <v>5467</v>
      </c>
      <c r="C916" s="36" t="s">
        <v>5468</v>
      </c>
      <c r="D916" s="36"/>
      <c r="E916" s="36" t="s">
        <v>5469</v>
      </c>
      <c r="F916" s="36" t="s">
        <v>42</v>
      </c>
      <c r="G916" s="36" t="s">
        <v>36</v>
      </c>
      <c r="H916" s="36" t="s">
        <v>5470</v>
      </c>
      <c r="I916" s="36" t="s">
        <v>5471</v>
      </c>
      <c r="J916" s="44" t="str">
        <f t="shared" si="28"/>
        <v>私立</v>
      </c>
      <c r="K916" s="44" t="str">
        <f t="shared" si="29"/>
        <v>高等学校（通信制（独立）を含む）</v>
      </c>
    </row>
    <row r="917" spans="1:11">
      <c r="A917" s="36" t="s">
        <v>5472</v>
      </c>
      <c r="B917" s="36" t="s">
        <v>5473</v>
      </c>
      <c r="C917" s="36" t="s">
        <v>5474</v>
      </c>
      <c r="D917" s="36"/>
      <c r="E917" s="36" t="s">
        <v>5475</v>
      </c>
      <c r="F917" s="36" t="s">
        <v>42</v>
      </c>
      <c r="G917" s="36" t="s">
        <v>36</v>
      </c>
      <c r="H917" s="36" t="s">
        <v>5476</v>
      </c>
      <c r="I917" s="36" t="s">
        <v>5477</v>
      </c>
      <c r="J917" s="44" t="str">
        <f t="shared" si="28"/>
        <v>私立</v>
      </c>
      <c r="K917" s="44" t="str">
        <f t="shared" si="29"/>
        <v>高等学校（通信制（独立）を含む）</v>
      </c>
    </row>
    <row r="918" spans="1:11">
      <c r="A918" s="36" t="s">
        <v>5478</v>
      </c>
      <c r="B918" s="36" t="s">
        <v>5479</v>
      </c>
      <c r="C918" s="36" t="s">
        <v>5480</v>
      </c>
      <c r="D918" s="36"/>
      <c r="E918" s="36" t="s">
        <v>5481</v>
      </c>
      <c r="F918" s="36" t="s">
        <v>42</v>
      </c>
      <c r="G918" s="36" t="s">
        <v>36</v>
      </c>
      <c r="H918" s="36" t="s">
        <v>5482</v>
      </c>
      <c r="I918" s="36" t="s">
        <v>5483</v>
      </c>
      <c r="J918" s="44" t="str">
        <f t="shared" si="28"/>
        <v>私立</v>
      </c>
      <c r="K918" s="44" t="str">
        <f t="shared" si="29"/>
        <v>高等学校（通信制（独立）を含む）</v>
      </c>
    </row>
    <row r="919" spans="1:11">
      <c r="A919" s="36" t="s">
        <v>5484</v>
      </c>
      <c r="B919" s="36" t="s">
        <v>5485</v>
      </c>
      <c r="C919" s="36" t="s">
        <v>5486</v>
      </c>
      <c r="D919" s="36"/>
      <c r="E919" s="36" t="s">
        <v>5487</v>
      </c>
      <c r="F919" s="36" t="s">
        <v>42</v>
      </c>
      <c r="G919" s="36" t="s">
        <v>36</v>
      </c>
      <c r="H919" s="36" t="s">
        <v>5488</v>
      </c>
      <c r="I919" s="36" t="s">
        <v>5489</v>
      </c>
      <c r="J919" s="44" t="str">
        <f t="shared" si="28"/>
        <v>私立</v>
      </c>
      <c r="K919" s="44" t="str">
        <f t="shared" si="29"/>
        <v>高等学校（通信制（独立）を含む）</v>
      </c>
    </row>
    <row r="920" spans="1:11">
      <c r="A920" s="36" t="s">
        <v>5490</v>
      </c>
      <c r="B920" s="36" t="s">
        <v>2172</v>
      </c>
      <c r="C920" s="36"/>
      <c r="D920" s="36"/>
      <c r="E920" s="36"/>
      <c r="F920" s="36" t="s">
        <v>45</v>
      </c>
      <c r="G920" s="36" t="s">
        <v>45</v>
      </c>
      <c r="H920" s="36" t="s">
        <v>2173</v>
      </c>
      <c r="I920" s="36"/>
      <c r="J920" s="44" t="str">
        <f t="shared" si="28"/>
        <v>その他</v>
      </c>
      <c r="K920" s="44" t="str">
        <f t="shared" si="29"/>
        <v>その他,その他</v>
      </c>
    </row>
    <row r="921" spans="1:11">
      <c r="A921" s="36" t="s">
        <v>5491</v>
      </c>
      <c r="B921" s="36" t="s">
        <v>5492</v>
      </c>
      <c r="C921" s="36" t="s">
        <v>5493</v>
      </c>
      <c r="D921" s="36"/>
      <c r="E921" s="36" t="s">
        <v>5494</v>
      </c>
      <c r="F921" s="36" t="s">
        <v>36</v>
      </c>
      <c r="G921" s="36" t="s">
        <v>33</v>
      </c>
      <c r="H921" s="36" t="s">
        <v>5495</v>
      </c>
      <c r="I921" s="36" t="s">
        <v>5496</v>
      </c>
      <c r="J921" s="44" t="str">
        <f t="shared" si="28"/>
        <v>国立</v>
      </c>
      <c r="K921" s="44" t="str">
        <f t="shared" si="29"/>
        <v>特別支援学校</v>
      </c>
    </row>
    <row r="922" spans="1:11">
      <c r="A922" s="36" t="s">
        <v>5497</v>
      </c>
      <c r="B922" s="36" t="s">
        <v>5498</v>
      </c>
      <c r="C922" s="36" t="s">
        <v>5499</v>
      </c>
      <c r="D922" s="36"/>
      <c r="E922" s="36" t="s">
        <v>5500</v>
      </c>
      <c r="F922" s="36" t="s">
        <v>36</v>
      </c>
      <c r="G922" s="36" t="s">
        <v>40</v>
      </c>
      <c r="H922" s="36" t="s">
        <v>5501</v>
      </c>
      <c r="I922" s="36" t="s">
        <v>5502</v>
      </c>
      <c r="J922" s="44" t="str">
        <f t="shared" si="28"/>
        <v>国立</v>
      </c>
      <c r="K922" s="44" t="str">
        <f t="shared" si="29"/>
        <v>高等専門学校</v>
      </c>
    </row>
    <row r="923" spans="1:11">
      <c r="A923" s="36" t="s">
        <v>5503</v>
      </c>
      <c r="B923" s="36" t="s">
        <v>5504</v>
      </c>
      <c r="C923" s="36" t="s">
        <v>5505</v>
      </c>
      <c r="D923" s="36"/>
      <c r="E923" s="36" t="s">
        <v>5506</v>
      </c>
      <c r="F923" s="36" t="s">
        <v>38</v>
      </c>
      <c r="G923" s="36" t="s">
        <v>36</v>
      </c>
      <c r="H923" s="36" t="s">
        <v>5507</v>
      </c>
      <c r="I923" s="36" t="s">
        <v>5508</v>
      </c>
      <c r="J923" s="44" t="str">
        <f t="shared" si="28"/>
        <v>公立,都道府県立</v>
      </c>
      <c r="K923" s="44" t="str">
        <f t="shared" si="29"/>
        <v>高等学校（通信制（独立）を含む）</v>
      </c>
    </row>
    <row r="924" spans="1:11">
      <c r="A924" s="36" t="s">
        <v>5509</v>
      </c>
      <c r="B924" s="36" t="s">
        <v>5510</v>
      </c>
      <c r="C924" s="36" t="s">
        <v>5511</v>
      </c>
      <c r="D924" s="36"/>
      <c r="E924" s="36" t="s">
        <v>5512</v>
      </c>
      <c r="F924" s="36" t="s">
        <v>38</v>
      </c>
      <c r="G924" s="36" t="s">
        <v>36</v>
      </c>
      <c r="H924" s="36" t="s">
        <v>5513</v>
      </c>
      <c r="I924" s="36" t="s">
        <v>5514</v>
      </c>
      <c r="J924" s="44" t="str">
        <f t="shared" si="28"/>
        <v>公立,都道府県立</v>
      </c>
      <c r="K924" s="44" t="str">
        <f t="shared" si="29"/>
        <v>高等学校（通信制（独立）を含む）</v>
      </c>
    </row>
    <row r="925" spans="1:11">
      <c r="A925" s="36" t="s">
        <v>5515</v>
      </c>
      <c r="B925" s="36" t="s">
        <v>5516</v>
      </c>
      <c r="C925" s="36" t="s">
        <v>5517</v>
      </c>
      <c r="D925" s="36"/>
      <c r="E925" s="36" t="s">
        <v>5518</v>
      </c>
      <c r="F925" s="36" t="s">
        <v>38</v>
      </c>
      <c r="G925" s="36" t="s">
        <v>36</v>
      </c>
      <c r="H925" s="36" t="s">
        <v>5519</v>
      </c>
      <c r="I925" s="36" t="s">
        <v>5520</v>
      </c>
      <c r="J925" s="44" t="str">
        <f t="shared" si="28"/>
        <v>公立,都道府県立</v>
      </c>
      <c r="K925" s="44" t="str">
        <f t="shared" si="29"/>
        <v>高等学校（通信制（独立）を含む）</v>
      </c>
    </row>
    <row r="926" spans="1:11">
      <c r="A926" s="36" t="s">
        <v>5521</v>
      </c>
      <c r="B926" s="36" t="s">
        <v>5522</v>
      </c>
      <c r="C926" s="36" t="s">
        <v>5523</v>
      </c>
      <c r="D926" s="36"/>
      <c r="E926" s="36" t="s">
        <v>5524</v>
      </c>
      <c r="F926" s="36" t="s">
        <v>38</v>
      </c>
      <c r="G926" s="36" t="s">
        <v>36</v>
      </c>
      <c r="H926" s="36" t="s">
        <v>5525</v>
      </c>
      <c r="I926" s="36" t="s">
        <v>5526</v>
      </c>
      <c r="J926" s="44" t="str">
        <f t="shared" si="28"/>
        <v>公立,都道府県立</v>
      </c>
      <c r="K926" s="44" t="str">
        <f t="shared" si="29"/>
        <v>高等学校（通信制（独立）を含む）</v>
      </c>
    </row>
    <row r="927" spans="1:11">
      <c r="A927" s="36" t="s">
        <v>5527</v>
      </c>
      <c r="B927" s="36" t="s">
        <v>5528</v>
      </c>
      <c r="C927" s="36" t="s">
        <v>5529</v>
      </c>
      <c r="D927" s="36"/>
      <c r="E927" s="36" t="s">
        <v>5530</v>
      </c>
      <c r="F927" s="36" t="s">
        <v>38</v>
      </c>
      <c r="G927" s="36" t="s">
        <v>36</v>
      </c>
      <c r="H927" s="36" t="s">
        <v>5531</v>
      </c>
      <c r="I927" s="36" t="s">
        <v>5532</v>
      </c>
      <c r="J927" s="44" t="str">
        <f t="shared" si="28"/>
        <v>公立,都道府県立</v>
      </c>
      <c r="K927" s="44" t="str">
        <f t="shared" si="29"/>
        <v>高等学校（通信制（独立）を含む）</v>
      </c>
    </row>
    <row r="928" spans="1:11">
      <c r="A928" s="36" t="s">
        <v>5533</v>
      </c>
      <c r="B928" s="36" t="s">
        <v>5534</v>
      </c>
      <c r="C928" s="36" t="s">
        <v>5535</v>
      </c>
      <c r="D928" s="36"/>
      <c r="E928" s="36" t="s">
        <v>5536</v>
      </c>
      <c r="F928" s="36" t="s">
        <v>38</v>
      </c>
      <c r="G928" s="36" t="s">
        <v>36</v>
      </c>
      <c r="H928" s="36" t="s">
        <v>5537</v>
      </c>
      <c r="I928" s="36" t="s">
        <v>5538</v>
      </c>
      <c r="J928" s="44" t="str">
        <f t="shared" si="28"/>
        <v>公立,都道府県立</v>
      </c>
      <c r="K928" s="44" t="str">
        <f t="shared" si="29"/>
        <v>高等学校（通信制（独立）を含む）</v>
      </c>
    </row>
    <row r="929" spans="1:11">
      <c r="A929" s="36" t="s">
        <v>5539</v>
      </c>
      <c r="B929" s="36" t="s">
        <v>5540</v>
      </c>
      <c r="C929" s="36" t="s">
        <v>5541</v>
      </c>
      <c r="D929" s="36"/>
      <c r="E929" s="36" t="s">
        <v>5542</v>
      </c>
      <c r="F929" s="36" t="s">
        <v>38</v>
      </c>
      <c r="G929" s="36" t="s">
        <v>36</v>
      </c>
      <c r="H929" s="36" t="s">
        <v>5543</v>
      </c>
      <c r="I929" s="36" t="s">
        <v>5544</v>
      </c>
      <c r="J929" s="44" t="str">
        <f t="shared" si="28"/>
        <v>公立,都道府県立</v>
      </c>
      <c r="K929" s="44" t="str">
        <f t="shared" si="29"/>
        <v>高等学校（通信制（独立）を含む）</v>
      </c>
    </row>
    <row r="930" spans="1:11">
      <c r="A930" s="36" t="s">
        <v>5545</v>
      </c>
      <c r="B930" s="36" t="s">
        <v>5546</v>
      </c>
      <c r="C930" s="36" t="s">
        <v>5547</v>
      </c>
      <c r="D930" s="36"/>
      <c r="E930" s="36" t="s">
        <v>5548</v>
      </c>
      <c r="F930" s="36" t="s">
        <v>38</v>
      </c>
      <c r="G930" s="36" t="s">
        <v>36</v>
      </c>
      <c r="H930" s="36" t="s">
        <v>5549</v>
      </c>
      <c r="I930" s="36" t="s">
        <v>5550</v>
      </c>
      <c r="J930" s="44" t="str">
        <f t="shared" si="28"/>
        <v>公立,都道府県立</v>
      </c>
      <c r="K930" s="44" t="str">
        <f t="shared" si="29"/>
        <v>高等学校（通信制（独立）を含む）</v>
      </c>
    </row>
    <row r="931" spans="1:11">
      <c r="A931" s="36" t="s">
        <v>5551</v>
      </c>
      <c r="B931" s="36" t="s">
        <v>5552</v>
      </c>
      <c r="C931" s="36" t="s">
        <v>5553</v>
      </c>
      <c r="D931" s="36"/>
      <c r="E931" s="36" t="s">
        <v>5554</v>
      </c>
      <c r="F931" s="36" t="s">
        <v>38</v>
      </c>
      <c r="G931" s="36" t="s">
        <v>36</v>
      </c>
      <c r="H931" s="36" t="s">
        <v>5555</v>
      </c>
      <c r="I931" s="36" t="s">
        <v>5556</v>
      </c>
      <c r="J931" s="44" t="str">
        <f t="shared" si="28"/>
        <v>公立,都道府県立</v>
      </c>
      <c r="K931" s="44" t="str">
        <f t="shared" si="29"/>
        <v>高等学校（通信制（独立）を含む）</v>
      </c>
    </row>
    <row r="932" spans="1:11">
      <c r="A932" s="36" t="s">
        <v>5557</v>
      </c>
      <c r="B932" s="36" t="s">
        <v>5558</v>
      </c>
      <c r="C932" s="36" t="s">
        <v>5559</v>
      </c>
      <c r="D932" s="36"/>
      <c r="E932" s="36" t="s">
        <v>5560</v>
      </c>
      <c r="F932" s="36" t="s">
        <v>38</v>
      </c>
      <c r="G932" s="36" t="s">
        <v>36</v>
      </c>
      <c r="H932" s="36" t="s">
        <v>5561</v>
      </c>
      <c r="I932" s="36" t="s">
        <v>5562</v>
      </c>
      <c r="J932" s="44" t="str">
        <f t="shared" si="28"/>
        <v>公立,都道府県立</v>
      </c>
      <c r="K932" s="44" t="str">
        <f t="shared" si="29"/>
        <v>高等学校（通信制（独立）を含む）</v>
      </c>
    </row>
    <row r="933" spans="1:11">
      <c r="A933" s="36" t="s">
        <v>5563</v>
      </c>
      <c r="B933" s="36" t="s">
        <v>5564</v>
      </c>
      <c r="C933" s="36" t="s">
        <v>5565</v>
      </c>
      <c r="D933" s="36"/>
      <c r="E933" s="36" t="s">
        <v>5566</v>
      </c>
      <c r="F933" s="36" t="s">
        <v>38</v>
      </c>
      <c r="G933" s="36" t="s">
        <v>36</v>
      </c>
      <c r="H933" s="36" t="s">
        <v>5567</v>
      </c>
      <c r="I933" s="36" t="s">
        <v>5568</v>
      </c>
      <c r="J933" s="44" t="str">
        <f t="shared" si="28"/>
        <v>公立,都道府県立</v>
      </c>
      <c r="K933" s="44" t="str">
        <f t="shared" si="29"/>
        <v>高等学校（通信制（独立）を含む）</v>
      </c>
    </row>
    <row r="934" spans="1:11">
      <c r="A934" s="36" t="s">
        <v>5569</v>
      </c>
      <c r="B934" s="36" t="s">
        <v>5570</v>
      </c>
      <c r="C934" s="36" t="s">
        <v>5571</v>
      </c>
      <c r="D934" s="36"/>
      <c r="E934" s="36" t="s">
        <v>5572</v>
      </c>
      <c r="F934" s="36" t="s">
        <v>38</v>
      </c>
      <c r="G934" s="36" t="s">
        <v>36</v>
      </c>
      <c r="H934" s="36" t="s">
        <v>5573</v>
      </c>
      <c r="I934" s="36" t="s">
        <v>5574</v>
      </c>
      <c r="J934" s="44" t="str">
        <f t="shared" si="28"/>
        <v>公立,都道府県立</v>
      </c>
      <c r="K934" s="44" t="str">
        <f t="shared" si="29"/>
        <v>高等学校（通信制（独立）を含む）</v>
      </c>
    </row>
    <row r="935" spans="1:11">
      <c r="A935" s="36" t="s">
        <v>5575</v>
      </c>
      <c r="B935" s="36" t="s">
        <v>5576</v>
      </c>
      <c r="C935" s="36" t="s">
        <v>5565</v>
      </c>
      <c r="D935" s="36"/>
      <c r="E935" s="36" t="s">
        <v>5577</v>
      </c>
      <c r="F935" s="36" t="s">
        <v>38</v>
      </c>
      <c r="G935" s="36" t="s">
        <v>36</v>
      </c>
      <c r="H935" s="36" t="s">
        <v>5578</v>
      </c>
      <c r="I935" s="36" t="s">
        <v>5579</v>
      </c>
      <c r="J935" s="44" t="str">
        <f t="shared" si="28"/>
        <v>公立,都道府県立</v>
      </c>
      <c r="K935" s="44" t="str">
        <f t="shared" si="29"/>
        <v>高等学校（通信制（独立）を含む）</v>
      </c>
    </row>
    <row r="936" spans="1:11">
      <c r="A936" s="36" t="s">
        <v>5580</v>
      </c>
      <c r="B936" s="36" t="s">
        <v>5581</v>
      </c>
      <c r="C936" s="36" t="s">
        <v>5582</v>
      </c>
      <c r="D936" s="36"/>
      <c r="E936" s="36" t="s">
        <v>5583</v>
      </c>
      <c r="F936" s="36" t="s">
        <v>38</v>
      </c>
      <c r="G936" s="36" t="s">
        <v>36</v>
      </c>
      <c r="H936" s="36" t="s">
        <v>5584</v>
      </c>
      <c r="I936" s="36" t="s">
        <v>5585</v>
      </c>
      <c r="J936" s="44" t="str">
        <f t="shared" si="28"/>
        <v>公立,都道府県立</v>
      </c>
      <c r="K936" s="44" t="str">
        <f t="shared" si="29"/>
        <v>高等学校（通信制（独立）を含む）</v>
      </c>
    </row>
    <row r="937" spans="1:11">
      <c r="A937" s="36" t="s">
        <v>5586</v>
      </c>
      <c r="B937" s="36" t="s">
        <v>5587</v>
      </c>
      <c r="C937" s="36" t="s">
        <v>5588</v>
      </c>
      <c r="D937" s="36"/>
      <c r="E937" s="36" t="s">
        <v>5589</v>
      </c>
      <c r="F937" s="36" t="s">
        <v>38</v>
      </c>
      <c r="G937" s="36" t="s">
        <v>36</v>
      </c>
      <c r="H937" s="36" t="s">
        <v>5590</v>
      </c>
      <c r="I937" s="36" t="s">
        <v>5591</v>
      </c>
      <c r="J937" s="44" t="str">
        <f t="shared" si="28"/>
        <v>公立,都道府県立</v>
      </c>
      <c r="K937" s="44" t="str">
        <f t="shared" si="29"/>
        <v>高等学校（通信制（独立）を含む）</v>
      </c>
    </row>
    <row r="938" spans="1:11">
      <c r="A938" s="36" t="s">
        <v>5592</v>
      </c>
      <c r="B938" s="36" t="s">
        <v>5593</v>
      </c>
      <c r="C938" s="36" t="s">
        <v>5594</v>
      </c>
      <c r="D938" s="36"/>
      <c r="E938" s="36" t="s">
        <v>5595</v>
      </c>
      <c r="F938" s="36" t="s">
        <v>38</v>
      </c>
      <c r="G938" s="36" t="s">
        <v>36</v>
      </c>
      <c r="H938" s="36" t="s">
        <v>5596</v>
      </c>
      <c r="I938" s="36" t="s">
        <v>5597</v>
      </c>
      <c r="J938" s="44" t="str">
        <f t="shared" si="28"/>
        <v>公立,都道府県立</v>
      </c>
      <c r="K938" s="44" t="str">
        <f t="shared" si="29"/>
        <v>高等学校（通信制（独立）を含む）</v>
      </c>
    </row>
    <row r="939" spans="1:11">
      <c r="A939" s="36" t="s">
        <v>5598</v>
      </c>
      <c r="B939" s="36" t="s">
        <v>5599</v>
      </c>
      <c r="C939" s="36" t="s">
        <v>5600</v>
      </c>
      <c r="D939" s="36"/>
      <c r="E939" s="36" t="s">
        <v>5601</v>
      </c>
      <c r="F939" s="36" t="s">
        <v>38</v>
      </c>
      <c r="G939" s="36" t="s">
        <v>36</v>
      </c>
      <c r="H939" s="36" t="s">
        <v>5602</v>
      </c>
      <c r="I939" s="36" t="s">
        <v>5603</v>
      </c>
      <c r="J939" s="44" t="str">
        <f t="shared" si="28"/>
        <v>公立,都道府県立</v>
      </c>
      <c r="K939" s="44" t="str">
        <f t="shared" si="29"/>
        <v>高等学校（通信制（独立）を含む）</v>
      </c>
    </row>
    <row r="940" spans="1:11">
      <c r="A940" s="36" t="s">
        <v>5604</v>
      </c>
      <c r="B940" s="36" t="s">
        <v>5605</v>
      </c>
      <c r="C940" s="36" t="s">
        <v>5606</v>
      </c>
      <c r="D940" s="36"/>
      <c r="E940" s="36" t="s">
        <v>5607</v>
      </c>
      <c r="F940" s="36" t="s">
        <v>38</v>
      </c>
      <c r="G940" s="36" t="s">
        <v>36</v>
      </c>
      <c r="H940" s="36" t="s">
        <v>5608</v>
      </c>
      <c r="I940" s="36" t="s">
        <v>5609</v>
      </c>
      <c r="J940" s="44" t="str">
        <f t="shared" si="28"/>
        <v>公立,都道府県立</v>
      </c>
      <c r="K940" s="44" t="str">
        <f t="shared" si="29"/>
        <v>高等学校（通信制（独立）を含む）</v>
      </c>
    </row>
    <row r="941" spans="1:11">
      <c r="A941" s="36" t="s">
        <v>5610</v>
      </c>
      <c r="B941" s="36" t="s">
        <v>5611</v>
      </c>
      <c r="C941" s="36" t="s">
        <v>5612</v>
      </c>
      <c r="D941" s="36"/>
      <c r="E941" s="36" t="s">
        <v>5613</v>
      </c>
      <c r="F941" s="36" t="s">
        <v>38</v>
      </c>
      <c r="G941" s="36" t="s">
        <v>36</v>
      </c>
      <c r="H941" s="36" t="s">
        <v>5614</v>
      </c>
      <c r="I941" s="36" t="s">
        <v>5615</v>
      </c>
      <c r="J941" s="44" t="str">
        <f t="shared" si="28"/>
        <v>公立,都道府県立</v>
      </c>
      <c r="K941" s="44" t="str">
        <f t="shared" si="29"/>
        <v>高等学校（通信制（独立）を含む）</v>
      </c>
    </row>
    <row r="942" spans="1:11">
      <c r="A942" s="36" t="s">
        <v>5616</v>
      </c>
      <c r="B942" s="36" t="s">
        <v>5617</v>
      </c>
      <c r="C942" s="36" t="s">
        <v>5618</v>
      </c>
      <c r="D942" s="36"/>
      <c r="E942" s="36" t="s">
        <v>5619</v>
      </c>
      <c r="F942" s="36" t="s">
        <v>38</v>
      </c>
      <c r="G942" s="36" t="s">
        <v>36</v>
      </c>
      <c r="H942" s="36" t="s">
        <v>5620</v>
      </c>
      <c r="I942" s="36" t="s">
        <v>5621</v>
      </c>
      <c r="J942" s="44" t="str">
        <f t="shared" si="28"/>
        <v>公立,都道府県立</v>
      </c>
      <c r="K942" s="44" t="str">
        <f t="shared" si="29"/>
        <v>高等学校（通信制（独立）を含む）</v>
      </c>
    </row>
    <row r="943" spans="1:11">
      <c r="A943" s="36" t="s">
        <v>5622</v>
      </c>
      <c r="B943" s="36" t="s">
        <v>5623</v>
      </c>
      <c r="C943" s="36" t="s">
        <v>5624</v>
      </c>
      <c r="D943" s="36"/>
      <c r="E943" s="36" t="s">
        <v>5625</v>
      </c>
      <c r="F943" s="36" t="s">
        <v>38</v>
      </c>
      <c r="G943" s="36" t="s">
        <v>36</v>
      </c>
      <c r="H943" s="36" t="s">
        <v>5626</v>
      </c>
      <c r="I943" s="36" t="s">
        <v>5627</v>
      </c>
      <c r="J943" s="44" t="str">
        <f t="shared" si="28"/>
        <v>公立,都道府県立</v>
      </c>
      <c r="K943" s="44" t="str">
        <f t="shared" si="29"/>
        <v>高等学校（通信制（独立）を含む）</v>
      </c>
    </row>
    <row r="944" spans="1:11">
      <c r="A944" s="36" t="s">
        <v>5628</v>
      </c>
      <c r="B944" s="36" t="s">
        <v>5629</v>
      </c>
      <c r="C944" s="36" t="s">
        <v>5630</v>
      </c>
      <c r="D944" s="36"/>
      <c r="E944" s="36" t="s">
        <v>5631</v>
      </c>
      <c r="F944" s="36" t="s">
        <v>38</v>
      </c>
      <c r="G944" s="36" t="s">
        <v>36</v>
      </c>
      <c r="H944" s="36" t="s">
        <v>5632</v>
      </c>
      <c r="I944" s="36" t="s">
        <v>5633</v>
      </c>
      <c r="J944" s="44" t="str">
        <f t="shared" si="28"/>
        <v>公立,都道府県立</v>
      </c>
      <c r="K944" s="44" t="str">
        <f t="shared" si="29"/>
        <v>高等学校（通信制（独立）を含む）</v>
      </c>
    </row>
    <row r="945" spans="1:11">
      <c r="A945" s="36" t="s">
        <v>5634</v>
      </c>
      <c r="B945" s="36" t="s">
        <v>5635</v>
      </c>
      <c r="C945" s="36" t="s">
        <v>5636</v>
      </c>
      <c r="D945" s="36"/>
      <c r="E945" s="36" t="s">
        <v>5637</v>
      </c>
      <c r="F945" s="36" t="s">
        <v>38</v>
      </c>
      <c r="G945" s="36" t="s">
        <v>36</v>
      </c>
      <c r="H945" s="36" t="s">
        <v>5638</v>
      </c>
      <c r="I945" s="36" t="s">
        <v>5639</v>
      </c>
      <c r="J945" s="44" t="str">
        <f t="shared" si="28"/>
        <v>公立,都道府県立</v>
      </c>
      <c r="K945" s="44" t="str">
        <f t="shared" si="29"/>
        <v>高等学校（通信制（独立）を含む）</v>
      </c>
    </row>
    <row r="946" spans="1:11">
      <c r="A946" s="36" t="s">
        <v>5640</v>
      </c>
      <c r="B946" s="36" t="s">
        <v>5641</v>
      </c>
      <c r="C946" s="36" t="s">
        <v>5642</v>
      </c>
      <c r="D946" s="36"/>
      <c r="E946" s="36" t="s">
        <v>5643</v>
      </c>
      <c r="F946" s="36" t="s">
        <v>38</v>
      </c>
      <c r="G946" s="36" t="s">
        <v>36</v>
      </c>
      <c r="H946" s="36" t="s">
        <v>5644</v>
      </c>
      <c r="I946" s="36" t="s">
        <v>5645</v>
      </c>
      <c r="J946" s="44" t="str">
        <f t="shared" si="28"/>
        <v>公立,都道府県立</v>
      </c>
      <c r="K946" s="44" t="str">
        <f t="shared" si="29"/>
        <v>高等学校（通信制（独立）を含む）</v>
      </c>
    </row>
    <row r="947" spans="1:11">
      <c r="A947" s="36" t="s">
        <v>5646</v>
      </c>
      <c r="B947" s="36" t="s">
        <v>5647</v>
      </c>
      <c r="C947" s="36" t="s">
        <v>5642</v>
      </c>
      <c r="D947" s="36"/>
      <c r="E947" s="36" t="s">
        <v>5648</v>
      </c>
      <c r="F947" s="36" t="s">
        <v>38</v>
      </c>
      <c r="G947" s="36" t="s">
        <v>36</v>
      </c>
      <c r="H947" s="36" t="s">
        <v>5649</v>
      </c>
      <c r="I947" s="36" t="s">
        <v>5650</v>
      </c>
      <c r="J947" s="44" t="str">
        <f t="shared" si="28"/>
        <v>公立,都道府県立</v>
      </c>
      <c r="K947" s="44" t="str">
        <f t="shared" si="29"/>
        <v>高等学校（通信制（独立）を含む）</v>
      </c>
    </row>
    <row r="948" spans="1:11">
      <c r="A948" s="36" t="s">
        <v>5651</v>
      </c>
      <c r="B948" s="36" t="s">
        <v>5652</v>
      </c>
      <c r="C948" s="36" t="s">
        <v>5653</v>
      </c>
      <c r="D948" s="36"/>
      <c r="E948" s="36" t="s">
        <v>5654</v>
      </c>
      <c r="F948" s="36" t="s">
        <v>38</v>
      </c>
      <c r="G948" s="36" t="s">
        <v>36</v>
      </c>
      <c r="H948" s="36" t="s">
        <v>5655</v>
      </c>
      <c r="I948" s="36" t="s">
        <v>5656</v>
      </c>
      <c r="J948" s="44" t="str">
        <f t="shared" si="28"/>
        <v>公立,都道府県立</v>
      </c>
      <c r="K948" s="44" t="str">
        <f t="shared" si="29"/>
        <v>高等学校（通信制（独立）を含む）</v>
      </c>
    </row>
    <row r="949" spans="1:11">
      <c r="A949" s="36" t="s">
        <v>5657</v>
      </c>
      <c r="B949" s="36" t="s">
        <v>5658</v>
      </c>
      <c r="C949" s="36" t="s">
        <v>5659</v>
      </c>
      <c r="D949" s="36"/>
      <c r="E949" s="36" t="s">
        <v>5660</v>
      </c>
      <c r="F949" s="36" t="s">
        <v>38</v>
      </c>
      <c r="G949" s="36" t="s">
        <v>36</v>
      </c>
      <c r="H949" s="36" t="s">
        <v>5661</v>
      </c>
      <c r="I949" s="36" t="s">
        <v>5662</v>
      </c>
      <c r="J949" s="44" t="str">
        <f t="shared" si="28"/>
        <v>公立,都道府県立</v>
      </c>
      <c r="K949" s="44" t="str">
        <f t="shared" si="29"/>
        <v>高等学校（通信制（独立）を含む）</v>
      </c>
    </row>
    <row r="950" spans="1:11">
      <c r="A950" s="36" t="s">
        <v>5663</v>
      </c>
      <c r="B950" s="36" t="s">
        <v>5664</v>
      </c>
      <c r="C950" s="36" t="s">
        <v>5665</v>
      </c>
      <c r="D950" s="36"/>
      <c r="E950" s="36" t="s">
        <v>5666</v>
      </c>
      <c r="F950" s="36" t="s">
        <v>38</v>
      </c>
      <c r="G950" s="36" t="s">
        <v>36</v>
      </c>
      <c r="H950" s="36" t="s">
        <v>5667</v>
      </c>
      <c r="I950" s="36" t="s">
        <v>5668</v>
      </c>
      <c r="J950" s="44" t="str">
        <f t="shared" si="28"/>
        <v>公立,都道府県立</v>
      </c>
      <c r="K950" s="44" t="str">
        <f t="shared" si="29"/>
        <v>高等学校（通信制（独立）を含む）</v>
      </c>
    </row>
    <row r="951" spans="1:11">
      <c r="A951" s="36" t="s">
        <v>5669</v>
      </c>
      <c r="B951" s="36" t="s">
        <v>5670</v>
      </c>
      <c r="C951" s="36" t="s">
        <v>5671</v>
      </c>
      <c r="D951" s="36"/>
      <c r="E951" s="36" t="s">
        <v>5672</v>
      </c>
      <c r="F951" s="36" t="s">
        <v>38</v>
      </c>
      <c r="G951" s="36" t="s">
        <v>36</v>
      </c>
      <c r="H951" s="36" t="s">
        <v>5673</v>
      </c>
      <c r="I951" s="36" t="s">
        <v>5674</v>
      </c>
      <c r="J951" s="44" t="str">
        <f t="shared" si="28"/>
        <v>公立,都道府県立</v>
      </c>
      <c r="K951" s="44" t="str">
        <f t="shared" si="29"/>
        <v>高等学校（通信制（独立）を含む）</v>
      </c>
    </row>
    <row r="952" spans="1:11">
      <c r="A952" s="36" t="s">
        <v>5675</v>
      </c>
      <c r="B952" s="36" t="s">
        <v>5676</v>
      </c>
      <c r="C952" s="36" t="s">
        <v>5677</v>
      </c>
      <c r="D952" s="36"/>
      <c r="E952" s="36" t="s">
        <v>5678</v>
      </c>
      <c r="F952" s="36" t="s">
        <v>38</v>
      </c>
      <c r="G952" s="36" t="s">
        <v>36</v>
      </c>
      <c r="H952" s="36" t="s">
        <v>5679</v>
      </c>
      <c r="I952" s="36" t="s">
        <v>5680</v>
      </c>
      <c r="J952" s="44" t="str">
        <f t="shared" si="28"/>
        <v>公立,都道府県立</v>
      </c>
      <c r="K952" s="44" t="str">
        <f t="shared" si="29"/>
        <v>高等学校（通信制（独立）を含む）</v>
      </c>
    </row>
    <row r="953" spans="1:11">
      <c r="A953" s="36" t="s">
        <v>5681</v>
      </c>
      <c r="B953" s="36" t="s">
        <v>5682</v>
      </c>
      <c r="C953" s="36" t="s">
        <v>5683</v>
      </c>
      <c r="D953" s="36"/>
      <c r="E953" s="36" t="s">
        <v>5684</v>
      </c>
      <c r="F953" s="36" t="s">
        <v>38</v>
      </c>
      <c r="G953" s="36" t="s">
        <v>36</v>
      </c>
      <c r="H953" s="36" t="s">
        <v>5685</v>
      </c>
      <c r="I953" s="36" t="s">
        <v>5686</v>
      </c>
      <c r="J953" s="44" t="str">
        <f t="shared" si="28"/>
        <v>公立,都道府県立</v>
      </c>
      <c r="K953" s="44" t="str">
        <f t="shared" si="29"/>
        <v>高等学校（通信制（独立）を含む）</v>
      </c>
    </row>
    <row r="954" spans="1:11">
      <c r="A954" s="36" t="s">
        <v>5687</v>
      </c>
      <c r="B954" s="36" t="s">
        <v>5688</v>
      </c>
      <c r="C954" s="36" t="s">
        <v>5689</v>
      </c>
      <c r="D954" s="36"/>
      <c r="E954" s="36" t="s">
        <v>5690</v>
      </c>
      <c r="F954" s="36" t="s">
        <v>38</v>
      </c>
      <c r="G954" s="36" t="s">
        <v>36</v>
      </c>
      <c r="H954" s="36" t="s">
        <v>5691</v>
      </c>
      <c r="I954" s="36" t="s">
        <v>5692</v>
      </c>
      <c r="J954" s="44" t="str">
        <f t="shared" si="28"/>
        <v>公立,都道府県立</v>
      </c>
      <c r="K954" s="44" t="str">
        <f t="shared" si="29"/>
        <v>高等学校（通信制（独立）を含む）</v>
      </c>
    </row>
    <row r="955" spans="1:11">
      <c r="A955" s="36" t="s">
        <v>5693</v>
      </c>
      <c r="B955" s="36" t="s">
        <v>5694</v>
      </c>
      <c r="C955" s="36" t="s">
        <v>5695</v>
      </c>
      <c r="D955" s="36"/>
      <c r="E955" s="36" t="s">
        <v>5696</v>
      </c>
      <c r="F955" s="36" t="s">
        <v>38</v>
      </c>
      <c r="G955" s="36" t="s">
        <v>36</v>
      </c>
      <c r="H955" s="36" t="s">
        <v>5697</v>
      </c>
      <c r="I955" s="36" t="s">
        <v>5698</v>
      </c>
      <c r="J955" s="44" t="str">
        <f t="shared" si="28"/>
        <v>公立,都道府県立</v>
      </c>
      <c r="K955" s="44" t="str">
        <f t="shared" si="29"/>
        <v>高等学校（通信制（独立）を含む）</v>
      </c>
    </row>
    <row r="956" spans="1:11">
      <c r="A956" s="36" t="s">
        <v>5699</v>
      </c>
      <c r="B956" s="36" t="s">
        <v>5700</v>
      </c>
      <c r="C956" s="36" t="s">
        <v>5701</v>
      </c>
      <c r="D956" s="36"/>
      <c r="E956" s="36" t="s">
        <v>5702</v>
      </c>
      <c r="F956" s="36" t="s">
        <v>38</v>
      </c>
      <c r="G956" s="36" t="s">
        <v>36</v>
      </c>
      <c r="H956" s="36" t="s">
        <v>5703</v>
      </c>
      <c r="I956" s="36" t="s">
        <v>5704</v>
      </c>
      <c r="J956" s="44" t="str">
        <f t="shared" si="28"/>
        <v>公立,都道府県立</v>
      </c>
      <c r="K956" s="44" t="str">
        <f t="shared" si="29"/>
        <v>高等学校（通信制（独立）を含む）</v>
      </c>
    </row>
    <row r="957" spans="1:11">
      <c r="A957" s="36" t="s">
        <v>5705</v>
      </c>
      <c r="B957" s="36" t="s">
        <v>5706</v>
      </c>
      <c r="C957" s="36" t="s">
        <v>5707</v>
      </c>
      <c r="D957" s="36"/>
      <c r="E957" s="36" t="s">
        <v>5708</v>
      </c>
      <c r="F957" s="36" t="s">
        <v>38</v>
      </c>
      <c r="G957" s="36" t="s">
        <v>36</v>
      </c>
      <c r="H957" s="36" t="s">
        <v>5709</v>
      </c>
      <c r="I957" s="36" t="s">
        <v>5710</v>
      </c>
      <c r="J957" s="44" t="str">
        <f t="shared" si="28"/>
        <v>公立,都道府県立</v>
      </c>
      <c r="K957" s="44" t="str">
        <f t="shared" si="29"/>
        <v>高等学校（通信制（独立）を含む）</v>
      </c>
    </row>
    <row r="958" spans="1:11">
      <c r="A958" s="36" t="s">
        <v>5711</v>
      </c>
      <c r="B958" s="36" t="s">
        <v>5712</v>
      </c>
      <c r="C958" s="36" t="s">
        <v>5695</v>
      </c>
      <c r="D958" s="36"/>
      <c r="E958" s="36" t="s">
        <v>5713</v>
      </c>
      <c r="F958" s="36" t="s">
        <v>38</v>
      </c>
      <c r="G958" s="36" t="s">
        <v>36</v>
      </c>
      <c r="H958" s="36" t="s">
        <v>5714</v>
      </c>
      <c r="I958" s="36" t="s">
        <v>5715</v>
      </c>
      <c r="J958" s="44" t="str">
        <f t="shared" si="28"/>
        <v>公立,都道府県立</v>
      </c>
      <c r="K958" s="44" t="str">
        <f t="shared" si="29"/>
        <v>高等学校（通信制（独立）を含む）</v>
      </c>
    </row>
    <row r="959" spans="1:11">
      <c r="A959" s="36" t="s">
        <v>5716</v>
      </c>
      <c r="B959" s="36" t="s">
        <v>5717</v>
      </c>
      <c r="C959" s="36" t="s">
        <v>5718</v>
      </c>
      <c r="D959" s="36"/>
      <c r="E959" s="36" t="s">
        <v>5719</v>
      </c>
      <c r="F959" s="36" t="s">
        <v>38</v>
      </c>
      <c r="G959" s="36" t="s">
        <v>36</v>
      </c>
      <c r="H959" s="36" t="s">
        <v>5720</v>
      </c>
      <c r="I959" s="36" t="s">
        <v>5721</v>
      </c>
      <c r="J959" s="44" t="str">
        <f t="shared" si="28"/>
        <v>公立,都道府県立</v>
      </c>
      <c r="K959" s="44" t="str">
        <f t="shared" si="29"/>
        <v>高等学校（通信制（独立）を含む）</v>
      </c>
    </row>
    <row r="960" spans="1:11">
      <c r="A960" s="36" t="s">
        <v>5722</v>
      </c>
      <c r="B960" s="36" t="s">
        <v>5723</v>
      </c>
      <c r="C960" s="36" t="s">
        <v>5724</v>
      </c>
      <c r="D960" s="36"/>
      <c r="E960" s="36" t="s">
        <v>5725</v>
      </c>
      <c r="F960" s="36" t="s">
        <v>38</v>
      </c>
      <c r="G960" s="36" t="s">
        <v>36</v>
      </c>
      <c r="H960" s="36" t="s">
        <v>5726</v>
      </c>
      <c r="I960" s="36" t="s">
        <v>5727</v>
      </c>
      <c r="J960" s="44" t="str">
        <f t="shared" si="28"/>
        <v>公立,都道府県立</v>
      </c>
      <c r="K960" s="44" t="str">
        <f t="shared" si="29"/>
        <v>高等学校（通信制（独立）を含む）</v>
      </c>
    </row>
    <row r="961" spans="1:11">
      <c r="A961" s="36" t="s">
        <v>5728</v>
      </c>
      <c r="B961" s="36" t="s">
        <v>5729</v>
      </c>
      <c r="C961" s="36" t="s">
        <v>5730</v>
      </c>
      <c r="D961" s="36"/>
      <c r="E961" s="36" t="s">
        <v>5731</v>
      </c>
      <c r="F961" s="36" t="s">
        <v>38</v>
      </c>
      <c r="G961" s="36" t="s">
        <v>36</v>
      </c>
      <c r="H961" s="36" t="s">
        <v>5732</v>
      </c>
      <c r="I961" s="36" t="s">
        <v>5733</v>
      </c>
      <c r="J961" s="44" t="str">
        <f t="shared" si="28"/>
        <v>公立,都道府県立</v>
      </c>
      <c r="K961" s="44" t="str">
        <f t="shared" si="29"/>
        <v>高等学校（通信制（独立）を含む）</v>
      </c>
    </row>
    <row r="962" spans="1:11">
      <c r="A962" s="36" t="s">
        <v>5734</v>
      </c>
      <c r="B962" s="36" t="s">
        <v>5735</v>
      </c>
      <c r="C962" s="36" t="s">
        <v>5736</v>
      </c>
      <c r="D962" s="36"/>
      <c r="E962" s="36" t="s">
        <v>5737</v>
      </c>
      <c r="F962" s="36" t="s">
        <v>38</v>
      </c>
      <c r="G962" s="36" t="s">
        <v>36</v>
      </c>
      <c r="H962" s="36" t="s">
        <v>5738</v>
      </c>
      <c r="I962" s="36" t="s">
        <v>5739</v>
      </c>
      <c r="J962" s="44" t="str">
        <f t="shared" ref="J962:J1025" si="30">VLOOKUP($F962,koutou設置者コード,2,FALSE)</f>
        <v>公立,都道府県立</v>
      </c>
      <c r="K962" s="44" t="str">
        <f t="shared" ref="K962:K1025" si="31">VLOOKUP($G962,koutou高校種別コード,2,FALSE)</f>
        <v>高等学校（通信制（独立）を含む）</v>
      </c>
    </row>
    <row r="963" spans="1:11">
      <c r="A963" s="36" t="s">
        <v>5740</v>
      </c>
      <c r="B963" s="36" t="s">
        <v>5741</v>
      </c>
      <c r="C963" s="36" t="s">
        <v>5742</v>
      </c>
      <c r="D963" s="36"/>
      <c r="E963" s="36" t="s">
        <v>5743</v>
      </c>
      <c r="F963" s="36" t="s">
        <v>38</v>
      </c>
      <c r="G963" s="36" t="s">
        <v>36</v>
      </c>
      <c r="H963" s="36" t="s">
        <v>5744</v>
      </c>
      <c r="I963" s="36" t="s">
        <v>5745</v>
      </c>
      <c r="J963" s="44" t="str">
        <f t="shared" si="30"/>
        <v>公立,都道府県立</v>
      </c>
      <c r="K963" s="44" t="str">
        <f t="shared" si="31"/>
        <v>高等学校（通信制（独立）を含む）</v>
      </c>
    </row>
    <row r="964" spans="1:11">
      <c r="A964" s="36" t="s">
        <v>5746</v>
      </c>
      <c r="B964" s="36" t="s">
        <v>5747</v>
      </c>
      <c r="C964" s="36" t="s">
        <v>5748</v>
      </c>
      <c r="D964" s="36"/>
      <c r="E964" s="36" t="s">
        <v>5749</v>
      </c>
      <c r="F964" s="36" t="s">
        <v>38</v>
      </c>
      <c r="G964" s="36" t="s">
        <v>36</v>
      </c>
      <c r="H964" s="36" t="s">
        <v>5750</v>
      </c>
      <c r="I964" s="36" t="s">
        <v>5751</v>
      </c>
      <c r="J964" s="44" t="str">
        <f t="shared" si="30"/>
        <v>公立,都道府県立</v>
      </c>
      <c r="K964" s="44" t="str">
        <f t="shared" si="31"/>
        <v>高等学校（通信制（独立）を含む）</v>
      </c>
    </row>
    <row r="965" spans="1:11">
      <c r="A965" s="36" t="s">
        <v>5752</v>
      </c>
      <c r="B965" s="36" t="s">
        <v>5753</v>
      </c>
      <c r="C965" s="36" t="s">
        <v>5754</v>
      </c>
      <c r="D965" s="36"/>
      <c r="E965" s="36" t="s">
        <v>5755</v>
      </c>
      <c r="F965" s="36" t="s">
        <v>38</v>
      </c>
      <c r="G965" s="36" t="s">
        <v>36</v>
      </c>
      <c r="H965" s="36" t="s">
        <v>5756</v>
      </c>
      <c r="I965" s="36" t="s">
        <v>5757</v>
      </c>
      <c r="J965" s="44" t="str">
        <f t="shared" si="30"/>
        <v>公立,都道府県立</v>
      </c>
      <c r="K965" s="44" t="str">
        <f t="shared" si="31"/>
        <v>高等学校（通信制（独立）を含む）</v>
      </c>
    </row>
    <row r="966" spans="1:11">
      <c r="A966" s="36" t="s">
        <v>5758</v>
      </c>
      <c r="B966" s="36" t="s">
        <v>5759</v>
      </c>
      <c r="C966" s="36" t="s">
        <v>5760</v>
      </c>
      <c r="D966" s="36"/>
      <c r="E966" s="36" t="s">
        <v>5761</v>
      </c>
      <c r="F966" s="36" t="s">
        <v>38</v>
      </c>
      <c r="G966" s="36" t="s">
        <v>36</v>
      </c>
      <c r="H966" s="36" t="s">
        <v>5762</v>
      </c>
      <c r="I966" s="36" t="s">
        <v>5763</v>
      </c>
      <c r="J966" s="44" t="str">
        <f t="shared" si="30"/>
        <v>公立,都道府県立</v>
      </c>
      <c r="K966" s="44" t="str">
        <f t="shared" si="31"/>
        <v>高等学校（通信制（独立）を含む）</v>
      </c>
    </row>
    <row r="967" spans="1:11">
      <c r="A967" s="36" t="s">
        <v>5764</v>
      </c>
      <c r="B967" s="36" t="s">
        <v>5765</v>
      </c>
      <c r="C967" s="36" t="s">
        <v>5766</v>
      </c>
      <c r="D967" s="36"/>
      <c r="E967" s="36" t="s">
        <v>5767</v>
      </c>
      <c r="F967" s="36" t="s">
        <v>38</v>
      </c>
      <c r="G967" s="36" t="s">
        <v>36</v>
      </c>
      <c r="H967" s="36" t="s">
        <v>5768</v>
      </c>
      <c r="I967" s="36" t="s">
        <v>5769</v>
      </c>
      <c r="J967" s="44" t="str">
        <f t="shared" si="30"/>
        <v>公立,都道府県立</v>
      </c>
      <c r="K967" s="44" t="str">
        <f t="shared" si="31"/>
        <v>高等学校（通信制（独立）を含む）</v>
      </c>
    </row>
    <row r="968" spans="1:11">
      <c r="A968" s="36" t="s">
        <v>5770</v>
      </c>
      <c r="B968" s="36" t="s">
        <v>5771</v>
      </c>
      <c r="C968" s="36" t="s">
        <v>5772</v>
      </c>
      <c r="D968" s="36"/>
      <c r="E968" s="36" t="s">
        <v>5773</v>
      </c>
      <c r="F968" s="36" t="s">
        <v>38</v>
      </c>
      <c r="G968" s="36" t="s">
        <v>36</v>
      </c>
      <c r="H968" s="36" t="s">
        <v>5774</v>
      </c>
      <c r="I968" s="36" t="s">
        <v>5775</v>
      </c>
      <c r="J968" s="44" t="str">
        <f t="shared" si="30"/>
        <v>公立,都道府県立</v>
      </c>
      <c r="K968" s="44" t="str">
        <f t="shared" si="31"/>
        <v>高等学校（通信制（独立）を含む）</v>
      </c>
    </row>
    <row r="969" spans="1:11">
      <c r="A969" s="36" t="s">
        <v>5776</v>
      </c>
      <c r="B969" s="36" t="s">
        <v>5777</v>
      </c>
      <c r="C969" s="36" t="s">
        <v>5778</v>
      </c>
      <c r="D969" s="36"/>
      <c r="E969" s="36" t="s">
        <v>5779</v>
      </c>
      <c r="F969" s="36" t="s">
        <v>38</v>
      </c>
      <c r="G969" s="36" t="s">
        <v>36</v>
      </c>
      <c r="H969" s="36" t="s">
        <v>5780</v>
      </c>
      <c r="I969" s="36" t="s">
        <v>5781</v>
      </c>
      <c r="J969" s="44" t="str">
        <f t="shared" si="30"/>
        <v>公立,都道府県立</v>
      </c>
      <c r="K969" s="44" t="str">
        <f t="shared" si="31"/>
        <v>高等学校（通信制（独立）を含む）</v>
      </c>
    </row>
    <row r="970" spans="1:11">
      <c r="A970" s="36" t="s">
        <v>5782</v>
      </c>
      <c r="B970" s="36" t="s">
        <v>5783</v>
      </c>
      <c r="C970" s="36" t="s">
        <v>5784</v>
      </c>
      <c r="D970" s="36"/>
      <c r="E970" s="36" t="s">
        <v>5785</v>
      </c>
      <c r="F970" s="36" t="s">
        <v>38</v>
      </c>
      <c r="G970" s="36" t="s">
        <v>36</v>
      </c>
      <c r="H970" s="36" t="s">
        <v>5786</v>
      </c>
      <c r="I970" s="36" t="s">
        <v>5787</v>
      </c>
      <c r="J970" s="44" t="str">
        <f t="shared" si="30"/>
        <v>公立,都道府県立</v>
      </c>
      <c r="K970" s="44" t="str">
        <f t="shared" si="31"/>
        <v>高等学校（通信制（独立）を含む）</v>
      </c>
    </row>
    <row r="971" spans="1:11">
      <c r="A971" s="36" t="s">
        <v>5788</v>
      </c>
      <c r="B971" s="36" t="s">
        <v>5789</v>
      </c>
      <c r="C971" s="36" t="s">
        <v>5790</v>
      </c>
      <c r="D971" s="36"/>
      <c r="E971" s="36" t="s">
        <v>5791</v>
      </c>
      <c r="F971" s="36" t="s">
        <v>38</v>
      </c>
      <c r="G971" s="36" t="s">
        <v>36</v>
      </c>
      <c r="H971" s="36" t="s">
        <v>5792</v>
      </c>
      <c r="I971" s="36" t="s">
        <v>5793</v>
      </c>
      <c r="J971" s="44" t="str">
        <f t="shared" si="30"/>
        <v>公立,都道府県立</v>
      </c>
      <c r="K971" s="44" t="str">
        <f t="shared" si="31"/>
        <v>高等学校（通信制（独立）を含む）</v>
      </c>
    </row>
    <row r="972" spans="1:11">
      <c r="A972" s="36" t="s">
        <v>5794</v>
      </c>
      <c r="B972" s="36" t="s">
        <v>5795</v>
      </c>
      <c r="C972" s="36" t="s">
        <v>5796</v>
      </c>
      <c r="D972" s="36"/>
      <c r="E972" s="36" t="s">
        <v>5797</v>
      </c>
      <c r="F972" s="36" t="s">
        <v>38</v>
      </c>
      <c r="G972" s="36" t="s">
        <v>36</v>
      </c>
      <c r="H972" s="36" t="s">
        <v>5798</v>
      </c>
      <c r="I972" s="36" t="s">
        <v>5799</v>
      </c>
      <c r="J972" s="44" t="str">
        <f t="shared" si="30"/>
        <v>公立,都道府県立</v>
      </c>
      <c r="K972" s="44" t="str">
        <f t="shared" si="31"/>
        <v>高等学校（通信制（独立）を含む）</v>
      </c>
    </row>
    <row r="973" spans="1:11">
      <c r="A973" s="36" t="s">
        <v>5800</v>
      </c>
      <c r="B973" s="36" t="s">
        <v>5801</v>
      </c>
      <c r="C973" s="36" t="s">
        <v>5796</v>
      </c>
      <c r="D973" s="36"/>
      <c r="E973" s="36" t="s">
        <v>5802</v>
      </c>
      <c r="F973" s="36" t="s">
        <v>38</v>
      </c>
      <c r="G973" s="36" t="s">
        <v>36</v>
      </c>
      <c r="H973" s="36" t="s">
        <v>5803</v>
      </c>
      <c r="I973" s="36" t="s">
        <v>5804</v>
      </c>
      <c r="J973" s="44" t="str">
        <f t="shared" si="30"/>
        <v>公立,都道府県立</v>
      </c>
      <c r="K973" s="44" t="str">
        <f t="shared" si="31"/>
        <v>高等学校（通信制（独立）を含む）</v>
      </c>
    </row>
    <row r="974" spans="1:11">
      <c r="A974" s="36" t="s">
        <v>5805</v>
      </c>
      <c r="B974" s="36" t="s">
        <v>5806</v>
      </c>
      <c r="C974" s="36" t="s">
        <v>5807</v>
      </c>
      <c r="D974" s="36"/>
      <c r="E974" s="36" t="s">
        <v>5808</v>
      </c>
      <c r="F974" s="36" t="s">
        <v>38</v>
      </c>
      <c r="G974" s="36" t="s">
        <v>36</v>
      </c>
      <c r="H974" s="36" t="s">
        <v>5809</v>
      </c>
      <c r="I974" s="36" t="s">
        <v>5810</v>
      </c>
      <c r="J974" s="44" t="str">
        <f t="shared" si="30"/>
        <v>公立,都道府県立</v>
      </c>
      <c r="K974" s="44" t="str">
        <f t="shared" si="31"/>
        <v>高等学校（通信制（独立）を含む）</v>
      </c>
    </row>
    <row r="975" spans="1:11">
      <c r="A975" s="36" t="s">
        <v>5811</v>
      </c>
      <c r="B975" s="36" t="s">
        <v>5812</v>
      </c>
      <c r="C975" s="36" t="s">
        <v>5813</v>
      </c>
      <c r="D975" s="36"/>
      <c r="E975" s="36" t="s">
        <v>5814</v>
      </c>
      <c r="F975" s="36" t="s">
        <v>38</v>
      </c>
      <c r="G975" s="36" t="s">
        <v>36</v>
      </c>
      <c r="H975" s="36" t="s">
        <v>5815</v>
      </c>
      <c r="I975" s="36" t="s">
        <v>5816</v>
      </c>
      <c r="J975" s="44" t="str">
        <f t="shared" si="30"/>
        <v>公立,都道府県立</v>
      </c>
      <c r="K975" s="44" t="str">
        <f t="shared" si="31"/>
        <v>高等学校（通信制（独立）を含む）</v>
      </c>
    </row>
    <row r="976" spans="1:11">
      <c r="A976" s="36" t="s">
        <v>5817</v>
      </c>
      <c r="B976" s="36" t="s">
        <v>5818</v>
      </c>
      <c r="C976" s="36" t="s">
        <v>5813</v>
      </c>
      <c r="D976" s="36"/>
      <c r="E976" s="36" t="s">
        <v>5819</v>
      </c>
      <c r="F976" s="36" t="s">
        <v>38</v>
      </c>
      <c r="G976" s="36" t="s">
        <v>36</v>
      </c>
      <c r="H976" s="36" t="s">
        <v>5820</v>
      </c>
      <c r="I976" s="36" t="s">
        <v>5821</v>
      </c>
      <c r="J976" s="44" t="str">
        <f t="shared" si="30"/>
        <v>公立,都道府県立</v>
      </c>
      <c r="K976" s="44" t="str">
        <f t="shared" si="31"/>
        <v>高等学校（通信制（独立）を含む）</v>
      </c>
    </row>
    <row r="977" spans="1:11">
      <c r="A977" s="36" t="s">
        <v>5822</v>
      </c>
      <c r="B977" s="36" t="s">
        <v>5823</v>
      </c>
      <c r="C977" s="36" t="s">
        <v>5824</v>
      </c>
      <c r="D977" s="36"/>
      <c r="E977" s="36" t="s">
        <v>5825</v>
      </c>
      <c r="F977" s="36" t="s">
        <v>38</v>
      </c>
      <c r="G977" s="36" t="s">
        <v>36</v>
      </c>
      <c r="H977" s="36" t="s">
        <v>5826</v>
      </c>
      <c r="I977" s="36" t="s">
        <v>5827</v>
      </c>
      <c r="J977" s="44" t="str">
        <f t="shared" si="30"/>
        <v>公立,都道府県立</v>
      </c>
      <c r="K977" s="44" t="str">
        <f t="shared" si="31"/>
        <v>高等学校（通信制（独立）を含む）</v>
      </c>
    </row>
    <row r="978" spans="1:11">
      <c r="A978" s="36" t="s">
        <v>5828</v>
      </c>
      <c r="B978" s="36" t="s">
        <v>5829</v>
      </c>
      <c r="C978" s="36" t="s">
        <v>5830</v>
      </c>
      <c r="D978" s="36"/>
      <c r="E978" s="36" t="s">
        <v>5831</v>
      </c>
      <c r="F978" s="36" t="s">
        <v>38</v>
      </c>
      <c r="G978" s="36" t="s">
        <v>36</v>
      </c>
      <c r="H978" s="36" t="s">
        <v>5832</v>
      </c>
      <c r="I978" s="36" t="s">
        <v>5833</v>
      </c>
      <c r="J978" s="44" t="str">
        <f t="shared" si="30"/>
        <v>公立,都道府県立</v>
      </c>
      <c r="K978" s="44" t="str">
        <f t="shared" si="31"/>
        <v>高等学校（通信制（独立）を含む）</v>
      </c>
    </row>
    <row r="979" spans="1:11">
      <c r="A979" s="36" t="s">
        <v>5834</v>
      </c>
      <c r="B979" s="36" t="s">
        <v>5835</v>
      </c>
      <c r="C979" s="36" t="s">
        <v>5836</v>
      </c>
      <c r="D979" s="36"/>
      <c r="E979" s="36" t="s">
        <v>5837</v>
      </c>
      <c r="F979" s="36" t="s">
        <v>38</v>
      </c>
      <c r="G979" s="36" t="s">
        <v>36</v>
      </c>
      <c r="H979" s="36" t="s">
        <v>5838</v>
      </c>
      <c r="I979" s="36" t="s">
        <v>5839</v>
      </c>
      <c r="J979" s="44" t="str">
        <f t="shared" si="30"/>
        <v>公立,都道府県立</v>
      </c>
      <c r="K979" s="44" t="str">
        <f t="shared" si="31"/>
        <v>高等学校（通信制（独立）を含む）</v>
      </c>
    </row>
    <row r="980" spans="1:11">
      <c r="A980" s="36" t="s">
        <v>5840</v>
      </c>
      <c r="B980" s="36" t="s">
        <v>5841</v>
      </c>
      <c r="C980" s="36" t="s">
        <v>5842</v>
      </c>
      <c r="D980" s="36"/>
      <c r="E980" s="36" t="s">
        <v>5843</v>
      </c>
      <c r="F980" s="36" t="s">
        <v>38</v>
      </c>
      <c r="G980" s="36" t="s">
        <v>36</v>
      </c>
      <c r="H980" s="36" t="s">
        <v>5844</v>
      </c>
      <c r="I980" s="36" t="s">
        <v>5845</v>
      </c>
      <c r="J980" s="44" t="str">
        <f t="shared" si="30"/>
        <v>公立,都道府県立</v>
      </c>
      <c r="K980" s="44" t="str">
        <f t="shared" si="31"/>
        <v>高等学校（通信制（独立）を含む）</v>
      </c>
    </row>
    <row r="981" spans="1:11">
      <c r="A981" s="36" t="s">
        <v>5846</v>
      </c>
      <c r="B981" s="36" t="s">
        <v>5847</v>
      </c>
      <c r="C981" s="36" t="s">
        <v>5848</v>
      </c>
      <c r="D981" s="36"/>
      <c r="E981" s="36" t="s">
        <v>5849</v>
      </c>
      <c r="F981" s="36" t="s">
        <v>38</v>
      </c>
      <c r="G981" s="36" t="s">
        <v>36</v>
      </c>
      <c r="H981" s="36" t="s">
        <v>5850</v>
      </c>
      <c r="I981" s="36" t="s">
        <v>5851</v>
      </c>
      <c r="J981" s="44" t="str">
        <f t="shared" si="30"/>
        <v>公立,都道府県立</v>
      </c>
      <c r="K981" s="44" t="str">
        <f t="shared" si="31"/>
        <v>高等学校（通信制（独立）を含む）</v>
      </c>
    </row>
    <row r="982" spans="1:11">
      <c r="A982" s="36" t="s">
        <v>5852</v>
      </c>
      <c r="B982" s="36" t="s">
        <v>5853</v>
      </c>
      <c r="C982" s="36" t="s">
        <v>5854</v>
      </c>
      <c r="D982" s="36"/>
      <c r="E982" s="36" t="s">
        <v>5855</v>
      </c>
      <c r="F982" s="36" t="s">
        <v>38</v>
      </c>
      <c r="G982" s="36" t="s">
        <v>36</v>
      </c>
      <c r="H982" s="36" t="s">
        <v>5856</v>
      </c>
      <c r="I982" s="36" t="s">
        <v>5857</v>
      </c>
      <c r="J982" s="44" t="str">
        <f t="shared" si="30"/>
        <v>公立,都道府県立</v>
      </c>
      <c r="K982" s="44" t="str">
        <f t="shared" si="31"/>
        <v>高等学校（通信制（独立）を含む）</v>
      </c>
    </row>
    <row r="983" spans="1:11">
      <c r="A983" s="36" t="s">
        <v>5858</v>
      </c>
      <c r="B983" s="36" t="s">
        <v>5859</v>
      </c>
      <c r="C983" s="36" t="s">
        <v>5860</v>
      </c>
      <c r="D983" s="36"/>
      <c r="E983" s="36" t="s">
        <v>5861</v>
      </c>
      <c r="F983" s="36" t="s">
        <v>38</v>
      </c>
      <c r="G983" s="36" t="s">
        <v>36</v>
      </c>
      <c r="H983" s="36" t="s">
        <v>5862</v>
      </c>
      <c r="I983" s="36" t="s">
        <v>5863</v>
      </c>
      <c r="J983" s="44" t="str">
        <f t="shared" si="30"/>
        <v>公立,都道府県立</v>
      </c>
      <c r="K983" s="44" t="str">
        <f t="shared" si="31"/>
        <v>高等学校（通信制（独立）を含む）</v>
      </c>
    </row>
    <row r="984" spans="1:11">
      <c r="A984" s="36" t="s">
        <v>5864</v>
      </c>
      <c r="B984" s="36" t="s">
        <v>5865</v>
      </c>
      <c r="C984" s="36" t="s">
        <v>5866</v>
      </c>
      <c r="D984" s="36"/>
      <c r="E984" s="36" t="s">
        <v>5867</v>
      </c>
      <c r="F984" s="36" t="s">
        <v>38</v>
      </c>
      <c r="G984" s="36" t="s">
        <v>36</v>
      </c>
      <c r="H984" s="36" t="s">
        <v>5868</v>
      </c>
      <c r="I984" s="36" t="s">
        <v>5869</v>
      </c>
      <c r="J984" s="44" t="str">
        <f t="shared" si="30"/>
        <v>公立,都道府県立</v>
      </c>
      <c r="K984" s="44" t="str">
        <f t="shared" si="31"/>
        <v>高等学校（通信制（独立）を含む）</v>
      </c>
    </row>
    <row r="985" spans="1:11">
      <c r="A985" s="36" t="s">
        <v>5870</v>
      </c>
      <c r="B985" s="36" t="s">
        <v>5871</v>
      </c>
      <c r="C985" s="36" t="s">
        <v>5872</v>
      </c>
      <c r="D985" s="36"/>
      <c r="E985" s="36" t="s">
        <v>5873</v>
      </c>
      <c r="F985" s="36" t="s">
        <v>38</v>
      </c>
      <c r="G985" s="36" t="s">
        <v>36</v>
      </c>
      <c r="H985" s="36" t="s">
        <v>5874</v>
      </c>
      <c r="I985" s="36" t="s">
        <v>5875</v>
      </c>
      <c r="J985" s="44" t="str">
        <f t="shared" si="30"/>
        <v>公立,都道府県立</v>
      </c>
      <c r="K985" s="44" t="str">
        <f t="shared" si="31"/>
        <v>高等学校（通信制（独立）を含む）</v>
      </c>
    </row>
    <row r="986" spans="1:11">
      <c r="A986" s="36" t="s">
        <v>5876</v>
      </c>
      <c r="B986" s="36" t="s">
        <v>5877</v>
      </c>
      <c r="C986" s="36" t="s">
        <v>5878</v>
      </c>
      <c r="D986" s="36"/>
      <c r="E986" s="36" t="s">
        <v>5879</v>
      </c>
      <c r="F986" s="36" t="s">
        <v>38</v>
      </c>
      <c r="G986" s="36" t="s">
        <v>36</v>
      </c>
      <c r="H986" s="36" t="s">
        <v>5880</v>
      </c>
      <c r="I986" s="36" t="s">
        <v>5881</v>
      </c>
      <c r="J986" s="44" t="str">
        <f t="shared" si="30"/>
        <v>公立,都道府県立</v>
      </c>
      <c r="K986" s="44" t="str">
        <f t="shared" si="31"/>
        <v>高等学校（通信制（独立）を含む）</v>
      </c>
    </row>
    <row r="987" spans="1:11">
      <c r="A987" s="36" t="s">
        <v>5882</v>
      </c>
      <c r="B987" s="36" t="s">
        <v>5883</v>
      </c>
      <c r="C987" s="36" t="s">
        <v>5884</v>
      </c>
      <c r="D987" s="36"/>
      <c r="E987" s="36" t="s">
        <v>5885</v>
      </c>
      <c r="F987" s="36" t="s">
        <v>38</v>
      </c>
      <c r="G987" s="36" t="s">
        <v>36</v>
      </c>
      <c r="H987" s="36" t="s">
        <v>5886</v>
      </c>
      <c r="I987" s="36" t="s">
        <v>5887</v>
      </c>
      <c r="J987" s="44" t="str">
        <f t="shared" si="30"/>
        <v>公立,都道府県立</v>
      </c>
      <c r="K987" s="44" t="str">
        <f t="shared" si="31"/>
        <v>高等学校（通信制（独立）を含む）</v>
      </c>
    </row>
    <row r="988" spans="1:11">
      <c r="A988" s="36" t="s">
        <v>5888</v>
      </c>
      <c r="B988" s="36" t="s">
        <v>5889</v>
      </c>
      <c r="C988" s="36" t="s">
        <v>5890</v>
      </c>
      <c r="D988" s="36"/>
      <c r="E988" s="36" t="s">
        <v>5891</v>
      </c>
      <c r="F988" s="36" t="s">
        <v>38</v>
      </c>
      <c r="G988" s="36" t="s">
        <v>36</v>
      </c>
      <c r="H988" s="36" t="s">
        <v>5892</v>
      </c>
      <c r="I988" s="36" t="s">
        <v>5893</v>
      </c>
      <c r="J988" s="44" t="str">
        <f t="shared" si="30"/>
        <v>公立,都道府県立</v>
      </c>
      <c r="K988" s="44" t="str">
        <f t="shared" si="31"/>
        <v>高等学校（通信制（独立）を含む）</v>
      </c>
    </row>
    <row r="989" spans="1:11">
      <c r="A989" s="36" t="s">
        <v>5894</v>
      </c>
      <c r="B989" s="36" t="s">
        <v>5895</v>
      </c>
      <c r="C989" s="36" t="s">
        <v>5896</v>
      </c>
      <c r="D989" s="36"/>
      <c r="E989" s="36" t="s">
        <v>5897</v>
      </c>
      <c r="F989" s="36" t="s">
        <v>38</v>
      </c>
      <c r="G989" s="36" t="s">
        <v>36</v>
      </c>
      <c r="H989" s="36" t="s">
        <v>5898</v>
      </c>
      <c r="I989" s="36" t="s">
        <v>5899</v>
      </c>
      <c r="J989" s="44" t="str">
        <f t="shared" si="30"/>
        <v>公立,都道府県立</v>
      </c>
      <c r="K989" s="44" t="str">
        <f t="shared" si="31"/>
        <v>高等学校（通信制（独立）を含む）</v>
      </c>
    </row>
    <row r="990" spans="1:11">
      <c r="A990" s="36" t="s">
        <v>5900</v>
      </c>
      <c r="B990" s="36" t="s">
        <v>5901</v>
      </c>
      <c r="C990" s="36" t="s">
        <v>5902</v>
      </c>
      <c r="D990" s="36"/>
      <c r="E990" s="36" t="s">
        <v>5903</v>
      </c>
      <c r="F990" s="36" t="s">
        <v>38</v>
      </c>
      <c r="G990" s="36" t="s">
        <v>36</v>
      </c>
      <c r="H990" s="36" t="s">
        <v>5904</v>
      </c>
      <c r="I990" s="36" t="s">
        <v>5905</v>
      </c>
      <c r="J990" s="44" t="str">
        <f t="shared" si="30"/>
        <v>公立,都道府県立</v>
      </c>
      <c r="K990" s="44" t="str">
        <f t="shared" si="31"/>
        <v>高等学校（通信制（独立）を含む）</v>
      </c>
    </row>
    <row r="991" spans="1:11">
      <c r="A991" s="36" t="s">
        <v>5906</v>
      </c>
      <c r="B991" s="36" t="s">
        <v>5907</v>
      </c>
      <c r="C991" s="36" t="s">
        <v>5908</v>
      </c>
      <c r="D991" s="36"/>
      <c r="E991" s="36" t="s">
        <v>5909</v>
      </c>
      <c r="F991" s="36" t="s">
        <v>38</v>
      </c>
      <c r="G991" s="36" t="s">
        <v>36</v>
      </c>
      <c r="H991" s="36" t="s">
        <v>5910</v>
      </c>
      <c r="I991" s="36" t="s">
        <v>5911</v>
      </c>
      <c r="J991" s="44" t="str">
        <f t="shared" si="30"/>
        <v>公立,都道府県立</v>
      </c>
      <c r="K991" s="44" t="str">
        <f t="shared" si="31"/>
        <v>高等学校（通信制（独立）を含む）</v>
      </c>
    </row>
    <row r="992" spans="1:11">
      <c r="A992" s="36" t="s">
        <v>5912</v>
      </c>
      <c r="B992" s="36" t="s">
        <v>5913</v>
      </c>
      <c r="C992" s="36" t="s">
        <v>5914</v>
      </c>
      <c r="D992" s="36"/>
      <c r="E992" s="36" t="s">
        <v>5915</v>
      </c>
      <c r="F992" s="36" t="s">
        <v>38</v>
      </c>
      <c r="G992" s="36" t="s">
        <v>36</v>
      </c>
      <c r="H992" s="36" t="s">
        <v>5916</v>
      </c>
      <c r="I992" s="36" t="s">
        <v>5917</v>
      </c>
      <c r="J992" s="44" t="str">
        <f t="shared" si="30"/>
        <v>公立,都道府県立</v>
      </c>
      <c r="K992" s="44" t="str">
        <f t="shared" si="31"/>
        <v>高等学校（通信制（独立）を含む）</v>
      </c>
    </row>
    <row r="993" spans="1:11">
      <c r="A993" s="36" t="s">
        <v>5918</v>
      </c>
      <c r="B993" s="36" t="s">
        <v>5919</v>
      </c>
      <c r="C993" s="36" t="s">
        <v>5920</v>
      </c>
      <c r="D993" s="36"/>
      <c r="E993" s="36" t="s">
        <v>5921</v>
      </c>
      <c r="F993" s="36" t="s">
        <v>38</v>
      </c>
      <c r="G993" s="36" t="s">
        <v>36</v>
      </c>
      <c r="H993" s="36" t="s">
        <v>5922</v>
      </c>
      <c r="I993" s="36" t="s">
        <v>5923</v>
      </c>
      <c r="J993" s="44" t="str">
        <f t="shared" si="30"/>
        <v>公立,都道府県立</v>
      </c>
      <c r="K993" s="44" t="str">
        <f t="shared" si="31"/>
        <v>高等学校（通信制（独立）を含む）</v>
      </c>
    </row>
    <row r="994" spans="1:11">
      <c r="A994" s="36" t="s">
        <v>5924</v>
      </c>
      <c r="B994" s="36" t="s">
        <v>5925</v>
      </c>
      <c r="C994" s="36" t="s">
        <v>5926</v>
      </c>
      <c r="D994" s="36"/>
      <c r="E994" s="36" t="s">
        <v>5927</v>
      </c>
      <c r="F994" s="36" t="s">
        <v>38</v>
      </c>
      <c r="G994" s="36" t="s">
        <v>36</v>
      </c>
      <c r="H994" s="36" t="s">
        <v>5928</v>
      </c>
      <c r="I994" s="36" t="s">
        <v>5929</v>
      </c>
      <c r="J994" s="44" t="str">
        <f t="shared" si="30"/>
        <v>公立,都道府県立</v>
      </c>
      <c r="K994" s="44" t="str">
        <f t="shared" si="31"/>
        <v>高等学校（通信制（独立）を含む）</v>
      </c>
    </row>
    <row r="995" spans="1:11">
      <c r="A995" s="36" t="s">
        <v>5930</v>
      </c>
      <c r="B995" s="36" t="s">
        <v>5931</v>
      </c>
      <c r="C995" s="36" t="s">
        <v>5932</v>
      </c>
      <c r="D995" s="36"/>
      <c r="E995" s="36" t="s">
        <v>5933</v>
      </c>
      <c r="F995" s="36" t="s">
        <v>38</v>
      </c>
      <c r="G995" s="36" t="s">
        <v>36</v>
      </c>
      <c r="H995" s="36" t="s">
        <v>5934</v>
      </c>
      <c r="I995" s="36" t="s">
        <v>5935</v>
      </c>
      <c r="J995" s="44" t="str">
        <f t="shared" si="30"/>
        <v>公立,都道府県立</v>
      </c>
      <c r="K995" s="44" t="str">
        <f t="shared" si="31"/>
        <v>高等学校（通信制（独立）を含む）</v>
      </c>
    </row>
    <row r="996" spans="1:11">
      <c r="A996" s="36" t="s">
        <v>5936</v>
      </c>
      <c r="B996" s="36" t="s">
        <v>5937</v>
      </c>
      <c r="C996" s="36" t="s">
        <v>5938</v>
      </c>
      <c r="D996" s="36"/>
      <c r="E996" s="36" t="s">
        <v>5939</v>
      </c>
      <c r="F996" s="36" t="s">
        <v>38</v>
      </c>
      <c r="G996" s="36" t="s">
        <v>36</v>
      </c>
      <c r="H996" s="36" t="s">
        <v>5940</v>
      </c>
      <c r="I996" s="36" t="s">
        <v>5941</v>
      </c>
      <c r="J996" s="44" t="str">
        <f t="shared" si="30"/>
        <v>公立,都道府県立</v>
      </c>
      <c r="K996" s="44" t="str">
        <f t="shared" si="31"/>
        <v>高等学校（通信制（独立）を含む）</v>
      </c>
    </row>
    <row r="997" spans="1:11">
      <c r="A997" s="36" t="s">
        <v>5942</v>
      </c>
      <c r="B997" s="36" t="s">
        <v>5943</v>
      </c>
      <c r="C997" s="36" t="s">
        <v>5944</v>
      </c>
      <c r="D997" s="36"/>
      <c r="E997" s="36" t="s">
        <v>5945</v>
      </c>
      <c r="F997" s="36" t="s">
        <v>38</v>
      </c>
      <c r="G997" s="36" t="s">
        <v>36</v>
      </c>
      <c r="H997" s="36" t="s">
        <v>5946</v>
      </c>
      <c r="I997" s="36" t="s">
        <v>5947</v>
      </c>
      <c r="J997" s="44" t="str">
        <f t="shared" si="30"/>
        <v>公立,都道府県立</v>
      </c>
      <c r="K997" s="44" t="str">
        <f t="shared" si="31"/>
        <v>高等学校（通信制（独立）を含む）</v>
      </c>
    </row>
    <row r="998" spans="1:11">
      <c r="A998" s="36" t="s">
        <v>5948</v>
      </c>
      <c r="B998" s="36" t="s">
        <v>5949</v>
      </c>
      <c r="C998" s="36" t="s">
        <v>5950</v>
      </c>
      <c r="D998" s="36"/>
      <c r="E998" s="36" t="s">
        <v>5951</v>
      </c>
      <c r="F998" s="36" t="s">
        <v>38</v>
      </c>
      <c r="G998" s="36" t="s">
        <v>36</v>
      </c>
      <c r="H998" s="36" t="s">
        <v>5952</v>
      </c>
      <c r="I998" s="36" t="s">
        <v>5953</v>
      </c>
      <c r="J998" s="44" t="str">
        <f t="shared" si="30"/>
        <v>公立,都道府県立</v>
      </c>
      <c r="K998" s="44" t="str">
        <f t="shared" si="31"/>
        <v>高等学校（通信制（独立）を含む）</v>
      </c>
    </row>
    <row r="999" spans="1:11">
      <c r="A999" s="36" t="s">
        <v>5954</v>
      </c>
      <c r="B999" s="36" t="s">
        <v>5955</v>
      </c>
      <c r="C999" s="36" t="s">
        <v>5956</v>
      </c>
      <c r="D999" s="36"/>
      <c r="E999" s="36" t="s">
        <v>5957</v>
      </c>
      <c r="F999" s="36" t="s">
        <v>38</v>
      </c>
      <c r="G999" s="36" t="s">
        <v>36</v>
      </c>
      <c r="H999" s="36" t="s">
        <v>5958</v>
      </c>
      <c r="I999" s="36" t="s">
        <v>5959</v>
      </c>
      <c r="J999" s="44" t="str">
        <f t="shared" si="30"/>
        <v>公立,都道府県立</v>
      </c>
      <c r="K999" s="44" t="str">
        <f t="shared" si="31"/>
        <v>高等学校（通信制（独立）を含む）</v>
      </c>
    </row>
    <row r="1000" spans="1:11">
      <c r="A1000" s="36" t="s">
        <v>5960</v>
      </c>
      <c r="B1000" s="36" t="s">
        <v>5961</v>
      </c>
      <c r="C1000" s="36" t="s">
        <v>5962</v>
      </c>
      <c r="D1000" s="36"/>
      <c r="E1000" s="36" t="s">
        <v>5963</v>
      </c>
      <c r="F1000" s="36" t="s">
        <v>38</v>
      </c>
      <c r="G1000" s="36" t="s">
        <v>36</v>
      </c>
      <c r="H1000" s="36" t="s">
        <v>5964</v>
      </c>
      <c r="I1000" s="36" t="s">
        <v>5965</v>
      </c>
      <c r="J1000" s="44" t="str">
        <f t="shared" si="30"/>
        <v>公立,都道府県立</v>
      </c>
      <c r="K1000" s="44" t="str">
        <f t="shared" si="31"/>
        <v>高等学校（通信制（独立）を含む）</v>
      </c>
    </row>
    <row r="1001" spans="1:11">
      <c r="A1001" s="36" t="s">
        <v>5966</v>
      </c>
      <c r="B1001" s="36" t="s">
        <v>5967</v>
      </c>
      <c r="C1001" s="36" t="s">
        <v>5968</v>
      </c>
      <c r="D1001" s="36"/>
      <c r="E1001" s="36" t="s">
        <v>5969</v>
      </c>
      <c r="F1001" s="36" t="s">
        <v>38</v>
      </c>
      <c r="G1001" s="36" t="s">
        <v>36</v>
      </c>
      <c r="H1001" s="36" t="s">
        <v>5970</v>
      </c>
      <c r="I1001" s="36" t="s">
        <v>5971</v>
      </c>
      <c r="J1001" s="44" t="str">
        <f t="shared" si="30"/>
        <v>公立,都道府県立</v>
      </c>
      <c r="K1001" s="44" t="str">
        <f t="shared" si="31"/>
        <v>高等学校（通信制（独立）を含む）</v>
      </c>
    </row>
    <row r="1002" spans="1:11">
      <c r="A1002" s="36" t="s">
        <v>5972</v>
      </c>
      <c r="B1002" s="36" t="s">
        <v>5973</v>
      </c>
      <c r="C1002" s="36" t="s">
        <v>5974</v>
      </c>
      <c r="D1002" s="36"/>
      <c r="E1002" s="36" t="s">
        <v>5975</v>
      </c>
      <c r="F1002" s="36" t="s">
        <v>38</v>
      </c>
      <c r="G1002" s="36" t="s">
        <v>36</v>
      </c>
      <c r="H1002" s="36" t="s">
        <v>5976</v>
      </c>
      <c r="I1002" s="36" t="s">
        <v>5977</v>
      </c>
      <c r="J1002" s="44" t="str">
        <f t="shared" si="30"/>
        <v>公立,都道府県立</v>
      </c>
      <c r="K1002" s="44" t="str">
        <f t="shared" si="31"/>
        <v>高等学校（通信制（独立）を含む）</v>
      </c>
    </row>
    <row r="1003" spans="1:11">
      <c r="A1003" s="36" t="s">
        <v>5978</v>
      </c>
      <c r="B1003" s="36" t="s">
        <v>5979</v>
      </c>
      <c r="C1003" s="36" t="s">
        <v>5980</v>
      </c>
      <c r="D1003" s="36"/>
      <c r="E1003" s="36" t="s">
        <v>5981</v>
      </c>
      <c r="F1003" s="36" t="s">
        <v>38</v>
      </c>
      <c r="G1003" s="36" t="s">
        <v>36</v>
      </c>
      <c r="H1003" s="36" t="s">
        <v>5982</v>
      </c>
      <c r="I1003" s="36" t="s">
        <v>5983</v>
      </c>
      <c r="J1003" s="44" t="str">
        <f t="shared" si="30"/>
        <v>公立,都道府県立</v>
      </c>
      <c r="K1003" s="44" t="str">
        <f t="shared" si="31"/>
        <v>高等学校（通信制（独立）を含む）</v>
      </c>
    </row>
    <row r="1004" spans="1:11">
      <c r="A1004" s="36" t="s">
        <v>5984</v>
      </c>
      <c r="B1004" s="36" t="s">
        <v>5985</v>
      </c>
      <c r="C1004" s="36" t="s">
        <v>5986</v>
      </c>
      <c r="D1004" s="36"/>
      <c r="E1004" s="36" t="s">
        <v>5987</v>
      </c>
      <c r="F1004" s="36" t="s">
        <v>38</v>
      </c>
      <c r="G1004" s="36" t="s">
        <v>36</v>
      </c>
      <c r="H1004" s="36" t="s">
        <v>5988</v>
      </c>
      <c r="I1004" s="36" t="s">
        <v>5989</v>
      </c>
      <c r="J1004" s="44" t="str">
        <f t="shared" si="30"/>
        <v>公立,都道府県立</v>
      </c>
      <c r="K1004" s="44" t="str">
        <f t="shared" si="31"/>
        <v>高等学校（通信制（独立）を含む）</v>
      </c>
    </row>
    <row r="1005" spans="1:11">
      <c r="A1005" s="36" t="s">
        <v>5990</v>
      </c>
      <c r="B1005" s="36" t="s">
        <v>5991</v>
      </c>
      <c r="C1005" s="36" t="s">
        <v>5992</v>
      </c>
      <c r="D1005" s="36"/>
      <c r="E1005" s="36" t="s">
        <v>5993</v>
      </c>
      <c r="F1005" s="36" t="s">
        <v>38</v>
      </c>
      <c r="G1005" s="36" t="s">
        <v>36</v>
      </c>
      <c r="H1005" s="36" t="s">
        <v>5994</v>
      </c>
      <c r="I1005" s="36" t="s">
        <v>5995</v>
      </c>
      <c r="J1005" s="44" t="str">
        <f t="shared" si="30"/>
        <v>公立,都道府県立</v>
      </c>
      <c r="K1005" s="44" t="str">
        <f t="shared" si="31"/>
        <v>高等学校（通信制（独立）を含む）</v>
      </c>
    </row>
    <row r="1006" spans="1:11">
      <c r="A1006" s="36" t="s">
        <v>5996</v>
      </c>
      <c r="B1006" s="36" t="s">
        <v>5997</v>
      </c>
      <c r="C1006" s="36" t="s">
        <v>5998</v>
      </c>
      <c r="D1006" s="36"/>
      <c r="E1006" s="36" t="s">
        <v>5999</v>
      </c>
      <c r="F1006" s="36" t="s">
        <v>38</v>
      </c>
      <c r="G1006" s="36" t="s">
        <v>36</v>
      </c>
      <c r="H1006" s="36" t="s">
        <v>6000</v>
      </c>
      <c r="I1006" s="36" t="s">
        <v>6001</v>
      </c>
      <c r="J1006" s="44" t="str">
        <f t="shared" si="30"/>
        <v>公立,都道府県立</v>
      </c>
      <c r="K1006" s="44" t="str">
        <f t="shared" si="31"/>
        <v>高等学校（通信制（独立）を含む）</v>
      </c>
    </row>
    <row r="1007" spans="1:11">
      <c r="A1007" s="36" t="s">
        <v>6002</v>
      </c>
      <c r="B1007" s="36" t="s">
        <v>6003</v>
      </c>
      <c r="C1007" s="36" t="s">
        <v>6004</v>
      </c>
      <c r="D1007" s="36"/>
      <c r="E1007" s="36" t="s">
        <v>6005</v>
      </c>
      <c r="F1007" s="36" t="s">
        <v>38</v>
      </c>
      <c r="G1007" s="36" t="s">
        <v>36</v>
      </c>
      <c r="H1007" s="36" t="s">
        <v>6006</v>
      </c>
      <c r="I1007" s="36" t="s">
        <v>6007</v>
      </c>
      <c r="J1007" s="44" t="str">
        <f t="shared" si="30"/>
        <v>公立,都道府県立</v>
      </c>
      <c r="K1007" s="44" t="str">
        <f t="shared" si="31"/>
        <v>高等学校（通信制（独立）を含む）</v>
      </c>
    </row>
    <row r="1008" spans="1:11">
      <c r="A1008" s="36" t="s">
        <v>6008</v>
      </c>
      <c r="B1008" s="36" t="s">
        <v>6009</v>
      </c>
      <c r="C1008" s="36" t="s">
        <v>6010</v>
      </c>
      <c r="D1008" s="36"/>
      <c r="E1008" s="36" t="s">
        <v>6011</v>
      </c>
      <c r="F1008" s="36" t="s">
        <v>38</v>
      </c>
      <c r="G1008" s="36" t="s">
        <v>36</v>
      </c>
      <c r="H1008" s="36" t="s">
        <v>6012</v>
      </c>
      <c r="I1008" s="36" t="s">
        <v>6013</v>
      </c>
      <c r="J1008" s="44" t="str">
        <f t="shared" si="30"/>
        <v>公立,都道府県立</v>
      </c>
      <c r="K1008" s="44" t="str">
        <f t="shared" si="31"/>
        <v>高等学校（通信制（独立）を含む）</v>
      </c>
    </row>
    <row r="1009" spans="1:11">
      <c r="A1009" s="36" t="s">
        <v>6014</v>
      </c>
      <c r="B1009" s="36" t="s">
        <v>6015</v>
      </c>
      <c r="C1009" s="36" t="s">
        <v>6016</v>
      </c>
      <c r="D1009" s="36"/>
      <c r="E1009" s="36" t="s">
        <v>6017</v>
      </c>
      <c r="F1009" s="36" t="s">
        <v>38</v>
      </c>
      <c r="G1009" s="36" t="s">
        <v>36</v>
      </c>
      <c r="H1009" s="36" t="s">
        <v>6018</v>
      </c>
      <c r="I1009" s="36" t="s">
        <v>6019</v>
      </c>
      <c r="J1009" s="44" t="str">
        <f t="shared" si="30"/>
        <v>公立,都道府県立</v>
      </c>
      <c r="K1009" s="44" t="str">
        <f t="shared" si="31"/>
        <v>高等学校（通信制（独立）を含む）</v>
      </c>
    </row>
    <row r="1010" spans="1:11">
      <c r="A1010" s="36" t="s">
        <v>6020</v>
      </c>
      <c r="B1010" s="36" t="s">
        <v>6021</v>
      </c>
      <c r="C1010" s="36" t="s">
        <v>6022</v>
      </c>
      <c r="D1010" s="36"/>
      <c r="E1010" s="36" t="s">
        <v>6023</v>
      </c>
      <c r="F1010" s="36" t="s">
        <v>38</v>
      </c>
      <c r="G1010" s="36" t="s">
        <v>36</v>
      </c>
      <c r="H1010" s="36" t="s">
        <v>6024</v>
      </c>
      <c r="I1010" s="36" t="s">
        <v>6025</v>
      </c>
      <c r="J1010" s="44" t="str">
        <f t="shared" si="30"/>
        <v>公立,都道府県立</v>
      </c>
      <c r="K1010" s="44" t="str">
        <f t="shared" si="31"/>
        <v>高等学校（通信制（独立）を含む）</v>
      </c>
    </row>
    <row r="1011" spans="1:11">
      <c r="A1011" s="36" t="s">
        <v>6026</v>
      </c>
      <c r="B1011" s="36" t="s">
        <v>6027</v>
      </c>
      <c r="C1011" s="36" t="s">
        <v>6028</v>
      </c>
      <c r="D1011" s="36"/>
      <c r="E1011" s="36" t="s">
        <v>6029</v>
      </c>
      <c r="F1011" s="36" t="s">
        <v>38</v>
      </c>
      <c r="G1011" s="36" t="s">
        <v>36</v>
      </c>
      <c r="H1011" s="36" t="s">
        <v>6030</v>
      </c>
      <c r="I1011" s="36" t="s">
        <v>6031</v>
      </c>
      <c r="J1011" s="44" t="str">
        <f t="shared" si="30"/>
        <v>公立,都道府県立</v>
      </c>
      <c r="K1011" s="44" t="str">
        <f t="shared" si="31"/>
        <v>高等学校（通信制（独立）を含む）</v>
      </c>
    </row>
    <row r="1012" spans="1:11">
      <c r="A1012" s="36" t="s">
        <v>6032</v>
      </c>
      <c r="B1012" s="36" t="s">
        <v>6033</v>
      </c>
      <c r="C1012" s="36" t="s">
        <v>6034</v>
      </c>
      <c r="D1012" s="36"/>
      <c r="E1012" s="36" t="s">
        <v>6035</v>
      </c>
      <c r="F1012" s="36" t="s">
        <v>38</v>
      </c>
      <c r="G1012" s="36" t="s">
        <v>36</v>
      </c>
      <c r="H1012" s="36" t="s">
        <v>6036</v>
      </c>
      <c r="I1012" s="36" t="s">
        <v>6037</v>
      </c>
      <c r="J1012" s="44" t="str">
        <f t="shared" si="30"/>
        <v>公立,都道府県立</v>
      </c>
      <c r="K1012" s="44" t="str">
        <f t="shared" si="31"/>
        <v>高等学校（通信制（独立）を含む）</v>
      </c>
    </row>
    <row r="1013" spans="1:11">
      <c r="A1013" s="36" t="s">
        <v>6038</v>
      </c>
      <c r="B1013" s="36" t="s">
        <v>6039</v>
      </c>
      <c r="C1013" s="36" t="s">
        <v>6040</v>
      </c>
      <c r="D1013" s="36"/>
      <c r="E1013" s="36" t="s">
        <v>6041</v>
      </c>
      <c r="F1013" s="36" t="s">
        <v>38</v>
      </c>
      <c r="G1013" s="36" t="s">
        <v>36</v>
      </c>
      <c r="H1013" s="36" t="s">
        <v>6042</v>
      </c>
      <c r="I1013" s="36" t="s">
        <v>6043</v>
      </c>
      <c r="J1013" s="44" t="str">
        <f t="shared" si="30"/>
        <v>公立,都道府県立</v>
      </c>
      <c r="K1013" s="44" t="str">
        <f t="shared" si="31"/>
        <v>高等学校（通信制（独立）を含む）</v>
      </c>
    </row>
    <row r="1014" spans="1:11">
      <c r="A1014" s="36" t="s">
        <v>6044</v>
      </c>
      <c r="B1014" s="36" t="s">
        <v>6045</v>
      </c>
      <c r="C1014" s="36" t="s">
        <v>6046</v>
      </c>
      <c r="D1014" s="36"/>
      <c r="E1014" s="36" t="s">
        <v>6047</v>
      </c>
      <c r="F1014" s="36" t="s">
        <v>38</v>
      </c>
      <c r="G1014" s="36" t="s">
        <v>36</v>
      </c>
      <c r="H1014" s="36" t="s">
        <v>6048</v>
      </c>
      <c r="I1014" s="36" t="s">
        <v>6049</v>
      </c>
      <c r="J1014" s="44" t="str">
        <f t="shared" si="30"/>
        <v>公立,都道府県立</v>
      </c>
      <c r="K1014" s="44" t="str">
        <f t="shared" si="31"/>
        <v>高等学校（通信制（独立）を含む）</v>
      </c>
    </row>
    <row r="1015" spans="1:11">
      <c r="A1015" s="36" t="s">
        <v>6050</v>
      </c>
      <c r="B1015" s="36" t="s">
        <v>6051</v>
      </c>
      <c r="C1015" s="36" t="s">
        <v>6052</v>
      </c>
      <c r="D1015" s="36"/>
      <c r="E1015" s="36" t="s">
        <v>6053</v>
      </c>
      <c r="F1015" s="36" t="s">
        <v>38</v>
      </c>
      <c r="G1015" s="36" t="s">
        <v>36</v>
      </c>
      <c r="H1015" s="36" t="s">
        <v>6054</v>
      </c>
      <c r="I1015" s="36" t="s">
        <v>6055</v>
      </c>
      <c r="J1015" s="44" t="str">
        <f t="shared" si="30"/>
        <v>公立,都道府県立</v>
      </c>
      <c r="K1015" s="44" t="str">
        <f t="shared" si="31"/>
        <v>高等学校（通信制（独立）を含む）</v>
      </c>
    </row>
    <row r="1016" spans="1:11">
      <c r="A1016" s="36" t="s">
        <v>6056</v>
      </c>
      <c r="B1016" s="36" t="s">
        <v>6057</v>
      </c>
      <c r="C1016" s="36" t="s">
        <v>6058</v>
      </c>
      <c r="D1016" s="36"/>
      <c r="E1016" s="36" t="s">
        <v>6059</v>
      </c>
      <c r="F1016" s="36" t="s">
        <v>38</v>
      </c>
      <c r="G1016" s="36" t="s">
        <v>38</v>
      </c>
      <c r="H1016" s="36" t="s">
        <v>6060</v>
      </c>
      <c r="I1016" s="36" t="s">
        <v>6061</v>
      </c>
      <c r="J1016" s="44" t="str">
        <f t="shared" si="30"/>
        <v>公立,都道府県立</v>
      </c>
      <c r="K1016" s="44" t="str">
        <f t="shared" si="31"/>
        <v>中等教育学校</v>
      </c>
    </row>
    <row r="1017" spans="1:11">
      <c r="A1017" s="36" t="s">
        <v>6062</v>
      </c>
      <c r="B1017" s="36" t="s">
        <v>6063</v>
      </c>
      <c r="C1017" s="36" t="s">
        <v>6064</v>
      </c>
      <c r="D1017" s="36"/>
      <c r="E1017" s="36" t="s">
        <v>6065</v>
      </c>
      <c r="F1017" s="36" t="s">
        <v>38</v>
      </c>
      <c r="G1017" s="36" t="s">
        <v>36</v>
      </c>
      <c r="H1017" s="36" t="s">
        <v>6066</v>
      </c>
      <c r="I1017" s="36" t="s">
        <v>6067</v>
      </c>
      <c r="J1017" s="44" t="str">
        <f t="shared" si="30"/>
        <v>公立,都道府県立</v>
      </c>
      <c r="K1017" s="44" t="str">
        <f t="shared" si="31"/>
        <v>高等学校（通信制（独立）を含む）</v>
      </c>
    </row>
    <row r="1018" spans="1:11">
      <c r="A1018" s="36" t="s">
        <v>6068</v>
      </c>
      <c r="B1018" s="36" t="s">
        <v>6069</v>
      </c>
      <c r="C1018" s="36" t="s">
        <v>6070</v>
      </c>
      <c r="D1018" s="36"/>
      <c r="E1018" s="36" t="s">
        <v>6071</v>
      </c>
      <c r="F1018" s="36" t="s">
        <v>38</v>
      </c>
      <c r="G1018" s="36" t="s">
        <v>36</v>
      </c>
      <c r="H1018" s="36" t="s">
        <v>6072</v>
      </c>
      <c r="I1018" s="36" t="s">
        <v>6073</v>
      </c>
      <c r="J1018" s="44" t="str">
        <f t="shared" si="30"/>
        <v>公立,都道府県立</v>
      </c>
      <c r="K1018" s="44" t="str">
        <f t="shared" si="31"/>
        <v>高等学校（通信制（独立）を含む）</v>
      </c>
    </row>
    <row r="1019" spans="1:11">
      <c r="A1019" s="36" t="s">
        <v>6074</v>
      </c>
      <c r="B1019" s="36" t="s">
        <v>6075</v>
      </c>
      <c r="C1019" s="36" t="s">
        <v>6076</v>
      </c>
      <c r="D1019" s="36"/>
      <c r="E1019" s="36" t="s">
        <v>6077</v>
      </c>
      <c r="F1019" s="36" t="s">
        <v>38</v>
      </c>
      <c r="G1019" s="36" t="s">
        <v>38</v>
      </c>
      <c r="H1019" s="36" t="s">
        <v>6078</v>
      </c>
      <c r="I1019" s="36" t="s">
        <v>6079</v>
      </c>
      <c r="J1019" s="44" t="str">
        <f t="shared" si="30"/>
        <v>公立,都道府県立</v>
      </c>
      <c r="K1019" s="44" t="str">
        <f t="shared" si="31"/>
        <v>中等教育学校</v>
      </c>
    </row>
    <row r="1020" spans="1:11">
      <c r="A1020" s="36" t="s">
        <v>6080</v>
      </c>
      <c r="B1020" s="36" t="s">
        <v>6081</v>
      </c>
      <c r="C1020" s="36" t="s">
        <v>6082</v>
      </c>
      <c r="D1020" s="36"/>
      <c r="E1020" s="36" t="s">
        <v>6083</v>
      </c>
      <c r="F1020" s="36" t="s">
        <v>38</v>
      </c>
      <c r="G1020" s="36" t="s">
        <v>33</v>
      </c>
      <c r="H1020" s="36" t="s">
        <v>6084</v>
      </c>
      <c r="I1020" s="36" t="s">
        <v>6085</v>
      </c>
      <c r="J1020" s="44" t="str">
        <f t="shared" si="30"/>
        <v>公立,都道府県立</v>
      </c>
      <c r="K1020" s="44" t="str">
        <f t="shared" si="31"/>
        <v>特別支援学校</v>
      </c>
    </row>
    <row r="1021" spans="1:11">
      <c r="A1021" s="36" t="s">
        <v>6086</v>
      </c>
      <c r="B1021" s="36" t="s">
        <v>6087</v>
      </c>
      <c r="C1021" s="36" t="s">
        <v>6088</v>
      </c>
      <c r="D1021" s="36"/>
      <c r="E1021" s="36" t="s">
        <v>6089</v>
      </c>
      <c r="F1021" s="36" t="s">
        <v>38</v>
      </c>
      <c r="G1021" s="36" t="s">
        <v>33</v>
      </c>
      <c r="H1021" s="36" t="s">
        <v>6090</v>
      </c>
      <c r="I1021" s="36" t="s">
        <v>6091</v>
      </c>
      <c r="J1021" s="44" t="str">
        <f t="shared" si="30"/>
        <v>公立,都道府県立</v>
      </c>
      <c r="K1021" s="44" t="str">
        <f t="shared" si="31"/>
        <v>特別支援学校</v>
      </c>
    </row>
    <row r="1022" spans="1:11">
      <c r="A1022" s="36" t="s">
        <v>6092</v>
      </c>
      <c r="B1022" s="36" t="s">
        <v>6093</v>
      </c>
      <c r="C1022" s="36" t="s">
        <v>6094</v>
      </c>
      <c r="D1022" s="36"/>
      <c r="E1022" s="36" t="s">
        <v>6095</v>
      </c>
      <c r="F1022" s="36" t="s">
        <v>38</v>
      </c>
      <c r="G1022" s="36" t="s">
        <v>33</v>
      </c>
      <c r="H1022" s="36" t="s">
        <v>6096</v>
      </c>
      <c r="I1022" s="36" t="s">
        <v>6097</v>
      </c>
      <c r="J1022" s="44" t="str">
        <f t="shared" si="30"/>
        <v>公立,都道府県立</v>
      </c>
      <c r="K1022" s="44" t="str">
        <f t="shared" si="31"/>
        <v>特別支援学校</v>
      </c>
    </row>
    <row r="1023" spans="1:11">
      <c r="A1023" s="36" t="s">
        <v>6098</v>
      </c>
      <c r="B1023" s="36" t="s">
        <v>6099</v>
      </c>
      <c r="C1023" s="36" t="s">
        <v>6100</v>
      </c>
      <c r="D1023" s="36"/>
      <c r="E1023" s="36" t="s">
        <v>6101</v>
      </c>
      <c r="F1023" s="36" t="s">
        <v>38</v>
      </c>
      <c r="G1023" s="36" t="s">
        <v>33</v>
      </c>
      <c r="H1023" s="36" t="s">
        <v>6102</v>
      </c>
      <c r="I1023" s="36" t="s">
        <v>6103</v>
      </c>
      <c r="J1023" s="44" t="str">
        <f t="shared" si="30"/>
        <v>公立,都道府県立</v>
      </c>
      <c r="K1023" s="44" t="str">
        <f t="shared" si="31"/>
        <v>特別支援学校</v>
      </c>
    </row>
    <row r="1024" spans="1:11">
      <c r="A1024" s="36" t="s">
        <v>6104</v>
      </c>
      <c r="B1024" s="36" t="s">
        <v>2529</v>
      </c>
      <c r="C1024" s="36" t="s">
        <v>6105</v>
      </c>
      <c r="D1024" s="36"/>
      <c r="E1024" s="36" t="s">
        <v>6106</v>
      </c>
      <c r="F1024" s="36" t="s">
        <v>38</v>
      </c>
      <c r="G1024" s="36" t="s">
        <v>33</v>
      </c>
      <c r="H1024" s="36" t="s">
        <v>2532</v>
      </c>
      <c r="I1024" s="36" t="s">
        <v>6107</v>
      </c>
      <c r="J1024" s="44" t="str">
        <f t="shared" si="30"/>
        <v>公立,都道府県立</v>
      </c>
      <c r="K1024" s="44" t="str">
        <f t="shared" si="31"/>
        <v>特別支援学校</v>
      </c>
    </row>
    <row r="1025" spans="1:11">
      <c r="A1025" s="36" t="s">
        <v>6108</v>
      </c>
      <c r="B1025" s="36" t="s">
        <v>6109</v>
      </c>
      <c r="C1025" s="36" t="s">
        <v>6110</v>
      </c>
      <c r="D1025" s="36"/>
      <c r="E1025" s="36" t="s">
        <v>6111</v>
      </c>
      <c r="F1025" s="36" t="s">
        <v>38</v>
      </c>
      <c r="G1025" s="36" t="s">
        <v>33</v>
      </c>
      <c r="H1025" s="36" t="s">
        <v>6112</v>
      </c>
      <c r="I1025" s="36" t="s">
        <v>6113</v>
      </c>
      <c r="J1025" s="44" t="str">
        <f t="shared" si="30"/>
        <v>公立,都道府県立</v>
      </c>
      <c r="K1025" s="44" t="str">
        <f t="shared" si="31"/>
        <v>特別支援学校</v>
      </c>
    </row>
    <row r="1026" spans="1:11">
      <c r="A1026" s="36" t="s">
        <v>6114</v>
      </c>
      <c r="B1026" s="36" t="s">
        <v>6115</v>
      </c>
      <c r="C1026" s="36" t="s">
        <v>6116</v>
      </c>
      <c r="D1026" s="36"/>
      <c r="E1026" s="36" t="s">
        <v>6117</v>
      </c>
      <c r="F1026" s="36" t="s">
        <v>38</v>
      </c>
      <c r="G1026" s="36" t="s">
        <v>33</v>
      </c>
      <c r="H1026" s="36" t="s">
        <v>6118</v>
      </c>
      <c r="I1026" s="36" t="s">
        <v>6119</v>
      </c>
      <c r="J1026" s="44" t="str">
        <f t="shared" ref="J1026:J1089" si="32">VLOOKUP($F1026,koutou設置者コード,2,FALSE)</f>
        <v>公立,都道府県立</v>
      </c>
      <c r="K1026" s="44" t="str">
        <f t="shared" ref="K1026:K1089" si="33">VLOOKUP($G1026,koutou高校種別コード,2,FALSE)</f>
        <v>特別支援学校</v>
      </c>
    </row>
    <row r="1027" spans="1:11">
      <c r="A1027" s="36" t="s">
        <v>6120</v>
      </c>
      <c r="B1027" s="36" t="s">
        <v>6121</v>
      </c>
      <c r="C1027" s="36" t="s">
        <v>6122</v>
      </c>
      <c r="D1027" s="36"/>
      <c r="E1027" s="36" t="s">
        <v>6123</v>
      </c>
      <c r="F1027" s="36" t="s">
        <v>38</v>
      </c>
      <c r="G1027" s="36" t="s">
        <v>33</v>
      </c>
      <c r="H1027" s="36" t="s">
        <v>6124</v>
      </c>
      <c r="I1027" s="36" t="s">
        <v>6125</v>
      </c>
      <c r="J1027" s="44" t="str">
        <f t="shared" si="32"/>
        <v>公立,都道府県立</v>
      </c>
      <c r="K1027" s="44" t="str">
        <f t="shared" si="33"/>
        <v>特別支援学校</v>
      </c>
    </row>
    <row r="1028" spans="1:11">
      <c r="A1028" s="36" t="s">
        <v>6126</v>
      </c>
      <c r="B1028" s="36" t="s">
        <v>6127</v>
      </c>
      <c r="C1028" s="36" t="s">
        <v>6128</v>
      </c>
      <c r="D1028" s="36"/>
      <c r="E1028" s="36" t="s">
        <v>6129</v>
      </c>
      <c r="F1028" s="36" t="s">
        <v>38</v>
      </c>
      <c r="G1028" s="36" t="s">
        <v>33</v>
      </c>
      <c r="H1028" s="36" t="s">
        <v>6130</v>
      </c>
      <c r="I1028" s="36" t="s">
        <v>6131</v>
      </c>
      <c r="J1028" s="44" t="str">
        <f t="shared" si="32"/>
        <v>公立,都道府県立</v>
      </c>
      <c r="K1028" s="44" t="str">
        <f t="shared" si="33"/>
        <v>特別支援学校</v>
      </c>
    </row>
    <row r="1029" spans="1:11">
      <c r="A1029" s="36" t="s">
        <v>6132</v>
      </c>
      <c r="B1029" s="36" t="s">
        <v>6133</v>
      </c>
      <c r="C1029" s="36" t="s">
        <v>6134</v>
      </c>
      <c r="D1029" s="36"/>
      <c r="E1029" s="36" t="s">
        <v>6135</v>
      </c>
      <c r="F1029" s="36" t="s">
        <v>38</v>
      </c>
      <c r="G1029" s="36" t="s">
        <v>33</v>
      </c>
      <c r="H1029" s="36" t="s">
        <v>6136</v>
      </c>
      <c r="I1029" s="36" t="s">
        <v>6137</v>
      </c>
      <c r="J1029" s="44" t="str">
        <f t="shared" si="32"/>
        <v>公立,都道府県立</v>
      </c>
      <c r="K1029" s="44" t="str">
        <f t="shared" si="33"/>
        <v>特別支援学校</v>
      </c>
    </row>
    <row r="1030" spans="1:11">
      <c r="A1030" s="36" t="s">
        <v>6138</v>
      </c>
      <c r="B1030" s="36" t="s">
        <v>6139</v>
      </c>
      <c r="C1030" s="36" t="s">
        <v>5529</v>
      </c>
      <c r="D1030" s="36"/>
      <c r="E1030" s="36" t="s">
        <v>6140</v>
      </c>
      <c r="F1030" s="36" t="s">
        <v>33</v>
      </c>
      <c r="G1030" s="36" t="s">
        <v>33</v>
      </c>
      <c r="H1030" s="36" t="s">
        <v>6141</v>
      </c>
      <c r="I1030" s="36" t="s">
        <v>6142</v>
      </c>
      <c r="J1030" s="44" t="str">
        <f t="shared" si="32"/>
        <v>公立,市立</v>
      </c>
      <c r="K1030" s="44" t="str">
        <f t="shared" si="33"/>
        <v>特別支援学校</v>
      </c>
    </row>
    <row r="1031" spans="1:11">
      <c r="A1031" s="36" t="s">
        <v>6143</v>
      </c>
      <c r="B1031" s="36" t="s">
        <v>6144</v>
      </c>
      <c r="C1031" s="36" t="s">
        <v>6145</v>
      </c>
      <c r="D1031" s="36"/>
      <c r="E1031" s="36" t="s">
        <v>6146</v>
      </c>
      <c r="F1031" s="36" t="s">
        <v>38</v>
      </c>
      <c r="G1031" s="36" t="s">
        <v>33</v>
      </c>
      <c r="H1031" s="36" t="s">
        <v>6147</v>
      </c>
      <c r="I1031" s="36" t="s">
        <v>6148</v>
      </c>
      <c r="J1031" s="44" t="str">
        <f t="shared" si="32"/>
        <v>公立,都道府県立</v>
      </c>
      <c r="K1031" s="44" t="str">
        <f t="shared" si="33"/>
        <v>特別支援学校</v>
      </c>
    </row>
    <row r="1032" spans="1:11">
      <c r="A1032" s="36" t="s">
        <v>6149</v>
      </c>
      <c r="B1032" s="36" t="s">
        <v>6150</v>
      </c>
      <c r="C1032" s="36" t="s">
        <v>6151</v>
      </c>
      <c r="D1032" s="36"/>
      <c r="E1032" s="36" t="s">
        <v>6152</v>
      </c>
      <c r="F1032" s="36" t="s">
        <v>38</v>
      </c>
      <c r="G1032" s="36" t="s">
        <v>33</v>
      </c>
      <c r="H1032" s="36" t="s">
        <v>6153</v>
      </c>
      <c r="I1032" s="36" t="s">
        <v>6154</v>
      </c>
      <c r="J1032" s="44" t="str">
        <f t="shared" si="32"/>
        <v>公立,都道府県立</v>
      </c>
      <c r="K1032" s="44" t="str">
        <f t="shared" si="33"/>
        <v>特別支援学校</v>
      </c>
    </row>
    <row r="1033" spans="1:11">
      <c r="A1033" s="36" t="s">
        <v>6155</v>
      </c>
      <c r="B1033" s="36" t="s">
        <v>6156</v>
      </c>
      <c r="C1033" s="36" t="s">
        <v>6157</v>
      </c>
      <c r="D1033" s="36"/>
      <c r="E1033" s="36" t="s">
        <v>6158</v>
      </c>
      <c r="F1033" s="36" t="s">
        <v>38</v>
      </c>
      <c r="G1033" s="36" t="s">
        <v>33</v>
      </c>
      <c r="H1033" s="36" t="s">
        <v>6159</v>
      </c>
      <c r="I1033" s="36" t="s">
        <v>6160</v>
      </c>
      <c r="J1033" s="44" t="str">
        <f t="shared" si="32"/>
        <v>公立,都道府県立</v>
      </c>
      <c r="K1033" s="44" t="str">
        <f t="shared" si="33"/>
        <v>特別支援学校</v>
      </c>
    </row>
    <row r="1034" spans="1:11">
      <c r="A1034" s="36" t="s">
        <v>6161</v>
      </c>
      <c r="B1034" s="36" t="s">
        <v>6162</v>
      </c>
      <c r="C1034" s="36" t="s">
        <v>6163</v>
      </c>
      <c r="D1034" s="36"/>
      <c r="E1034" s="36" t="s">
        <v>6164</v>
      </c>
      <c r="F1034" s="36" t="s">
        <v>38</v>
      </c>
      <c r="G1034" s="36" t="s">
        <v>33</v>
      </c>
      <c r="H1034" s="36" t="s">
        <v>6165</v>
      </c>
      <c r="I1034" s="36" t="s">
        <v>6166</v>
      </c>
      <c r="J1034" s="44" t="str">
        <f t="shared" si="32"/>
        <v>公立,都道府県立</v>
      </c>
      <c r="K1034" s="44" t="str">
        <f t="shared" si="33"/>
        <v>特別支援学校</v>
      </c>
    </row>
    <row r="1035" spans="1:11">
      <c r="A1035" s="36" t="s">
        <v>6167</v>
      </c>
      <c r="B1035" s="36" t="s">
        <v>6168</v>
      </c>
      <c r="C1035" s="36" t="s">
        <v>6169</v>
      </c>
      <c r="D1035" s="36"/>
      <c r="E1035" s="36" t="s">
        <v>6170</v>
      </c>
      <c r="F1035" s="36" t="s">
        <v>38</v>
      </c>
      <c r="G1035" s="36" t="s">
        <v>33</v>
      </c>
      <c r="H1035" s="36" t="s">
        <v>6171</v>
      </c>
      <c r="I1035" s="36" t="s">
        <v>6172</v>
      </c>
      <c r="J1035" s="44" t="str">
        <f t="shared" si="32"/>
        <v>公立,都道府県立</v>
      </c>
      <c r="K1035" s="44" t="str">
        <f t="shared" si="33"/>
        <v>特別支援学校</v>
      </c>
    </row>
    <row r="1036" spans="1:11">
      <c r="A1036" s="36" t="s">
        <v>6173</v>
      </c>
      <c r="B1036" s="36" t="s">
        <v>6174</v>
      </c>
      <c r="C1036" s="36" t="s">
        <v>6175</v>
      </c>
      <c r="D1036" s="36"/>
      <c r="E1036" s="36" t="s">
        <v>6176</v>
      </c>
      <c r="F1036" s="36" t="s">
        <v>38</v>
      </c>
      <c r="G1036" s="36" t="s">
        <v>33</v>
      </c>
      <c r="H1036" s="36" t="s">
        <v>6177</v>
      </c>
      <c r="I1036" s="36" t="s">
        <v>6178</v>
      </c>
      <c r="J1036" s="44" t="str">
        <f t="shared" si="32"/>
        <v>公立,都道府県立</v>
      </c>
      <c r="K1036" s="44" t="str">
        <f t="shared" si="33"/>
        <v>特別支援学校</v>
      </c>
    </row>
    <row r="1037" spans="1:11">
      <c r="A1037" s="36" t="s">
        <v>6179</v>
      </c>
      <c r="B1037" s="36" t="s">
        <v>6180</v>
      </c>
      <c r="C1037" s="36" t="s">
        <v>6181</v>
      </c>
      <c r="D1037" s="36"/>
      <c r="E1037" s="36" t="s">
        <v>6182</v>
      </c>
      <c r="F1037" s="36" t="s">
        <v>38</v>
      </c>
      <c r="G1037" s="36" t="s">
        <v>33</v>
      </c>
      <c r="H1037" s="36" t="s">
        <v>6183</v>
      </c>
      <c r="I1037" s="36" t="s">
        <v>6184</v>
      </c>
      <c r="J1037" s="44" t="str">
        <f t="shared" si="32"/>
        <v>公立,都道府県立</v>
      </c>
      <c r="K1037" s="44" t="str">
        <f t="shared" si="33"/>
        <v>特別支援学校</v>
      </c>
    </row>
    <row r="1038" spans="1:11">
      <c r="A1038" s="36" t="s">
        <v>6185</v>
      </c>
      <c r="B1038" s="36" t="s">
        <v>6186</v>
      </c>
      <c r="C1038" s="36" t="s">
        <v>6187</v>
      </c>
      <c r="D1038" s="36"/>
      <c r="E1038" s="36" t="s">
        <v>6188</v>
      </c>
      <c r="F1038" s="36" t="s">
        <v>38</v>
      </c>
      <c r="G1038" s="36" t="s">
        <v>33</v>
      </c>
      <c r="H1038" s="36" t="s">
        <v>6189</v>
      </c>
      <c r="I1038" s="36" t="s">
        <v>6190</v>
      </c>
      <c r="J1038" s="44" t="str">
        <f t="shared" si="32"/>
        <v>公立,都道府県立</v>
      </c>
      <c r="K1038" s="44" t="str">
        <f t="shared" si="33"/>
        <v>特別支援学校</v>
      </c>
    </row>
    <row r="1039" spans="1:11">
      <c r="A1039" s="36" t="s">
        <v>6191</v>
      </c>
      <c r="B1039" s="36" t="s">
        <v>6192</v>
      </c>
      <c r="C1039" s="36" t="s">
        <v>6128</v>
      </c>
      <c r="D1039" s="36"/>
      <c r="E1039" s="36" t="s">
        <v>6193</v>
      </c>
      <c r="F1039" s="36" t="s">
        <v>38</v>
      </c>
      <c r="G1039" s="36" t="s">
        <v>33</v>
      </c>
      <c r="H1039" s="36" t="s">
        <v>6194</v>
      </c>
      <c r="I1039" s="36" t="s">
        <v>6195</v>
      </c>
      <c r="J1039" s="44" t="str">
        <f t="shared" si="32"/>
        <v>公立,都道府県立</v>
      </c>
      <c r="K1039" s="44" t="str">
        <f t="shared" si="33"/>
        <v>特別支援学校</v>
      </c>
    </row>
    <row r="1040" spans="1:11">
      <c r="A1040" s="36" t="s">
        <v>6196</v>
      </c>
      <c r="B1040" s="36" t="s">
        <v>6197</v>
      </c>
      <c r="C1040" s="36" t="s">
        <v>6198</v>
      </c>
      <c r="D1040" s="36"/>
      <c r="E1040" s="36" t="s">
        <v>6199</v>
      </c>
      <c r="F1040" s="36" t="s">
        <v>42</v>
      </c>
      <c r="G1040" s="36" t="s">
        <v>36</v>
      </c>
      <c r="H1040" s="36" t="s">
        <v>6200</v>
      </c>
      <c r="I1040" s="36" t="s">
        <v>6201</v>
      </c>
      <c r="J1040" s="44" t="str">
        <f t="shared" si="32"/>
        <v>私立</v>
      </c>
      <c r="K1040" s="44" t="str">
        <f t="shared" si="33"/>
        <v>高等学校（通信制（独立）を含む）</v>
      </c>
    </row>
    <row r="1041" spans="1:11">
      <c r="A1041" s="36" t="s">
        <v>6202</v>
      </c>
      <c r="B1041" s="36" t="s">
        <v>6203</v>
      </c>
      <c r="C1041" s="36" t="s">
        <v>6204</v>
      </c>
      <c r="D1041" s="36"/>
      <c r="E1041" s="36" t="s">
        <v>6205</v>
      </c>
      <c r="F1041" s="36" t="s">
        <v>42</v>
      </c>
      <c r="G1041" s="36" t="s">
        <v>36</v>
      </c>
      <c r="H1041" s="36" t="s">
        <v>6206</v>
      </c>
      <c r="I1041" s="36" t="s">
        <v>6207</v>
      </c>
      <c r="J1041" s="44" t="str">
        <f t="shared" si="32"/>
        <v>私立</v>
      </c>
      <c r="K1041" s="44" t="str">
        <f t="shared" si="33"/>
        <v>高等学校（通信制（独立）を含む）</v>
      </c>
    </row>
    <row r="1042" spans="1:11">
      <c r="A1042" s="36" t="s">
        <v>6208</v>
      </c>
      <c r="B1042" s="36" t="s">
        <v>6209</v>
      </c>
      <c r="C1042" s="36" t="s">
        <v>6210</v>
      </c>
      <c r="D1042" s="36"/>
      <c r="E1042" s="36" t="s">
        <v>6211</v>
      </c>
      <c r="F1042" s="36" t="s">
        <v>42</v>
      </c>
      <c r="G1042" s="36" t="s">
        <v>36</v>
      </c>
      <c r="H1042" s="36" t="s">
        <v>6212</v>
      </c>
      <c r="I1042" s="36" t="s">
        <v>6213</v>
      </c>
      <c r="J1042" s="44" t="str">
        <f t="shared" si="32"/>
        <v>私立</v>
      </c>
      <c r="K1042" s="44" t="str">
        <f t="shared" si="33"/>
        <v>高等学校（通信制（独立）を含む）</v>
      </c>
    </row>
    <row r="1043" spans="1:11">
      <c r="A1043" s="36" t="s">
        <v>6214</v>
      </c>
      <c r="B1043" s="36" t="s">
        <v>6215</v>
      </c>
      <c r="C1043" s="36" t="s">
        <v>6216</v>
      </c>
      <c r="D1043" s="36"/>
      <c r="E1043" s="36" t="s">
        <v>6217</v>
      </c>
      <c r="F1043" s="36" t="s">
        <v>42</v>
      </c>
      <c r="G1043" s="36" t="s">
        <v>36</v>
      </c>
      <c r="H1043" s="36" t="s">
        <v>6218</v>
      </c>
      <c r="I1043" s="36" t="s">
        <v>6219</v>
      </c>
      <c r="J1043" s="44" t="str">
        <f t="shared" si="32"/>
        <v>私立</v>
      </c>
      <c r="K1043" s="44" t="str">
        <f t="shared" si="33"/>
        <v>高等学校（通信制（独立）を含む）</v>
      </c>
    </row>
    <row r="1044" spans="1:11">
      <c r="A1044" s="36" t="s">
        <v>6220</v>
      </c>
      <c r="B1044" s="36" t="s">
        <v>6221</v>
      </c>
      <c r="C1044" s="36" t="s">
        <v>5600</v>
      </c>
      <c r="D1044" s="36"/>
      <c r="E1044" s="36" t="s">
        <v>6222</v>
      </c>
      <c r="F1044" s="36" t="s">
        <v>42</v>
      </c>
      <c r="G1044" s="36" t="s">
        <v>36</v>
      </c>
      <c r="H1044" s="36" t="s">
        <v>6223</v>
      </c>
      <c r="I1044" s="36" t="s">
        <v>6224</v>
      </c>
      <c r="J1044" s="44" t="str">
        <f t="shared" si="32"/>
        <v>私立</v>
      </c>
      <c r="K1044" s="44" t="str">
        <f t="shared" si="33"/>
        <v>高等学校（通信制（独立）を含む）</v>
      </c>
    </row>
    <row r="1045" spans="1:11">
      <c r="A1045" s="36" t="s">
        <v>6225</v>
      </c>
      <c r="B1045" s="36" t="s">
        <v>6226</v>
      </c>
      <c r="C1045" s="36" t="s">
        <v>6227</v>
      </c>
      <c r="D1045" s="36"/>
      <c r="E1045" s="36" t="s">
        <v>6228</v>
      </c>
      <c r="F1045" s="36" t="s">
        <v>42</v>
      </c>
      <c r="G1045" s="36" t="s">
        <v>36</v>
      </c>
      <c r="H1045" s="36" t="s">
        <v>6229</v>
      </c>
      <c r="I1045" s="36" t="s">
        <v>6230</v>
      </c>
      <c r="J1045" s="44" t="str">
        <f t="shared" si="32"/>
        <v>私立</v>
      </c>
      <c r="K1045" s="44" t="str">
        <f t="shared" si="33"/>
        <v>高等学校（通信制（独立）を含む）</v>
      </c>
    </row>
    <row r="1046" spans="1:11">
      <c r="A1046" s="36" t="s">
        <v>6231</v>
      </c>
      <c r="B1046" s="36" t="s">
        <v>6232</v>
      </c>
      <c r="C1046" s="36" t="s">
        <v>6110</v>
      </c>
      <c r="D1046" s="36"/>
      <c r="E1046" s="36" t="s">
        <v>6233</v>
      </c>
      <c r="F1046" s="36" t="s">
        <v>42</v>
      </c>
      <c r="G1046" s="36" t="s">
        <v>36</v>
      </c>
      <c r="H1046" s="36" t="s">
        <v>6234</v>
      </c>
      <c r="I1046" s="36" t="s">
        <v>6235</v>
      </c>
      <c r="J1046" s="44" t="str">
        <f t="shared" si="32"/>
        <v>私立</v>
      </c>
      <c r="K1046" s="44" t="str">
        <f t="shared" si="33"/>
        <v>高等学校（通信制（独立）を含む）</v>
      </c>
    </row>
    <row r="1047" spans="1:11">
      <c r="A1047" s="36" t="s">
        <v>6236</v>
      </c>
      <c r="B1047" s="36" t="s">
        <v>6237</v>
      </c>
      <c r="C1047" s="36" t="s">
        <v>5606</v>
      </c>
      <c r="D1047" s="36"/>
      <c r="E1047" s="36" t="s">
        <v>6238</v>
      </c>
      <c r="F1047" s="36" t="s">
        <v>42</v>
      </c>
      <c r="G1047" s="36" t="s">
        <v>36</v>
      </c>
      <c r="H1047" s="36" t="s">
        <v>6239</v>
      </c>
      <c r="I1047" s="36" t="s">
        <v>6240</v>
      </c>
      <c r="J1047" s="44" t="str">
        <f t="shared" si="32"/>
        <v>私立</v>
      </c>
      <c r="K1047" s="44" t="str">
        <f t="shared" si="33"/>
        <v>高等学校（通信制（独立）を含む）</v>
      </c>
    </row>
    <row r="1048" spans="1:11">
      <c r="A1048" s="36" t="s">
        <v>6241</v>
      </c>
      <c r="B1048" s="36" t="s">
        <v>6242</v>
      </c>
      <c r="C1048" s="36" t="s">
        <v>5695</v>
      </c>
      <c r="D1048" s="36"/>
      <c r="E1048" s="36" t="s">
        <v>6243</v>
      </c>
      <c r="F1048" s="36" t="s">
        <v>42</v>
      </c>
      <c r="G1048" s="36" t="s">
        <v>36</v>
      </c>
      <c r="H1048" s="36" t="s">
        <v>6244</v>
      </c>
      <c r="I1048" s="36" t="s">
        <v>6245</v>
      </c>
      <c r="J1048" s="44" t="str">
        <f t="shared" si="32"/>
        <v>私立</v>
      </c>
      <c r="K1048" s="44" t="str">
        <f t="shared" si="33"/>
        <v>高等学校（通信制（独立）を含む）</v>
      </c>
    </row>
    <row r="1049" spans="1:11">
      <c r="A1049" s="36" t="s">
        <v>6246</v>
      </c>
      <c r="B1049" s="36" t="s">
        <v>6247</v>
      </c>
      <c r="C1049" s="36" t="s">
        <v>6248</v>
      </c>
      <c r="D1049" s="36"/>
      <c r="E1049" s="36" t="s">
        <v>6249</v>
      </c>
      <c r="F1049" s="36" t="s">
        <v>42</v>
      </c>
      <c r="G1049" s="36" t="s">
        <v>36</v>
      </c>
      <c r="H1049" s="36" t="s">
        <v>6250</v>
      </c>
      <c r="I1049" s="36" t="s">
        <v>6251</v>
      </c>
      <c r="J1049" s="44" t="str">
        <f t="shared" si="32"/>
        <v>私立</v>
      </c>
      <c r="K1049" s="44" t="str">
        <f t="shared" si="33"/>
        <v>高等学校（通信制（独立）を含む）</v>
      </c>
    </row>
    <row r="1050" spans="1:11">
      <c r="A1050" s="36" t="s">
        <v>6252</v>
      </c>
      <c r="B1050" s="36" t="s">
        <v>6253</v>
      </c>
      <c r="C1050" s="36" t="s">
        <v>6254</v>
      </c>
      <c r="D1050" s="36"/>
      <c r="E1050" s="36" t="s">
        <v>6255</v>
      </c>
      <c r="F1050" s="36" t="s">
        <v>42</v>
      </c>
      <c r="G1050" s="36" t="s">
        <v>36</v>
      </c>
      <c r="H1050" s="36" t="s">
        <v>6256</v>
      </c>
      <c r="I1050" s="36" t="s">
        <v>6257</v>
      </c>
      <c r="J1050" s="44" t="str">
        <f t="shared" si="32"/>
        <v>私立</v>
      </c>
      <c r="K1050" s="44" t="str">
        <f t="shared" si="33"/>
        <v>高等学校（通信制（独立）を含む）</v>
      </c>
    </row>
    <row r="1051" spans="1:11">
      <c r="A1051" s="36" t="s">
        <v>6258</v>
      </c>
      <c r="B1051" s="36" t="s">
        <v>6259</v>
      </c>
      <c r="C1051" s="36" t="s">
        <v>6260</v>
      </c>
      <c r="D1051" s="36"/>
      <c r="E1051" s="36" t="s">
        <v>6261</v>
      </c>
      <c r="F1051" s="36" t="s">
        <v>42</v>
      </c>
      <c r="G1051" s="36" t="s">
        <v>36</v>
      </c>
      <c r="H1051" s="36" t="s">
        <v>6262</v>
      </c>
      <c r="I1051" s="36" t="s">
        <v>6263</v>
      </c>
      <c r="J1051" s="44" t="str">
        <f t="shared" si="32"/>
        <v>私立</v>
      </c>
      <c r="K1051" s="44" t="str">
        <f t="shared" si="33"/>
        <v>高等学校（通信制（独立）を含む）</v>
      </c>
    </row>
    <row r="1052" spans="1:11">
      <c r="A1052" s="36" t="s">
        <v>6264</v>
      </c>
      <c r="B1052" s="36" t="s">
        <v>6265</v>
      </c>
      <c r="C1052" s="36" t="s">
        <v>6266</v>
      </c>
      <c r="D1052" s="36"/>
      <c r="E1052" s="36" t="s">
        <v>6267</v>
      </c>
      <c r="F1052" s="36" t="s">
        <v>42</v>
      </c>
      <c r="G1052" s="36" t="s">
        <v>36</v>
      </c>
      <c r="H1052" s="36" t="s">
        <v>6268</v>
      </c>
      <c r="I1052" s="36" t="s">
        <v>6269</v>
      </c>
      <c r="J1052" s="44" t="str">
        <f t="shared" si="32"/>
        <v>私立</v>
      </c>
      <c r="K1052" s="44" t="str">
        <f t="shared" si="33"/>
        <v>高等学校（通信制（独立）を含む）</v>
      </c>
    </row>
    <row r="1053" spans="1:11">
      <c r="A1053" s="36" t="s">
        <v>6270</v>
      </c>
      <c r="B1053" s="36" t="s">
        <v>6271</v>
      </c>
      <c r="C1053" s="36" t="s">
        <v>6272</v>
      </c>
      <c r="D1053" s="36"/>
      <c r="E1053" s="36" t="s">
        <v>6273</v>
      </c>
      <c r="F1053" s="36" t="s">
        <v>42</v>
      </c>
      <c r="G1053" s="36" t="s">
        <v>36</v>
      </c>
      <c r="H1053" s="36" t="s">
        <v>6274</v>
      </c>
      <c r="I1053" s="36" t="s">
        <v>6275</v>
      </c>
      <c r="J1053" s="44" t="str">
        <f t="shared" si="32"/>
        <v>私立</v>
      </c>
      <c r="K1053" s="44" t="str">
        <f t="shared" si="33"/>
        <v>高等学校（通信制（独立）を含む）</v>
      </c>
    </row>
    <row r="1054" spans="1:11">
      <c r="A1054" s="36" t="s">
        <v>6276</v>
      </c>
      <c r="B1054" s="36" t="s">
        <v>6277</v>
      </c>
      <c r="C1054" s="36" t="s">
        <v>6278</v>
      </c>
      <c r="D1054" s="36"/>
      <c r="E1054" s="36" t="s">
        <v>6279</v>
      </c>
      <c r="F1054" s="36" t="s">
        <v>42</v>
      </c>
      <c r="G1054" s="36" t="s">
        <v>36</v>
      </c>
      <c r="H1054" s="36" t="s">
        <v>6280</v>
      </c>
      <c r="I1054" s="36" t="s">
        <v>6281</v>
      </c>
      <c r="J1054" s="44" t="str">
        <f t="shared" si="32"/>
        <v>私立</v>
      </c>
      <c r="K1054" s="44" t="str">
        <f t="shared" si="33"/>
        <v>高等学校（通信制（独立）を含む）</v>
      </c>
    </row>
    <row r="1055" spans="1:11">
      <c r="A1055" s="36" t="s">
        <v>6282</v>
      </c>
      <c r="B1055" s="36" t="s">
        <v>6283</v>
      </c>
      <c r="C1055" s="36" t="s">
        <v>6284</v>
      </c>
      <c r="D1055" s="36"/>
      <c r="E1055" s="36" t="s">
        <v>6285</v>
      </c>
      <c r="F1055" s="36" t="s">
        <v>42</v>
      </c>
      <c r="G1055" s="36" t="s">
        <v>36</v>
      </c>
      <c r="H1055" s="36" t="s">
        <v>6286</v>
      </c>
      <c r="I1055" s="36" t="s">
        <v>6287</v>
      </c>
      <c r="J1055" s="44" t="str">
        <f t="shared" si="32"/>
        <v>私立</v>
      </c>
      <c r="K1055" s="44" t="str">
        <f t="shared" si="33"/>
        <v>高等学校（通信制（独立）を含む）</v>
      </c>
    </row>
    <row r="1056" spans="1:11">
      <c r="A1056" s="36" t="s">
        <v>6288</v>
      </c>
      <c r="B1056" s="36" t="s">
        <v>6289</v>
      </c>
      <c r="C1056" s="36" t="s">
        <v>6290</v>
      </c>
      <c r="D1056" s="36"/>
      <c r="E1056" s="36" t="s">
        <v>6291</v>
      </c>
      <c r="F1056" s="36" t="s">
        <v>42</v>
      </c>
      <c r="G1056" s="36" t="s">
        <v>36</v>
      </c>
      <c r="H1056" s="36" t="s">
        <v>6292</v>
      </c>
      <c r="I1056" s="36" t="s">
        <v>6293</v>
      </c>
      <c r="J1056" s="44" t="str">
        <f t="shared" si="32"/>
        <v>私立</v>
      </c>
      <c r="K1056" s="44" t="str">
        <f t="shared" si="33"/>
        <v>高等学校（通信制（独立）を含む）</v>
      </c>
    </row>
    <row r="1057" spans="1:11">
      <c r="A1057" s="36" t="s">
        <v>6294</v>
      </c>
      <c r="B1057" s="36" t="s">
        <v>6295</v>
      </c>
      <c r="C1057" s="36" t="s">
        <v>6296</v>
      </c>
      <c r="D1057" s="36"/>
      <c r="E1057" s="36" t="s">
        <v>6297</v>
      </c>
      <c r="F1057" s="36" t="s">
        <v>42</v>
      </c>
      <c r="G1057" s="36" t="s">
        <v>36</v>
      </c>
      <c r="H1057" s="36" t="s">
        <v>6298</v>
      </c>
      <c r="I1057" s="36" t="s">
        <v>6299</v>
      </c>
      <c r="J1057" s="44" t="str">
        <f t="shared" si="32"/>
        <v>私立</v>
      </c>
      <c r="K1057" s="44" t="str">
        <f t="shared" si="33"/>
        <v>高等学校（通信制（独立）を含む）</v>
      </c>
    </row>
    <row r="1058" spans="1:11">
      <c r="A1058" s="36" t="s">
        <v>6300</v>
      </c>
      <c r="B1058" s="36" t="s">
        <v>6301</v>
      </c>
      <c r="C1058" s="36" t="s">
        <v>6110</v>
      </c>
      <c r="D1058" s="36"/>
      <c r="E1058" s="36" t="s">
        <v>6302</v>
      </c>
      <c r="F1058" s="36" t="s">
        <v>42</v>
      </c>
      <c r="G1058" s="36" t="s">
        <v>36</v>
      </c>
      <c r="H1058" s="36" t="s">
        <v>6303</v>
      </c>
      <c r="I1058" s="36" t="s">
        <v>6304</v>
      </c>
      <c r="J1058" s="44" t="str">
        <f t="shared" si="32"/>
        <v>私立</v>
      </c>
      <c r="K1058" s="44" t="str">
        <f t="shared" si="33"/>
        <v>高等学校（通信制（独立）を含む）</v>
      </c>
    </row>
    <row r="1059" spans="1:11">
      <c r="A1059" s="36" t="s">
        <v>6305</v>
      </c>
      <c r="B1059" s="36" t="s">
        <v>6306</v>
      </c>
      <c r="C1059" s="36" t="s">
        <v>6307</v>
      </c>
      <c r="D1059" s="36"/>
      <c r="E1059" s="36" t="s">
        <v>6308</v>
      </c>
      <c r="F1059" s="36" t="s">
        <v>42</v>
      </c>
      <c r="G1059" s="36" t="s">
        <v>36</v>
      </c>
      <c r="H1059" s="36" t="s">
        <v>6309</v>
      </c>
      <c r="I1059" s="36" t="s">
        <v>6310</v>
      </c>
      <c r="J1059" s="44" t="str">
        <f t="shared" si="32"/>
        <v>私立</v>
      </c>
      <c r="K1059" s="44" t="str">
        <f t="shared" si="33"/>
        <v>高等学校（通信制（独立）を含む）</v>
      </c>
    </row>
    <row r="1060" spans="1:11">
      <c r="A1060" s="36" t="s">
        <v>6311</v>
      </c>
      <c r="B1060" s="36" t="s">
        <v>6312</v>
      </c>
      <c r="C1060" s="36" t="s">
        <v>6313</v>
      </c>
      <c r="D1060" s="36"/>
      <c r="E1060" s="36" t="s">
        <v>6314</v>
      </c>
      <c r="F1060" s="36" t="s">
        <v>42</v>
      </c>
      <c r="G1060" s="36" t="s">
        <v>36</v>
      </c>
      <c r="H1060" s="36" t="s">
        <v>6315</v>
      </c>
      <c r="I1060" s="36" t="s">
        <v>6316</v>
      </c>
      <c r="J1060" s="44" t="str">
        <f t="shared" si="32"/>
        <v>私立</v>
      </c>
      <c r="K1060" s="44" t="str">
        <f t="shared" si="33"/>
        <v>高等学校（通信制（独立）を含む）</v>
      </c>
    </row>
    <row r="1061" spans="1:11">
      <c r="A1061" s="36" t="s">
        <v>6317</v>
      </c>
      <c r="B1061" s="36" t="s">
        <v>6318</v>
      </c>
      <c r="C1061" s="36" t="s">
        <v>6319</v>
      </c>
      <c r="D1061" s="36"/>
      <c r="E1061" s="36" t="s">
        <v>6320</v>
      </c>
      <c r="F1061" s="36" t="s">
        <v>42</v>
      </c>
      <c r="G1061" s="36" t="s">
        <v>36</v>
      </c>
      <c r="H1061" s="36" t="s">
        <v>6321</v>
      </c>
      <c r="I1061" s="36" t="s">
        <v>6322</v>
      </c>
      <c r="J1061" s="44" t="str">
        <f t="shared" si="32"/>
        <v>私立</v>
      </c>
      <c r="K1061" s="44" t="str">
        <f t="shared" si="33"/>
        <v>高等学校（通信制（独立）を含む）</v>
      </c>
    </row>
    <row r="1062" spans="1:11">
      <c r="A1062" s="36" t="s">
        <v>6323</v>
      </c>
      <c r="B1062" s="36" t="s">
        <v>6324</v>
      </c>
      <c r="C1062" s="36" t="s">
        <v>6325</v>
      </c>
      <c r="D1062" s="36"/>
      <c r="E1062" s="36" t="s">
        <v>6326</v>
      </c>
      <c r="F1062" s="36" t="s">
        <v>42</v>
      </c>
      <c r="G1062" s="36" t="s">
        <v>36</v>
      </c>
      <c r="H1062" s="36" t="s">
        <v>6327</v>
      </c>
      <c r="I1062" s="36" t="s">
        <v>6328</v>
      </c>
      <c r="J1062" s="44" t="str">
        <f t="shared" si="32"/>
        <v>私立</v>
      </c>
      <c r="K1062" s="44" t="str">
        <f t="shared" si="33"/>
        <v>高等学校（通信制（独立）を含む）</v>
      </c>
    </row>
    <row r="1063" spans="1:11">
      <c r="A1063" s="36" t="s">
        <v>6329</v>
      </c>
      <c r="B1063" s="36" t="s">
        <v>6330</v>
      </c>
      <c r="C1063" s="36" t="s">
        <v>6260</v>
      </c>
      <c r="D1063" s="36"/>
      <c r="E1063" s="36" t="s">
        <v>6331</v>
      </c>
      <c r="F1063" s="36" t="s">
        <v>42</v>
      </c>
      <c r="G1063" s="36" t="s">
        <v>36</v>
      </c>
      <c r="H1063" s="36" t="s">
        <v>6332</v>
      </c>
      <c r="I1063" s="36" t="s">
        <v>6333</v>
      </c>
      <c r="J1063" s="44" t="str">
        <f t="shared" si="32"/>
        <v>私立</v>
      </c>
      <c r="K1063" s="44" t="str">
        <f t="shared" si="33"/>
        <v>高等学校（通信制（独立）を含む）</v>
      </c>
    </row>
    <row r="1064" spans="1:11">
      <c r="A1064" s="36" t="s">
        <v>6334</v>
      </c>
      <c r="B1064" s="36" t="s">
        <v>6335</v>
      </c>
      <c r="C1064" s="36" t="s">
        <v>6336</v>
      </c>
      <c r="D1064" s="36"/>
      <c r="E1064" s="36" t="s">
        <v>6337</v>
      </c>
      <c r="F1064" s="36" t="s">
        <v>42</v>
      </c>
      <c r="G1064" s="36" t="s">
        <v>36</v>
      </c>
      <c r="H1064" s="36" t="s">
        <v>6338</v>
      </c>
      <c r="I1064" s="36" t="s">
        <v>6339</v>
      </c>
      <c r="J1064" s="44" t="str">
        <f t="shared" si="32"/>
        <v>私立</v>
      </c>
      <c r="K1064" s="44" t="str">
        <f t="shared" si="33"/>
        <v>高等学校（通信制（独立）を含む）</v>
      </c>
    </row>
    <row r="1065" spans="1:11">
      <c r="A1065" s="36" t="s">
        <v>6340</v>
      </c>
      <c r="B1065" s="36" t="s">
        <v>6341</v>
      </c>
      <c r="C1065" s="36" t="s">
        <v>6040</v>
      </c>
      <c r="D1065" s="36"/>
      <c r="E1065" s="36" t="s">
        <v>6342</v>
      </c>
      <c r="F1065" s="36" t="s">
        <v>42</v>
      </c>
      <c r="G1065" s="36" t="s">
        <v>36</v>
      </c>
      <c r="H1065" s="36" t="s">
        <v>6343</v>
      </c>
      <c r="I1065" s="36" t="s">
        <v>6344</v>
      </c>
      <c r="J1065" s="44" t="str">
        <f t="shared" si="32"/>
        <v>私立</v>
      </c>
      <c r="K1065" s="44" t="str">
        <f t="shared" si="33"/>
        <v>高等学校（通信制（独立）を含む）</v>
      </c>
    </row>
    <row r="1066" spans="1:11">
      <c r="A1066" s="36" t="s">
        <v>6345</v>
      </c>
      <c r="B1066" s="36" t="s">
        <v>6346</v>
      </c>
      <c r="C1066" s="36" t="s">
        <v>6347</v>
      </c>
      <c r="D1066" s="36"/>
      <c r="E1066" s="36" t="s">
        <v>6348</v>
      </c>
      <c r="F1066" s="36" t="s">
        <v>42</v>
      </c>
      <c r="G1066" s="36" t="s">
        <v>36</v>
      </c>
      <c r="H1066" s="36" t="s">
        <v>6349</v>
      </c>
      <c r="I1066" s="36" t="s">
        <v>6350</v>
      </c>
      <c r="J1066" s="44" t="str">
        <f t="shared" si="32"/>
        <v>私立</v>
      </c>
      <c r="K1066" s="44" t="str">
        <f t="shared" si="33"/>
        <v>高等学校（通信制（独立）を含む）</v>
      </c>
    </row>
    <row r="1067" spans="1:11">
      <c r="A1067" s="36" t="s">
        <v>6351</v>
      </c>
      <c r="B1067" s="36" t="s">
        <v>6352</v>
      </c>
      <c r="C1067" s="36" t="s">
        <v>6353</v>
      </c>
      <c r="D1067" s="36"/>
      <c r="E1067" s="36" t="s">
        <v>6354</v>
      </c>
      <c r="F1067" s="36" t="s">
        <v>42</v>
      </c>
      <c r="G1067" s="36" t="s">
        <v>36</v>
      </c>
      <c r="H1067" s="36" t="s">
        <v>6355</v>
      </c>
      <c r="I1067" s="36" t="s">
        <v>6356</v>
      </c>
      <c r="J1067" s="44" t="str">
        <f t="shared" si="32"/>
        <v>私立</v>
      </c>
      <c r="K1067" s="44" t="str">
        <f t="shared" si="33"/>
        <v>高等学校（通信制（独立）を含む）</v>
      </c>
    </row>
    <row r="1068" spans="1:11">
      <c r="A1068" s="36" t="s">
        <v>6357</v>
      </c>
      <c r="B1068" s="36" t="s">
        <v>6247</v>
      </c>
      <c r="C1068" s="36" t="s">
        <v>6248</v>
      </c>
      <c r="D1068" s="36"/>
      <c r="E1068" s="36" t="s">
        <v>6358</v>
      </c>
      <c r="F1068" s="36" t="s">
        <v>42</v>
      </c>
      <c r="G1068" s="36" t="s">
        <v>38</v>
      </c>
      <c r="H1068" s="36" t="s">
        <v>6250</v>
      </c>
      <c r="I1068" s="36" t="s">
        <v>6359</v>
      </c>
      <c r="J1068" s="44" t="str">
        <f t="shared" si="32"/>
        <v>私立</v>
      </c>
      <c r="K1068" s="44" t="str">
        <f t="shared" si="33"/>
        <v>中等教育学校</v>
      </c>
    </row>
    <row r="1069" spans="1:11">
      <c r="A1069" s="36" t="s">
        <v>6360</v>
      </c>
      <c r="B1069" s="36" t="s">
        <v>6361</v>
      </c>
      <c r="C1069" s="36" t="s">
        <v>5944</v>
      </c>
      <c r="D1069" s="36"/>
      <c r="E1069" s="36" t="s">
        <v>6362</v>
      </c>
      <c r="F1069" s="36" t="s">
        <v>42</v>
      </c>
      <c r="G1069" s="36" t="s">
        <v>38</v>
      </c>
      <c r="H1069" s="36" t="s">
        <v>6363</v>
      </c>
      <c r="I1069" s="36" t="s">
        <v>6364</v>
      </c>
      <c r="J1069" s="44" t="str">
        <f t="shared" si="32"/>
        <v>私立</v>
      </c>
      <c r="K1069" s="44" t="str">
        <f t="shared" si="33"/>
        <v>中等教育学校</v>
      </c>
    </row>
    <row r="1070" spans="1:11">
      <c r="A1070" s="36" t="s">
        <v>6365</v>
      </c>
      <c r="B1070" s="36" t="s">
        <v>6366</v>
      </c>
      <c r="C1070" s="36" t="s">
        <v>6367</v>
      </c>
      <c r="D1070" s="36"/>
      <c r="E1070" s="36" t="s">
        <v>6368</v>
      </c>
      <c r="F1070" s="36" t="s">
        <v>42</v>
      </c>
      <c r="G1070" s="36" t="s">
        <v>36</v>
      </c>
      <c r="H1070" s="36" t="s">
        <v>6369</v>
      </c>
      <c r="I1070" s="36" t="s">
        <v>6370</v>
      </c>
      <c r="J1070" s="44" t="str">
        <f t="shared" si="32"/>
        <v>私立</v>
      </c>
      <c r="K1070" s="44" t="str">
        <f t="shared" si="33"/>
        <v>高等学校（通信制（独立）を含む）</v>
      </c>
    </row>
    <row r="1071" spans="1:11">
      <c r="A1071" s="36" t="s">
        <v>6371</v>
      </c>
      <c r="B1071" s="36" t="s">
        <v>6372</v>
      </c>
      <c r="C1071" s="36" t="s">
        <v>6373</v>
      </c>
      <c r="D1071" s="36"/>
      <c r="E1071" s="36" t="s">
        <v>6374</v>
      </c>
      <c r="F1071" s="36" t="s">
        <v>42</v>
      </c>
      <c r="G1071" s="36" t="s">
        <v>36</v>
      </c>
      <c r="H1071" s="36" t="s">
        <v>6375</v>
      </c>
      <c r="I1071" s="36" t="s">
        <v>6376</v>
      </c>
      <c r="J1071" s="44" t="str">
        <f t="shared" si="32"/>
        <v>私立</v>
      </c>
      <c r="K1071" s="44" t="str">
        <f t="shared" si="33"/>
        <v>高等学校（通信制（独立）を含む）</v>
      </c>
    </row>
    <row r="1072" spans="1:11">
      <c r="A1072" s="36" t="s">
        <v>6377</v>
      </c>
      <c r="B1072" s="36" t="s">
        <v>6378</v>
      </c>
      <c r="C1072" s="36" t="s">
        <v>6379</v>
      </c>
      <c r="D1072" s="36"/>
      <c r="E1072" s="36" t="s">
        <v>6380</v>
      </c>
      <c r="F1072" s="36" t="s">
        <v>42</v>
      </c>
      <c r="G1072" s="36" t="s">
        <v>36</v>
      </c>
      <c r="H1072" s="36" t="s">
        <v>6381</v>
      </c>
      <c r="I1072" s="36" t="s">
        <v>6382</v>
      </c>
      <c r="J1072" s="44" t="str">
        <f t="shared" si="32"/>
        <v>私立</v>
      </c>
      <c r="K1072" s="44" t="str">
        <f t="shared" si="33"/>
        <v>高等学校（通信制（独立）を含む）</v>
      </c>
    </row>
    <row r="1073" spans="1:11">
      <c r="A1073" s="36" t="s">
        <v>6383</v>
      </c>
      <c r="B1073" s="36" t="s">
        <v>2172</v>
      </c>
      <c r="C1073" s="36"/>
      <c r="D1073" s="36"/>
      <c r="E1073" s="36"/>
      <c r="F1073" s="36" t="s">
        <v>45</v>
      </c>
      <c r="G1073" s="36" t="s">
        <v>45</v>
      </c>
      <c r="H1073" s="36" t="s">
        <v>2173</v>
      </c>
      <c r="I1073" s="36"/>
      <c r="J1073" s="44" t="str">
        <f t="shared" si="32"/>
        <v>その他</v>
      </c>
      <c r="K1073" s="44" t="str">
        <f t="shared" si="33"/>
        <v>その他,その他</v>
      </c>
    </row>
    <row r="1074" spans="1:11">
      <c r="A1074" s="36" t="s">
        <v>6384</v>
      </c>
      <c r="B1074" s="36" t="s">
        <v>6385</v>
      </c>
      <c r="C1074" s="36" t="s">
        <v>6386</v>
      </c>
      <c r="D1074" s="36"/>
      <c r="E1074" s="36" t="s">
        <v>6387</v>
      </c>
      <c r="F1074" s="36" t="s">
        <v>36</v>
      </c>
      <c r="G1074" s="36" t="s">
        <v>33</v>
      </c>
      <c r="H1074" s="36" t="s">
        <v>6388</v>
      </c>
      <c r="I1074" s="36" t="s">
        <v>6389</v>
      </c>
      <c r="J1074" s="44" t="str">
        <f t="shared" si="32"/>
        <v>国立</v>
      </c>
      <c r="K1074" s="44" t="str">
        <f t="shared" si="33"/>
        <v>特別支援学校</v>
      </c>
    </row>
    <row r="1075" spans="1:11">
      <c r="A1075" s="36" t="s">
        <v>6390</v>
      </c>
      <c r="B1075" s="36" t="s">
        <v>6391</v>
      </c>
      <c r="C1075" s="36" t="s">
        <v>6392</v>
      </c>
      <c r="D1075" s="36"/>
      <c r="E1075" s="36" t="s">
        <v>6393</v>
      </c>
      <c r="F1075" s="36" t="s">
        <v>36</v>
      </c>
      <c r="G1075" s="36" t="s">
        <v>40</v>
      </c>
      <c r="H1075" s="36" t="s">
        <v>6394</v>
      </c>
      <c r="I1075" s="36" t="s">
        <v>6395</v>
      </c>
      <c r="J1075" s="44" t="str">
        <f t="shared" si="32"/>
        <v>国立</v>
      </c>
      <c r="K1075" s="44" t="str">
        <f t="shared" si="33"/>
        <v>高等専門学校</v>
      </c>
    </row>
    <row r="1076" spans="1:11">
      <c r="A1076" s="36" t="s">
        <v>6396</v>
      </c>
      <c r="B1076" s="36" t="s">
        <v>6397</v>
      </c>
      <c r="C1076" s="36" t="s">
        <v>6398</v>
      </c>
      <c r="D1076" s="36"/>
      <c r="E1076" s="36" t="s">
        <v>6399</v>
      </c>
      <c r="F1076" s="36" t="s">
        <v>38</v>
      </c>
      <c r="G1076" s="36" t="s">
        <v>36</v>
      </c>
      <c r="H1076" s="36" t="s">
        <v>6400</v>
      </c>
      <c r="I1076" s="36" t="s">
        <v>6401</v>
      </c>
      <c r="J1076" s="44" t="str">
        <f t="shared" si="32"/>
        <v>公立,都道府県立</v>
      </c>
      <c r="K1076" s="44" t="str">
        <f t="shared" si="33"/>
        <v>高等学校（通信制（独立）を含む）</v>
      </c>
    </row>
    <row r="1077" spans="1:11">
      <c r="A1077" s="36" t="s">
        <v>6402</v>
      </c>
      <c r="B1077" s="36" t="s">
        <v>6403</v>
      </c>
      <c r="C1077" s="36" t="s">
        <v>6404</v>
      </c>
      <c r="D1077" s="36"/>
      <c r="E1077" s="36" t="s">
        <v>6405</v>
      </c>
      <c r="F1077" s="36" t="s">
        <v>38</v>
      </c>
      <c r="G1077" s="36" t="s">
        <v>36</v>
      </c>
      <c r="H1077" s="36" t="s">
        <v>6406</v>
      </c>
      <c r="I1077" s="36" t="s">
        <v>6407</v>
      </c>
      <c r="J1077" s="44" t="str">
        <f t="shared" si="32"/>
        <v>公立,都道府県立</v>
      </c>
      <c r="K1077" s="44" t="str">
        <f t="shared" si="33"/>
        <v>高等学校（通信制（独立）を含む）</v>
      </c>
    </row>
    <row r="1078" spans="1:11">
      <c r="A1078" s="36" t="s">
        <v>6408</v>
      </c>
      <c r="B1078" s="36" t="s">
        <v>6409</v>
      </c>
      <c r="C1078" s="36" t="s">
        <v>6410</v>
      </c>
      <c r="D1078" s="36"/>
      <c r="E1078" s="36" t="s">
        <v>6411</v>
      </c>
      <c r="F1078" s="36" t="s">
        <v>38</v>
      </c>
      <c r="G1078" s="36" t="s">
        <v>36</v>
      </c>
      <c r="H1078" s="36" t="s">
        <v>6412</v>
      </c>
      <c r="I1078" s="36" t="s">
        <v>6413</v>
      </c>
      <c r="J1078" s="44" t="str">
        <f t="shared" si="32"/>
        <v>公立,都道府県立</v>
      </c>
      <c r="K1078" s="44" t="str">
        <f t="shared" si="33"/>
        <v>高等学校（通信制（独立）を含む）</v>
      </c>
    </row>
    <row r="1079" spans="1:11">
      <c r="A1079" s="36" t="s">
        <v>6414</v>
      </c>
      <c r="B1079" s="36" t="s">
        <v>6415</v>
      </c>
      <c r="C1079" s="36" t="s">
        <v>6416</v>
      </c>
      <c r="D1079" s="36"/>
      <c r="E1079" s="36" t="s">
        <v>6417</v>
      </c>
      <c r="F1079" s="36" t="s">
        <v>38</v>
      </c>
      <c r="G1079" s="36" t="s">
        <v>36</v>
      </c>
      <c r="H1079" s="36" t="s">
        <v>6418</v>
      </c>
      <c r="I1079" s="36" t="s">
        <v>6419</v>
      </c>
      <c r="J1079" s="44" t="str">
        <f t="shared" si="32"/>
        <v>公立,都道府県立</v>
      </c>
      <c r="K1079" s="44" t="str">
        <f t="shared" si="33"/>
        <v>高等学校（通信制（独立）を含む）</v>
      </c>
    </row>
    <row r="1080" spans="1:11">
      <c r="A1080" s="36" t="s">
        <v>6420</v>
      </c>
      <c r="B1080" s="36" t="s">
        <v>6421</v>
      </c>
      <c r="C1080" s="36" t="s">
        <v>6422</v>
      </c>
      <c r="D1080" s="36"/>
      <c r="E1080" s="36" t="s">
        <v>6423</v>
      </c>
      <c r="F1080" s="36" t="s">
        <v>38</v>
      </c>
      <c r="G1080" s="36" t="s">
        <v>36</v>
      </c>
      <c r="H1080" s="36" t="s">
        <v>6424</v>
      </c>
      <c r="I1080" s="36" t="s">
        <v>6425</v>
      </c>
      <c r="J1080" s="44" t="str">
        <f t="shared" si="32"/>
        <v>公立,都道府県立</v>
      </c>
      <c r="K1080" s="44" t="str">
        <f t="shared" si="33"/>
        <v>高等学校（通信制（独立）を含む）</v>
      </c>
    </row>
    <row r="1081" spans="1:11">
      <c r="A1081" s="36" t="s">
        <v>6426</v>
      </c>
      <c r="B1081" s="36" t="s">
        <v>6427</v>
      </c>
      <c r="C1081" s="36" t="s">
        <v>6428</v>
      </c>
      <c r="D1081" s="36"/>
      <c r="E1081" s="36" t="s">
        <v>6429</v>
      </c>
      <c r="F1081" s="36" t="s">
        <v>38</v>
      </c>
      <c r="G1081" s="36" t="s">
        <v>36</v>
      </c>
      <c r="H1081" s="36" t="s">
        <v>6430</v>
      </c>
      <c r="I1081" s="36" t="s">
        <v>6431</v>
      </c>
      <c r="J1081" s="44" t="str">
        <f t="shared" si="32"/>
        <v>公立,都道府県立</v>
      </c>
      <c r="K1081" s="44" t="str">
        <f t="shared" si="33"/>
        <v>高等学校（通信制（独立）を含む）</v>
      </c>
    </row>
    <row r="1082" spans="1:11">
      <c r="A1082" s="36" t="s">
        <v>6432</v>
      </c>
      <c r="B1082" s="36" t="s">
        <v>6433</v>
      </c>
      <c r="C1082" s="36" t="s">
        <v>6434</v>
      </c>
      <c r="D1082" s="36"/>
      <c r="E1082" s="36" t="s">
        <v>6435</v>
      </c>
      <c r="F1082" s="36" t="s">
        <v>38</v>
      </c>
      <c r="G1082" s="36" t="s">
        <v>36</v>
      </c>
      <c r="H1082" s="36" t="s">
        <v>6436</v>
      </c>
      <c r="I1082" s="36" t="s">
        <v>6437</v>
      </c>
      <c r="J1082" s="44" t="str">
        <f t="shared" si="32"/>
        <v>公立,都道府県立</v>
      </c>
      <c r="K1082" s="44" t="str">
        <f t="shared" si="33"/>
        <v>高等学校（通信制（独立）を含む）</v>
      </c>
    </row>
    <row r="1083" spans="1:11">
      <c r="A1083" s="36" t="s">
        <v>6438</v>
      </c>
      <c r="B1083" s="36" t="s">
        <v>6439</v>
      </c>
      <c r="C1083" s="36" t="s">
        <v>6440</v>
      </c>
      <c r="D1083" s="36"/>
      <c r="E1083" s="36" t="s">
        <v>6441</v>
      </c>
      <c r="F1083" s="36" t="s">
        <v>38</v>
      </c>
      <c r="G1083" s="36" t="s">
        <v>36</v>
      </c>
      <c r="H1083" s="36" t="s">
        <v>6442</v>
      </c>
      <c r="I1083" s="36" t="s">
        <v>6443</v>
      </c>
      <c r="J1083" s="44" t="str">
        <f t="shared" si="32"/>
        <v>公立,都道府県立</v>
      </c>
      <c r="K1083" s="44" t="str">
        <f t="shared" si="33"/>
        <v>高等学校（通信制（独立）を含む）</v>
      </c>
    </row>
    <row r="1084" spans="1:11">
      <c r="A1084" s="36" t="s">
        <v>6444</v>
      </c>
      <c r="B1084" s="36" t="s">
        <v>6445</v>
      </c>
      <c r="C1084" s="36" t="s">
        <v>6446</v>
      </c>
      <c r="D1084" s="36"/>
      <c r="E1084" s="36" t="s">
        <v>6447</v>
      </c>
      <c r="F1084" s="36" t="s">
        <v>38</v>
      </c>
      <c r="G1084" s="36" t="s">
        <v>36</v>
      </c>
      <c r="H1084" s="36" t="s">
        <v>6448</v>
      </c>
      <c r="I1084" s="36" t="s">
        <v>6449</v>
      </c>
      <c r="J1084" s="44" t="str">
        <f t="shared" si="32"/>
        <v>公立,都道府県立</v>
      </c>
      <c r="K1084" s="44" t="str">
        <f t="shared" si="33"/>
        <v>高等学校（通信制（独立）を含む）</v>
      </c>
    </row>
    <row r="1085" spans="1:11">
      <c r="A1085" s="36" t="s">
        <v>6450</v>
      </c>
      <c r="B1085" s="36" t="s">
        <v>6451</v>
      </c>
      <c r="C1085" s="36" t="s">
        <v>6452</v>
      </c>
      <c r="D1085" s="36"/>
      <c r="E1085" s="36" t="s">
        <v>6453</v>
      </c>
      <c r="F1085" s="36" t="s">
        <v>38</v>
      </c>
      <c r="G1085" s="36" t="s">
        <v>36</v>
      </c>
      <c r="H1085" s="36" t="s">
        <v>6454</v>
      </c>
      <c r="I1085" s="36" t="s">
        <v>6455</v>
      </c>
      <c r="J1085" s="44" t="str">
        <f t="shared" si="32"/>
        <v>公立,都道府県立</v>
      </c>
      <c r="K1085" s="44" t="str">
        <f t="shared" si="33"/>
        <v>高等学校（通信制（独立）を含む）</v>
      </c>
    </row>
    <row r="1086" spans="1:11">
      <c r="A1086" s="36" t="s">
        <v>6456</v>
      </c>
      <c r="B1086" s="36" t="s">
        <v>6457</v>
      </c>
      <c r="C1086" s="36" t="s">
        <v>6458</v>
      </c>
      <c r="D1086" s="36"/>
      <c r="E1086" s="36" t="s">
        <v>6459</v>
      </c>
      <c r="F1086" s="36" t="s">
        <v>38</v>
      </c>
      <c r="G1086" s="36" t="s">
        <v>36</v>
      </c>
      <c r="H1086" s="36" t="s">
        <v>6460</v>
      </c>
      <c r="I1086" s="36" t="s">
        <v>6461</v>
      </c>
      <c r="J1086" s="44" t="str">
        <f t="shared" si="32"/>
        <v>公立,都道府県立</v>
      </c>
      <c r="K1086" s="44" t="str">
        <f t="shared" si="33"/>
        <v>高等学校（通信制（独立）を含む）</v>
      </c>
    </row>
    <row r="1087" spans="1:11">
      <c r="A1087" s="36" t="s">
        <v>6462</v>
      </c>
      <c r="B1087" s="36" t="s">
        <v>6463</v>
      </c>
      <c r="C1087" s="36" t="s">
        <v>6464</v>
      </c>
      <c r="D1087" s="36"/>
      <c r="E1087" s="36" t="s">
        <v>6465</v>
      </c>
      <c r="F1087" s="36" t="s">
        <v>38</v>
      </c>
      <c r="G1087" s="36" t="s">
        <v>36</v>
      </c>
      <c r="H1087" s="36" t="s">
        <v>6466</v>
      </c>
      <c r="I1087" s="36" t="s">
        <v>6467</v>
      </c>
      <c r="J1087" s="44" t="str">
        <f t="shared" si="32"/>
        <v>公立,都道府県立</v>
      </c>
      <c r="K1087" s="44" t="str">
        <f t="shared" si="33"/>
        <v>高等学校（通信制（独立）を含む）</v>
      </c>
    </row>
    <row r="1088" spans="1:11">
      <c r="A1088" s="36" t="s">
        <v>6468</v>
      </c>
      <c r="B1088" s="36" t="s">
        <v>6469</v>
      </c>
      <c r="C1088" s="36" t="s">
        <v>6470</v>
      </c>
      <c r="D1088" s="36"/>
      <c r="E1088" s="36" t="s">
        <v>6471</v>
      </c>
      <c r="F1088" s="36" t="s">
        <v>38</v>
      </c>
      <c r="G1088" s="36" t="s">
        <v>36</v>
      </c>
      <c r="H1088" s="36" t="s">
        <v>6472</v>
      </c>
      <c r="I1088" s="36" t="s">
        <v>6473</v>
      </c>
      <c r="J1088" s="44" t="str">
        <f t="shared" si="32"/>
        <v>公立,都道府県立</v>
      </c>
      <c r="K1088" s="44" t="str">
        <f t="shared" si="33"/>
        <v>高等学校（通信制（独立）を含む）</v>
      </c>
    </row>
    <row r="1089" spans="1:11">
      <c r="A1089" s="36" t="s">
        <v>6474</v>
      </c>
      <c r="B1089" s="36" t="s">
        <v>6475</v>
      </c>
      <c r="C1089" s="36" t="s">
        <v>6476</v>
      </c>
      <c r="D1089" s="36"/>
      <c r="E1089" s="36" t="s">
        <v>6477</v>
      </c>
      <c r="F1089" s="36" t="s">
        <v>38</v>
      </c>
      <c r="G1089" s="36" t="s">
        <v>36</v>
      </c>
      <c r="H1089" s="36" t="s">
        <v>6478</v>
      </c>
      <c r="I1089" s="36" t="s">
        <v>6479</v>
      </c>
      <c r="J1089" s="44" t="str">
        <f t="shared" si="32"/>
        <v>公立,都道府県立</v>
      </c>
      <c r="K1089" s="44" t="str">
        <f t="shared" si="33"/>
        <v>高等学校（通信制（独立）を含む）</v>
      </c>
    </row>
    <row r="1090" spans="1:11">
      <c r="A1090" s="36" t="s">
        <v>6480</v>
      </c>
      <c r="B1090" s="36" t="s">
        <v>6481</v>
      </c>
      <c r="C1090" s="36" t="s">
        <v>6482</v>
      </c>
      <c r="D1090" s="36"/>
      <c r="E1090" s="36" t="s">
        <v>6483</v>
      </c>
      <c r="F1090" s="36" t="s">
        <v>38</v>
      </c>
      <c r="G1090" s="36" t="s">
        <v>36</v>
      </c>
      <c r="H1090" s="36" t="s">
        <v>6484</v>
      </c>
      <c r="I1090" s="36" t="s">
        <v>6485</v>
      </c>
      <c r="J1090" s="44" t="str">
        <f t="shared" ref="J1090:J1153" si="34">VLOOKUP($F1090,koutou設置者コード,2,FALSE)</f>
        <v>公立,都道府県立</v>
      </c>
      <c r="K1090" s="44" t="str">
        <f t="shared" ref="K1090:K1153" si="35">VLOOKUP($G1090,koutou高校種別コード,2,FALSE)</f>
        <v>高等学校（通信制（独立）を含む）</v>
      </c>
    </row>
    <row r="1091" spans="1:11">
      <c r="A1091" s="36" t="s">
        <v>6486</v>
      </c>
      <c r="B1091" s="36" t="s">
        <v>6487</v>
      </c>
      <c r="C1091" s="36" t="s">
        <v>6488</v>
      </c>
      <c r="D1091" s="36"/>
      <c r="E1091" s="36" t="s">
        <v>6489</v>
      </c>
      <c r="F1091" s="36" t="s">
        <v>38</v>
      </c>
      <c r="G1091" s="36" t="s">
        <v>36</v>
      </c>
      <c r="H1091" s="36" t="s">
        <v>6490</v>
      </c>
      <c r="I1091" s="36" t="s">
        <v>6491</v>
      </c>
      <c r="J1091" s="44" t="str">
        <f t="shared" si="34"/>
        <v>公立,都道府県立</v>
      </c>
      <c r="K1091" s="44" t="str">
        <f t="shared" si="35"/>
        <v>高等学校（通信制（独立）を含む）</v>
      </c>
    </row>
    <row r="1092" spans="1:11">
      <c r="A1092" s="36" t="s">
        <v>6492</v>
      </c>
      <c r="B1092" s="36" t="s">
        <v>6493</v>
      </c>
      <c r="C1092" s="36" t="s">
        <v>6494</v>
      </c>
      <c r="D1092" s="36"/>
      <c r="E1092" s="36" t="s">
        <v>6495</v>
      </c>
      <c r="F1092" s="36" t="s">
        <v>38</v>
      </c>
      <c r="G1092" s="36" t="s">
        <v>36</v>
      </c>
      <c r="H1092" s="36" t="s">
        <v>6496</v>
      </c>
      <c r="I1092" s="36" t="s">
        <v>6497</v>
      </c>
      <c r="J1092" s="44" t="str">
        <f t="shared" si="34"/>
        <v>公立,都道府県立</v>
      </c>
      <c r="K1092" s="44" t="str">
        <f t="shared" si="35"/>
        <v>高等学校（通信制（独立）を含む）</v>
      </c>
    </row>
    <row r="1093" spans="1:11">
      <c r="A1093" s="36" t="s">
        <v>6498</v>
      </c>
      <c r="B1093" s="36" t="s">
        <v>6499</v>
      </c>
      <c r="C1093" s="36" t="s">
        <v>6500</v>
      </c>
      <c r="D1093" s="36"/>
      <c r="E1093" s="36" t="s">
        <v>6501</v>
      </c>
      <c r="F1093" s="36" t="s">
        <v>38</v>
      </c>
      <c r="G1093" s="36" t="s">
        <v>36</v>
      </c>
      <c r="H1093" s="36" t="s">
        <v>6502</v>
      </c>
      <c r="I1093" s="36" t="s">
        <v>6503</v>
      </c>
      <c r="J1093" s="44" t="str">
        <f t="shared" si="34"/>
        <v>公立,都道府県立</v>
      </c>
      <c r="K1093" s="44" t="str">
        <f t="shared" si="35"/>
        <v>高等学校（通信制（独立）を含む）</v>
      </c>
    </row>
    <row r="1094" spans="1:11">
      <c r="A1094" s="36" t="s">
        <v>6504</v>
      </c>
      <c r="B1094" s="36" t="s">
        <v>6505</v>
      </c>
      <c r="C1094" s="36" t="s">
        <v>6506</v>
      </c>
      <c r="D1094" s="36"/>
      <c r="E1094" s="36" t="s">
        <v>6507</v>
      </c>
      <c r="F1094" s="36" t="s">
        <v>38</v>
      </c>
      <c r="G1094" s="36" t="s">
        <v>36</v>
      </c>
      <c r="H1094" s="36" t="s">
        <v>6508</v>
      </c>
      <c r="I1094" s="36" t="s">
        <v>6509</v>
      </c>
      <c r="J1094" s="44" t="str">
        <f t="shared" si="34"/>
        <v>公立,都道府県立</v>
      </c>
      <c r="K1094" s="44" t="str">
        <f t="shared" si="35"/>
        <v>高等学校（通信制（独立）を含む）</v>
      </c>
    </row>
    <row r="1095" spans="1:11">
      <c r="A1095" s="36" t="s">
        <v>6510</v>
      </c>
      <c r="B1095" s="36" t="s">
        <v>6511</v>
      </c>
      <c r="C1095" s="36" t="s">
        <v>6512</v>
      </c>
      <c r="D1095" s="36"/>
      <c r="E1095" s="36" t="s">
        <v>6513</v>
      </c>
      <c r="F1095" s="36" t="s">
        <v>38</v>
      </c>
      <c r="G1095" s="36" t="s">
        <v>36</v>
      </c>
      <c r="H1095" s="36" t="s">
        <v>6514</v>
      </c>
      <c r="I1095" s="36" t="s">
        <v>6515</v>
      </c>
      <c r="J1095" s="44" t="str">
        <f t="shared" si="34"/>
        <v>公立,都道府県立</v>
      </c>
      <c r="K1095" s="44" t="str">
        <f t="shared" si="35"/>
        <v>高等学校（通信制（独立）を含む）</v>
      </c>
    </row>
    <row r="1096" spans="1:11">
      <c r="A1096" s="36" t="s">
        <v>6516</v>
      </c>
      <c r="B1096" s="36" t="s">
        <v>6517</v>
      </c>
      <c r="C1096" s="36" t="s">
        <v>6518</v>
      </c>
      <c r="D1096" s="36"/>
      <c r="E1096" s="36" t="s">
        <v>6519</v>
      </c>
      <c r="F1096" s="36" t="s">
        <v>38</v>
      </c>
      <c r="G1096" s="36" t="s">
        <v>36</v>
      </c>
      <c r="H1096" s="36" t="s">
        <v>6520</v>
      </c>
      <c r="I1096" s="36" t="s">
        <v>6521</v>
      </c>
      <c r="J1096" s="44" t="str">
        <f t="shared" si="34"/>
        <v>公立,都道府県立</v>
      </c>
      <c r="K1096" s="44" t="str">
        <f t="shared" si="35"/>
        <v>高等学校（通信制（独立）を含む）</v>
      </c>
    </row>
    <row r="1097" spans="1:11">
      <c r="A1097" s="36" t="s">
        <v>6522</v>
      </c>
      <c r="B1097" s="36" t="s">
        <v>6523</v>
      </c>
      <c r="C1097" s="36" t="s">
        <v>6524</v>
      </c>
      <c r="D1097" s="36"/>
      <c r="E1097" s="36" t="s">
        <v>6525</v>
      </c>
      <c r="F1097" s="36" t="s">
        <v>38</v>
      </c>
      <c r="G1097" s="36" t="s">
        <v>36</v>
      </c>
      <c r="H1097" s="36" t="s">
        <v>6526</v>
      </c>
      <c r="I1097" s="36" t="s">
        <v>6527</v>
      </c>
      <c r="J1097" s="44" t="str">
        <f t="shared" si="34"/>
        <v>公立,都道府県立</v>
      </c>
      <c r="K1097" s="44" t="str">
        <f t="shared" si="35"/>
        <v>高等学校（通信制（独立）を含む）</v>
      </c>
    </row>
    <row r="1098" spans="1:11">
      <c r="A1098" s="36" t="s">
        <v>6528</v>
      </c>
      <c r="B1098" s="36" t="s">
        <v>6529</v>
      </c>
      <c r="C1098" s="36" t="s">
        <v>6530</v>
      </c>
      <c r="D1098" s="36"/>
      <c r="E1098" s="36" t="s">
        <v>6531</v>
      </c>
      <c r="F1098" s="36" t="s">
        <v>38</v>
      </c>
      <c r="G1098" s="36" t="s">
        <v>36</v>
      </c>
      <c r="H1098" s="36" t="s">
        <v>6532</v>
      </c>
      <c r="I1098" s="36" t="s">
        <v>6533</v>
      </c>
      <c r="J1098" s="44" t="str">
        <f t="shared" si="34"/>
        <v>公立,都道府県立</v>
      </c>
      <c r="K1098" s="44" t="str">
        <f t="shared" si="35"/>
        <v>高等学校（通信制（独立）を含む）</v>
      </c>
    </row>
    <row r="1099" spans="1:11">
      <c r="A1099" s="36" t="s">
        <v>6534</v>
      </c>
      <c r="B1099" s="36" t="s">
        <v>6535</v>
      </c>
      <c r="C1099" s="36" t="s">
        <v>6536</v>
      </c>
      <c r="D1099" s="36"/>
      <c r="E1099" s="36" t="s">
        <v>6537</v>
      </c>
      <c r="F1099" s="36" t="s">
        <v>38</v>
      </c>
      <c r="G1099" s="36" t="s">
        <v>36</v>
      </c>
      <c r="H1099" s="36" t="s">
        <v>6538</v>
      </c>
      <c r="I1099" s="36" t="s">
        <v>6539</v>
      </c>
      <c r="J1099" s="44" t="str">
        <f t="shared" si="34"/>
        <v>公立,都道府県立</v>
      </c>
      <c r="K1099" s="44" t="str">
        <f t="shared" si="35"/>
        <v>高等学校（通信制（独立）を含む）</v>
      </c>
    </row>
    <row r="1100" spans="1:11">
      <c r="A1100" s="36" t="s">
        <v>6540</v>
      </c>
      <c r="B1100" s="36" t="s">
        <v>6541</v>
      </c>
      <c r="C1100" s="36" t="s">
        <v>6542</v>
      </c>
      <c r="D1100" s="36"/>
      <c r="E1100" s="36" t="s">
        <v>6543</v>
      </c>
      <c r="F1100" s="36" t="s">
        <v>38</v>
      </c>
      <c r="G1100" s="36" t="s">
        <v>36</v>
      </c>
      <c r="H1100" s="36" t="s">
        <v>6544</v>
      </c>
      <c r="I1100" s="36" t="s">
        <v>6545</v>
      </c>
      <c r="J1100" s="44" t="str">
        <f t="shared" si="34"/>
        <v>公立,都道府県立</v>
      </c>
      <c r="K1100" s="44" t="str">
        <f t="shared" si="35"/>
        <v>高等学校（通信制（独立）を含む）</v>
      </c>
    </row>
    <row r="1101" spans="1:11">
      <c r="A1101" s="36" t="s">
        <v>6546</v>
      </c>
      <c r="B1101" s="36" t="s">
        <v>6547</v>
      </c>
      <c r="C1101" s="36" t="s">
        <v>6548</v>
      </c>
      <c r="D1101" s="36"/>
      <c r="E1101" s="36" t="s">
        <v>6549</v>
      </c>
      <c r="F1101" s="36" t="s">
        <v>38</v>
      </c>
      <c r="G1101" s="36" t="s">
        <v>36</v>
      </c>
      <c r="H1101" s="36" t="s">
        <v>6550</v>
      </c>
      <c r="I1101" s="36" t="s">
        <v>6551</v>
      </c>
      <c r="J1101" s="44" t="str">
        <f t="shared" si="34"/>
        <v>公立,都道府県立</v>
      </c>
      <c r="K1101" s="44" t="str">
        <f t="shared" si="35"/>
        <v>高等学校（通信制（独立）を含む）</v>
      </c>
    </row>
    <row r="1102" spans="1:11">
      <c r="A1102" s="36" t="s">
        <v>6552</v>
      </c>
      <c r="B1102" s="36" t="s">
        <v>6553</v>
      </c>
      <c r="C1102" s="36" t="s">
        <v>6554</v>
      </c>
      <c r="D1102" s="36"/>
      <c r="E1102" s="36" t="s">
        <v>6555</v>
      </c>
      <c r="F1102" s="36" t="s">
        <v>38</v>
      </c>
      <c r="G1102" s="36" t="s">
        <v>36</v>
      </c>
      <c r="H1102" s="36" t="s">
        <v>6556</v>
      </c>
      <c r="I1102" s="36" t="s">
        <v>6557</v>
      </c>
      <c r="J1102" s="44" t="str">
        <f t="shared" si="34"/>
        <v>公立,都道府県立</v>
      </c>
      <c r="K1102" s="44" t="str">
        <f t="shared" si="35"/>
        <v>高等学校（通信制（独立）を含む）</v>
      </c>
    </row>
    <row r="1103" spans="1:11">
      <c r="A1103" s="36" t="s">
        <v>6558</v>
      </c>
      <c r="B1103" s="36" t="s">
        <v>6559</v>
      </c>
      <c r="C1103" s="36" t="s">
        <v>6560</v>
      </c>
      <c r="D1103" s="36"/>
      <c r="E1103" s="36" t="s">
        <v>6561</v>
      </c>
      <c r="F1103" s="36" t="s">
        <v>38</v>
      </c>
      <c r="G1103" s="36" t="s">
        <v>36</v>
      </c>
      <c r="H1103" s="36" t="s">
        <v>6562</v>
      </c>
      <c r="I1103" s="36" t="s">
        <v>6563</v>
      </c>
      <c r="J1103" s="44" t="str">
        <f t="shared" si="34"/>
        <v>公立,都道府県立</v>
      </c>
      <c r="K1103" s="44" t="str">
        <f t="shared" si="35"/>
        <v>高等学校（通信制（独立）を含む）</v>
      </c>
    </row>
    <row r="1104" spans="1:11">
      <c r="A1104" s="36" t="s">
        <v>6564</v>
      </c>
      <c r="B1104" s="36" t="s">
        <v>6565</v>
      </c>
      <c r="C1104" s="36" t="s">
        <v>6566</v>
      </c>
      <c r="D1104" s="36"/>
      <c r="E1104" s="36" t="s">
        <v>6567</v>
      </c>
      <c r="F1104" s="36" t="s">
        <v>38</v>
      </c>
      <c r="G1104" s="36" t="s">
        <v>36</v>
      </c>
      <c r="H1104" s="36" t="s">
        <v>6568</v>
      </c>
      <c r="I1104" s="36" t="s">
        <v>6569</v>
      </c>
      <c r="J1104" s="44" t="str">
        <f t="shared" si="34"/>
        <v>公立,都道府県立</v>
      </c>
      <c r="K1104" s="44" t="str">
        <f t="shared" si="35"/>
        <v>高等学校（通信制（独立）を含む）</v>
      </c>
    </row>
    <row r="1105" spans="1:11">
      <c r="A1105" s="36" t="s">
        <v>6570</v>
      </c>
      <c r="B1105" s="36" t="s">
        <v>6571</v>
      </c>
      <c r="C1105" s="36" t="s">
        <v>6572</v>
      </c>
      <c r="D1105" s="36"/>
      <c r="E1105" s="36" t="s">
        <v>6573</v>
      </c>
      <c r="F1105" s="36" t="s">
        <v>38</v>
      </c>
      <c r="G1105" s="36" t="s">
        <v>36</v>
      </c>
      <c r="H1105" s="36" t="s">
        <v>6574</v>
      </c>
      <c r="I1105" s="36" t="s">
        <v>6575</v>
      </c>
      <c r="J1105" s="44" t="str">
        <f t="shared" si="34"/>
        <v>公立,都道府県立</v>
      </c>
      <c r="K1105" s="44" t="str">
        <f t="shared" si="35"/>
        <v>高等学校（通信制（独立）を含む）</v>
      </c>
    </row>
    <row r="1106" spans="1:11">
      <c r="A1106" s="36" t="s">
        <v>6576</v>
      </c>
      <c r="B1106" s="36" t="s">
        <v>6577</v>
      </c>
      <c r="C1106" s="36" t="s">
        <v>6578</v>
      </c>
      <c r="D1106" s="36"/>
      <c r="E1106" s="36" t="s">
        <v>6579</v>
      </c>
      <c r="F1106" s="36" t="s">
        <v>38</v>
      </c>
      <c r="G1106" s="36" t="s">
        <v>36</v>
      </c>
      <c r="H1106" s="36" t="s">
        <v>6580</v>
      </c>
      <c r="I1106" s="36" t="s">
        <v>6581</v>
      </c>
      <c r="J1106" s="44" t="str">
        <f t="shared" si="34"/>
        <v>公立,都道府県立</v>
      </c>
      <c r="K1106" s="44" t="str">
        <f t="shared" si="35"/>
        <v>高等学校（通信制（独立）を含む）</v>
      </c>
    </row>
    <row r="1107" spans="1:11">
      <c r="A1107" s="36" t="s">
        <v>6582</v>
      </c>
      <c r="B1107" s="36" t="s">
        <v>6583</v>
      </c>
      <c r="C1107" s="36" t="s">
        <v>6584</v>
      </c>
      <c r="D1107" s="36"/>
      <c r="E1107" s="36" t="s">
        <v>6585</v>
      </c>
      <c r="F1107" s="36" t="s">
        <v>38</v>
      </c>
      <c r="G1107" s="36" t="s">
        <v>36</v>
      </c>
      <c r="H1107" s="36" t="s">
        <v>6586</v>
      </c>
      <c r="I1107" s="36" t="s">
        <v>6587</v>
      </c>
      <c r="J1107" s="44" t="str">
        <f t="shared" si="34"/>
        <v>公立,都道府県立</v>
      </c>
      <c r="K1107" s="44" t="str">
        <f t="shared" si="35"/>
        <v>高等学校（通信制（独立）を含む）</v>
      </c>
    </row>
    <row r="1108" spans="1:11">
      <c r="A1108" s="36" t="s">
        <v>6588</v>
      </c>
      <c r="B1108" s="36" t="s">
        <v>6589</v>
      </c>
      <c r="C1108" s="36" t="s">
        <v>6590</v>
      </c>
      <c r="D1108" s="36"/>
      <c r="E1108" s="36" t="s">
        <v>6591</v>
      </c>
      <c r="F1108" s="36" t="s">
        <v>38</v>
      </c>
      <c r="G1108" s="36" t="s">
        <v>36</v>
      </c>
      <c r="H1108" s="36" t="s">
        <v>6592</v>
      </c>
      <c r="I1108" s="36" t="s">
        <v>6593</v>
      </c>
      <c r="J1108" s="44" t="str">
        <f t="shared" si="34"/>
        <v>公立,都道府県立</v>
      </c>
      <c r="K1108" s="44" t="str">
        <f t="shared" si="35"/>
        <v>高等学校（通信制（独立）を含む）</v>
      </c>
    </row>
    <row r="1109" spans="1:11">
      <c r="A1109" s="36" t="s">
        <v>6594</v>
      </c>
      <c r="B1109" s="36" t="s">
        <v>6595</v>
      </c>
      <c r="C1109" s="36" t="s">
        <v>6596</v>
      </c>
      <c r="D1109" s="36"/>
      <c r="E1109" s="36" t="s">
        <v>6597</v>
      </c>
      <c r="F1109" s="36" t="s">
        <v>38</v>
      </c>
      <c r="G1109" s="36" t="s">
        <v>36</v>
      </c>
      <c r="H1109" s="36" t="s">
        <v>6598</v>
      </c>
      <c r="I1109" s="36" t="s">
        <v>6599</v>
      </c>
      <c r="J1109" s="44" t="str">
        <f t="shared" si="34"/>
        <v>公立,都道府県立</v>
      </c>
      <c r="K1109" s="44" t="str">
        <f t="shared" si="35"/>
        <v>高等学校（通信制（独立）を含む）</v>
      </c>
    </row>
    <row r="1110" spans="1:11">
      <c r="A1110" s="36" t="s">
        <v>6600</v>
      </c>
      <c r="B1110" s="36" t="s">
        <v>6601</v>
      </c>
      <c r="C1110" s="36" t="s">
        <v>6602</v>
      </c>
      <c r="D1110" s="36"/>
      <c r="E1110" s="36" t="s">
        <v>6603</v>
      </c>
      <c r="F1110" s="36" t="s">
        <v>38</v>
      </c>
      <c r="G1110" s="36" t="s">
        <v>36</v>
      </c>
      <c r="H1110" s="36" t="s">
        <v>6604</v>
      </c>
      <c r="I1110" s="36" t="s">
        <v>6605</v>
      </c>
      <c r="J1110" s="44" t="str">
        <f t="shared" si="34"/>
        <v>公立,都道府県立</v>
      </c>
      <c r="K1110" s="44" t="str">
        <f t="shared" si="35"/>
        <v>高等学校（通信制（独立）を含む）</v>
      </c>
    </row>
    <row r="1111" spans="1:11">
      <c r="A1111" s="36" t="s">
        <v>6606</v>
      </c>
      <c r="B1111" s="36" t="s">
        <v>6607</v>
      </c>
      <c r="C1111" s="36" t="s">
        <v>6608</v>
      </c>
      <c r="D1111" s="36"/>
      <c r="E1111" s="36" t="s">
        <v>6609</v>
      </c>
      <c r="F1111" s="36" t="s">
        <v>38</v>
      </c>
      <c r="G1111" s="36" t="s">
        <v>36</v>
      </c>
      <c r="H1111" s="36" t="s">
        <v>6610</v>
      </c>
      <c r="I1111" s="36" t="s">
        <v>6611</v>
      </c>
      <c r="J1111" s="44" t="str">
        <f t="shared" si="34"/>
        <v>公立,都道府県立</v>
      </c>
      <c r="K1111" s="44" t="str">
        <f t="shared" si="35"/>
        <v>高等学校（通信制（独立）を含む）</v>
      </c>
    </row>
    <row r="1112" spans="1:11">
      <c r="A1112" s="36" t="s">
        <v>6612</v>
      </c>
      <c r="B1112" s="36" t="s">
        <v>6613</v>
      </c>
      <c r="C1112" s="36" t="s">
        <v>6608</v>
      </c>
      <c r="D1112" s="36"/>
      <c r="E1112" s="36" t="s">
        <v>6614</v>
      </c>
      <c r="F1112" s="36" t="s">
        <v>38</v>
      </c>
      <c r="G1112" s="36" t="s">
        <v>36</v>
      </c>
      <c r="H1112" s="36" t="s">
        <v>6615</v>
      </c>
      <c r="I1112" s="36" t="s">
        <v>6611</v>
      </c>
      <c r="J1112" s="44" t="str">
        <f t="shared" si="34"/>
        <v>公立,都道府県立</v>
      </c>
      <c r="K1112" s="44" t="str">
        <f t="shared" si="35"/>
        <v>高等学校（通信制（独立）を含む）</v>
      </c>
    </row>
    <row r="1113" spans="1:11">
      <c r="A1113" s="36" t="s">
        <v>6616</v>
      </c>
      <c r="B1113" s="36" t="s">
        <v>6617</v>
      </c>
      <c r="C1113" s="36" t="s">
        <v>6618</v>
      </c>
      <c r="D1113" s="36"/>
      <c r="E1113" s="36" t="s">
        <v>6619</v>
      </c>
      <c r="F1113" s="36" t="s">
        <v>38</v>
      </c>
      <c r="G1113" s="36" t="s">
        <v>36</v>
      </c>
      <c r="H1113" s="36" t="s">
        <v>6620</v>
      </c>
      <c r="I1113" s="36" t="s">
        <v>6621</v>
      </c>
      <c r="J1113" s="44" t="str">
        <f t="shared" si="34"/>
        <v>公立,都道府県立</v>
      </c>
      <c r="K1113" s="44" t="str">
        <f t="shared" si="35"/>
        <v>高等学校（通信制（独立）を含む）</v>
      </c>
    </row>
    <row r="1114" spans="1:11">
      <c r="A1114" s="36" t="s">
        <v>6622</v>
      </c>
      <c r="B1114" s="36" t="s">
        <v>6623</v>
      </c>
      <c r="C1114" s="36" t="s">
        <v>6624</v>
      </c>
      <c r="D1114" s="36"/>
      <c r="E1114" s="36" t="s">
        <v>6625</v>
      </c>
      <c r="F1114" s="36" t="s">
        <v>38</v>
      </c>
      <c r="G1114" s="36" t="s">
        <v>36</v>
      </c>
      <c r="H1114" s="36" t="s">
        <v>6626</v>
      </c>
      <c r="I1114" s="36" t="s">
        <v>6627</v>
      </c>
      <c r="J1114" s="44" t="str">
        <f t="shared" si="34"/>
        <v>公立,都道府県立</v>
      </c>
      <c r="K1114" s="44" t="str">
        <f t="shared" si="35"/>
        <v>高等学校（通信制（独立）を含む）</v>
      </c>
    </row>
    <row r="1115" spans="1:11">
      <c r="A1115" s="36" t="s">
        <v>6628</v>
      </c>
      <c r="B1115" s="36" t="s">
        <v>6629</v>
      </c>
      <c r="C1115" s="36" t="s">
        <v>6624</v>
      </c>
      <c r="D1115" s="36"/>
      <c r="E1115" s="36" t="s">
        <v>6630</v>
      </c>
      <c r="F1115" s="36" t="s">
        <v>38</v>
      </c>
      <c r="G1115" s="36" t="s">
        <v>36</v>
      </c>
      <c r="H1115" s="36" t="s">
        <v>6631</v>
      </c>
      <c r="I1115" s="36" t="s">
        <v>6632</v>
      </c>
      <c r="J1115" s="44" t="str">
        <f t="shared" si="34"/>
        <v>公立,都道府県立</v>
      </c>
      <c r="K1115" s="44" t="str">
        <f t="shared" si="35"/>
        <v>高等学校（通信制（独立）を含む）</v>
      </c>
    </row>
    <row r="1116" spans="1:11">
      <c r="A1116" s="36" t="s">
        <v>6633</v>
      </c>
      <c r="B1116" s="36" t="s">
        <v>6634</v>
      </c>
      <c r="C1116" s="36" t="s">
        <v>6635</v>
      </c>
      <c r="D1116" s="36"/>
      <c r="E1116" s="36" t="s">
        <v>6636</v>
      </c>
      <c r="F1116" s="36" t="s">
        <v>38</v>
      </c>
      <c r="G1116" s="36" t="s">
        <v>36</v>
      </c>
      <c r="H1116" s="36" t="s">
        <v>6637</v>
      </c>
      <c r="I1116" s="36" t="s">
        <v>6638</v>
      </c>
      <c r="J1116" s="44" t="str">
        <f t="shared" si="34"/>
        <v>公立,都道府県立</v>
      </c>
      <c r="K1116" s="44" t="str">
        <f t="shared" si="35"/>
        <v>高等学校（通信制（独立）を含む）</v>
      </c>
    </row>
    <row r="1117" spans="1:11">
      <c r="A1117" s="36" t="s">
        <v>6639</v>
      </c>
      <c r="B1117" s="36" t="s">
        <v>6640</v>
      </c>
      <c r="C1117" s="36" t="s">
        <v>6641</v>
      </c>
      <c r="D1117" s="36"/>
      <c r="E1117" s="36" t="s">
        <v>6642</v>
      </c>
      <c r="F1117" s="36" t="s">
        <v>38</v>
      </c>
      <c r="G1117" s="36" t="s">
        <v>36</v>
      </c>
      <c r="H1117" s="36" t="s">
        <v>6643</v>
      </c>
      <c r="I1117" s="36" t="s">
        <v>6644</v>
      </c>
      <c r="J1117" s="44" t="str">
        <f t="shared" si="34"/>
        <v>公立,都道府県立</v>
      </c>
      <c r="K1117" s="44" t="str">
        <f t="shared" si="35"/>
        <v>高等学校（通信制（独立）を含む）</v>
      </c>
    </row>
    <row r="1118" spans="1:11">
      <c r="A1118" s="36" t="s">
        <v>6645</v>
      </c>
      <c r="B1118" s="36" t="s">
        <v>6646</v>
      </c>
      <c r="C1118" s="36" t="s">
        <v>6647</v>
      </c>
      <c r="D1118" s="36"/>
      <c r="E1118" s="36" t="s">
        <v>6648</v>
      </c>
      <c r="F1118" s="36" t="s">
        <v>38</v>
      </c>
      <c r="G1118" s="36" t="s">
        <v>36</v>
      </c>
      <c r="H1118" s="36" t="s">
        <v>6649</v>
      </c>
      <c r="I1118" s="36" t="s">
        <v>6650</v>
      </c>
      <c r="J1118" s="44" t="str">
        <f t="shared" si="34"/>
        <v>公立,都道府県立</v>
      </c>
      <c r="K1118" s="44" t="str">
        <f t="shared" si="35"/>
        <v>高等学校（通信制（独立）を含む）</v>
      </c>
    </row>
    <row r="1119" spans="1:11">
      <c r="A1119" s="36" t="s">
        <v>6651</v>
      </c>
      <c r="B1119" s="36" t="s">
        <v>6652</v>
      </c>
      <c r="C1119" s="36" t="s">
        <v>6653</v>
      </c>
      <c r="D1119" s="36"/>
      <c r="E1119" s="36" t="s">
        <v>6654</v>
      </c>
      <c r="F1119" s="36" t="s">
        <v>38</v>
      </c>
      <c r="G1119" s="36" t="s">
        <v>36</v>
      </c>
      <c r="H1119" s="36" t="s">
        <v>6655</v>
      </c>
      <c r="I1119" s="36" t="s">
        <v>6656</v>
      </c>
      <c r="J1119" s="44" t="str">
        <f t="shared" si="34"/>
        <v>公立,都道府県立</v>
      </c>
      <c r="K1119" s="44" t="str">
        <f t="shared" si="35"/>
        <v>高等学校（通信制（独立）を含む）</v>
      </c>
    </row>
    <row r="1120" spans="1:11">
      <c r="A1120" s="36" t="s">
        <v>6657</v>
      </c>
      <c r="B1120" s="36" t="s">
        <v>6658</v>
      </c>
      <c r="C1120" s="36" t="s">
        <v>6659</v>
      </c>
      <c r="D1120" s="36"/>
      <c r="E1120" s="36" t="s">
        <v>6660</v>
      </c>
      <c r="F1120" s="36" t="s">
        <v>38</v>
      </c>
      <c r="G1120" s="36" t="s">
        <v>36</v>
      </c>
      <c r="H1120" s="36" t="s">
        <v>6661</v>
      </c>
      <c r="I1120" s="36" t="s">
        <v>6662</v>
      </c>
      <c r="J1120" s="44" t="str">
        <f t="shared" si="34"/>
        <v>公立,都道府県立</v>
      </c>
      <c r="K1120" s="44" t="str">
        <f t="shared" si="35"/>
        <v>高等学校（通信制（独立）を含む）</v>
      </c>
    </row>
    <row r="1121" spans="1:11">
      <c r="A1121" s="36" t="s">
        <v>6663</v>
      </c>
      <c r="B1121" s="36" t="s">
        <v>6664</v>
      </c>
      <c r="C1121" s="36" t="s">
        <v>6665</v>
      </c>
      <c r="D1121" s="36"/>
      <c r="E1121" s="36" t="s">
        <v>6666</v>
      </c>
      <c r="F1121" s="36" t="s">
        <v>38</v>
      </c>
      <c r="G1121" s="36" t="s">
        <v>36</v>
      </c>
      <c r="H1121" s="36" t="s">
        <v>6667</v>
      </c>
      <c r="I1121" s="36" t="s">
        <v>6668</v>
      </c>
      <c r="J1121" s="44" t="str">
        <f t="shared" si="34"/>
        <v>公立,都道府県立</v>
      </c>
      <c r="K1121" s="44" t="str">
        <f t="shared" si="35"/>
        <v>高等学校（通信制（独立）を含む）</v>
      </c>
    </row>
    <row r="1122" spans="1:11">
      <c r="A1122" s="36" t="s">
        <v>6669</v>
      </c>
      <c r="B1122" s="36" t="s">
        <v>6670</v>
      </c>
      <c r="C1122" s="36" t="s">
        <v>6671</v>
      </c>
      <c r="D1122" s="36"/>
      <c r="E1122" s="36" t="s">
        <v>6672</v>
      </c>
      <c r="F1122" s="36" t="s">
        <v>38</v>
      </c>
      <c r="G1122" s="36" t="s">
        <v>36</v>
      </c>
      <c r="H1122" s="36" t="s">
        <v>6673</v>
      </c>
      <c r="I1122" s="36" t="s">
        <v>6674</v>
      </c>
      <c r="J1122" s="44" t="str">
        <f t="shared" si="34"/>
        <v>公立,都道府県立</v>
      </c>
      <c r="K1122" s="44" t="str">
        <f t="shared" si="35"/>
        <v>高等学校（通信制（独立）を含む）</v>
      </c>
    </row>
    <row r="1123" spans="1:11">
      <c r="A1123" s="36" t="s">
        <v>6675</v>
      </c>
      <c r="B1123" s="36" t="s">
        <v>6676</v>
      </c>
      <c r="C1123" s="36" t="s">
        <v>6677</v>
      </c>
      <c r="D1123" s="36"/>
      <c r="E1123" s="36" t="s">
        <v>6678</v>
      </c>
      <c r="F1123" s="36" t="s">
        <v>38</v>
      </c>
      <c r="G1123" s="36" t="s">
        <v>36</v>
      </c>
      <c r="H1123" s="36" t="s">
        <v>6679</v>
      </c>
      <c r="I1123" s="36" t="s">
        <v>6680</v>
      </c>
      <c r="J1123" s="44" t="str">
        <f t="shared" si="34"/>
        <v>公立,都道府県立</v>
      </c>
      <c r="K1123" s="44" t="str">
        <f t="shared" si="35"/>
        <v>高等学校（通信制（独立）を含む）</v>
      </c>
    </row>
    <row r="1124" spans="1:11">
      <c r="A1124" s="36" t="s">
        <v>6681</v>
      </c>
      <c r="B1124" s="36" t="s">
        <v>6682</v>
      </c>
      <c r="C1124" s="36" t="s">
        <v>6683</v>
      </c>
      <c r="D1124" s="36"/>
      <c r="E1124" s="36" t="s">
        <v>6684</v>
      </c>
      <c r="F1124" s="36" t="s">
        <v>38</v>
      </c>
      <c r="G1124" s="36" t="s">
        <v>36</v>
      </c>
      <c r="H1124" s="36" t="s">
        <v>6685</v>
      </c>
      <c r="I1124" s="36" t="s">
        <v>6686</v>
      </c>
      <c r="J1124" s="44" t="str">
        <f t="shared" si="34"/>
        <v>公立,都道府県立</v>
      </c>
      <c r="K1124" s="44" t="str">
        <f t="shared" si="35"/>
        <v>高等学校（通信制（独立）を含む）</v>
      </c>
    </row>
    <row r="1125" spans="1:11">
      <c r="A1125" s="36" t="s">
        <v>6687</v>
      </c>
      <c r="B1125" s="36" t="s">
        <v>6688</v>
      </c>
      <c r="C1125" s="36" t="s">
        <v>6689</v>
      </c>
      <c r="D1125" s="36"/>
      <c r="E1125" s="36" t="s">
        <v>6690</v>
      </c>
      <c r="F1125" s="36" t="s">
        <v>38</v>
      </c>
      <c r="G1125" s="36" t="s">
        <v>36</v>
      </c>
      <c r="H1125" s="36" t="s">
        <v>6691</v>
      </c>
      <c r="I1125" s="36" t="s">
        <v>6692</v>
      </c>
      <c r="J1125" s="44" t="str">
        <f t="shared" si="34"/>
        <v>公立,都道府県立</v>
      </c>
      <c r="K1125" s="44" t="str">
        <f t="shared" si="35"/>
        <v>高等学校（通信制（独立）を含む）</v>
      </c>
    </row>
    <row r="1126" spans="1:11">
      <c r="A1126" s="36" t="s">
        <v>6693</v>
      </c>
      <c r="B1126" s="36" t="s">
        <v>6694</v>
      </c>
      <c r="C1126" s="36" t="s">
        <v>6695</v>
      </c>
      <c r="D1126" s="36"/>
      <c r="E1126" s="36" t="s">
        <v>6696</v>
      </c>
      <c r="F1126" s="36" t="s">
        <v>38</v>
      </c>
      <c r="G1126" s="36" t="s">
        <v>36</v>
      </c>
      <c r="H1126" s="36" t="s">
        <v>6697</v>
      </c>
      <c r="I1126" s="36" t="s">
        <v>6698</v>
      </c>
      <c r="J1126" s="44" t="str">
        <f t="shared" si="34"/>
        <v>公立,都道府県立</v>
      </c>
      <c r="K1126" s="44" t="str">
        <f t="shared" si="35"/>
        <v>高等学校（通信制（独立）を含む）</v>
      </c>
    </row>
    <row r="1127" spans="1:11">
      <c r="A1127" s="36" t="s">
        <v>6699</v>
      </c>
      <c r="B1127" s="36" t="s">
        <v>6700</v>
      </c>
      <c r="C1127" s="36" t="s">
        <v>6701</v>
      </c>
      <c r="D1127" s="36"/>
      <c r="E1127" s="36" t="s">
        <v>6702</v>
      </c>
      <c r="F1127" s="36" t="s">
        <v>38</v>
      </c>
      <c r="G1127" s="36" t="s">
        <v>36</v>
      </c>
      <c r="H1127" s="36" t="s">
        <v>6703</v>
      </c>
      <c r="I1127" s="36" t="s">
        <v>6704</v>
      </c>
      <c r="J1127" s="44" t="str">
        <f t="shared" si="34"/>
        <v>公立,都道府県立</v>
      </c>
      <c r="K1127" s="44" t="str">
        <f t="shared" si="35"/>
        <v>高等学校（通信制（独立）を含む）</v>
      </c>
    </row>
    <row r="1128" spans="1:11">
      <c r="A1128" s="36" t="s">
        <v>6705</v>
      </c>
      <c r="B1128" s="36" t="s">
        <v>6706</v>
      </c>
      <c r="C1128" s="36" t="s">
        <v>6707</v>
      </c>
      <c r="D1128" s="36"/>
      <c r="E1128" s="36" t="s">
        <v>6708</v>
      </c>
      <c r="F1128" s="36" t="s">
        <v>38</v>
      </c>
      <c r="G1128" s="36" t="s">
        <v>36</v>
      </c>
      <c r="H1128" s="36" t="s">
        <v>6709</v>
      </c>
      <c r="I1128" s="36" t="s">
        <v>6710</v>
      </c>
      <c r="J1128" s="44" t="str">
        <f t="shared" si="34"/>
        <v>公立,都道府県立</v>
      </c>
      <c r="K1128" s="44" t="str">
        <f t="shared" si="35"/>
        <v>高等学校（通信制（独立）を含む）</v>
      </c>
    </row>
    <row r="1129" spans="1:11">
      <c r="A1129" s="36" t="s">
        <v>6711</v>
      </c>
      <c r="B1129" s="36" t="s">
        <v>6712</v>
      </c>
      <c r="C1129" s="36" t="s">
        <v>6713</v>
      </c>
      <c r="D1129" s="36"/>
      <c r="E1129" s="36" t="s">
        <v>6714</v>
      </c>
      <c r="F1129" s="36" t="s">
        <v>38</v>
      </c>
      <c r="G1129" s="36" t="s">
        <v>36</v>
      </c>
      <c r="H1129" s="36" t="s">
        <v>6715</v>
      </c>
      <c r="I1129" s="36" t="s">
        <v>6716</v>
      </c>
      <c r="J1129" s="44" t="str">
        <f t="shared" si="34"/>
        <v>公立,都道府県立</v>
      </c>
      <c r="K1129" s="44" t="str">
        <f t="shared" si="35"/>
        <v>高等学校（通信制（独立）を含む）</v>
      </c>
    </row>
    <row r="1130" spans="1:11">
      <c r="A1130" s="36" t="s">
        <v>6717</v>
      </c>
      <c r="B1130" s="36" t="s">
        <v>6718</v>
      </c>
      <c r="C1130" s="36" t="s">
        <v>6719</v>
      </c>
      <c r="D1130" s="36"/>
      <c r="E1130" s="36" t="s">
        <v>6720</v>
      </c>
      <c r="F1130" s="36" t="s">
        <v>38</v>
      </c>
      <c r="G1130" s="36" t="s">
        <v>36</v>
      </c>
      <c r="H1130" s="36" t="s">
        <v>6721</v>
      </c>
      <c r="I1130" s="36" t="s">
        <v>6722</v>
      </c>
      <c r="J1130" s="44" t="str">
        <f t="shared" si="34"/>
        <v>公立,都道府県立</v>
      </c>
      <c r="K1130" s="44" t="str">
        <f t="shared" si="35"/>
        <v>高等学校（通信制（独立）を含む）</v>
      </c>
    </row>
    <row r="1131" spans="1:11">
      <c r="A1131" s="36" t="s">
        <v>6723</v>
      </c>
      <c r="B1131" s="36" t="s">
        <v>6724</v>
      </c>
      <c r="C1131" s="36" t="s">
        <v>6725</v>
      </c>
      <c r="D1131" s="36"/>
      <c r="E1131" s="36" t="s">
        <v>6726</v>
      </c>
      <c r="F1131" s="36" t="s">
        <v>38</v>
      </c>
      <c r="G1131" s="36" t="s">
        <v>36</v>
      </c>
      <c r="H1131" s="36" t="s">
        <v>6727</v>
      </c>
      <c r="I1131" s="36" t="s">
        <v>6728</v>
      </c>
      <c r="J1131" s="44" t="str">
        <f t="shared" si="34"/>
        <v>公立,都道府県立</v>
      </c>
      <c r="K1131" s="44" t="str">
        <f t="shared" si="35"/>
        <v>高等学校（通信制（独立）を含む）</v>
      </c>
    </row>
    <row r="1132" spans="1:11">
      <c r="A1132" s="36" t="s">
        <v>6729</v>
      </c>
      <c r="B1132" s="36" t="s">
        <v>6730</v>
      </c>
      <c r="C1132" s="36" t="s">
        <v>6731</v>
      </c>
      <c r="D1132" s="36"/>
      <c r="E1132" s="36" t="s">
        <v>6732</v>
      </c>
      <c r="F1132" s="36" t="s">
        <v>38</v>
      </c>
      <c r="G1132" s="36" t="s">
        <v>36</v>
      </c>
      <c r="H1132" s="36" t="s">
        <v>6733</v>
      </c>
      <c r="I1132" s="36" t="s">
        <v>6734</v>
      </c>
      <c r="J1132" s="44" t="str">
        <f t="shared" si="34"/>
        <v>公立,都道府県立</v>
      </c>
      <c r="K1132" s="44" t="str">
        <f t="shared" si="35"/>
        <v>高等学校（通信制（独立）を含む）</v>
      </c>
    </row>
    <row r="1133" spans="1:11">
      <c r="A1133" s="36" t="s">
        <v>6735</v>
      </c>
      <c r="B1133" s="36" t="s">
        <v>6736</v>
      </c>
      <c r="C1133" s="36" t="s">
        <v>6737</v>
      </c>
      <c r="D1133" s="36"/>
      <c r="E1133" s="36" t="s">
        <v>6738</v>
      </c>
      <c r="F1133" s="36" t="s">
        <v>38</v>
      </c>
      <c r="G1133" s="36" t="s">
        <v>36</v>
      </c>
      <c r="H1133" s="36" t="s">
        <v>6739</v>
      </c>
      <c r="I1133" s="36" t="s">
        <v>6740</v>
      </c>
      <c r="J1133" s="44" t="str">
        <f t="shared" si="34"/>
        <v>公立,都道府県立</v>
      </c>
      <c r="K1133" s="44" t="str">
        <f t="shared" si="35"/>
        <v>高等学校（通信制（独立）を含む）</v>
      </c>
    </row>
    <row r="1134" spans="1:11">
      <c r="A1134" s="36" t="s">
        <v>6741</v>
      </c>
      <c r="B1134" s="36" t="s">
        <v>6742</v>
      </c>
      <c r="C1134" s="36" t="s">
        <v>6743</v>
      </c>
      <c r="D1134" s="36"/>
      <c r="E1134" s="36" t="s">
        <v>6744</v>
      </c>
      <c r="F1134" s="36" t="s">
        <v>38</v>
      </c>
      <c r="G1134" s="36" t="s">
        <v>36</v>
      </c>
      <c r="H1134" s="36" t="s">
        <v>6745</v>
      </c>
      <c r="I1134" s="36" t="s">
        <v>6746</v>
      </c>
      <c r="J1134" s="44" t="str">
        <f t="shared" si="34"/>
        <v>公立,都道府県立</v>
      </c>
      <c r="K1134" s="44" t="str">
        <f t="shared" si="35"/>
        <v>高等学校（通信制（独立）を含む）</v>
      </c>
    </row>
    <row r="1135" spans="1:11">
      <c r="A1135" s="36" t="s">
        <v>6747</v>
      </c>
      <c r="B1135" s="36" t="s">
        <v>6748</v>
      </c>
      <c r="C1135" s="36" t="s">
        <v>6749</v>
      </c>
      <c r="D1135" s="36"/>
      <c r="E1135" s="36" t="s">
        <v>6750</v>
      </c>
      <c r="F1135" s="36" t="s">
        <v>38</v>
      </c>
      <c r="G1135" s="36" t="s">
        <v>36</v>
      </c>
      <c r="H1135" s="36" t="s">
        <v>6751</v>
      </c>
      <c r="I1135" s="36" t="s">
        <v>6752</v>
      </c>
      <c r="J1135" s="44" t="str">
        <f t="shared" si="34"/>
        <v>公立,都道府県立</v>
      </c>
      <c r="K1135" s="44" t="str">
        <f t="shared" si="35"/>
        <v>高等学校（通信制（独立）を含む）</v>
      </c>
    </row>
    <row r="1136" spans="1:11">
      <c r="A1136" s="36" t="s">
        <v>6753</v>
      </c>
      <c r="B1136" s="36" t="s">
        <v>6754</v>
      </c>
      <c r="C1136" s="36" t="s">
        <v>6755</v>
      </c>
      <c r="D1136" s="36"/>
      <c r="E1136" s="36" t="s">
        <v>6756</v>
      </c>
      <c r="F1136" s="36" t="s">
        <v>38</v>
      </c>
      <c r="G1136" s="36" t="s">
        <v>36</v>
      </c>
      <c r="H1136" s="36" t="s">
        <v>6757</v>
      </c>
      <c r="I1136" s="36" t="s">
        <v>6758</v>
      </c>
      <c r="J1136" s="44" t="str">
        <f t="shared" si="34"/>
        <v>公立,都道府県立</v>
      </c>
      <c r="K1136" s="44" t="str">
        <f t="shared" si="35"/>
        <v>高等学校（通信制（独立）を含む）</v>
      </c>
    </row>
    <row r="1137" spans="1:11">
      <c r="A1137" s="36" t="s">
        <v>6759</v>
      </c>
      <c r="B1137" s="36" t="s">
        <v>6760</v>
      </c>
      <c r="C1137" s="36" t="s">
        <v>6761</v>
      </c>
      <c r="D1137" s="36"/>
      <c r="E1137" s="36" t="s">
        <v>6762</v>
      </c>
      <c r="F1137" s="36" t="s">
        <v>38</v>
      </c>
      <c r="G1137" s="36" t="s">
        <v>33</v>
      </c>
      <c r="H1137" s="36" t="s">
        <v>6763</v>
      </c>
      <c r="I1137" s="36" t="s">
        <v>6764</v>
      </c>
      <c r="J1137" s="44" t="str">
        <f t="shared" si="34"/>
        <v>公立,都道府県立</v>
      </c>
      <c r="K1137" s="44" t="str">
        <f t="shared" si="35"/>
        <v>特別支援学校</v>
      </c>
    </row>
    <row r="1138" spans="1:11">
      <c r="A1138" s="36" t="s">
        <v>6765</v>
      </c>
      <c r="B1138" s="36" t="s">
        <v>6766</v>
      </c>
      <c r="C1138" s="36" t="s">
        <v>6767</v>
      </c>
      <c r="D1138" s="36"/>
      <c r="E1138" s="36" t="s">
        <v>6768</v>
      </c>
      <c r="F1138" s="36" t="s">
        <v>38</v>
      </c>
      <c r="G1138" s="36" t="s">
        <v>33</v>
      </c>
      <c r="H1138" s="36" t="s">
        <v>6769</v>
      </c>
      <c r="I1138" s="36" t="s">
        <v>6770</v>
      </c>
      <c r="J1138" s="44" t="str">
        <f t="shared" si="34"/>
        <v>公立,都道府県立</v>
      </c>
      <c r="K1138" s="44" t="str">
        <f t="shared" si="35"/>
        <v>特別支援学校</v>
      </c>
    </row>
    <row r="1139" spans="1:11">
      <c r="A1139" s="36" t="s">
        <v>6771</v>
      </c>
      <c r="B1139" s="36" t="s">
        <v>6772</v>
      </c>
      <c r="C1139" s="36" t="s">
        <v>6773</v>
      </c>
      <c r="D1139" s="36"/>
      <c r="E1139" s="36" t="s">
        <v>6774</v>
      </c>
      <c r="F1139" s="36" t="s">
        <v>38</v>
      </c>
      <c r="G1139" s="36" t="s">
        <v>33</v>
      </c>
      <c r="H1139" s="36" t="s">
        <v>6775</v>
      </c>
      <c r="I1139" s="36" t="s">
        <v>6776</v>
      </c>
      <c r="J1139" s="44" t="str">
        <f t="shared" si="34"/>
        <v>公立,都道府県立</v>
      </c>
      <c r="K1139" s="44" t="str">
        <f t="shared" si="35"/>
        <v>特別支援学校</v>
      </c>
    </row>
    <row r="1140" spans="1:11">
      <c r="A1140" s="36" t="s">
        <v>6777</v>
      </c>
      <c r="B1140" s="36" t="s">
        <v>6778</v>
      </c>
      <c r="C1140" s="36" t="s">
        <v>6779</v>
      </c>
      <c r="D1140" s="36"/>
      <c r="E1140" s="36" t="s">
        <v>6780</v>
      </c>
      <c r="F1140" s="36" t="s">
        <v>38</v>
      </c>
      <c r="G1140" s="36" t="s">
        <v>33</v>
      </c>
      <c r="H1140" s="36" t="s">
        <v>6781</v>
      </c>
      <c r="I1140" s="36" t="s">
        <v>6782</v>
      </c>
      <c r="J1140" s="44" t="str">
        <f t="shared" si="34"/>
        <v>公立,都道府県立</v>
      </c>
      <c r="K1140" s="44" t="str">
        <f t="shared" si="35"/>
        <v>特別支援学校</v>
      </c>
    </row>
    <row r="1141" spans="1:11">
      <c r="A1141" s="36" t="s">
        <v>6783</v>
      </c>
      <c r="B1141" s="36" t="s">
        <v>6784</v>
      </c>
      <c r="C1141" s="36" t="s">
        <v>6785</v>
      </c>
      <c r="D1141" s="36"/>
      <c r="E1141" s="36" t="s">
        <v>6786</v>
      </c>
      <c r="F1141" s="36" t="s">
        <v>38</v>
      </c>
      <c r="G1141" s="36" t="s">
        <v>33</v>
      </c>
      <c r="H1141" s="36" t="s">
        <v>6787</v>
      </c>
      <c r="I1141" s="36" t="s">
        <v>6788</v>
      </c>
      <c r="J1141" s="44" t="str">
        <f t="shared" si="34"/>
        <v>公立,都道府県立</v>
      </c>
      <c r="K1141" s="44" t="str">
        <f t="shared" si="35"/>
        <v>特別支援学校</v>
      </c>
    </row>
    <row r="1142" spans="1:11">
      <c r="A1142" s="36" t="s">
        <v>6789</v>
      </c>
      <c r="B1142" s="36" t="s">
        <v>2529</v>
      </c>
      <c r="C1142" s="36" t="s">
        <v>6790</v>
      </c>
      <c r="D1142" s="36"/>
      <c r="E1142" s="36" t="s">
        <v>6791</v>
      </c>
      <c r="F1142" s="36" t="s">
        <v>38</v>
      </c>
      <c r="G1142" s="36" t="s">
        <v>33</v>
      </c>
      <c r="H1142" s="36" t="s">
        <v>2532</v>
      </c>
      <c r="I1142" s="36" t="s">
        <v>6792</v>
      </c>
      <c r="J1142" s="44" t="str">
        <f t="shared" si="34"/>
        <v>公立,都道府県立</v>
      </c>
      <c r="K1142" s="44" t="str">
        <f t="shared" si="35"/>
        <v>特別支援学校</v>
      </c>
    </row>
    <row r="1143" spans="1:11">
      <c r="A1143" s="36" t="s">
        <v>6793</v>
      </c>
      <c r="B1143" s="36" t="s">
        <v>6794</v>
      </c>
      <c r="C1143" s="36" t="s">
        <v>6422</v>
      </c>
      <c r="D1143" s="36"/>
      <c r="E1143" s="36" t="s">
        <v>6795</v>
      </c>
      <c r="F1143" s="36" t="s">
        <v>38</v>
      </c>
      <c r="G1143" s="36" t="s">
        <v>33</v>
      </c>
      <c r="H1143" s="36" t="s">
        <v>6796</v>
      </c>
      <c r="I1143" s="36" t="s">
        <v>6797</v>
      </c>
      <c r="J1143" s="44" t="str">
        <f t="shared" si="34"/>
        <v>公立,都道府県立</v>
      </c>
      <c r="K1143" s="44" t="str">
        <f t="shared" si="35"/>
        <v>特別支援学校</v>
      </c>
    </row>
    <row r="1144" spans="1:11">
      <c r="A1144" s="36" t="s">
        <v>6798</v>
      </c>
      <c r="B1144" s="36" t="s">
        <v>6799</v>
      </c>
      <c r="C1144" s="36" t="s">
        <v>6677</v>
      </c>
      <c r="D1144" s="36"/>
      <c r="E1144" s="36" t="s">
        <v>6800</v>
      </c>
      <c r="F1144" s="36" t="s">
        <v>38</v>
      </c>
      <c r="G1144" s="36" t="s">
        <v>33</v>
      </c>
      <c r="H1144" s="36" t="s">
        <v>6801</v>
      </c>
      <c r="I1144" s="36" t="s">
        <v>6802</v>
      </c>
      <c r="J1144" s="44" t="str">
        <f t="shared" si="34"/>
        <v>公立,都道府県立</v>
      </c>
      <c r="K1144" s="44" t="str">
        <f t="shared" si="35"/>
        <v>特別支援学校</v>
      </c>
    </row>
    <row r="1145" spans="1:11">
      <c r="A1145" s="36" t="s">
        <v>6803</v>
      </c>
      <c r="B1145" s="36" t="s">
        <v>6804</v>
      </c>
      <c r="C1145" s="36" t="s">
        <v>6805</v>
      </c>
      <c r="D1145" s="36"/>
      <c r="E1145" s="36" t="s">
        <v>6806</v>
      </c>
      <c r="F1145" s="36" t="s">
        <v>38</v>
      </c>
      <c r="G1145" s="36" t="s">
        <v>33</v>
      </c>
      <c r="H1145" s="36" t="s">
        <v>6807</v>
      </c>
      <c r="I1145" s="36" t="s">
        <v>6808</v>
      </c>
      <c r="J1145" s="44" t="str">
        <f t="shared" si="34"/>
        <v>公立,都道府県立</v>
      </c>
      <c r="K1145" s="44" t="str">
        <f t="shared" si="35"/>
        <v>特別支援学校</v>
      </c>
    </row>
    <row r="1146" spans="1:11">
      <c r="A1146" s="36" t="s">
        <v>6809</v>
      </c>
      <c r="B1146" s="36" t="s">
        <v>6810</v>
      </c>
      <c r="C1146" s="36" t="s">
        <v>6624</v>
      </c>
      <c r="D1146" s="36"/>
      <c r="E1146" s="36" t="s">
        <v>6811</v>
      </c>
      <c r="F1146" s="36" t="s">
        <v>38</v>
      </c>
      <c r="G1146" s="36" t="s">
        <v>33</v>
      </c>
      <c r="H1146" s="36" t="s">
        <v>6812</v>
      </c>
      <c r="I1146" s="36" t="s">
        <v>6813</v>
      </c>
      <c r="J1146" s="44" t="str">
        <f t="shared" si="34"/>
        <v>公立,都道府県立</v>
      </c>
      <c r="K1146" s="44" t="str">
        <f t="shared" si="35"/>
        <v>特別支援学校</v>
      </c>
    </row>
    <row r="1147" spans="1:11">
      <c r="A1147" s="36" t="s">
        <v>6814</v>
      </c>
      <c r="B1147" s="36" t="s">
        <v>6815</v>
      </c>
      <c r="C1147" s="36" t="s">
        <v>6816</v>
      </c>
      <c r="D1147" s="36"/>
      <c r="E1147" s="36" t="s">
        <v>6817</v>
      </c>
      <c r="F1147" s="36" t="s">
        <v>38</v>
      </c>
      <c r="G1147" s="36" t="s">
        <v>33</v>
      </c>
      <c r="H1147" s="36" t="s">
        <v>6818</v>
      </c>
      <c r="I1147" s="36" t="s">
        <v>6819</v>
      </c>
      <c r="J1147" s="44" t="str">
        <f t="shared" si="34"/>
        <v>公立,都道府県立</v>
      </c>
      <c r="K1147" s="44" t="str">
        <f t="shared" si="35"/>
        <v>特別支援学校</v>
      </c>
    </row>
    <row r="1148" spans="1:11">
      <c r="A1148" s="36" t="s">
        <v>6820</v>
      </c>
      <c r="B1148" s="36" t="s">
        <v>6821</v>
      </c>
      <c r="C1148" s="36" t="s">
        <v>6822</v>
      </c>
      <c r="D1148" s="36"/>
      <c r="E1148" s="36" t="s">
        <v>6823</v>
      </c>
      <c r="F1148" s="36" t="s">
        <v>38</v>
      </c>
      <c r="G1148" s="36" t="s">
        <v>33</v>
      </c>
      <c r="H1148" s="36" t="s">
        <v>6824</v>
      </c>
      <c r="I1148" s="36" t="s">
        <v>6825</v>
      </c>
      <c r="J1148" s="44" t="str">
        <f t="shared" si="34"/>
        <v>公立,都道府県立</v>
      </c>
      <c r="K1148" s="44" t="str">
        <f t="shared" si="35"/>
        <v>特別支援学校</v>
      </c>
    </row>
    <row r="1149" spans="1:11">
      <c r="A1149" s="36" t="s">
        <v>6826</v>
      </c>
      <c r="B1149" s="36" t="s">
        <v>6827</v>
      </c>
      <c r="C1149" s="36" t="s">
        <v>6828</v>
      </c>
      <c r="D1149" s="36"/>
      <c r="E1149" s="36" t="s">
        <v>6829</v>
      </c>
      <c r="F1149" s="36" t="s">
        <v>38</v>
      </c>
      <c r="G1149" s="36" t="s">
        <v>33</v>
      </c>
      <c r="H1149" s="36" t="s">
        <v>6830</v>
      </c>
      <c r="I1149" s="36" t="s">
        <v>6831</v>
      </c>
      <c r="J1149" s="44" t="str">
        <f t="shared" si="34"/>
        <v>公立,都道府県立</v>
      </c>
      <c r="K1149" s="44" t="str">
        <f t="shared" si="35"/>
        <v>特別支援学校</v>
      </c>
    </row>
    <row r="1150" spans="1:11">
      <c r="A1150" s="36" t="s">
        <v>6832</v>
      </c>
      <c r="B1150" s="36" t="s">
        <v>6833</v>
      </c>
      <c r="C1150" s="36" t="s">
        <v>6834</v>
      </c>
      <c r="D1150" s="36"/>
      <c r="E1150" s="36" t="s">
        <v>6835</v>
      </c>
      <c r="F1150" s="36" t="s">
        <v>38</v>
      </c>
      <c r="G1150" s="36" t="s">
        <v>33</v>
      </c>
      <c r="H1150" s="36" t="s">
        <v>6836</v>
      </c>
      <c r="I1150" s="36" t="s">
        <v>6837</v>
      </c>
      <c r="J1150" s="44" t="str">
        <f t="shared" si="34"/>
        <v>公立,都道府県立</v>
      </c>
      <c r="K1150" s="44" t="str">
        <f t="shared" si="35"/>
        <v>特別支援学校</v>
      </c>
    </row>
    <row r="1151" spans="1:11">
      <c r="A1151" s="36" t="s">
        <v>6838</v>
      </c>
      <c r="B1151" s="36" t="s">
        <v>6839</v>
      </c>
      <c r="C1151" s="36" t="s">
        <v>6840</v>
      </c>
      <c r="D1151" s="36"/>
      <c r="E1151" s="36" t="s">
        <v>6841</v>
      </c>
      <c r="F1151" s="36" t="s">
        <v>42</v>
      </c>
      <c r="G1151" s="36" t="s">
        <v>36</v>
      </c>
      <c r="H1151" s="36" t="s">
        <v>6842</v>
      </c>
      <c r="I1151" s="36" t="s">
        <v>6843</v>
      </c>
      <c r="J1151" s="44" t="str">
        <f t="shared" si="34"/>
        <v>私立</v>
      </c>
      <c r="K1151" s="44" t="str">
        <f t="shared" si="35"/>
        <v>高等学校（通信制（独立）を含む）</v>
      </c>
    </row>
    <row r="1152" spans="1:11">
      <c r="A1152" s="36" t="s">
        <v>6844</v>
      </c>
      <c r="B1152" s="36" t="s">
        <v>6845</v>
      </c>
      <c r="C1152" s="36" t="s">
        <v>6846</v>
      </c>
      <c r="D1152" s="36"/>
      <c r="E1152" s="36" t="s">
        <v>6847</v>
      </c>
      <c r="F1152" s="36" t="s">
        <v>42</v>
      </c>
      <c r="G1152" s="36" t="s">
        <v>36</v>
      </c>
      <c r="H1152" s="36" t="s">
        <v>6848</v>
      </c>
      <c r="I1152" s="36" t="s">
        <v>6849</v>
      </c>
      <c r="J1152" s="44" t="str">
        <f t="shared" si="34"/>
        <v>私立</v>
      </c>
      <c r="K1152" s="44" t="str">
        <f t="shared" si="35"/>
        <v>高等学校（通信制（独立）を含む）</v>
      </c>
    </row>
    <row r="1153" spans="1:11">
      <c r="A1153" s="36" t="s">
        <v>6850</v>
      </c>
      <c r="B1153" s="36" t="s">
        <v>6851</v>
      </c>
      <c r="C1153" s="36" t="s">
        <v>6852</v>
      </c>
      <c r="D1153" s="36"/>
      <c r="E1153" s="36" t="s">
        <v>6853</v>
      </c>
      <c r="F1153" s="36" t="s">
        <v>42</v>
      </c>
      <c r="G1153" s="36" t="s">
        <v>36</v>
      </c>
      <c r="H1153" s="36" t="s">
        <v>6854</v>
      </c>
      <c r="I1153" s="36" t="s">
        <v>6855</v>
      </c>
      <c r="J1153" s="44" t="str">
        <f t="shared" si="34"/>
        <v>私立</v>
      </c>
      <c r="K1153" s="44" t="str">
        <f t="shared" si="35"/>
        <v>高等学校（通信制（独立）を含む）</v>
      </c>
    </row>
    <row r="1154" spans="1:11">
      <c r="A1154" s="36" t="s">
        <v>6856</v>
      </c>
      <c r="B1154" s="36" t="s">
        <v>6857</v>
      </c>
      <c r="C1154" s="36" t="s">
        <v>6858</v>
      </c>
      <c r="D1154" s="36"/>
      <c r="E1154" s="36" t="s">
        <v>6859</v>
      </c>
      <c r="F1154" s="36" t="s">
        <v>42</v>
      </c>
      <c r="G1154" s="36" t="s">
        <v>36</v>
      </c>
      <c r="H1154" s="36" t="s">
        <v>6860</v>
      </c>
      <c r="I1154" s="36" t="s">
        <v>6861</v>
      </c>
      <c r="J1154" s="44" t="str">
        <f t="shared" ref="J1154:J1217" si="36">VLOOKUP($F1154,koutou設置者コード,2,FALSE)</f>
        <v>私立</v>
      </c>
      <c r="K1154" s="44" t="str">
        <f t="shared" ref="K1154:K1217" si="37">VLOOKUP($G1154,koutou高校種別コード,2,FALSE)</f>
        <v>高等学校（通信制（独立）を含む）</v>
      </c>
    </row>
    <row r="1155" spans="1:11">
      <c r="A1155" s="36" t="s">
        <v>6862</v>
      </c>
      <c r="B1155" s="36" t="s">
        <v>6863</v>
      </c>
      <c r="C1155" s="36" t="s">
        <v>6864</v>
      </c>
      <c r="D1155" s="36"/>
      <c r="E1155" s="36" t="s">
        <v>6865</v>
      </c>
      <c r="F1155" s="36" t="s">
        <v>42</v>
      </c>
      <c r="G1155" s="36" t="s">
        <v>36</v>
      </c>
      <c r="H1155" s="36" t="s">
        <v>6866</v>
      </c>
      <c r="I1155" s="36" t="s">
        <v>6867</v>
      </c>
      <c r="J1155" s="44" t="str">
        <f t="shared" si="36"/>
        <v>私立</v>
      </c>
      <c r="K1155" s="44" t="str">
        <f t="shared" si="37"/>
        <v>高等学校（通信制（独立）を含む）</v>
      </c>
    </row>
    <row r="1156" spans="1:11">
      <c r="A1156" s="36" t="s">
        <v>6868</v>
      </c>
      <c r="B1156" s="36" t="s">
        <v>6869</v>
      </c>
      <c r="C1156" s="36" t="s">
        <v>6870</v>
      </c>
      <c r="D1156" s="36"/>
      <c r="E1156" s="36" t="s">
        <v>6871</v>
      </c>
      <c r="F1156" s="36" t="s">
        <v>42</v>
      </c>
      <c r="G1156" s="36" t="s">
        <v>36</v>
      </c>
      <c r="H1156" s="36" t="s">
        <v>6872</v>
      </c>
      <c r="I1156" s="36" t="s">
        <v>6873</v>
      </c>
      <c r="J1156" s="44" t="str">
        <f t="shared" si="36"/>
        <v>私立</v>
      </c>
      <c r="K1156" s="44" t="str">
        <f t="shared" si="37"/>
        <v>高等学校（通信制（独立）を含む）</v>
      </c>
    </row>
    <row r="1157" spans="1:11">
      <c r="A1157" s="36" t="s">
        <v>6874</v>
      </c>
      <c r="B1157" s="36" t="s">
        <v>6875</v>
      </c>
      <c r="C1157" s="36" t="s">
        <v>6876</v>
      </c>
      <c r="D1157" s="36"/>
      <c r="E1157" s="36" t="s">
        <v>6877</v>
      </c>
      <c r="F1157" s="36" t="s">
        <v>42</v>
      </c>
      <c r="G1157" s="36" t="s">
        <v>36</v>
      </c>
      <c r="H1157" s="36" t="s">
        <v>6878</v>
      </c>
      <c r="I1157" s="36" t="s">
        <v>6879</v>
      </c>
      <c r="J1157" s="44" t="str">
        <f t="shared" si="36"/>
        <v>私立</v>
      </c>
      <c r="K1157" s="44" t="str">
        <f t="shared" si="37"/>
        <v>高等学校（通信制（独立）を含む）</v>
      </c>
    </row>
    <row r="1158" spans="1:11">
      <c r="A1158" s="36" t="s">
        <v>6880</v>
      </c>
      <c r="B1158" s="36" t="s">
        <v>6881</v>
      </c>
      <c r="C1158" s="36" t="s">
        <v>6882</v>
      </c>
      <c r="D1158" s="36"/>
      <c r="E1158" s="36" t="s">
        <v>6883</v>
      </c>
      <c r="F1158" s="36" t="s">
        <v>42</v>
      </c>
      <c r="G1158" s="36" t="s">
        <v>36</v>
      </c>
      <c r="H1158" s="36" t="s">
        <v>6884</v>
      </c>
      <c r="I1158" s="36" t="s">
        <v>6885</v>
      </c>
      <c r="J1158" s="44" t="str">
        <f t="shared" si="36"/>
        <v>私立</v>
      </c>
      <c r="K1158" s="44" t="str">
        <f t="shared" si="37"/>
        <v>高等学校（通信制（独立）を含む）</v>
      </c>
    </row>
    <row r="1159" spans="1:11">
      <c r="A1159" s="36" t="s">
        <v>6886</v>
      </c>
      <c r="B1159" s="36" t="s">
        <v>6887</v>
      </c>
      <c r="C1159" s="36" t="s">
        <v>6536</v>
      </c>
      <c r="D1159" s="36"/>
      <c r="E1159" s="36" t="s">
        <v>6888</v>
      </c>
      <c r="F1159" s="36" t="s">
        <v>42</v>
      </c>
      <c r="G1159" s="36" t="s">
        <v>36</v>
      </c>
      <c r="H1159" s="36" t="s">
        <v>6889</v>
      </c>
      <c r="I1159" s="36" t="s">
        <v>6890</v>
      </c>
      <c r="J1159" s="44" t="str">
        <f t="shared" si="36"/>
        <v>私立</v>
      </c>
      <c r="K1159" s="44" t="str">
        <f t="shared" si="37"/>
        <v>高等学校（通信制（独立）を含む）</v>
      </c>
    </row>
    <row r="1160" spans="1:11">
      <c r="A1160" s="36" t="s">
        <v>6891</v>
      </c>
      <c r="B1160" s="36" t="s">
        <v>6892</v>
      </c>
      <c r="C1160" s="36" t="s">
        <v>6893</v>
      </c>
      <c r="D1160" s="36"/>
      <c r="E1160" s="36" t="s">
        <v>6894</v>
      </c>
      <c r="F1160" s="36" t="s">
        <v>42</v>
      </c>
      <c r="G1160" s="36" t="s">
        <v>36</v>
      </c>
      <c r="H1160" s="36" t="s">
        <v>6895</v>
      </c>
      <c r="I1160" s="36" t="s">
        <v>6896</v>
      </c>
      <c r="J1160" s="44" t="str">
        <f t="shared" si="36"/>
        <v>私立</v>
      </c>
      <c r="K1160" s="44" t="str">
        <f t="shared" si="37"/>
        <v>高等学校（通信制（独立）を含む）</v>
      </c>
    </row>
    <row r="1161" spans="1:11">
      <c r="A1161" s="36" t="s">
        <v>6897</v>
      </c>
      <c r="B1161" s="36" t="s">
        <v>6898</v>
      </c>
      <c r="C1161" s="36" t="s">
        <v>6899</v>
      </c>
      <c r="D1161" s="36"/>
      <c r="E1161" s="36" t="s">
        <v>6900</v>
      </c>
      <c r="F1161" s="36" t="s">
        <v>42</v>
      </c>
      <c r="G1161" s="36" t="s">
        <v>36</v>
      </c>
      <c r="H1161" s="36" t="s">
        <v>6901</v>
      </c>
      <c r="I1161" s="36" t="s">
        <v>6902</v>
      </c>
      <c r="J1161" s="44" t="str">
        <f t="shared" si="36"/>
        <v>私立</v>
      </c>
      <c r="K1161" s="44" t="str">
        <f t="shared" si="37"/>
        <v>高等学校（通信制（独立）を含む）</v>
      </c>
    </row>
    <row r="1162" spans="1:11">
      <c r="A1162" s="36" t="s">
        <v>6903</v>
      </c>
      <c r="B1162" s="36" t="s">
        <v>6904</v>
      </c>
      <c r="C1162" s="36" t="s">
        <v>6905</v>
      </c>
      <c r="D1162" s="36"/>
      <c r="E1162" s="36" t="s">
        <v>6906</v>
      </c>
      <c r="F1162" s="36" t="s">
        <v>42</v>
      </c>
      <c r="G1162" s="36" t="s">
        <v>36</v>
      </c>
      <c r="H1162" s="36" t="s">
        <v>6907</v>
      </c>
      <c r="I1162" s="36" t="s">
        <v>6908</v>
      </c>
      <c r="J1162" s="44" t="str">
        <f t="shared" si="36"/>
        <v>私立</v>
      </c>
      <c r="K1162" s="44" t="str">
        <f t="shared" si="37"/>
        <v>高等学校（通信制（独立）を含む）</v>
      </c>
    </row>
    <row r="1163" spans="1:11">
      <c r="A1163" s="36" t="s">
        <v>6909</v>
      </c>
      <c r="B1163" s="36" t="s">
        <v>6910</v>
      </c>
      <c r="C1163" s="36" t="s">
        <v>6911</v>
      </c>
      <c r="D1163" s="36"/>
      <c r="E1163" s="36" t="s">
        <v>6912</v>
      </c>
      <c r="F1163" s="36" t="s">
        <v>42</v>
      </c>
      <c r="G1163" s="36" t="s">
        <v>36</v>
      </c>
      <c r="H1163" s="36" t="s">
        <v>6913</v>
      </c>
      <c r="I1163" s="36" t="s">
        <v>6914</v>
      </c>
      <c r="J1163" s="44" t="str">
        <f t="shared" si="36"/>
        <v>私立</v>
      </c>
      <c r="K1163" s="44" t="str">
        <f t="shared" si="37"/>
        <v>高等学校（通信制（独立）を含む）</v>
      </c>
    </row>
    <row r="1164" spans="1:11">
      <c r="A1164" s="36" t="s">
        <v>6915</v>
      </c>
      <c r="B1164" s="36" t="s">
        <v>6916</v>
      </c>
      <c r="C1164" s="36" t="s">
        <v>6917</v>
      </c>
      <c r="D1164" s="36"/>
      <c r="E1164" s="36" t="s">
        <v>6918</v>
      </c>
      <c r="F1164" s="36" t="s">
        <v>42</v>
      </c>
      <c r="G1164" s="36" t="s">
        <v>36</v>
      </c>
      <c r="H1164" s="36" t="s">
        <v>6919</v>
      </c>
      <c r="I1164" s="36" t="s">
        <v>6920</v>
      </c>
      <c r="J1164" s="44" t="str">
        <f t="shared" si="36"/>
        <v>私立</v>
      </c>
      <c r="K1164" s="44" t="str">
        <f t="shared" si="37"/>
        <v>高等学校（通信制（独立）を含む）</v>
      </c>
    </row>
    <row r="1165" spans="1:11">
      <c r="A1165" s="36" t="s">
        <v>6921</v>
      </c>
      <c r="B1165" s="36" t="s">
        <v>6881</v>
      </c>
      <c r="C1165" s="36" t="s">
        <v>6882</v>
      </c>
      <c r="D1165" s="36"/>
      <c r="E1165" s="36" t="s">
        <v>6883</v>
      </c>
      <c r="F1165" s="36" t="s">
        <v>42</v>
      </c>
      <c r="G1165" s="36" t="s">
        <v>38</v>
      </c>
      <c r="H1165" s="36" t="s">
        <v>6884</v>
      </c>
      <c r="I1165" s="36" t="s">
        <v>6885</v>
      </c>
      <c r="J1165" s="44" t="str">
        <f t="shared" si="36"/>
        <v>私立</v>
      </c>
      <c r="K1165" s="44" t="str">
        <f t="shared" si="37"/>
        <v>中等教育学校</v>
      </c>
    </row>
    <row r="1166" spans="1:11">
      <c r="A1166" s="36" t="s">
        <v>6922</v>
      </c>
      <c r="B1166" s="36" t="s">
        <v>6923</v>
      </c>
      <c r="C1166" s="36" t="s">
        <v>6924</v>
      </c>
      <c r="D1166" s="36"/>
      <c r="E1166" s="36" t="s">
        <v>6925</v>
      </c>
      <c r="F1166" s="36" t="s">
        <v>42</v>
      </c>
      <c r="G1166" s="36" t="s">
        <v>36</v>
      </c>
      <c r="H1166" s="36" t="s">
        <v>6926</v>
      </c>
      <c r="I1166" s="36" t="s">
        <v>6927</v>
      </c>
      <c r="J1166" s="44" t="str">
        <f t="shared" si="36"/>
        <v>私立</v>
      </c>
      <c r="K1166" s="44" t="str">
        <f t="shared" si="37"/>
        <v>高等学校（通信制（独立）を含む）</v>
      </c>
    </row>
    <row r="1167" spans="1:11">
      <c r="A1167" s="36" t="s">
        <v>6928</v>
      </c>
      <c r="B1167" s="36" t="s">
        <v>2172</v>
      </c>
      <c r="C1167" s="36"/>
      <c r="D1167" s="36"/>
      <c r="E1167" s="36"/>
      <c r="F1167" s="36" t="s">
        <v>45</v>
      </c>
      <c r="G1167" s="36" t="s">
        <v>45</v>
      </c>
      <c r="H1167" s="36" t="s">
        <v>2173</v>
      </c>
      <c r="I1167" s="36"/>
      <c r="J1167" s="44" t="str">
        <f t="shared" si="36"/>
        <v>その他</v>
      </c>
      <c r="K1167" s="44" t="str">
        <f t="shared" si="37"/>
        <v>その他,その他</v>
      </c>
    </row>
    <row r="1168" spans="1:11">
      <c r="A1168" s="36" t="s">
        <v>6929</v>
      </c>
      <c r="B1168" s="36" t="s">
        <v>6930</v>
      </c>
      <c r="C1168" s="36" t="s">
        <v>6931</v>
      </c>
      <c r="D1168" s="36"/>
      <c r="E1168" s="36" t="s">
        <v>6932</v>
      </c>
      <c r="F1168" s="36" t="s">
        <v>36</v>
      </c>
      <c r="G1168" s="36" t="s">
        <v>33</v>
      </c>
      <c r="H1168" s="36" t="s">
        <v>6933</v>
      </c>
      <c r="I1168" s="36" t="s">
        <v>6934</v>
      </c>
      <c r="J1168" s="44" t="str">
        <f t="shared" si="36"/>
        <v>国立</v>
      </c>
      <c r="K1168" s="44" t="str">
        <f t="shared" si="37"/>
        <v>特別支援学校</v>
      </c>
    </row>
    <row r="1169" spans="1:11">
      <c r="A1169" s="36" t="s">
        <v>6935</v>
      </c>
      <c r="B1169" s="36" t="s">
        <v>6936</v>
      </c>
      <c r="C1169" s="36" t="s">
        <v>6937</v>
      </c>
      <c r="D1169" s="36"/>
      <c r="E1169" s="36" t="s">
        <v>6938</v>
      </c>
      <c r="F1169" s="36" t="s">
        <v>36</v>
      </c>
      <c r="G1169" s="36" t="s">
        <v>40</v>
      </c>
      <c r="H1169" s="36" t="s">
        <v>6939</v>
      </c>
      <c r="I1169" s="36" t="s">
        <v>6940</v>
      </c>
      <c r="J1169" s="44" t="str">
        <f t="shared" si="36"/>
        <v>国立</v>
      </c>
      <c r="K1169" s="44" t="str">
        <f t="shared" si="37"/>
        <v>高等専門学校</v>
      </c>
    </row>
    <row r="1170" spans="1:11">
      <c r="A1170" s="36" t="s">
        <v>6941</v>
      </c>
      <c r="B1170" s="36" t="s">
        <v>6942</v>
      </c>
      <c r="C1170" s="36" t="s">
        <v>6943</v>
      </c>
      <c r="D1170" s="36"/>
      <c r="E1170" s="36" t="s">
        <v>6944</v>
      </c>
      <c r="F1170" s="36" t="s">
        <v>38</v>
      </c>
      <c r="G1170" s="36" t="s">
        <v>36</v>
      </c>
      <c r="H1170" s="36" t="s">
        <v>6945</v>
      </c>
      <c r="I1170" s="36" t="s">
        <v>6946</v>
      </c>
      <c r="J1170" s="44" t="str">
        <f t="shared" si="36"/>
        <v>公立,都道府県立</v>
      </c>
      <c r="K1170" s="44" t="str">
        <f t="shared" si="37"/>
        <v>高等学校（通信制（独立）を含む）</v>
      </c>
    </row>
    <row r="1171" spans="1:11">
      <c r="A1171" s="36" t="s">
        <v>6947</v>
      </c>
      <c r="B1171" s="36" t="s">
        <v>6948</v>
      </c>
      <c r="C1171" s="36" t="s">
        <v>6949</v>
      </c>
      <c r="D1171" s="36"/>
      <c r="E1171" s="36" t="s">
        <v>6950</v>
      </c>
      <c r="F1171" s="36" t="s">
        <v>38</v>
      </c>
      <c r="G1171" s="36" t="s">
        <v>36</v>
      </c>
      <c r="H1171" s="36" t="s">
        <v>6951</v>
      </c>
      <c r="I1171" s="36" t="s">
        <v>6952</v>
      </c>
      <c r="J1171" s="44" t="str">
        <f t="shared" si="36"/>
        <v>公立,都道府県立</v>
      </c>
      <c r="K1171" s="44" t="str">
        <f t="shared" si="37"/>
        <v>高等学校（通信制（独立）を含む）</v>
      </c>
    </row>
    <row r="1172" spans="1:11">
      <c r="A1172" s="36" t="s">
        <v>6953</v>
      </c>
      <c r="B1172" s="36" t="s">
        <v>6954</v>
      </c>
      <c r="C1172" s="36" t="s">
        <v>6955</v>
      </c>
      <c r="D1172" s="36"/>
      <c r="E1172" s="36" t="s">
        <v>6956</v>
      </c>
      <c r="F1172" s="36" t="s">
        <v>38</v>
      </c>
      <c r="G1172" s="36" t="s">
        <v>36</v>
      </c>
      <c r="H1172" s="36" t="s">
        <v>6957</v>
      </c>
      <c r="I1172" s="36" t="s">
        <v>6958</v>
      </c>
      <c r="J1172" s="44" t="str">
        <f t="shared" si="36"/>
        <v>公立,都道府県立</v>
      </c>
      <c r="K1172" s="44" t="str">
        <f t="shared" si="37"/>
        <v>高等学校（通信制（独立）を含む）</v>
      </c>
    </row>
    <row r="1173" spans="1:11">
      <c r="A1173" s="36" t="s">
        <v>6959</v>
      </c>
      <c r="B1173" s="36" t="s">
        <v>6960</v>
      </c>
      <c r="C1173" s="36" t="s">
        <v>6961</v>
      </c>
      <c r="D1173" s="36"/>
      <c r="E1173" s="36" t="s">
        <v>6962</v>
      </c>
      <c r="F1173" s="36" t="s">
        <v>38</v>
      </c>
      <c r="G1173" s="36" t="s">
        <v>36</v>
      </c>
      <c r="H1173" s="36" t="s">
        <v>6963</v>
      </c>
      <c r="I1173" s="36" t="s">
        <v>6964</v>
      </c>
      <c r="J1173" s="44" t="str">
        <f t="shared" si="36"/>
        <v>公立,都道府県立</v>
      </c>
      <c r="K1173" s="44" t="str">
        <f t="shared" si="37"/>
        <v>高等学校（通信制（独立）を含む）</v>
      </c>
    </row>
    <row r="1174" spans="1:11">
      <c r="A1174" s="36" t="s">
        <v>6965</v>
      </c>
      <c r="B1174" s="36" t="s">
        <v>6966</v>
      </c>
      <c r="C1174" s="36" t="s">
        <v>6967</v>
      </c>
      <c r="D1174" s="36"/>
      <c r="E1174" s="36" t="s">
        <v>6968</v>
      </c>
      <c r="F1174" s="36" t="s">
        <v>38</v>
      </c>
      <c r="G1174" s="36" t="s">
        <v>36</v>
      </c>
      <c r="H1174" s="36" t="s">
        <v>6969</v>
      </c>
      <c r="I1174" s="36" t="s">
        <v>6970</v>
      </c>
      <c r="J1174" s="44" t="str">
        <f t="shared" si="36"/>
        <v>公立,都道府県立</v>
      </c>
      <c r="K1174" s="44" t="str">
        <f t="shared" si="37"/>
        <v>高等学校（通信制（独立）を含む）</v>
      </c>
    </row>
    <row r="1175" spans="1:11">
      <c r="A1175" s="36" t="s">
        <v>6971</v>
      </c>
      <c r="B1175" s="36" t="s">
        <v>6972</v>
      </c>
      <c r="C1175" s="36" t="s">
        <v>6973</v>
      </c>
      <c r="D1175" s="36"/>
      <c r="E1175" s="36" t="s">
        <v>6974</v>
      </c>
      <c r="F1175" s="36" t="s">
        <v>38</v>
      </c>
      <c r="G1175" s="36" t="s">
        <v>36</v>
      </c>
      <c r="H1175" s="36" t="s">
        <v>6975</v>
      </c>
      <c r="I1175" s="36" t="s">
        <v>6976</v>
      </c>
      <c r="J1175" s="44" t="str">
        <f t="shared" si="36"/>
        <v>公立,都道府県立</v>
      </c>
      <c r="K1175" s="44" t="str">
        <f t="shared" si="37"/>
        <v>高等学校（通信制（独立）を含む）</v>
      </c>
    </row>
    <row r="1176" spans="1:11">
      <c r="A1176" s="36" t="s">
        <v>6977</v>
      </c>
      <c r="B1176" s="36" t="s">
        <v>6978</v>
      </c>
      <c r="C1176" s="36" t="s">
        <v>6979</v>
      </c>
      <c r="D1176" s="36"/>
      <c r="E1176" s="36" t="s">
        <v>6980</v>
      </c>
      <c r="F1176" s="36" t="s">
        <v>38</v>
      </c>
      <c r="G1176" s="36" t="s">
        <v>36</v>
      </c>
      <c r="H1176" s="36" t="s">
        <v>6981</v>
      </c>
      <c r="I1176" s="36" t="s">
        <v>6982</v>
      </c>
      <c r="J1176" s="44" t="str">
        <f t="shared" si="36"/>
        <v>公立,都道府県立</v>
      </c>
      <c r="K1176" s="44" t="str">
        <f t="shared" si="37"/>
        <v>高等学校（通信制（独立）を含む）</v>
      </c>
    </row>
    <row r="1177" spans="1:11">
      <c r="A1177" s="36" t="s">
        <v>6983</v>
      </c>
      <c r="B1177" s="36" t="s">
        <v>6984</v>
      </c>
      <c r="C1177" s="36" t="s">
        <v>6985</v>
      </c>
      <c r="D1177" s="36"/>
      <c r="E1177" s="36" t="s">
        <v>6986</v>
      </c>
      <c r="F1177" s="36" t="s">
        <v>38</v>
      </c>
      <c r="G1177" s="36" t="s">
        <v>36</v>
      </c>
      <c r="H1177" s="36" t="s">
        <v>6987</v>
      </c>
      <c r="I1177" s="36" t="s">
        <v>6988</v>
      </c>
      <c r="J1177" s="44" t="str">
        <f t="shared" si="36"/>
        <v>公立,都道府県立</v>
      </c>
      <c r="K1177" s="44" t="str">
        <f t="shared" si="37"/>
        <v>高等学校（通信制（独立）を含む）</v>
      </c>
    </row>
    <row r="1178" spans="1:11">
      <c r="A1178" s="36" t="s">
        <v>6989</v>
      </c>
      <c r="B1178" s="36" t="s">
        <v>6990</v>
      </c>
      <c r="C1178" s="36" t="s">
        <v>6991</v>
      </c>
      <c r="D1178" s="36"/>
      <c r="E1178" s="36" t="s">
        <v>6992</v>
      </c>
      <c r="F1178" s="36" t="s">
        <v>38</v>
      </c>
      <c r="G1178" s="36" t="s">
        <v>36</v>
      </c>
      <c r="H1178" s="36" t="s">
        <v>6993</v>
      </c>
      <c r="I1178" s="36" t="s">
        <v>6994</v>
      </c>
      <c r="J1178" s="44" t="str">
        <f t="shared" si="36"/>
        <v>公立,都道府県立</v>
      </c>
      <c r="K1178" s="44" t="str">
        <f t="shared" si="37"/>
        <v>高等学校（通信制（独立）を含む）</v>
      </c>
    </row>
    <row r="1179" spans="1:11">
      <c r="A1179" s="36" t="s">
        <v>6995</v>
      </c>
      <c r="B1179" s="36" t="s">
        <v>6996</v>
      </c>
      <c r="C1179" s="36" t="s">
        <v>6997</v>
      </c>
      <c r="D1179" s="36"/>
      <c r="E1179" s="36" t="s">
        <v>6998</v>
      </c>
      <c r="F1179" s="36" t="s">
        <v>38</v>
      </c>
      <c r="G1179" s="36" t="s">
        <v>36</v>
      </c>
      <c r="H1179" s="36" t="s">
        <v>6999</v>
      </c>
      <c r="I1179" s="36" t="s">
        <v>7000</v>
      </c>
      <c r="J1179" s="44" t="str">
        <f t="shared" si="36"/>
        <v>公立,都道府県立</v>
      </c>
      <c r="K1179" s="44" t="str">
        <f t="shared" si="37"/>
        <v>高等学校（通信制（独立）を含む）</v>
      </c>
    </row>
    <row r="1180" spans="1:11">
      <c r="A1180" s="36" t="s">
        <v>7001</v>
      </c>
      <c r="B1180" s="36" t="s">
        <v>7002</v>
      </c>
      <c r="C1180" s="36" t="s">
        <v>7003</v>
      </c>
      <c r="D1180" s="36"/>
      <c r="E1180" s="36" t="s">
        <v>7004</v>
      </c>
      <c r="F1180" s="36" t="s">
        <v>38</v>
      </c>
      <c r="G1180" s="36" t="s">
        <v>36</v>
      </c>
      <c r="H1180" s="36" t="s">
        <v>7005</v>
      </c>
      <c r="I1180" s="36" t="s">
        <v>7006</v>
      </c>
      <c r="J1180" s="44" t="str">
        <f t="shared" si="36"/>
        <v>公立,都道府県立</v>
      </c>
      <c r="K1180" s="44" t="str">
        <f t="shared" si="37"/>
        <v>高等学校（通信制（独立）を含む）</v>
      </c>
    </row>
    <row r="1181" spans="1:11">
      <c r="A1181" s="36" t="s">
        <v>7007</v>
      </c>
      <c r="B1181" s="36" t="s">
        <v>7008</v>
      </c>
      <c r="C1181" s="36" t="s">
        <v>7009</v>
      </c>
      <c r="D1181" s="36"/>
      <c r="E1181" s="36" t="s">
        <v>7010</v>
      </c>
      <c r="F1181" s="36" t="s">
        <v>38</v>
      </c>
      <c r="G1181" s="36" t="s">
        <v>36</v>
      </c>
      <c r="H1181" s="36" t="s">
        <v>7011</v>
      </c>
      <c r="I1181" s="36" t="s">
        <v>7012</v>
      </c>
      <c r="J1181" s="44" t="str">
        <f t="shared" si="36"/>
        <v>公立,都道府県立</v>
      </c>
      <c r="K1181" s="44" t="str">
        <f t="shared" si="37"/>
        <v>高等学校（通信制（独立）を含む）</v>
      </c>
    </row>
    <row r="1182" spans="1:11">
      <c r="A1182" s="36" t="s">
        <v>7013</v>
      </c>
      <c r="B1182" s="36" t="s">
        <v>7014</v>
      </c>
      <c r="C1182" s="36" t="s">
        <v>7015</v>
      </c>
      <c r="D1182" s="36"/>
      <c r="E1182" s="36" t="s">
        <v>7016</v>
      </c>
      <c r="F1182" s="36" t="s">
        <v>38</v>
      </c>
      <c r="G1182" s="36" t="s">
        <v>36</v>
      </c>
      <c r="H1182" s="36" t="s">
        <v>7017</v>
      </c>
      <c r="I1182" s="36" t="s">
        <v>7018</v>
      </c>
      <c r="J1182" s="44" t="str">
        <f t="shared" si="36"/>
        <v>公立,都道府県立</v>
      </c>
      <c r="K1182" s="44" t="str">
        <f t="shared" si="37"/>
        <v>高等学校（通信制（独立）を含む）</v>
      </c>
    </row>
    <row r="1183" spans="1:11">
      <c r="A1183" s="36" t="s">
        <v>7019</v>
      </c>
      <c r="B1183" s="36" t="s">
        <v>7020</v>
      </c>
      <c r="C1183" s="36" t="s">
        <v>7021</v>
      </c>
      <c r="D1183" s="36"/>
      <c r="E1183" s="36" t="s">
        <v>7022</v>
      </c>
      <c r="F1183" s="36" t="s">
        <v>38</v>
      </c>
      <c r="G1183" s="36" t="s">
        <v>36</v>
      </c>
      <c r="H1183" s="36" t="s">
        <v>7023</v>
      </c>
      <c r="I1183" s="36" t="s">
        <v>7024</v>
      </c>
      <c r="J1183" s="44" t="str">
        <f t="shared" si="36"/>
        <v>公立,都道府県立</v>
      </c>
      <c r="K1183" s="44" t="str">
        <f t="shared" si="37"/>
        <v>高等学校（通信制（独立）を含む）</v>
      </c>
    </row>
    <row r="1184" spans="1:11">
      <c r="A1184" s="36" t="s">
        <v>7025</v>
      </c>
      <c r="B1184" s="36" t="s">
        <v>7026</v>
      </c>
      <c r="C1184" s="36" t="s">
        <v>7027</v>
      </c>
      <c r="D1184" s="36"/>
      <c r="E1184" s="36" t="s">
        <v>7028</v>
      </c>
      <c r="F1184" s="36" t="s">
        <v>38</v>
      </c>
      <c r="G1184" s="36" t="s">
        <v>36</v>
      </c>
      <c r="H1184" s="36" t="s">
        <v>7029</v>
      </c>
      <c r="I1184" s="36" t="s">
        <v>7030</v>
      </c>
      <c r="J1184" s="44" t="str">
        <f t="shared" si="36"/>
        <v>公立,都道府県立</v>
      </c>
      <c r="K1184" s="44" t="str">
        <f t="shared" si="37"/>
        <v>高等学校（通信制（独立）を含む）</v>
      </c>
    </row>
    <row r="1185" spans="1:11">
      <c r="A1185" s="36" t="s">
        <v>7031</v>
      </c>
      <c r="B1185" s="36" t="s">
        <v>7032</v>
      </c>
      <c r="C1185" s="36" t="s">
        <v>7033</v>
      </c>
      <c r="D1185" s="36"/>
      <c r="E1185" s="36" t="s">
        <v>7034</v>
      </c>
      <c r="F1185" s="36" t="s">
        <v>38</v>
      </c>
      <c r="G1185" s="36" t="s">
        <v>36</v>
      </c>
      <c r="H1185" s="36" t="s">
        <v>7035</v>
      </c>
      <c r="I1185" s="36" t="s">
        <v>7036</v>
      </c>
      <c r="J1185" s="44" t="str">
        <f t="shared" si="36"/>
        <v>公立,都道府県立</v>
      </c>
      <c r="K1185" s="44" t="str">
        <f t="shared" si="37"/>
        <v>高等学校（通信制（独立）を含む）</v>
      </c>
    </row>
    <row r="1186" spans="1:11">
      <c r="A1186" s="36" t="s">
        <v>7037</v>
      </c>
      <c r="B1186" s="36" t="s">
        <v>7038</v>
      </c>
      <c r="C1186" s="36" t="s">
        <v>7039</v>
      </c>
      <c r="D1186" s="36"/>
      <c r="E1186" s="36" t="s">
        <v>7040</v>
      </c>
      <c r="F1186" s="36" t="s">
        <v>38</v>
      </c>
      <c r="G1186" s="36" t="s">
        <v>36</v>
      </c>
      <c r="H1186" s="36" t="s">
        <v>7041</v>
      </c>
      <c r="I1186" s="36" t="s">
        <v>7042</v>
      </c>
      <c r="J1186" s="44" t="str">
        <f t="shared" si="36"/>
        <v>公立,都道府県立</v>
      </c>
      <c r="K1186" s="44" t="str">
        <f t="shared" si="37"/>
        <v>高等学校（通信制（独立）を含む）</v>
      </c>
    </row>
    <row r="1187" spans="1:11">
      <c r="A1187" s="36" t="s">
        <v>7043</v>
      </c>
      <c r="B1187" s="36" t="s">
        <v>7044</v>
      </c>
      <c r="C1187" s="36" t="s">
        <v>7045</v>
      </c>
      <c r="D1187" s="36"/>
      <c r="E1187" s="36" t="s">
        <v>7046</v>
      </c>
      <c r="F1187" s="36" t="s">
        <v>38</v>
      </c>
      <c r="G1187" s="36" t="s">
        <v>36</v>
      </c>
      <c r="H1187" s="36" t="s">
        <v>7047</v>
      </c>
      <c r="I1187" s="36" t="s">
        <v>7048</v>
      </c>
      <c r="J1187" s="44" t="str">
        <f t="shared" si="36"/>
        <v>公立,都道府県立</v>
      </c>
      <c r="K1187" s="44" t="str">
        <f t="shared" si="37"/>
        <v>高等学校（通信制（独立）を含む）</v>
      </c>
    </row>
    <row r="1188" spans="1:11">
      <c r="A1188" s="36" t="s">
        <v>7049</v>
      </c>
      <c r="B1188" s="36" t="s">
        <v>7050</v>
      </c>
      <c r="C1188" s="36" t="s">
        <v>7051</v>
      </c>
      <c r="D1188" s="36"/>
      <c r="E1188" s="36" t="s">
        <v>7052</v>
      </c>
      <c r="F1188" s="36" t="s">
        <v>38</v>
      </c>
      <c r="G1188" s="36" t="s">
        <v>36</v>
      </c>
      <c r="H1188" s="36" t="s">
        <v>7053</v>
      </c>
      <c r="I1188" s="36" t="s">
        <v>7054</v>
      </c>
      <c r="J1188" s="44" t="str">
        <f t="shared" si="36"/>
        <v>公立,都道府県立</v>
      </c>
      <c r="K1188" s="44" t="str">
        <f t="shared" si="37"/>
        <v>高等学校（通信制（独立）を含む）</v>
      </c>
    </row>
    <row r="1189" spans="1:11">
      <c r="A1189" s="36" t="s">
        <v>7055</v>
      </c>
      <c r="B1189" s="36" t="s">
        <v>7056</v>
      </c>
      <c r="C1189" s="36" t="s">
        <v>7057</v>
      </c>
      <c r="D1189" s="36"/>
      <c r="E1189" s="36" t="s">
        <v>7058</v>
      </c>
      <c r="F1189" s="36" t="s">
        <v>38</v>
      </c>
      <c r="G1189" s="36" t="s">
        <v>36</v>
      </c>
      <c r="H1189" s="36" t="s">
        <v>7059</v>
      </c>
      <c r="I1189" s="36" t="s">
        <v>7060</v>
      </c>
      <c r="J1189" s="44" t="str">
        <f t="shared" si="36"/>
        <v>公立,都道府県立</v>
      </c>
      <c r="K1189" s="44" t="str">
        <f t="shared" si="37"/>
        <v>高等学校（通信制（独立）を含む）</v>
      </c>
    </row>
    <row r="1190" spans="1:11">
      <c r="A1190" s="36" t="s">
        <v>7061</v>
      </c>
      <c r="B1190" s="36" t="s">
        <v>7062</v>
      </c>
      <c r="C1190" s="36" t="s">
        <v>7063</v>
      </c>
      <c r="D1190" s="36"/>
      <c r="E1190" s="36" t="s">
        <v>7064</v>
      </c>
      <c r="F1190" s="36" t="s">
        <v>38</v>
      </c>
      <c r="G1190" s="36" t="s">
        <v>36</v>
      </c>
      <c r="H1190" s="36" t="s">
        <v>7065</v>
      </c>
      <c r="I1190" s="36" t="s">
        <v>7066</v>
      </c>
      <c r="J1190" s="44" t="str">
        <f t="shared" si="36"/>
        <v>公立,都道府県立</v>
      </c>
      <c r="K1190" s="44" t="str">
        <f t="shared" si="37"/>
        <v>高等学校（通信制（独立）を含む）</v>
      </c>
    </row>
    <row r="1191" spans="1:11">
      <c r="A1191" s="36" t="s">
        <v>7067</v>
      </c>
      <c r="B1191" s="36" t="s">
        <v>7068</v>
      </c>
      <c r="C1191" s="36" t="s">
        <v>7069</v>
      </c>
      <c r="D1191" s="36"/>
      <c r="E1191" s="36" t="s">
        <v>7070</v>
      </c>
      <c r="F1191" s="36" t="s">
        <v>38</v>
      </c>
      <c r="G1191" s="36" t="s">
        <v>36</v>
      </c>
      <c r="H1191" s="36" t="s">
        <v>7071</v>
      </c>
      <c r="I1191" s="36" t="s">
        <v>7072</v>
      </c>
      <c r="J1191" s="44" t="str">
        <f t="shared" si="36"/>
        <v>公立,都道府県立</v>
      </c>
      <c r="K1191" s="44" t="str">
        <f t="shared" si="37"/>
        <v>高等学校（通信制（独立）を含む）</v>
      </c>
    </row>
    <row r="1192" spans="1:11">
      <c r="A1192" s="36" t="s">
        <v>7073</v>
      </c>
      <c r="B1192" s="36" t="s">
        <v>7074</v>
      </c>
      <c r="C1192" s="36" t="s">
        <v>7075</v>
      </c>
      <c r="D1192" s="36"/>
      <c r="E1192" s="36" t="s">
        <v>7076</v>
      </c>
      <c r="F1192" s="36" t="s">
        <v>38</v>
      </c>
      <c r="G1192" s="36" t="s">
        <v>36</v>
      </c>
      <c r="H1192" s="36" t="s">
        <v>7077</v>
      </c>
      <c r="I1192" s="36" t="s">
        <v>7078</v>
      </c>
      <c r="J1192" s="44" t="str">
        <f t="shared" si="36"/>
        <v>公立,都道府県立</v>
      </c>
      <c r="K1192" s="44" t="str">
        <f t="shared" si="37"/>
        <v>高等学校（通信制（独立）を含む）</v>
      </c>
    </row>
    <row r="1193" spans="1:11">
      <c r="A1193" s="36" t="s">
        <v>7079</v>
      </c>
      <c r="B1193" s="36" t="s">
        <v>7080</v>
      </c>
      <c r="C1193" s="36" t="s">
        <v>7081</v>
      </c>
      <c r="D1193" s="36"/>
      <c r="E1193" s="36" t="s">
        <v>7082</v>
      </c>
      <c r="F1193" s="36" t="s">
        <v>38</v>
      </c>
      <c r="G1193" s="36" t="s">
        <v>36</v>
      </c>
      <c r="H1193" s="36" t="s">
        <v>7083</v>
      </c>
      <c r="I1193" s="36" t="s">
        <v>7084</v>
      </c>
      <c r="J1193" s="44" t="str">
        <f t="shared" si="36"/>
        <v>公立,都道府県立</v>
      </c>
      <c r="K1193" s="44" t="str">
        <f t="shared" si="37"/>
        <v>高等学校（通信制（独立）を含む）</v>
      </c>
    </row>
    <row r="1194" spans="1:11">
      <c r="A1194" s="36" t="s">
        <v>7085</v>
      </c>
      <c r="B1194" s="36" t="s">
        <v>7086</v>
      </c>
      <c r="C1194" s="36" t="s">
        <v>7087</v>
      </c>
      <c r="D1194" s="36"/>
      <c r="E1194" s="36" t="s">
        <v>7088</v>
      </c>
      <c r="F1194" s="36" t="s">
        <v>38</v>
      </c>
      <c r="G1194" s="36" t="s">
        <v>36</v>
      </c>
      <c r="H1194" s="36" t="s">
        <v>7089</v>
      </c>
      <c r="I1194" s="36" t="s">
        <v>7090</v>
      </c>
      <c r="J1194" s="44" t="str">
        <f t="shared" si="36"/>
        <v>公立,都道府県立</v>
      </c>
      <c r="K1194" s="44" t="str">
        <f t="shared" si="37"/>
        <v>高等学校（通信制（独立）を含む）</v>
      </c>
    </row>
    <row r="1195" spans="1:11">
      <c r="A1195" s="36" t="s">
        <v>7091</v>
      </c>
      <c r="B1195" s="36" t="s">
        <v>7092</v>
      </c>
      <c r="C1195" s="36" t="s">
        <v>7093</v>
      </c>
      <c r="D1195" s="36"/>
      <c r="E1195" s="36" t="s">
        <v>7094</v>
      </c>
      <c r="F1195" s="36" t="s">
        <v>38</v>
      </c>
      <c r="G1195" s="36" t="s">
        <v>36</v>
      </c>
      <c r="H1195" s="36" t="s">
        <v>7095</v>
      </c>
      <c r="I1195" s="36" t="s">
        <v>7096</v>
      </c>
      <c r="J1195" s="44" t="str">
        <f t="shared" si="36"/>
        <v>公立,都道府県立</v>
      </c>
      <c r="K1195" s="44" t="str">
        <f t="shared" si="37"/>
        <v>高等学校（通信制（独立）を含む）</v>
      </c>
    </row>
    <row r="1196" spans="1:11">
      <c r="A1196" s="36" t="s">
        <v>7097</v>
      </c>
      <c r="B1196" s="36" t="s">
        <v>7098</v>
      </c>
      <c r="C1196" s="36" t="s">
        <v>7099</v>
      </c>
      <c r="D1196" s="36"/>
      <c r="E1196" s="36" t="s">
        <v>7100</v>
      </c>
      <c r="F1196" s="36" t="s">
        <v>38</v>
      </c>
      <c r="G1196" s="36" t="s">
        <v>36</v>
      </c>
      <c r="H1196" s="36" t="s">
        <v>7101</v>
      </c>
      <c r="I1196" s="36" t="s">
        <v>7102</v>
      </c>
      <c r="J1196" s="44" t="str">
        <f t="shared" si="36"/>
        <v>公立,都道府県立</v>
      </c>
      <c r="K1196" s="44" t="str">
        <f t="shared" si="37"/>
        <v>高等学校（通信制（独立）を含む）</v>
      </c>
    </row>
    <row r="1197" spans="1:11">
      <c r="A1197" s="36" t="s">
        <v>7103</v>
      </c>
      <c r="B1197" s="36" t="s">
        <v>7104</v>
      </c>
      <c r="C1197" s="36" t="s">
        <v>7105</v>
      </c>
      <c r="D1197" s="36"/>
      <c r="E1197" s="36" t="s">
        <v>7106</v>
      </c>
      <c r="F1197" s="36" t="s">
        <v>38</v>
      </c>
      <c r="G1197" s="36" t="s">
        <v>36</v>
      </c>
      <c r="H1197" s="36" t="s">
        <v>7107</v>
      </c>
      <c r="I1197" s="36" t="s">
        <v>7108</v>
      </c>
      <c r="J1197" s="44" t="str">
        <f t="shared" si="36"/>
        <v>公立,都道府県立</v>
      </c>
      <c r="K1197" s="44" t="str">
        <f t="shared" si="37"/>
        <v>高等学校（通信制（独立）を含む）</v>
      </c>
    </row>
    <row r="1198" spans="1:11">
      <c r="A1198" s="36" t="s">
        <v>7109</v>
      </c>
      <c r="B1198" s="36" t="s">
        <v>7110</v>
      </c>
      <c r="C1198" s="36" t="s">
        <v>7105</v>
      </c>
      <c r="D1198" s="36"/>
      <c r="E1198" s="36" t="s">
        <v>7111</v>
      </c>
      <c r="F1198" s="36" t="s">
        <v>38</v>
      </c>
      <c r="G1198" s="36" t="s">
        <v>36</v>
      </c>
      <c r="H1198" s="36" t="s">
        <v>7112</v>
      </c>
      <c r="I1198" s="36" t="s">
        <v>7113</v>
      </c>
      <c r="J1198" s="44" t="str">
        <f t="shared" si="36"/>
        <v>公立,都道府県立</v>
      </c>
      <c r="K1198" s="44" t="str">
        <f t="shared" si="37"/>
        <v>高等学校（通信制（独立）を含む）</v>
      </c>
    </row>
    <row r="1199" spans="1:11">
      <c r="A1199" s="36" t="s">
        <v>7114</v>
      </c>
      <c r="B1199" s="36" t="s">
        <v>7115</v>
      </c>
      <c r="C1199" s="36" t="s">
        <v>7116</v>
      </c>
      <c r="D1199" s="36"/>
      <c r="E1199" s="36" t="s">
        <v>7117</v>
      </c>
      <c r="F1199" s="36" t="s">
        <v>38</v>
      </c>
      <c r="G1199" s="36" t="s">
        <v>36</v>
      </c>
      <c r="H1199" s="36" t="s">
        <v>7118</v>
      </c>
      <c r="I1199" s="36" t="s">
        <v>7119</v>
      </c>
      <c r="J1199" s="44" t="str">
        <f t="shared" si="36"/>
        <v>公立,都道府県立</v>
      </c>
      <c r="K1199" s="44" t="str">
        <f t="shared" si="37"/>
        <v>高等学校（通信制（独立）を含む）</v>
      </c>
    </row>
    <row r="1200" spans="1:11">
      <c r="A1200" s="36" t="s">
        <v>7120</v>
      </c>
      <c r="B1200" s="36" t="s">
        <v>5150</v>
      </c>
      <c r="C1200" s="36" t="s">
        <v>7121</v>
      </c>
      <c r="D1200" s="36"/>
      <c r="E1200" s="36" t="s">
        <v>7122</v>
      </c>
      <c r="F1200" s="36" t="s">
        <v>38</v>
      </c>
      <c r="G1200" s="36" t="s">
        <v>36</v>
      </c>
      <c r="H1200" s="36" t="s">
        <v>5152</v>
      </c>
      <c r="I1200" s="36" t="s">
        <v>7123</v>
      </c>
      <c r="J1200" s="44" t="str">
        <f t="shared" si="36"/>
        <v>公立,都道府県立</v>
      </c>
      <c r="K1200" s="44" t="str">
        <f t="shared" si="37"/>
        <v>高等学校（通信制（独立）を含む）</v>
      </c>
    </row>
    <row r="1201" spans="1:11">
      <c r="A1201" s="36" t="s">
        <v>7124</v>
      </c>
      <c r="B1201" s="36" t="s">
        <v>7125</v>
      </c>
      <c r="C1201" s="36" t="s">
        <v>7126</v>
      </c>
      <c r="D1201" s="36"/>
      <c r="E1201" s="36" t="s">
        <v>7127</v>
      </c>
      <c r="F1201" s="36" t="s">
        <v>38</v>
      </c>
      <c r="G1201" s="36" t="s">
        <v>36</v>
      </c>
      <c r="H1201" s="36" t="s">
        <v>7128</v>
      </c>
      <c r="I1201" s="36" t="s">
        <v>7129</v>
      </c>
      <c r="J1201" s="44" t="str">
        <f t="shared" si="36"/>
        <v>公立,都道府県立</v>
      </c>
      <c r="K1201" s="44" t="str">
        <f t="shared" si="37"/>
        <v>高等学校（通信制（独立）を含む）</v>
      </c>
    </row>
    <row r="1202" spans="1:11">
      <c r="A1202" s="36" t="s">
        <v>7130</v>
      </c>
      <c r="B1202" s="36" t="s">
        <v>7131</v>
      </c>
      <c r="C1202" s="36" t="s">
        <v>7126</v>
      </c>
      <c r="D1202" s="36"/>
      <c r="E1202" s="36" t="s">
        <v>7132</v>
      </c>
      <c r="F1202" s="36" t="s">
        <v>38</v>
      </c>
      <c r="G1202" s="36" t="s">
        <v>36</v>
      </c>
      <c r="H1202" s="36" t="s">
        <v>7133</v>
      </c>
      <c r="I1202" s="36" t="s">
        <v>7134</v>
      </c>
      <c r="J1202" s="44" t="str">
        <f t="shared" si="36"/>
        <v>公立,都道府県立</v>
      </c>
      <c r="K1202" s="44" t="str">
        <f t="shared" si="37"/>
        <v>高等学校（通信制（独立）を含む）</v>
      </c>
    </row>
    <row r="1203" spans="1:11">
      <c r="A1203" s="36" t="s">
        <v>7135</v>
      </c>
      <c r="B1203" s="36" t="s">
        <v>7136</v>
      </c>
      <c r="C1203" s="36" t="s">
        <v>7137</v>
      </c>
      <c r="D1203" s="36"/>
      <c r="E1203" s="36" t="s">
        <v>7138</v>
      </c>
      <c r="F1203" s="36" t="s">
        <v>38</v>
      </c>
      <c r="G1203" s="36" t="s">
        <v>36</v>
      </c>
      <c r="H1203" s="36" t="s">
        <v>7139</v>
      </c>
      <c r="I1203" s="36" t="s">
        <v>7140</v>
      </c>
      <c r="J1203" s="44" t="str">
        <f t="shared" si="36"/>
        <v>公立,都道府県立</v>
      </c>
      <c r="K1203" s="44" t="str">
        <f t="shared" si="37"/>
        <v>高等学校（通信制（独立）を含む）</v>
      </c>
    </row>
    <row r="1204" spans="1:11">
      <c r="A1204" s="36" t="s">
        <v>7141</v>
      </c>
      <c r="B1204" s="36" t="s">
        <v>7142</v>
      </c>
      <c r="C1204" s="36" t="s">
        <v>7143</v>
      </c>
      <c r="D1204" s="36"/>
      <c r="E1204" s="36" t="s">
        <v>7144</v>
      </c>
      <c r="F1204" s="36" t="s">
        <v>38</v>
      </c>
      <c r="G1204" s="36" t="s">
        <v>36</v>
      </c>
      <c r="H1204" s="36" t="s">
        <v>7145</v>
      </c>
      <c r="I1204" s="36" t="s">
        <v>7146</v>
      </c>
      <c r="J1204" s="44" t="str">
        <f t="shared" si="36"/>
        <v>公立,都道府県立</v>
      </c>
      <c r="K1204" s="44" t="str">
        <f t="shared" si="37"/>
        <v>高等学校（通信制（独立）を含む）</v>
      </c>
    </row>
    <row r="1205" spans="1:11">
      <c r="A1205" s="36" t="s">
        <v>7147</v>
      </c>
      <c r="B1205" s="36" t="s">
        <v>7148</v>
      </c>
      <c r="C1205" s="36" t="s">
        <v>7149</v>
      </c>
      <c r="D1205" s="36"/>
      <c r="E1205" s="36" t="s">
        <v>7150</v>
      </c>
      <c r="F1205" s="36" t="s">
        <v>38</v>
      </c>
      <c r="G1205" s="36" t="s">
        <v>36</v>
      </c>
      <c r="H1205" s="36" t="s">
        <v>7151</v>
      </c>
      <c r="I1205" s="36" t="s">
        <v>7152</v>
      </c>
      <c r="J1205" s="44" t="str">
        <f t="shared" si="36"/>
        <v>公立,都道府県立</v>
      </c>
      <c r="K1205" s="44" t="str">
        <f t="shared" si="37"/>
        <v>高等学校（通信制（独立）を含む）</v>
      </c>
    </row>
    <row r="1206" spans="1:11">
      <c r="A1206" s="36" t="s">
        <v>7153</v>
      </c>
      <c r="B1206" s="36" t="s">
        <v>7154</v>
      </c>
      <c r="C1206" s="36" t="s">
        <v>7155</v>
      </c>
      <c r="D1206" s="36"/>
      <c r="E1206" s="36" t="s">
        <v>7156</v>
      </c>
      <c r="F1206" s="36" t="s">
        <v>38</v>
      </c>
      <c r="G1206" s="36" t="s">
        <v>36</v>
      </c>
      <c r="H1206" s="36" t="s">
        <v>7157</v>
      </c>
      <c r="I1206" s="36" t="s">
        <v>7158</v>
      </c>
      <c r="J1206" s="44" t="str">
        <f t="shared" si="36"/>
        <v>公立,都道府県立</v>
      </c>
      <c r="K1206" s="44" t="str">
        <f t="shared" si="37"/>
        <v>高等学校（通信制（独立）を含む）</v>
      </c>
    </row>
    <row r="1207" spans="1:11">
      <c r="A1207" s="36" t="s">
        <v>7159</v>
      </c>
      <c r="B1207" s="36" t="s">
        <v>7160</v>
      </c>
      <c r="C1207" s="36" t="s">
        <v>7161</v>
      </c>
      <c r="D1207" s="36"/>
      <c r="E1207" s="36" t="s">
        <v>7162</v>
      </c>
      <c r="F1207" s="36" t="s">
        <v>38</v>
      </c>
      <c r="G1207" s="36" t="s">
        <v>36</v>
      </c>
      <c r="H1207" s="36" t="s">
        <v>7163</v>
      </c>
      <c r="I1207" s="36" t="s">
        <v>7164</v>
      </c>
      <c r="J1207" s="44" t="str">
        <f t="shared" si="36"/>
        <v>公立,都道府県立</v>
      </c>
      <c r="K1207" s="44" t="str">
        <f t="shared" si="37"/>
        <v>高等学校（通信制（独立）を含む）</v>
      </c>
    </row>
    <row r="1208" spans="1:11">
      <c r="A1208" s="36" t="s">
        <v>7165</v>
      </c>
      <c r="B1208" s="36" t="s">
        <v>7166</v>
      </c>
      <c r="C1208" s="36" t="s">
        <v>7167</v>
      </c>
      <c r="D1208" s="36"/>
      <c r="E1208" s="36" t="s">
        <v>7168</v>
      </c>
      <c r="F1208" s="36" t="s">
        <v>38</v>
      </c>
      <c r="G1208" s="36" t="s">
        <v>36</v>
      </c>
      <c r="H1208" s="36" t="s">
        <v>7169</v>
      </c>
      <c r="I1208" s="36" t="s">
        <v>7170</v>
      </c>
      <c r="J1208" s="44" t="str">
        <f t="shared" si="36"/>
        <v>公立,都道府県立</v>
      </c>
      <c r="K1208" s="44" t="str">
        <f t="shared" si="37"/>
        <v>高等学校（通信制（独立）を含む）</v>
      </c>
    </row>
    <row r="1209" spans="1:11">
      <c r="A1209" s="36" t="s">
        <v>7171</v>
      </c>
      <c r="B1209" s="36" t="s">
        <v>7172</v>
      </c>
      <c r="C1209" s="36" t="s">
        <v>7173</v>
      </c>
      <c r="D1209" s="36"/>
      <c r="E1209" s="36" t="s">
        <v>7174</v>
      </c>
      <c r="F1209" s="36" t="s">
        <v>38</v>
      </c>
      <c r="G1209" s="36" t="s">
        <v>36</v>
      </c>
      <c r="H1209" s="36" t="s">
        <v>7175</v>
      </c>
      <c r="I1209" s="36" t="s">
        <v>7176</v>
      </c>
      <c r="J1209" s="44" t="str">
        <f t="shared" si="36"/>
        <v>公立,都道府県立</v>
      </c>
      <c r="K1209" s="44" t="str">
        <f t="shared" si="37"/>
        <v>高等学校（通信制（独立）を含む）</v>
      </c>
    </row>
    <row r="1210" spans="1:11">
      <c r="A1210" s="36" t="s">
        <v>7177</v>
      </c>
      <c r="B1210" s="36" t="s">
        <v>7178</v>
      </c>
      <c r="C1210" s="36" t="s">
        <v>7179</v>
      </c>
      <c r="D1210" s="36"/>
      <c r="E1210" s="36" t="s">
        <v>7180</v>
      </c>
      <c r="F1210" s="36" t="s">
        <v>38</v>
      </c>
      <c r="G1210" s="36" t="s">
        <v>36</v>
      </c>
      <c r="H1210" s="36" t="s">
        <v>7181</v>
      </c>
      <c r="I1210" s="36" t="s">
        <v>7182</v>
      </c>
      <c r="J1210" s="44" t="str">
        <f t="shared" si="36"/>
        <v>公立,都道府県立</v>
      </c>
      <c r="K1210" s="44" t="str">
        <f t="shared" si="37"/>
        <v>高等学校（通信制（独立）を含む）</v>
      </c>
    </row>
    <row r="1211" spans="1:11">
      <c r="A1211" s="36" t="s">
        <v>7183</v>
      </c>
      <c r="B1211" s="36" t="s">
        <v>7184</v>
      </c>
      <c r="C1211" s="36" t="s">
        <v>7185</v>
      </c>
      <c r="D1211" s="36"/>
      <c r="E1211" s="36" t="s">
        <v>7186</v>
      </c>
      <c r="F1211" s="36" t="s">
        <v>38</v>
      </c>
      <c r="G1211" s="36" t="s">
        <v>36</v>
      </c>
      <c r="H1211" s="36" t="s">
        <v>7187</v>
      </c>
      <c r="I1211" s="36" t="s">
        <v>7188</v>
      </c>
      <c r="J1211" s="44" t="str">
        <f t="shared" si="36"/>
        <v>公立,都道府県立</v>
      </c>
      <c r="K1211" s="44" t="str">
        <f t="shared" si="37"/>
        <v>高等学校（通信制（独立）を含む）</v>
      </c>
    </row>
    <row r="1212" spans="1:11">
      <c r="A1212" s="36" t="s">
        <v>7189</v>
      </c>
      <c r="B1212" s="36" t="s">
        <v>7190</v>
      </c>
      <c r="C1212" s="36" t="s">
        <v>7191</v>
      </c>
      <c r="D1212" s="36"/>
      <c r="E1212" s="36" t="s">
        <v>7192</v>
      </c>
      <c r="F1212" s="36" t="s">
        <v>38</v>
      </c>
      <c r="G1212" s="36" t="s">
        <v>36</v>
      </c>
      <c r="H1212" s="36" t="s">
        <v>7193</v>
      </c>
      <c r="I1212" s="36" t="s">
        <v>7194</v>
      </c>
      <c r="J1212" s="44" t="str">
        <f t="shared" si="36"/>
        <v>公立,都道府県立</v>
      </c>
      <c r="K1212" s="44" t="str">
        <f t="shared" si="37"/>
        <v>高等学校（通信制（独立）を含む）</v>
      </c>
    </row>
    <row r="1213" spans="1:11">
      <c r="A1213" s="36" t="s">
        <v>7195</v>
      </c>
      <c r="B1213" s="36" t="s">
        <v>7196</v>
      </c>
      <c r="C1213" s="36" t="s">
        <v>7197</v>
      </c>
      <c r="D1213" s="36"/>
      <c r="E1213" s="36" t="s">
        <v>7198</v>
      </c>
      <c r="F1213" s="36" t="s">
        <v>38</v>
      </c>
      <c r="G1213" s="36" t="s">
        <v>36</v>
      </c>
      <c r="H1213" s="36" t="s">
        <v>7199</v>
      </c>
      <c r="I1213" s="36" t="s">
        <v>7200</v>
      </c>
      <c r="J1213" s="44" t="str">
        <f t="shared" si="36"/>
        <v>公立,都道府県立</v>
      </c>
      <c r="K1213" s="44" t="str">
        <f t="shared" si="37"/>
        <v>高等学校（通信制（独立）を含む）</v>
      </c>
    </row>
    <row r="1214" spans="1:11">
      <c r="A1214" s="36" t="s">
        <v>7201</v>
      </c>
      <c r="B1214" s="36" t="s">
        <v>7202</v>
      </c>
      <c r="C1214" s="36" t="s">
        <v>7203</v>
      </c>
      <c r="D1214" s="36"/>
      <c r="E1214" s="36" t="s">
        <v>7204</v>
      </c>
      <c r="F1214" s="36" t="s">
        <v>38</v>
      </c>
      <c r="G1214" s="36" t="s">
        <v>36</v>
      </c>
      <c r="H1214" s="36" t="s">
        <v>7205</v>
      </c>
      <c r="I1214" s="36" t="s">
        <v>7206</v>
      </c>
      <c r="J1214" s="44" t="str">
        <f t="shared" si="36"/>
        <v>公立,都道府県立</v>
      </c>
      <c r="K1214" s="44" t="str">
        <f t="shared" si="37"/>
        <v>高等学校（通信制（独立）を含む）</v>
      </c>
    </row>
    <row r="1215" spans="1:11">
      <c r="A1215" s="36" t="s">
        <v>7207</v>
      </c>
      <c r="B1215" s="36" t="s">
        <v>7208</v>
      </c>
      <c r="C1215" s="36" t="s">
        <v>7209</v>
      </c>
      <c r="D1215" s="36"/>
      <c r="E1215" s="36" t="s">
        <v>7210</v>
      </c>
      <c r="F1215" s="36" t="s">
        <v>38</v>
      </c>
      <c r="G1215" s="36" t="s">
        <v>36</v>
      </c>
      <c r="H1215" s="36" t="s">
        <v>7211</v>
      </c>
      <c r="I1215" s="36" t="s">
        <v>7212</v>
      </c>
      <c r="J1215" s="44" t="str">
        <f t="shared" si="36"/>
        <v>公立,都道府県立</v>
      </c>
      <c r="K1215" s="44" t="str">
        <f t="shared" si="37"/>
        <v>高等学校（通信制（独立）を含む）</v>
      </c>
    </row>
    <row r="1216" spans="1:11">
      <c r="A1216" s="36" t="s">
        <v>7213</v>
      </c>
      <c r="B1216" s="36" t="s">
        <v>7214</v>
      </c>
      <c r="C1216" s="36" t="s">
        <v>7215</v>
      </c>
      <c r="D1216" s="36"/>
      <c r="E1216" s="36" t="s">
        <v>7216</v>
      </c>
      <c r="F1216" s="36" t="s">
        <v>38</v>
      </c>
      <c r="G1216" s="36" t="s">
        <v>36</v>
      </c>
      <c r="H1216" s="36" t="s">
        <v>7217</v>
      </c>
      <c r="I1216" s="36" t="s">
        <v>7218</v>
      </c>
      <c r="J1216" s="44" t="str">
        <f t="shared" si="36"/>
        <v>公立,都道府県立</v>
      </c>
      <c r="K1216" s="44" t="str">
        <f t="shared" si="37"/>
        <v>高等学校（通信制（独立）を含む）</v>
      </c>
    </row>
    <row r="1217" spans="1:11">
      <c r="A1217" s="36" t="s">
        <v>7219</v>
      </c>
      <c r="B1217" s="36" t="s">
        <v>7220</v>
      </c>
      <c r="C1217" s="36" t="s">
        <v>7221</v>
      </c>
      <c r="D1217" s="36"/>
      <c r="E1217" s="36" t="s">
        <v>7222</v>
      </c>
      <c r="F1217" s="36" t="s">
        <v>38</v>
      </c>
      <c r="G1217" s="36" t="s">
        <v>36</v>
      </c>
      <c r="H1217" s="36" t="s">
        <v>7223</v>
      </c>
      <c r="I1217" s="36" t="s">
        <v>7224</v>
      </c>
      <c r="J1217" s="44" t="str">
        <f t="shared" si="36"/>
        <v>公立,都道府県立</v>
      </c>
      <c r="K1217" s="44" t="str">
        <f t="shared" si="37"/>
        <v>高等学校（通信制（独立）を含む）</v>
      </c>
    </row>
    <row r="1218" spans="1:11">
      <c r="A1218" s="36" t="s">
        <v>7225</v>
      </c>
      <c r="B1218" s="36" t="s">
        <v>7226</v>
      </c>
      <c r="C1218" s="36" t="s">
        <v>7227</v>
      </c>
      <c r="D1218" s="36"/>
      <c r="E1218" s="36" t="s">
        <v>7228</v>
      </c>
      <c r="F1218" s="36" t="s">
        <v>38</v>
      </c>
      <c r="G1218" s="36" t="s">
        <v>36</v>
      </c>
      <c r="H1218" s="36" t="s">
        <v>7229</v>
      </c>
      <c r="I1218" s="36" t="s">
        <v>7230</v>
      </c>
      <c r="J1218" s="44" t="str">
        <f t="shared" ref="J1218:J1281" si="38">VLOOKUP($F1218,koutou設置者コード,2,FALSE)</f>
        <v>公立,都道府県立</v>
      </c>
      <c r="K1218" s="44" t="str">
        <f t="shared" ref="K1218:K1281" si="39">VLOOKUP($G1218,koutou高校種別コード,2,FALSE)</f>
        <v>高等学校（通信制（独立）を含む）</v>
      </c>
    </row>
    <row r="1219" spans="1:11">
      <c r="A1219" s="36" t="s">
        <v>7231</v>
      </c>
      <c r="B1219" s="36" t="s">
        <v>7232</v>
      </c>
      <c r="C1219" s="36" t="s">
        <v>7105</v>
      </c>
      <c r="D1219" s="36"/>
      <c r="E1219" s="36" t="s">
        <v>7233</v>
      </c>
      <c r="F1219" s="36" t="s">
        <v>38</v>
      </c>
      <c r="G1219" s="36" t="s">
        <v>36</v>
      </c>
      <c r="H1219" s="36" t="s">
        <v>7234</v>
      </c>
      <c r="I1219" s="36" t="s">
        <v>7235</v>
      </c>
      <c r="J1219" s="44" t="str">
        <f t="shared" si="38"/>
        <v>公立,都道府県立</v>
      </c>
      <c r="K1219" s="44" t="str">
        <f t="shared" si="39"/>
        <v>高等学校（通信制（独立）を含む）</v>
      </c>
    </row>
    <row r="1220" spans="1:11">
      <c r="A1220" s="36" t="s">
        <v>7236</v>
      </c>
      <c r="B1220" s="36" t="s">
        <v>7237</v>
      </c>
      <c r="C1220" s="36" t="s">
        <v>7238</v>
      </c>
      <c r="D1220" s="36"/>
      <c r="E1220" s="36" t="s">
        <v>7239</v>
      </c>
      <c r="F1220" s="36" t="s">
        <v>33</v>
      </c>
      <c r="G1220" s="36" t="s">
        <v>36</v>
      </c>
      <c r="H1220" s="36" t="s">
        <v>7240</v>
      </c>
      <c r="I1220" s="36" t="s">
        <v>7241</v>
      </c>
      <c r="J1220" s="44" t="str">
        <f t="shared" si="38"/>
        <v>公立,市立</v>
      </c>
      <c r="K1220" s="44" t="str">
        <f t="shared" si="39"/>
        <v>高等学校（通信制（独立）を含む）</v>
      </c>
    </row>
    <row r="1221" spans="1:11">
      <c r="A1221" s="36" t="s">
        <v>7242</v>
      </c>
      <c r="B1221" s="36" t="s">
        <v>7243</v>
      </c>
      <c r="C1221" s="36" t="s">
        <v>7244</v>
      </c>
      <c r="D1221" s="36"/>
      <c r="E1221" s="36" t="s">
        <v>7245</v>
      </c>
      <c r="F1221" s="36" t="s">
        <v>33</v>
      </c>
      <c r="G1221" s="36" t="s">
        <v>36</v>
      </c>
      <c r="H1221" s="36" t="s">
        <v>7246</v>
      </c>
      <c r="I1221" s="36" t="s">
        <v>7247</v>
      </c>
      <c r="J1221" s="44" t="str">
        <f t="shared" si="38"/>
        <v>公立,市立</v>
      </c>
      <c r="K1221" s="44" t="str">
        <f t="shared" si="39"/>
        <v>高等学校（通信制（独立）を含む）</v>
      </c>
    </row>
    <row r="1222" spans="1:11">
      <c r="A1222" s="36" t="s">
        <v>7248</v>
      </c>
      <c r="B1222" s="36" t="s">
        <v>7249</v>
      </c>
      <c r="C1222" s="36" t="s">
        <v>7105</v>
      </c>
      <c r="D1222" s="36"/>
      <c r="E1222" s="36" t="s">
        <v>7250</v>
      </c>
      <c r="F1222" s="36" t="s">
        <v>38</v>
      </c>
      <c r="G1222" s="36" t="s">
        <v>36</v>
      </c>
      <c r="H1222" s="36" t="s">
        <v>7251</v>
      </c>
      <c r="I1222" s="36" t="s">
        <v>7252</v>
      </c>
      <c r="J1222" s="44" t="str">
        <f t="shared" si="38"/>
        <v>公立,都道府県立</v>
      </c>
      <c r="K1222" s="44" t="str">
        <f t="shared" si="39"/>
        <v>高等学校（通信制（独立）を含む）</v>
      </c>
    </row>
    <row r="1223" spans="1:11">
      <c r="A1223" s="36" t="s">
        <v>7253</v>
      </c>
      <c r="B1223" s="36" t="s">
        <v>7254</v>
      </c>
      <c r="C1223" s="36" t="s">
        <v>7255</v>
      </c>
      <c r="D1223" s="36"/>
      <c r="E1223" s="36" t="s">
        <v>7256</v>
      </c>
      <c r="F1223" s="36" t="s">
        <v>33</v>
      </c>
      <c r="G1223" s="36" t="s">
        <v>36</v>
      </c>
      <c r="H1223" s="36" t="s">
        <v>7257</v>
      </c>
      <c r="I1223" s="36" t="s">
        <v>7258</v>
      </c>
      <c r="J1223" s="44" t="str">
        <f t="shared" si="38"/>
        <v>公立,市立</v>
      </c>
      <c r="K1223" s="44" t="str">
        <f t="shared" si="39"/>
        <v>高等学校（通信制（独立）を含む）</v>
      </c>
    </row>
    <row r="1224" spans="1:11">
      <c r="A1224" s="36" t="s">
        <v>7259</v>
      </c>
      <c r="B1224" s="36" t="s">
        <v>7260</v>
      </c>
      <c r="C1224" s="36" t="s">
        <v>7261</v>
      </c>
      <c r="D1224" s="36"/>
      <c r="E1224" s="36" t="s">
        <v>7262</v>
      </c>
      <c r="F1224" s="36" t="s">
        <v>40</v>
      </c>
      <c r="G1224" s="36" t="s">
        <v>36</v>
      </c>
      <c r="H1224" s="36" t="s">
        <v>7263</v>
      </c>
      <c r="I1224" s="36" t="s">
        <v>7264</v>
      </c>
      <c r="J1224" s="44" t="str">
        <f t="shared" si="38"/>
        <v>公立,組合立</v>
      </c>
      <c r="K1224" s="44" t="str">
        <f t="shared" si="39"/>
        <v>高等学校（通信制（独立）を含む）</v>
      </c>
    </row>
    <row r="1225" spans="1:11">
      <c r="A1225" s="36" t="s">
        <v>7265</v>
      </c>
      <c r="B1225" s="36" t="s">
        <v>7266</v>
      </c>
      <c r="C1225" s="36" t="s">
        <v>7267</v>
      </c>
      <c r="D1225" s="36"/>
      <c r="E1225" s="36" t="s">
        <v>7268</v>
      </c>
      <c r="F1225" s="36" t="s">
        <v>38</v>
      </c>
      <c r="G1225" s="36" t="s">
        <v>36</v>
      </c>
      <c r="H1225" s="36" t="s">
        <v>7269</v>
      </c>
      <c r="I1225" s="36" t="s">
        <v>7270</v>
      </c>
      <c r="J1225" s="44" t="str">
        <f t="shared" si="38"/>
        <v>公立,都道府県立</v>
      </c>
      <c r="K1225" s="44" t="str">
        <f t="shared" si="39"/>
        <v>高等学校（通信制（独立）を含む）</v>
      </c>
    </row>
    <row r="1226" spans="1:11">
      <c r="A1226" s="36" t="s">
        <v>7271</v>
      </c>
      <c r="B1226" s="36" t="s">
        <v>7272</v>
      </c>
      <c r="C1226" s="36" t="s">
        <v>7273</v>
      </c>
      <c r="D1226" s="36"/>
      <c r="E1226" s="36" t="s">
        <v>7274</v>
      </c>
      <c r="F1226" s="36" t="s">
        <v>38</v>
      </c>
      <c r="G1226" s="36" t="s">
        <v>36</v>
      </c>
      <c r="H1226" s="36" t="s">
        <v>7275</v>
      </c>
      <c r="I1226" s="36" t="s">
        <v>7276</v>
      </c>
      <c r="J1226" s="44" t="str">
        <f t="shared" si="38"/>
        <v>公立,都道府県立</v>
      </c>
      <c r="K1226" s="44" t="str">
        <f t="shared" si="39"/>
        <v>高等学校（通信制（独立）を含む）</v>
      </c>
    </row>
    <row r="1227" spans="1:11">
      <c r="A1227" s="36" t="s">
        <v>7277</v>
      </c>
      <c r="B1227" s="36" t="s">
        <v>7278</v>
      </c>
      <c r="C1227" s="36" t="s">
        <v>7279</v>
      </c>
      <c r="D1227" s="36"/>
      <c r="E1227" s="36" t="s">
        <v>7280</v>
      </c>
      <c r="F1227" s="36" t="s">
        <v>38</v>
      </c>
      <c r="G1227" s="36" t="s">
        <v>36</v>
      </c>
      <c r="H1227" s="36" t="s">
        <v>7281</v>
      </c>
      <c r="I1227" s="36" t="s">
        <v>7282</v>
      </c>
      <c r="J1227" s="44" t="str">
        <f t="shared" si="38"/>
        <v>公立,都道府県立</v>
      </c>
      <c r="K1227" s="44" t="str">
        <f t="shared" si="39"/>
        <v>高等学校（通信制（独立）を含む）</v>
      </c>
    </row>
    <row r="1228" spans="1:11">
      <c r="A1228" s="36" t="s">
        <v>7283</v>
      </c>
      <c r="B1228" s="36" t="s">
        <v>7284</v>
      </c>
      <c r="C1228" s="36" t="s">
        <v>7285</v>
      </c>
      <c r="D1228" s="36"/>
      <c r="E1228" s="36" t="s">
        <v>7286</v>
      </c>
      <c r="F1228" s="36" t="s">
        <v>38</v>
      </c>
      <c r="G1228" s="36" t="s">
        <v>36</v>
      </c>
      <c r="H1228" s="36" t="s">
        <v>7287</v>
      </c>
      <c r="I1228" s="36" t="s">
        <v>7288</v>
      </c>
      <c r="J1228" s="44" t="str">
        <f t="shared" si="38"/>
        <v>公立,都道府県立</v>
      </c>
      <c r="K1228" s="44" t="str">
        <f t="shared" si="39"/>
        <v>高等学校（通信制（独立）を含む）</v>
      </c>
    </row>
    <row r="1229" spans="1:11">
      <c r="A1229" s="36" t="s">
        <v>7289</v>
      </c>
      <c r="B1229" s="36" t="s">
        <v>7290</v>
      </c>
      <c r="C1229" s="36" t="s">
        <v>7291</v>
      </c>
      <c r="D1229" s="36"/>
      <c r="E1229" s="36" t="s">
        <v>7292</v>
      </c>
      <c r="F1229" s="36" t="s">
        <v>38</v>
      </c>
      <c r="G1229" s="36" t="s">
        <v>36</v>
      </c>
      <c r="H1229" s="36" t="s">
        <v>7293</v>
      </c>
      <c r="I1229" s="36" t="s">
        <v>7294</v>
      </c>
      <c r="J1229" s="44" t="str">
        <f t="shared" si="38"/>
        <v>公立,都道府県立</v>
      </c>
      <c r="K1229" s="44" t="str">
        <f t="shared" si="39"/>
        <v>高等学校（通信制（独立）を含む）</v>
      </c>
    </row>
    <row r="1230" spans="1:11">
      <c r="A1230" s="36" t="s">
        <v>7295</v>
      </c>
      <c r="B1230" s="36" t="s">
        <v>7296</v>
      </c>
      <c r="C1230" s="36" t="s">
        <v>7297</v>
      </c>
      <c r="D1230" s="36"/>
      <c r="E1230" s="36" t="s">
        <v>7298</v>
      </c>
      <c r="F1230" s="36" t="s">
        <v>38</v>
      </c>
      <c r="G1230" s="36" t="s">
        <v>36</v>
      </c>
      <c r="H1230" s="36" t="s">
        <v>7299</v>
      </c>
      <c r="I1230" s="36" t="s">
        <v>7300</v>
      </c>
      <c r="J1230" s="44" t="str">
        <f t="shared" si="38"/>
        <v>公立,都道府県立</v>
      </c>
      <c r="K1230" s="44" t="str">
        <f t="shared" si="39"/>
        <v>高等学校（通信制（独立）を含む）</v>
      </c>
    </row>
    <row r="1231" spans="1:11">
      <c r="A1231" s="36" t="s">
        <v>7301</v>
      </c>
      <c r="B1231" s="36" t="s">
        <v>7302</v>
      </c>
      <c r="C1231" s="36" t="s">
        <v>7303</v>
      </c>
      <c r="D1231" s="36"/>
      <c r="E1231" s="36" t="s">
        <v>7304</v>
      </c>
      <c r="F1231" s="36" t="s">
        <v>38</v>
      </c>
      <c r="G1231" s="36" t="s">
        <v>36</v>
      </c>
      <c r="H1231" s="36" t="s">
        <v>7305</v>
      </c>
      <c r="I1231" s="36" t="s">
        <v>7306</v>
      </c>
      <c r="J1231" s="44" t="str">
        <f t="shared" si="38"/>
        <v>公立,都道府県立</v>
      </c>
      <c r="K1231" s="44" t="str">
        <f t="shared" si="39"/>
        <v>高等学校（通信制（独立）を含む）</v>
      </c>
    </row>
    <row r="1232" spans="1:11">
      <c r="A1232" s="36" t="s">
        <v>7307</v>
      </c>
      <c r="B1232" s="36" t="s">
        <v>7308</v>
      </c>
      <c r="C1232" s="36" t="s">
        <v>7309</v>
      </c>
      <c r="D1232" s="36"/>
      <c r="E1232" s="36" t="s">
        <v>7310</v>
      </c>
      <c r="F1232" s="36" t="s">
        <v>38</v>
      </c>
      <c r="G1232" s="36" t="s">
        <v>36</v>
      </c>
      <c r="H1232" s="36" t="s">
        <v>7311</v>
      </c>
      <c r="I1232" s="36" t="s">
        <v>7312</v>
      </c>
      <c r="J1232" s="44" t="str">
        <f t="shared" si="38"/>
        <v>公立,都道府県立</v>
      </c>
      <c r="K1232" s="44" t="str">
        <f t="shared" si="39"/>
        <v>高等学校（通信制（独立）を含む）</v>
      </c>
    </row>
    <row r="1233" spans="1:11">
      <c r="A1233" s="36" t="s">
        <v>7313</v>
      </c>
      <c r="B1233" s="36" t="s">
        <v>7314</v>
      </c>
      <c r="C1233" s="36" t="s">
        <v>7315</v>
      </c>
      <c r="D1233" s="36"/>
      <c r="E1233" s="36" t="s">
        <v>7316</v>
      </c>
      <c r="F1233" s="36" t="s">
        <v>33</v>
      </c>
      <c r="G1233" s="36" t="s">
        <v>36</v>
      </c>
      <c r="H1233" s="36" t="s">
        <v>7317</v>
      </c>
      <c r="I1233" s="36" t="s">
        <v>7318</v>
      </c>
      <c r="J1233" s="44" t="str">
        <f t="shared" si="38"/>
        <v>公立,市立</v>
      </c>
      <c r="K1233" s="44" t="str">
        <f t="shared" si="39"/>
        <v>高等学校（通信制（独立）を含む）</v>
      </c>
    </row>
    <row r="1234" spans="1:11">
      <c r="A1234" s="36" t="s">
        <v>7319</v>
      </c>
      <c r="B1234" s="36" t="s">
        <v>6009</v>
      </c>
      <c r="C1234" s="36" t="s">
        <v>7320</v>
      </c>
      <c r="D1234" s="36"/>
      <c r="E1234" s="36" t="s">
        <v>7321</v>
      </c>
      <c r="F1234" s="36" t="s">
        <v>38</v>
      </c>
      <c r="G1234" s="36" t="s">
        <v>38</v>
      </c>
      <c r="H1234" s="36" t="s">
        <v>6012</v>
      </c>
      <c r="I1234" s="36" t="s">
        <v>7322</v>
      </c>
      <c r="J1234" s="44" t="str">
        <f t="shared" si="38"/>
        <v>公立,都道府県立</v>
      </c>
      <c r="K1234" s="44" t="str">
        <f t="shared" si="39"/>
        <v>中等教育学校</v>
      </c>
    </row>
    <row r="1235" spans="1:11">
      <c r="A1235" s="36" t="s">
        <v>7323</v>
      </c>
      <c r="B1235" s="36" t="s">
        <v>7324</v>
      </c>
      <c r="C1235" s="36" t="s">
        <v>7325</v>
      </c>
      <c r="D1235" s="36"/>
      <c r="E1235" s="36" t="s">
        <v>7326</v>
      </c>
      <c r="F1235" s="36" t="s">
        <v>38</v>
      </c>
      <c r="G1235" s="36" t="s">
        <v>36</v>
      </c>
      <c r="H1235" s="36" t="s">
        <v>7327</v>
      </c>
      <c r="I1235" s="36" t="s">
        <v>7328</v>
      </c>
      <c r="J1235" s="44" t="str">
        <f t="shared" si="38"/>
        <v>公立,都道府県立</v>
      </c>
      <c r="K1235" s="44" t="str">
        <f t="shared" si="39"/>
        <v>高等学校（通信制（独立）を含む）</v>
      </c>
    </row>
    <row r="1236" spans="1:11">
      <c r="A1236" s="36" t="s">
        <v>7329</v>
      </c>
      <c r="B1236" s="36" t="s">
        <v>7330</v>
      </c>
      <c r="C1236" s="36" t="s">
        <v>7331</v>
      </c>
      <c r="D1236" s="36"/>
      <c r="E1236" s="36" t="s">
        <v>7332</v>
      </c>
      <c r="F1236" s="36" t="s">
        <v>38</v>
      </c>
      <c r="G1236" s="36" t="s">
        <v>36</v>
      </c>
      <c r="H1236" s="36" t="s">
        <v>7333</v>
      </c>
      <c r="I1236" s="36" t="s">
        <v>7334</v>
      </c>
      <c r="J1236" s="44" t="str">
        <f t="shared" si="38"/>
        <v>公立,都道府県立</v>
      </c>
      <c r="K1236" s="44" t="str">
        <f t="shared" si="39"/>
        <v>高等学校（通信制（独立）を含む）</v>
      </c>
    </row>
    <row r="1237" spans="1:11">
      <c r="A1237" s="36" t="s">
        <v>7335</v>
      </c>
      <c r="B1237" s="36" t="s">
        <v>7336</v>
      </c>
      <c r="C1237" s="36" t="s">
        <v>7337</v>
      </c>
      <c r="D1237" s="36"/>
      <c r="E1237" s="36" t="s">
        <v>7338</v>
      </c>
      <c r="F1237" s="36" t="s">
        <v>38</v>
      </c>
      <c r="G1237" s="36" t="s">
        <v>36</v>
      </c>
      <c r="H1237" s="36" t="s">
        <v>7339</v>
      </c>
      <c r="I1237" s="36" t="s">
        <v>7340</v>
      </c>
      <c r="J1237" s="44" t="str">
        <f t="shared" si="38"/>
        <v>公立,都道府県立</v>
      </c>
      <c r="K1237" s="44" t="str">
        <f t="shared" si="39"/>
        <v>高等学校（通信制（独立）を含む）</v>
      </c>
    </row>
    <row r="1238" spans="1:11">
      <c r="A1238" s="36" t="s">
        <v>7341</v>
      </c>
      <c r="B1238" s="36" t="s">
        <v>7342</v>
      </c>
      <c r="C1238" s="36" t="s">
        <v>7343</v>
      </c>
      <c r="D1238" s="36"/>
      <c r="E1238" s="36" t="s">
        <v>7344</v>
      </c>
      <c r="F1238" s="36" t="s">
        <v>38</v>
      </c>
      <c r="G1238" s="36" t="s">
        <v>36</v>
      </c>
      <c r="H1238" s="36" t="s">
        <v>7345</v>
      </c>
      <c r="I1238" s="36" t="s">
        <v>7346</v>
      </c>
      <c r="J1238" s="44" t="str">
        <f t="shared" si="38"/>
        <v>公立,都道府県立</v>
      </c>
      <c r="K1238" s="44" t="str">
        <f t="shared" si="39"/>
        <v>高等学校（通信制（独立）を含む）</v>
      </c>
    </row>
    <row r="1239" spans="1:11">
      <c r="A1239" s="36" t="s">
        <v>7347</v>
      </c>
      <c r="B1239" s="36" t="s">
        <v>7348</v>
      </c>
      <c r="C1239" s="36" t="s">
        <v>7349</v>
      </c>
      <c r="D1239" s="36"/>
      <c r="E1239" s="36" t="s">
        <v>7350</v>
      </c>
      <c r="F1239" s="36" t="s">
        <v>33</v>
      </c>
      <c r="G1239" s="36" t="s">
        <v>38</v>
      </c>
      <c r="H1239" s="36" t="s">
        <v>7351</v>
      </c>
      <c r="I1239" s="36" t="s">
        <v>7352</v>
      </c>
      <c r="J1239" s="44" t="str">
        <f t="shared" si="38"/>
        <v>公立,市立</v>
      </c>
      <c r="K1239" s="44" t="str">
        <f t="shared" si="39"/>
        <v>中等教育学校</v>
      </c>
    </row>
    <row r="1240" spans="1:11">
      <c r="A1240" s="36" t="s">
        <v>7353</v>
      </c>
      <c r="B1240" s="36" t="s">
        <v>7354</v>
      </c>
      <c r="C1240" s="36" t="s">
        <v>7355</v>
      </c>
      <c r="D1240" s="36"/>
      <c r="E1240" s="36" t="s">
        <v>7356</v>
      </c>
      <c r="F1240" s="36" t="s">
        <v>38</v>
      </c>
      <c r="G1240" s="36" t="s">
        <v>33</v>
      </c>
      <c r="H1240" s="36" t="s">
        <v>7357</v>
      </c>
      <c r="I1240" s="36" t="s">
        <v>7358</v>
      </c>
      <c r="J1240" s="44" t="str">
        <f t="shared" si="38"/>
        <v>公立,都道府県立</v>
      </c>
      <c r="K1240" s="44" t="str">
        <f t="shared" si="39"/>
        <v>特別支援学校</v>
      </c>
    </row>
    <row r="1241" spans="1:11">
      <c r="A1241" s="36" t="s">
        <v>7359</v>
      </c>
      <c r="B1241" s="36" t="s">
        <v>7360</v>
      </c>
      <c r="C1241" s="36" t="s">
        <v>7361</v>
      </c>
      <c r="D1241" s="36"/>
      <c r="E1241" s="36" t="s">
        <v>7362</v>
      </c>
      <c r="F1241" s="36" t="s">
        <v>38</v>
      </c>
      <c r="G1241" s="36" t="s">
        <v>33</v>
      </c>
      <c r="H1241" s="36" t="s">
        <v>7363</v>
      </c>
      <c r="I1241" s="36" t="s">
        <v>7364</v>
      </c>
      <c r="J1241" s="44" t="str">
        <f t="shared" si="38"/>
        <v>公立,都道府県立</v>
      </c>
      <c r="K1241" s="44" t="str">
        <f t="shared" si="39"/>
        <v>特別支援学校</v>
      </c>
    </row>
    <row r="1242" spans="1:11">
      <c r="A1242" s="36" t="s">
        <v>7365</v>
      </c>
      <c r="B1242" s="36" t="s">
        <v>7366</v>
      </c>
      <c r="C1242" s="36" t="s">
        <v>7367</v>
      </c>
      <c r="D1242" s="36"/>
      <c r="E1242" s="36" t="s">
        <v>7368</v>
      </c>
      <c r="F1242" s="36" t="s">
        <v>38</v>
      </c>
      <c r="G1242" s="36" t="s">
        <v>33</v>
      </c>
      <c r="H1242" s="36" t="s">
        <v>7369</v>
      </c>
      <c r="I1242" s="36" t="s">
        <v>7370</v>
      </c>
      <c r="J1242" s="44" t="str">
        <f t="shared" si="38"/>
        <v>公立,都道府県立</v>
      </c>
      <c r="K1242" s="44" t="str">
        <f t="shared" si="39"/>
        <v>特別支援学校</v>
      </c>
    </row>
    <row r="1243" spans="1:11">
      <c r="A1243" s="36" t="s">
        <v>7371</v>
      </c>
      <c r="B1243" s="36" t="s">
        <v>7372</v>
      </c>
      <c r="C1243" s="36" t="s">
        <v>7373</v>
      </c>
      <c r="D1243" s="36"/>
      <c r="E1243" s="36" t="s">
        <v>7374</v>
      </c>
      <c r="F1243" s="36" t="s">
        <v>38</v>
      </c>
      <c r="G1243" s="36" t="s">
        <v>33</v>
      </c>
      <c r="H1243" s="36" t="s">
        <v>7375</v>
      </c>
      <c r="I1243" s="36" t="s">
        <v>7376</v>
      </c>
      <c r="J1243" s="44" t="str">
        <f t="shared" si="38"/>
        <v>公立,都道府県立</v>
      </c>
      <c r="K1243" s="44" t="str">
        <f t="shared" si="39"/>
        <v>特別支援学校</v>
      </c>
    </row>
    <row r="1244" spans="1:11">
      <c r="A1244" s="36" t="s">
        <v>7377</v>
      </c>
      <c r="B1244" s="36" t="s">
        <v>7378</v>
      </c>
      <c r="C1244" s="36" t="s">
        <v>7379</v>
      </c>
      <c r="D1244" s="36"/>
      <c r="E1244" s="36" t="s">
        <v>7380</v>
      </c>
      <c r="F1244" s="36" t="s">
        <v>38</v>
      </c>
      <c r="G1244" s="36" t="s">
        <v>33</v>
      </c>
      <c r="H1244" s="36" t="s">
        <v>7381</v>
      </c>
      <c r="I1244" s="36" t="s">
        <v>7382</v>
      </c>
      <c r="J1244" s="44" t="str">
        <f t="shared" si="38"/>
        <v>公立,都道府県立</v>
      </c>
      <c r="K1244" s="44" t="str">
        <f t="shared" si="39"/>
        <v>特別支援学校</v>
      </c>
    </row>
    <row r="1245" spans="1:11">
      <c r="A1245" s="36" t="s">
        <v>7383</v>
      </c>
      <c r="B1245" s="36" t="s">
        <v>7384</v>
      </c>
      <c r="C1245" s="36" t="s">
        <v>7385</v>
      </c>
      <c r="D1245" s="36"/>
      <c r="E1245" s="36" t="s">
        <v>7386</v>
      </c>
      <c r="F1245" s="36" t="s">
        <v>38</v>
      </c>
      <c r="G1245" s="36" t="s">
        <v>33</v>
      </c>
      <c r="H1245" s="36" t="s">
        <v>7387</v>
      </c>
      <c r="I1245" s="36" t="s">
        <v>7388</v>
      </c>
      <c r="J1245" s="44" t="str">
        <f t="shared" si="38"/>
        <v>公立,都道府県立</v>
      </c>
      <c r="K1245" s="44" t="str">
        <f t="shared" si="39"/>
        <v>特別支援学校</v>
      </c>
    </row>
    <row r="1246" spans="1:11">
      <c r="A1246" s="36" t="s">
        <v>7389</v>
      </c>
      <c r="B1246" s="36" t="s">
        <v>7390</v>
      </c>
      <c r="C1246" s="36" t="s">
        <v>7391</v>
      </c>
      <c r="D1246" s="36"/>
      <c r="E1246" s="36" t="s">
        <v>7392</v>
      </c>
      <c r="F1246" s="36" t="s">
        <v>38</v>
      </c>
      <c r="G1246" s="36" t="s">
        <v>33</v>
      </c>
      <c r="H1246" s="36" t="s">
        <v>7393</v>
      </c>
      <c r="I1246" s="36" t="s">
        <v>7394</v>
      </c>
      <c r="J1246" s="44" t="str">
        <f t="shared" si="38"/>
        <v>公立,都道府県立</v>
      </c>
      <c r="K1246" s="44" t="str">
        <f t="shared" si="39"/>
        <v>特別支援学校</v>
      </c>
    </row>
    <row r="1247" spans="1:11">
      <c r="A1247" s="36" t="s">
        <v>7395</v>
      </c>
      <c r="B1247" s="36" t="s">
        <v>2529</v>
      </c>
      <c r="C1247" s="36" t="s">
        <v>6973</v>
      </c>
      <c r="D1247" s="36"/>
      <c r="E1247" s="36" t="s">
        <v>7396</v>
      </c>
      <c r="F1247" s="36" t="s">
        <v>38</v>
      </c>
      <c r="G1247" s="36" t="s">
        <v>33</v>
      </c>
      <c r="H1247" s="36" t="s">
        <v>2532</v>
      </c>
      <c r="I1247" s="36" t="s">
        <v>7397</v>
      </c>
      <c r="J1247" s="44" t="str">
        <f t="shared" si="38"/>
        <v>公立,都道府県立</v>
      </c>
      <c r="K1247" s="44" t="str">
        <f t="shared" si="39"/>
        <v>特別支援学校</v>
      </c>
    </row>
    <row r="1248" spans="1:11">
      <c r="A1248" s="36" t="s">
        <v>7398</v>
      </c>
      <c r="B1248" s="36" t="s">
        <v>6794</v>
      </c>
      <c r="C1248" s="36" t="s">
        <v>7399</v>
      </c>
      <c r="D1248" s="36"/>
      <c r="E1248" s="36" t="s">
        <v>7400</v>
      </c>
      <c r="F1248" s="36" t="s">
        <v>38</v>
      </c>
      <c r="G1248" s="36" t="s">
        <v>33</v>
      </c>
      <c r="H1248" s="36" t="s">
        <v>6796</v>
      </c>
      <c r="I1248" s="36" t="s">
        <v>7401</v>
      </c>
      <c r="J1248" s="44" t="str">
        <f t="shared" si="38"/>
        <v>公立,都道府県立</v>
      </c>
      <c r="K1248" s="44" t="str">
        <f t="shared" si="39"/>
        <v>特別支援学校</v>
      </c>
    </row>
    <row r="1249" spans="1:11">
      <c r="A1249" s="36" t="s">
        <v>7402</v>
      </c>
      <c r="B1249" s="36" t="s">
        <v>7403</v>
      </c>
      <c r="C1249" s="36" t="s">
        <v>7404</v>
      </c>
      <c r="D1249" s="36"/>
      <c r="E1249" s="36" t="s">
        <v>7405</v>
      </c>
      <c r="F1249" s="36" t="s">
        <v>38</v>
      </c>
      <c r="G1249" s="36" t="s">
        <v>33</v>
      </c>
      <c r="H1249" s="36" t="s">
        <v>7406</v>
      </c>
      <c r="I1249" s="36" t="s">
        <v>7407</v>
      </c>
      <c r="J1249" s="44" t="str">
        <f t="shared" si="38"/>
        <v>公立,都道府県立</v>
      </c>
      <c r="K1249" s="44" t="str">
        <f t="shared" si="39"/>
        <v>特別支援学校</v>
      </c>
    </row>
    <row r="1250" spans="1:11">
      <c r="A1250" s="36" t="s">
        <v>7408</v>
      </c>
      <c r="B1250" s="36" t="s">
        <v>7409</v>
      </c>
      <c r="C1250" s="36" t="s">
        <v>7410</v>
      </c>
      <c r="D1250" s="36"/>
      <c r="E1250" s="36" t="s">
        <v>7411</v>
      </c>
      <c r="F1250" s="36" t="s">
        <v>38</v>
      </c>
      <c r="G1250" s="36" t="s">
        <v>33</v>
      </c>
      <c r="H1250" s="36" t="s">
        <v>7412</v>
      </c>
      <c r="I1250" s="36" t="s">
        <v>7413</v>
      </c>
      <c r="J1250" s="44" t="str">
        <f t="shared" si="38"/>
        <v>公立,都道府県立</v>
      </c>
      <c r="K1250" s="44" t="str">
        <f t="shared" si="39"/>
        <v>特別支援学校</v>
      </c>
    </row>
    <row r="1251" spans="1:11">
      <c r="A1251" s="36" t="s">
        <v>7414</v>
      </c>
      <c r="B1251" s="36" t="s">
        <v>7415</v>
      </c>
      <c r="C1251" s="36" t="s">
        <v>7105</v>
      </c>
      <c r="D1251" s="36"/>
      <c r="E1251" s="36" t="s">
        <v>7416</v>
      </c>
      <c r="F1251" s="36" t="s">
        <v>38</v>
      </c>
      <c r="G1251" s="36" t="s">
        <v>33</v>
      </c>
      <c r="H1251" s="36" t="s">
        <v>7417</v>
      </c>
      <c r="I1251" s="36" t="s">
        <v>7418</v>
      </c>
      <c r="J1251" s="44" t="str">
        <f t="shared" si="38"/>
        <v>公立,都道府県立</v>
      </c>
      <c r="K1251" s="44" t="str">
        <f t="shared" si="39"/>
        <v>特別支援学校</v>
      </c>
    </row>
    <row r="1252" spans="1:11">
      <c r="A1252" s="36" t="s">
        <v>7419</v>
      </c>
      <c r="B1252" s="36" t="s">
        <v>7420</v>
      </c>
      <c r="C1252" s="36" t="s">
        <v>7421</v>
      </c>
      <c r="D1252" s="36"/>
      <c r="E1252" s="36" t="s">
        <v>7422</v>
      </c>
      <c r="F1252" s="36" t="s">
        <v>38</v>
      </c>
      <c r="G1252" s="36" t="s">
        <v>33</v>
      </c>
      <c r="H1252" s="36" t="s">
        <v>7423</v>
      </c>
      <c r="I1252" s="36" t="s">
        <v>7424</v>
      </c>
      <c r="J1252" s="44" t="str">
        <f t="shared" si="38"/>
        <v>公立,都道府県立</v>
      </c>
      <c r="K1252" s="44" t="str">
        <f t="shared" si="39"/>
        <v>特別支援学校</v>
      </c>
    </row>
    <row r="1253" spans="1:11">
      <c r="A1253" s="36" t="s">
        <v>7425</v>
      </c>
      <c r="B1253" s="36" t="s">
        <v>7426</v>
      </c>
      <c r="C1253" s="36" t="s">
        <v>7427</v>
      </c>
      <c r="D1253" s="36"/>
      <c r="E1253" s="36" t="s">
        <v>7428</v>
      </c>
      <c r="F1253" s="36" t="s">
        <v>38</v>
      </c>
      <c r="G1253" s="36" t="s">
        <v>33</v>
      </c>
      <c r="H1253" s="36" t="s">
        <v>7429</v>
      </c>
      <c r="I1253" s="36" t="s">
        <v>7430</v>
      </c>
      <c r="J1253" s="44" t="str">
        <f t="shared" si="38"/>
        <v>公立,都道府県立</v>
      </c>
      <c r="K1253" s="44" t="str">
        <f t="shared" si="39"/>
        <v>特別支援学校</v>
      </c>
    </row>
    <row r="1254" spans="1:11">
      <c r="A1254" s="36" t="s">
        <v>7431</v>
      </c>
      <c r="B1254" s="36" t="s">
        <v>7432</v>
      </c>
      <c r="C1254" s="36" t="s">
        <v>7433</v>
      </c>
      <c r="D1254" s="36"/>
      <c r="E1254" s="36" t="s">
        <v>7434</v>
      </c>
      <c r="F1254" s="36" t="s">
        <v>42</v>
      </c>
      <c r="G1254" s="36" t="s">
        <v>36</v>
      </c>
      <c r="H1254" s="36" t="s">
        <v>7435</v>
      </c>
      <c r="I1254" s="36" t="s">
        <v>7436</v>
      </c>
      <c r="J1254" s="44" t="str">
        <f t="shared" si="38"/>
        <v>私立</v>
      </c>
      <c r="K1254" s="44" t="str">
        <f t="shared" si="39"/>
        <v>高等学校（通信制（独立）を含む）</v>
      </c>
    </row>
    <row r="1255" spans="1:11">
      <c r="A1255" s="36" t="s">
        <v>7437</v>
      </c>
      <c r="B1255" s="36" t="s">
        <v>7438</v>
      </c>
      <c r="C1255" s="36" t="s">
        <v>7439</v>
      </c>
      <c r="D1255" s="36"/>
      <c r="E1255" s="36" t="s">
        <v>7440</v>
      </c>
      <c r="F1255" s="36" t="s">
        <v>42</v>
      </c>
      <c r="G1255" s="36" t="s">
        <v>36</v>
      </c>
      <c r="H1255" s="36" t="s">
        <v>7441</v>
      </c>
      <c r="I1255" s="36" t="s">
        <v>7442</v>
      </c>
      <c r="J1255" s="44" t="str">
        <f t="shared" si="38"/>
        <v>私立</v>
      </c>
      <c r="K1255" s="44" t="str">
        <f t="shared" si="39"/>
        <v>高等学校（通信制（独立）を含む）</v>
      </c>
    </row>
    <row r="1256" spans="1:11">
      <c r="A1256" s="36" t="s">
        <v>7443</v>
      </c>
      <c r="B1256" s="36" t="s">
        <v>7444</v>
      </c>
      <c r="C1256" s="36" t="s">
        <v>7445</v>
      </c>
      <c r="D1256" s="36"/>
      <c r="E1256" s="36" t="s">
        <v>7446</v>
      </c>
      <c r="F1256" s="36" t="s">
        <v>42</v>
      </c>
      <c r="G1256" s="36" t="s">
        <v>36</v>
      </c>
      <c r="H1256" s="36" t="s">
        <v>7447</v>
      </c>
      <c r="I1256" s="36" t="s">
        <v>7448</v>
      </c>
      <c r="J1256" s="44" t="str">
        <f t="shared" si="38"/>
        <v>私立</v>
      </c>
      <c r="K1256" s="44" t="str">
        <f t="shared" si="39"/>
        <v>高等学校（通信制（独立）を含む）</v>
      </c>
    </row>
    <row r="1257" spans="1:11">
      <c r="A1257" s="36" t="s">
        <v>7449</v>
      </c>
      <c r="B1257" s="36" t="s">
        <v>7450</v>
      </c>
      <c r="C1257" s="36" t="s">
        <v>7343</v>
      </c>
      <c r="D1257" s="36"/>
      <c r="E1257" s="36" t="s">
        <v>7451</v>
      </c>
      <c r="F1257" s="36" t="s">
        <v>42</v>
      </c>
      <c r="G1257" s="36" t="s">
        <v>36</v>
      </c>
      <c r="H1257" s="36" t="s">
        <v>7452</v>
      </c>
      <c r="I1257" s="36" t="s">
        <v>7453</v>
      </c>
      <c r="J1257" s="44" t="str">
        <f t="shared" si="38"/>
        <v>私立</v>
      </c>
      <c r="K1257" s="44" t="str">
        <f t="shared" si="39"/>
        <v>高等学校（通信制（独立）を含む）</v>
      </c>
    </row>
    <row r="1258" spans="1:11">
      <c r="A1258" s="36" t="s">
        <v>7454</v>
      </c>
      <c r="B1258" s="36" t="s">
        <v>7455</v>
      </c>
      <c r="C1258" s="36" t="s">
        <v>7456</v>
      </c>
      <c r="D1258" s="36"/>
      <c r="E1258" s="36" t="s">
        <v>7457</v>
      </c>
      <c r="F1258" s="36" t="s">
        <v>42</v>
      </c>
      <c r="G1258" s="36" t="s">
        <v>36</v>
      </c>
      <c r="H1258" s="36" t="s">
        <v>7458</v>
      </c>
      <c r="I1258" s="36" t="s">
        <v>7459</v>
      </c>
      <c r="J1258" s="44" t="str">
        <f t="shared" si="38"/>
        <v>私立</v>
      </c>
      <c r="K1258" s="44" t="str">
        <f t="shared" si="39"/>
        <v>高等学校（通信制（独立）を含む）</v>
      </c>
    </row>
    <row r="1259" spans="1:11">
      <c r="A1259" s="36" t="s">
        <v>7460</v>
      </c>
      <c r="B1259" s="36" t="s">
        <v>7461</v>
      </c>
      <c r="C1259" s="36" t="s">
        <v>7462</v>
      </c>
      <c r="D1259" s="36"/>
      <c r="E1259" s="36" t="s">
        <v>7463</v>
      </c>
      <c r="F1259" s="36" t="s">
        <v>42</v>
      </c>
      <c r="G1259" s="36" t="s">
        <v>36</v>
      </c>
      <c r="H1259" s="36" t="s">
        <v>7464</v>
      </c>
      <c r="I1259" s="36" t="s">
        <v>7465</v>
      </c>
      <c r="J1259" s="44" t="str">
        <f t="shared" si="38"/>
        <v>私立</v>
      </c>
      <c r="K1259" s="44" t="str">
        <f t="shared" si="39"/>
        <v>高等学校（通信制（独立）を含む）</v>
      </c>
    </row>
    <row r="1260" spans="1:11">
      <c r="A1260" s="36" t="s">
        <v>7466</v>
      </c>
      <c r="B1260" s="36" t="s">
        <v>7467</v>
      </c>
      <c r="C1260" s="36" t="s">
        <v>7468</v>
      </c>
      <c r="D1260" s="36"/>
      <c r="E1260" s="36" t="s">
        <v>7469</v>
      </c>
      <c r="F1260" s="36" t="s">
        <v>42</v>
      </c>
      <c r="G1260" s="36" t="s">
        <v>36</v>
      </c>
      <c r="H1260" s="36" t="s">
        <v>7470</v>
      </c>
      <c r="I1260" s="36" t="s">
        <v>7471</v>
      </c>
      <c r="J1260" s="44" t="str">
        <f t="shared" si="38"/>
        <v>私立</v>
      </c>
      <c r="K1260" s="44" t="str">
        <f t="shared" si="39"/>
        <v>高等学校（通信制（独立）を含む）</v>
      </c>
    </row>
    <row r="1261" spans="1:11">
      <c r="A1261" s="36" t="s">
        <v>7472</v>
      </c>
      <c r="B1261" s="36" t="s">
        <v>7473</v>
      </c>
      <c r="C1261" s="36" t="s">
        <v>7474</v>
      </c>
      <c r="D1261" s="36"/>
      <c r="E1261" s="36" t="s">
        <v>7475</v>
      </c>
      <c r="F1261" s="36" t="s">
        <v>42</v>
      </c>
      <c r="G1261" s="36" t="s">
        <v>36</v>
      </c>
      <c r="H1261" s="36" t="s">
        <v>7476</v>
      </c>
      <c r="I1261" s="36" t="s">
        <v>7477</v>
      </c>
      <c r="J1261" s="44" t="str">
        <f t="shared" si="38"/>
        <v>私立</v>
      </c>
      <c r="K1261" s="44" t="str">
        <f t="shared" si="39"/>
        <v>高等学校（通信制（独立）を含む）</v>
      </c>
    </row>
    <row r="1262" spans="1:11">
      <c r="A1262" s="36" t="s">
        <v>7478</v>
      </c>
      <c r="B1262" s="36" t="s">
        <v>7479</v>
      </c>
      <c r="C1262" s="36" t="s">
        <v>7480</v>
      </c>
      <c r="D1262" s="36"/>
      <c r="E1262" s="36" t="s">
        <v>7481</v>
      </c>
      <c r="F1262" s="36" t="s">
        <v>42</v>
      </c>
      <c r="G1262" s="36" t="s">
        <v>36</v>
      </c>
      <c r="H1262" s="36" t="s">
        <v>7482</v>
      </c>
      <c r="I1262" s="36" t="s">
        <v>7483</v>
      </c>
      <c r="J1262" s="44" t="str">
        <f t="shared" si="38"/>
        <v>私立</v>
      </c>
      <c r="K1262" s="44" t="str">
        <f t="shared" si="39"/>
        <v>高等学校（通信制（独立）を含む）</v>
      </c>
    </row>
    <row r="1263" spans="1:11">
      <c r="A1263" s="36" t="s">
        <v>7484</v>
      </c>
      <c r="B1263" s="36" t="s">
        <v>7485</v>
      </c>
      <c r="C1263" s="36" t="s">
        <v>7486</v>
      </c>
      <c r="D1263" s="36"/>
      <c r="E1263" s="36" t="s">
        <v>7487</v>
      </c>
      <c r="F1263" s="36" t="s">
        <v>42</v>
      </c>
      <c r="G1263" s="36" t="s">
        <v>36</v>
      </c>
      <c r="H1263" s="36" t="s">
        <v>7488</v>
      </c>
      <c r="I1263" s="36" t="s">
        <v>7489</v>
      </c>
      <c r="J1263" s="44" t="str">
        <f t="shared" si="38"/>
        <v>私立</v>
      </c>
      <c r="K1263" s="44" t="str">
        <f t="shared" si="39"/>
        <v>高等学校（通信制（独立）を含む）</v>
      </c>
    </row>
    <row r="1264" spans="1:11">
      <c r="A1264" s="36" t="s">
        <v>7490</v>
      </c>
      <c r="B1264" s="36" t="s">
        <v>7491</v>
      </c>
      <c r="C1264" s="36" t="s">
        <v>7492</v>
      </c>
      <c r="D1264" s="36"/>
      <c r="E1264" s="36" t="s">
        <v>7493</v>
      </c>
      <c r="F1264" s="36" t="s">
        <v>42</v>
      </c>
      <c r="G1264" s="36" t="s">
        <v>36</v>
      </c>
      <c r="H1264" s="36" t="s">
        <v>7494</v>
      </c>
      <c r="I1264" s="36" t="s">
        <v>7495</v>
      </c>
      <c r="J1264" s="44" t="str">
        <f t="shared" si="38"/>
        <v>私立</v>
      </c>
      <c r="K1264" s="44" t="str">
        <f t="shared" si="39"/>
        <v>高等学校（通信制（独立）を含む）</v>
      </c>
    </row>
    <row r="1265" spans="1:11">
      <c r="A1265" s="36" t="s">
        <v>7496</v>
      </c>
      <c r="B1265" s="36" t="s">
        <v>7497</v>
      </c>
      <c r="C1265" s="36" t="s">
        <v>7498</v>
      </c>
      <c r="D1265" s="36"/>
      <c r="E1265" s="36" t="s">
        <v>7499</v>
      </c>
      <c r="F1265" s="36" t="s">
        <v>42</v>
      </c>
      <c r="G1265" s="36" t="s">
        <v>36</v>
      </c>
      <c r="H1265" s="36" t="s">
        <v>7500</v>
      </c>
      <c r="I1265" s="36" t="s">
        <v>7501</v>
      </c>
      <c r="J1265" s="44" t="str">
        <f t="shared" si="38"/>
        <v>私立</v>
      </c>
      <c r="K1265" s="44" t="str">
        <f t="shared" si="39"/>
        <v>高等学校（通信制（独立）を含む）</v>
      </c>
    </row>
    <row r="1266" spans="1:11">
      <c r="A1266" s="36" t="s">
        <v>7502</v>
      </c>
      <c r="B1266" s="36" t="s">
        <v>7503</v>
      </c>
      <c r="C1266" s="36" t="s">
        <v>7504</v>
      </c>
      <c r="D1266" s="36"/>
      <c r="E1266" s="36" t="s">
        <v>7505</v>
      </c>
      <c r="F1266" s="36" t="s">
        <v>42</v>
      </c>
      <c r="G1266" s="36" t="s">
        <v>36</v>
      </c>
      <c r="H1266" s="36" t="s">
        <v>7506</v>
      </c>
      <c r="I1266" s="36" t="s">
        <v>7507</v>
      </c>
      <c r="J1266" s="44" t="str">
        <f t="shared" si="38"/>
        <v>私立</v>
      </c>
      <c r="K1266" s="44" t="str">
        <f t="shared" si="39"/>
        <v>高等学校（通信制（独立）を含む）</v>
      </c>
    </row>
    <row r="1267" spans="1:11">
      <c r="A1267" s="36" t="s">
        <v>7508</v>
      </c>
      <c r="B1267" s="36" t="s">
        <v>7509</v>
      </c>
      <c r="C1267" s="36" t="s">
        <v>7510</v>
      </c>
      <c r="D1267" s="36"/>
      <c r="E1267" s="36" t="s">
        <v>7511</v>
      </c>
      <c r="F1267" s="36" t="s">
        <v>42</v>
      </c>
      <c r="G1267" s="36" t="s">
        <v>36</v>
      </c>
      <c r="H1267" s="36" t="s">
        <v>7512</v>
      </c>
      <c r="I1267" s="36" t="s">
        <v>7513</v>
      </c>
      <c r="J1267" s="44" t="str">
        <f t="shared" si="38"/>
        <v>私立</v>
      </c>
      <c r="K1267" s="44" t="str">
        <f t="shared" si="39"/>
        <v>高等学校（通信制（独立）を含む）</v>
      </c>
    </row>
    <row r="1268" spans="1:11">
      <c r="A1268" s="36" t="s">
        <v>7514</v>
      </c>
      <c r="B1268" s="36" t="s">
        <v>7515</v>
      </c>
      <c r="C1268" s="36" t="s">
        <v>7516</v>
      </c>
      <c r="D1268" s="36"/>
      <c r="E1268" s="36" t="s">
        <v>7517</v>
      </c>
      <c r="F1268" s="36" t="s">
        <v>42</v>
      </c>
      <c r="G1268" s="36" t="s">
        <v>33</v>
      </c>
      <c r="H1268" s="36" t="s">
        <v>7518</v>
      </c>
      <c r="I1268" s="36" t="s">
        <v>7519</v>
      </c>
      <c r="J1268" s="44" t="str">
        <f t="shared" si="38"/>
        <v>私立</v>
      </c>
      <c r="K1268" s="44" t="str">
        <f t="shared" si="39"/>
        <v>特別支援学校</v>
      </c>
    </row>
    <row r="1269" spans="1:11">
      <c r="A1269" s="36" t="s">
        <v>7520</v>
      </c>
      <c r="B1269" s="36" t="s">
        <v>2172</v>
      </c>
      <c r="C1269" s="36"/>
      <c r="D1269" s="36"/>
      <c r="E1269" s="36"/>
      <c r="F1269" s="36" t="s">
        <v>45</v>
      </c>
      <c r="G1269" s="36" t="s">
        <v>45</v>
      </c>
      <c r="H1269" s="36" t="s">
        <v>2173</v>
      </c>
      <c r="I1269" s="36"/>
      <c r="J1269" s="44" t="str">
        <f t="shared" si="38"/>
        <v>その他</v>
      </c>
      <c r="K1269" s="44" t="str">
        <f t="shared" si="39"/>
        <v>その他,その他</v>
      </c>
    </row>
    <row r="1270" spans="1:11">
      <c r="A1270" s="36" t="s">
        <v>7521</v>
      </c>
      <c r="B1270" s="36" t="s">
        <v>7522</v>
      </c>
      <c r="C1270" s="36" t="s">
        <v>7523</v>
      </c>
      <c r="D1270" s="36"/>
      <c r="E1270" s="36" t="s">
        <v>7524</v>
      </c>
      <c r="F1270" s="36" t="s">
        <v>36</v>
      </c>
      <c r="G1270" s="36" t="s">
        <v>36</v>
      </c>
      <c r="H1270" s="36" t="s">
        <v>7525</v>
      </c>
      <c r="I1270" s="36" t="s">
        <v>7526</v>
      </c>
      <c r="J1270" s="44" t="str">
        <f t="shared" si="38"/>
        <v>国立</v>
      </c>
      <c r="K1270" s="44" t="str">
        <f t="shared" si="39"/>
        <v>高等学校（通信制（独立）を含む）</v>
      </c>
    </row>
    <row r="1271" spans="1:11">
      <c r="A1271" s="36" t="s">
        <v>7527</v>
      </c>
      <c r="B1271" s="36" t="s">
        <v>7528</v>
      </c>
      <c r="C1271" s="36" t="s">
        <v>7529</v>
      </c>
      <c r="D1271" s="36"/>
      <c r="E1271" s="36" t="s">
        <v>7530</v>
      </c>
      <c r="F1271" s="36" t="s">
        <v>36</v>
      </c>
      <c r="G1271" s="36" t="s">
        <v>33</v>
      </c>
      <c r="H1271" s="36" t="s">
        <v>7531</v>
      </c>
      <c r="I1271" s="36" t="s">
        <v>7532</v>
      </c>
      <c r="J1271" s="44" t="str">
        <f t="shared" si="38"/>
        <v>国立</v>
      </c>
      <c r="K1271" s="44" t="str">
        <f t="shared" si="39"/>
        <v>特別支援学校</v>
      </c>
    </row>
    <row r="1272" spans="1:11">
      <c r="A1272" s="36" t="s">
        <v>7533</v>
      </c>
      <c r="B1272" s="36" t="s">
        <v>7534</v>
      </c>
      <c r="C1272" s="36" t="s">
        <v>7535</v>
      </c>
      <c r="D1272" s="36"/>
      <c r="E1272" s="36" t="s">
        <v>7536</v>
      </c>
      <c r="F1272" s="36" t="s">
        <v>38</v>
      </c>
      <c r="G1272" s="36" t="s">
        <v>36</v>
      </c>
      <c r="H1272" s="36" t="s">
        <v>7537</v>
      </c>
      <c r="I1272" s="36" t="s">
        <v>7538</v>
      </c>
      <c r="J1272" s="44" t="str">
        <f t="shared" si="38"/>
        <v>公立,都道府県立</v>
      </c>
      <c r="K1272" s="44" t="str">
        <f t="shared" si="39"/>
        <v>高等学校（通信制（独立）を含む）</v>
      </c>
    </row>
    <row r="1273" spans="1:11">
      <c r="A1273" s="36" t="s">
        <v>7539</v>
      </c>
      <c r="B1273" s="36" t="s">
        <v>7540</v>
      </c>
      <c r="C1273" s="36" t="s">
        <v>7541</v>
      </c>
      <c r="D1273" s="36"/>
      <c r="E1273" s="36" t="s">
        <v>7542</v>
      </c>
      <c r="F1273" s="36" t="s">
        <v>38</v>
      </c>
      <c r="G1273" s="36" t="s">
        <v>36</v>
      </c>
      <c r="H1273" s="36" t="s">
        <v>7543</v>
      </c>
      <c r="I1273" s="36" t="s">
        <v>7544</v>
      </c>
      <c r="J1273" s="44" t="str">
        <f t="shared" si="38"/>
        <v>公立,都道府県立</v>
      </c>
      <c r="K1273" s="44" t="str">
        <f t="shared" si="39"/>
        <v>高等学校（通信制（独立）を含む）</v>
      </c>
    </row>
    <row r="1274" spans="1:11">
      <c r="A1274" s="36" t="s">
        <v>7545</v>
      </c>
      <c r="B1274" s="36" t="s">
        <v>7546</v>
      </c>
      <c r="C1274" s="36" t="s">
        <v>7547</v>
      </c>
      <c r="D1274" s="36"/>
      <c r="E1274" s="36" t="s">
        <v>7548</v>
      </c>
      <c r="F1274" s="36" t="s">
        <v>38</v>
      </c>
      <c r="G1274" s="36" t="s">
        <v>36</v>
      </c>
      <c r="H1274" s="36" t="s">
        <v>7549</v>
      </c>
      <c r="I1274" s="36" t="s">
        <v>7550</v>
      </c>
      <c r="J1274" s="44" t="str">
        <f t="shared" si="38"/>
        <v>公立,都道府県立</v>
      </c>
      <c r="K1274" s="44" t="str">
        <f t="shared" si="39"/>
        <v>高等学校（通信制（独立）を含む）</v>
      </c>
    </row>
    <row r="1275" spans="1:11">
      <c r="A1275" s="36" t="s">
        <v>7551</v>
      </c>
      <c r="B1275" s="36" t="s">
        <v>7552</v>
      </c>
      <c r="C1275" s="36" t="s">
        <v>7553</v>
      </c>
      <c r="D1275" s="36"/>
      <c r="E1275" s="36" t="s">
        <v>7554</v>
      </c>
      <c r="F1275" s="36" t="s">
        <v>38</v>
      </c>
      <c r="G1275" s="36" t="s">
        <v>36</v>
      </c>
      <c r="H1275" s="36" t="s">
        <v>7555</v>
      </c>
      <c r="I1275" s="36" t="s">
        <v>7556</v>
      </c>
      <c r="J1275" s="44" t="str">
        <f t="shared" si="38"/>
        <v>公立,都道府県立</v>
      </c>
      <c r="K1275" s="44" t="str">
        <f t="shared" si="39"/>
        <v>高等学校（通信制（独立）を含む）</v>
      </c>
    </row>
    <row r="1276" spans="1:11">
      <c r="A1276" s="36" t="s">
        <v>7557</v>
      </c>
      <c r="B1276" s="36" t="s">
        <v>3591</v>
      </c>
      <c r="C1276" s="36" t="s">
        <v>7558</v>
      </c>
      <c r="D1276" s="36"/>
      <c r="E1276" s="36" t="s">
        <v>7559</v>
      </c>
      <c r="F1276" s="36" t="s">
        <v>38</v>
      </c>
      <c r="G1276" s="36" t="s">
        <v>36</v>
      </c>
      <c r="H1276" s="36" t="s">
        <v>3594</v>
      </c>
      <c r="I1276" s="36" t="s">
        <v>7560</v>
      </c>
      <c r="J1276" s="44" t="str">
        <f t="shared" si="38"/>
        <v>公立,都道府県立</v>
      </c>
      <c r="K1276" s="44" t="str">
        <f t="shared" si="39"/>
        <v>高等学校（通信制（独立）を含む）</v>
      </c>
    </row>
    <row r="1277" spans="1:11">
      <c r="A1277" s="36" t="s">
        <v>7561</v>
      </c>
      <c r="B1277" s="36" t="s">
        <v>7562</v>
      </c>
      <c r="C1277" s="36" t="s">
        <v>7563</v>
      </c>
      <c r="D1277" s="36"/>
      <c r="E1277" s="36" t="s">
        <v>7564</v>
      </c>
      <c r="F1277" s="36" t="s">
        <v>38</v>
      </c>
      <c r="G1277" s="36" t="s">
        <v>36</v>
      </c>
      <c r="H1277" s="36" t="s">
        <v>7565</v>
      </c>
      <c r="I1277" s="36" t="s">
        <v>7566</v>
      </c>
      <c r="J1277" s="44" t="str">
        <f t="shared" si="38"/>
        <v>公立,都道府県立</v>
      </c>
      <c r="K1277" s="44" t="str">
        <f t="shared" si="39"/>
        <v>高等学校（通信制（独立）を含む）</v>
      </c>
    </row>
    <row r="1278" spans="1:11">
      <c r="A1278" s="36" t="s">
        <v>7567</v>
      </c>
      <c r="B1278" s="36" t="s">
        <v>7568</v>
      </c>
      <c r="C1278" s="36" t="s">
        <v>7569</v>
      </c>
      <c r="D1278" s="36"/>
      <c r="E1278" s="36" t="s">
        <v>7570</v>
      </c>
      <c r="F1278" s="36" t="s">
        <v>38</v>
      </c>
      <c r="G1278" s="36" t="s">
        <v>36</v>
      </c>
      <c r="H1278" s="36" t="s">
        <v>7571</v>
      </c>
      <c r="I1278" s="36" t="s">
        <v>7572</v>
      </c>
      <c r="J1278" s="44" t="str">
        <f t="shared" si="38"/>
        <v>公立,都道府県立</v>
      </c>
      <c r="K1278" s="44" t="str">
        <f t="shared" si="39"/>
        <v>高等学校（通信制（独立）を含む）</v>
      </c>
    </row>
    <row r="1279" spans="1:11">
      <c r="A1279" s="36" t="s">
        <v>7573</v>
      </c>
      <c r="B1279" s="36" t="s">
        <v>7574</v>
      </c>
      <c r="C1279" s="36" t="s">
        <v>7575</v>
      </c>
      <c r="D1279" s="36"/>
      <c r="E1279" s="36" t="s">
        <v>7576</v>
      </c>
      <c r="F1279" s="36" t="s">
        <v>38</v>
      </c>
      <c r="G1279" s="36" t="s">
        <v>36</v>
      </c>
      <c r="H1279" s="36" t="s">
        <v>7577</v>
      </c>
      <c r="I1279" s="36" t="s">
        <v>7578</v>
      </c>
      <c r="J1279" s="44" t="str">
        <f t="shared" si="38"/>
        <v>公立,都道府県立</v>
      </c>
      <c r="K1279" s="44" t="str">
        <f t="shared" si="39"/>
        <v>高等学校（通信制（独立）を含む）</v>
      </c>
    </row>
    <row r="1280" spans="1:11">
      <c r="A1280" s="36" t="s">
        <v>7579</v>
      </c>
      <c r="B1280" s="36" t="s">
        <v>7580</v>
      </c>
      <c r="C1280" s="36" t="s">
        <v>7581</v>
      </c>
      <c r="D1280" s="36"/>
      <c r="E1280" s="36" t="s">
        <v>7582</v>
      </c>
      <c r="F1280" s="36" t="s">
        <v>38</v>
      </c>
      <c r="G1280" s="36" t="s">
        <v>36</v>
      </c>
      <c r="H1280" s="36" t="s">
        <v>7583</v>
      </c>
      <c r="I1280" s="36" t="s">
        <v>7584</v>
      </c>
      <c r="J1280" s="44" t="str">
        <f t="shared" si="38"/>
        <v>公立,都道府県立</v>
      </c>
      <c r="K1280" s="44" t="str">
        <f t="shared" si="39"/>
        <v>高等学校（通信制（独立）を含む）</v>
      </c>
    </row>
    <row r="1281" spans="1:11">
      <c r="A1281" s="36" t="s">
        <v>7585</v>
      </c>
      <c r="B1281" s="36" t="s">
        <v>7586</v>
      </c>
      <c r="C1281" s="36" t="s">
        <v>7587</v>
      </c>
      <c r="D1281" s="36"/>
      <c r="E1281" s="36" t="s">
        <v>7588</v>
      </c>
      <c r="F1281" s="36" t="s">
        <v>38</v>
      </c>
      <c r="G1281" s="36" t="s">
        <v>36</v>
      </c>
      <c r="H1281" s="36" t="s">
        <v>7589</v>
      </c>
      <c r="I1281" s="36" t="s">
        <v>7590</v>
      </c>
      <c r="J1281" s="44" t="str">
        <f t="shared" si="38"/>
        <v>公立,都道府県立</v>
      </c>
      <c r="K1281" s="44" t="str">
        <f t="shared" si="39"/>
        <v>高等学校（通信制（独立）を含む）</v>
      </c>
    </row>
    <row r="1282" spans="1:11">
      <c r="A1282" s="36" t="s">
        <v>7591</v>
      </c>
      <c r="B1282" s="36" t="s">
        <v>7592</v>
      </c>
      <c r="C1282" s="36" t="s">
        <v>7593</v>
      </c>
      <c r="D1282" s="36"/>
      <c r="E1282" s="36" t="s">
        <v>7594</v>
      </c>
      <c r="F1282" s="36" t="s">
        <v>38</v>
      </c>
      <c r="G1282" s="36" t="s">
        <v>36</v>
      </c>
      <c r="H1282" s="36" t="s">
        <v>7595</v>
      </c>
      <c r="I1282" s="36" t="s">
        <v>7596</v>
      </c>
      <c r="J1282" s="44" t="str">
        <f t="shared" ref="J1282:J1345" si="40">VLOOKUP($F1282,koutou設置者コード,2,FALSE)</f>
        <v>公立,都道府県立</v>
      </c>
      <c r="K1282" s="44" t="str">
        <f t="shared" ref="K1282:K1345" si="41">VLOOKUP($G1282,koutou高校種別コード,2,FALSE)</f>
        <v>高等学校（通信制（独立）を含む）</v>
      </c>
    </row>
    <row r="1283" spans="1:11">
      <c r="A1283" s="36" t="s">
        <v>7597</v>
      </c>
      <c r="B1283" s="36" t="s">
        <v>7598</v>
      </c>
      <c r="C1283" s="36" t="s">
        <v>7599</v>
      </c>
      <c r="D1283" s="36"/>
      <c r="E1283" s="36" t="s">
        <v>7600</v>
      </c>
      <c r="F1283" s="36" t="s">
        <v>38</v>
      </c>
      <c r="G1283" s="36" t="s">
        <v>36</v>
      </c>
      <c r="H1283" s="36" t="s">
        <v>7601</v>
      </c>
      <c r="I1283" s="36" t="s">
        <v>7602</v>
      </c>
      <c r="J1283" s="44" t="str">
        <f t="shared" si="40"/>
        <v>公立,都道府県立</v>
      </c>
      <c r="K1283" s="44" t="str">
        <f t="shared" si="41"/>
        <v>高等学校（通信制（独立）を含む）</v>
      </c>
    </row>
    <row r="1284" spans="1:11">
      <c r="A1284" s="36" t="s">
        <v>7603</v>
      </c>
      <c r="B1284" s="36" t="s">
        <v>7604</v>
      </c>
      <c r="C1284" s="36" t="s">
        <v>7605</v>
      </c>
      <c r="D1284" s="36"/>
      <c r="E1284" s="36" t="s">
        <v>7606</v>
      </c>
      <c r="F1284" s="36" t="s">
        <v>38</v>
      </c>
      <c r="G1284" s="36" t="s">
        <v>36</v>
      </c>
      <c r="H1284" s="36" t="s">
        <v>7607</v>
      </c>
      <c r="I1284" s="36" t="s">
        <v>7608</v>
      </c>
      <c r="J1284" s="44" t="str">
        <f t="shared" si="40"/>
        <v>公立,都道府県立</v>
      </c>
      <c r="K1284" s="44" t="str">
        <f t="shared" si="41"/>
        <v>高等学校（通信制（独立）を含む）</v>
      </c>
    </row>
    <row r="1285" spans="1:11">
      <c r="A1285" s="36" t="s">
        <v>7609</v>
      </c>
      <c r="B1285" s="36" t="s">
        <v>7444</v>
      </c>
      <c r="C1285" s="36" t="s">
        <v>7610</v>
      </c>
      <c r="D1285" s="36"/>
      <c r="E1285" s="36" t="s">
        <v>7611</v>
      </c>
      <c r="F1285" s="36" t="s">
        <v>38</v>
      </c>
      <c r="G1285" s="36" t="s">
        <v>36</v>
      </c>
      <c r="H1285" s="36" t="s">
        <v>7612</v>
      </c>
      <c r="I1285" s="36" t="s">
        <v>7613</v>
      </c>
      <c r="J1285" s="44" t="str">
        <f t="shared" si="40"/>
        <v>公立,都道府県立</v>
      </c>
      <c r="K1285" s="44" t="str">
        <f t="shared" si="41"/>
        <v>高等学校（通信制（独立）を含む）</v>
      </c>
    </row>
    <row r="1286" spans="1:11">
      <c r="A1286" s="36" t="s">
        <v>7614</v>
      </c>
      <c r="B1286" s="36" t="s">
        <v>7615</v>
      </c>
      <c r="C1286" s="36" t="s">
        <v>7616</v>
      </c>
      <c r="D1286" s="36"/>
      <c r="E1286" s="36" t="s">
        <v>7617</v>
      </c>
      <c r="F1286" s="36" t="s">
        <v>38</v>
      </c>
      <c r="G1286" s="36" t="s">
        <v>36</v>
      </c>
      <c r="H1286" s="36" t="s">
        <v>7618</v>
      </c>
      <c r="I1286" s="36" t="s">
        <v>7619</v>
      </c>
      <c r="J1286" s="44" t="str">
        <f t="shared" si="40"/>
        <v>公立,都道府県立</v>
      </c>
      <c r="K1286" s="44" t="str">
        <f t="shared" si="41"/>
        <v>高等学校（通信制（独立）を含む）</v>
      </c>
    </row>
    <row r="1287" spans="1:11">
      <c r="A1287" s="36" t="s">
        <v>7620</v>
      </c>
      <c r="B1287" s="36" t="s">
        <v>7621</v>
      </c>
      <c r="C1287" s="36" t="s">
        <v>7622</v>
      </c>
      <c r="D1287" s="36"/>
      <c r="E1287" s="36" t="s">
        <v>7623</v>
      </c>
      <c r="F1287" s="36" t="s">
        <v>38</v>
      </c>
      <c r="G1287" s="36" t="s">
        <v>36</v>
      </c>
      <c r="H1287" s="36" t="s">
        <v>7624</v>
      </c>
      <c r="I1287" s="36" t="s">
        <v>7625</v>
      </c>
      <c r="J1287" s="44" t="str">
        <f t="shared" si="40"/>
        <v>公立,都道府県立</v>
      </c>
      <c r="K1287" s="44" t="str">
        <f t="shared" si="41"/>
        <v>高等学校（通信制（独立）を含む）</v>
      </c>
    </row>
    <row r="1288" spans="1:11">
      <c r="A1288" s="36" t="s">
        <v>7626</v>
      </c>
      <c r="B1288" s="36" t="s">
        <v>4049</v>
      </c>
      <c r="C1288" s="36" t="s">
        <v>7627</v>
      </c>
      <c r="D1288" s="36"/>
      <c r="E1288" s="36" t="s">
        <v>7628</v>
      </c>
      <c r="F1288" s="36" t="s">
        <v>38</v>
      </c>
      <c r="G1288" s="36" t="s">
        <v>36</v>
      </c>
      <c r="H1288" s="36" t="s">
        <v>7629</v>
      </c>
      <c r="I1288" s="36" t="s">
        <v>7630</v>
      </c>
      <c r="J1288" s="44" t="str">
        <f t="shared" si="40"/>
        <v>公立,都道府県立</v>
      </c>
      <c r="K1288" s="44" t="str">
        <f t="shared" si="41"/>
        <v>高等学校（通信制（独立）を含む）</v>
      </c>
    </row>
    <row r="1289" spans="1:11">
      <c r="A1289" s="36" t="s">
        <v>7631</v>
      </c>
      <c r="B1289" s="36" t="s">
        <v>7632</v>
      </c>
      <c r="C1289" s="36" t="s">
        <v>7633</v>
      </c>
      <c r="D1289" s="36"/>
      <c r="E1289" s="36" t="s">
        <v>7634</v>
      </c>
      <c r="F1289" s="36" t="s">
        <v>38</v>
      </c>
      <c r="G1289" s="36" t="s">
        <v>36</v>
      </c>
      <c r="H1289" s="36" t="s">
        <v>7635</v>
      </c>
      <c r="I1289" s="36" t="s">
        <v>7636</v>
      </c>
      <c r="J1289" s="44" t="str">
        <f t="shared" si="40"/>
        <v>公立,都道府県立</v>
      </c>
      <c r="K1289" s="44" t="str">
        <f t="shared" si="41"/>
        <v>高等学校（通信制（独立）を含む）</v>
      </c>
    </row>
    <row r="1290" spans="1:11">
      <c r="A1290" s="36" t="s">
        <v>7637</v>
      </c>
      <c r="B1290" s="36" t="s">
        <v>7638</v>
      </c>
      <c r="C1290" s="36" t="s">
        <v>7639</v>
      </c>
      <c r="D1290" s="36"/>
      <c r="E1290" s="36" t="s">
        <v>7640</v>
      </c>
      <c r="F1290" s="36" t="s">
        <v>38</v>
      </c>
      <c r="G1290" s="36" t="s">
        <v>36</v>
      </c>
      <c r="H1290" s="36" t="s">
        <v>7641</v>
      </c>
      <c r="I1290" s="36" t="s">
        <v>7642</v>
      </c>
      <c r="J1290" s="44" t="str">
        <f t="shared" si="40"/>
        <v>公立,都道府県立</v>
      </c>
      <c r="K1290" s="44" t="str">
        <f t="shared" si="41"/>
        <v>高等学校（通信制（独立）を含む）</v>
      </c>
    </row>
    <row r="1291" spans="1:11">
      <c r="A1291" s="36" t="s">
        <v>7643</v>
      </c>
      <c r="B1291" s="36" t="s">
        <v>7644</v>
      </c>
      <c r="C1291" s="36" t="s">
        <v>7645</v>
      </c>
      <c r="D1291" s="36"/>
      <c r="E1291" s="36" t="s">
        <v>7646</v>
      </c>
      <c r="F1291" s="36" t="s">
        <v>38</v>
      </c>
      <c r="G1291" s="36" t="s">
        <v>36</v>
      </c>
      <c r="H1291" s="36" t="s">
        <v>7647</v>
      </c>
      <c r="I1291" s="36" t="s">
        <v>7648</v>
      </c>
      <c r="J1291" s="44" t="str">
        <f t="shared" si="40"/>
        <v>公立,都道府県立</v>
      </c>
      <c r="K1291" s="44" t="str">
        <f t="shared" si="41"/>
        <v>高等学校（通信制（独立）を含む）</v>
      </c>
    </row>
    <row r="1292" spans="1:11">
      <c r="A1292" s="36" t="s">
        <v>7649</v>
      </c>
      <c r="B1292" s="36" t="s">
        <v>7650</v>
      </c>
      <c r="C1292" s="36" t="s">
        <v>7651</v>
      </c>
      <c r="D1292" s="36"/>
      <c r="E1292" s="36" t="s">
        <v>7652</v>
      </c>
      <c r="F1292" s="36" t="s">
        <v>38</v>
      </c>
      <c r="G1292" s="36" t="s">
        <v>36</v>
      </c>
      <c r="H1292" s="36" t="s">
        <v>7653</v>
      </c>
      <c r="I1292" s="36" t="s">
        <v>7654</v>
      </c>
      <c r="J1292" s="44" t="str">
        <f t="shared" si="40"/>
        <v>公立,都道府県立</v>
      </c>
      <c r="K1292" s="44" t="str">
        <f t="shared" si="41"/>
        <v>高等学校（通信制（独立）を含む）</v>
      </c>
    </row>
    <row r="1293" spans="1:11">
      <c r="A1293" s="36" t="s">
        <v>7655</v>
      </c>
      <c r="B1293" s="36" t="s">
        <v>7656</v>
      </c>
      <c r="C1293" s="36" t="s">
        <v>7657</v>
      </c>
      <c r="D1293" s="36"/>
      <c r="E1293" s="36" t="s">
        <v>7658</v>
      </c>
      <c r="F1293" s="36" t="s">
        <v>38</v>
      </c>
      <c r="G1293" s="36" t="s">
        <v>36</v>
      </c>
      <c r="H1293" s="36" t="s">
        <v>7659</v>
      </c>
      <c r="I1293" s="36" t="s">
        <v>7660</v>
      </c>
      <c r="J1293" s="44" t="str">
        <f t="shared" si="40"/>
        <v>公立,都道府県立</v>
      </c>
      <c r="K1293" s="44" t="str">
        <f t="shared" si="41"/>
        <v>高等学校（通信制（独立）を含む）</v>
      </c>
    </row>
    <row r="1294" spans="1:11">
      <c r="A1294" s="36" t="s">
        <v>7661</v>
      </c>
      <c r="B1294" s="36" t="s">
        <v>7662</v>
      </c>
      <c r="C1294" s="36" t="s">
        <v>7663</v>
      </c>
      <c r="D1294" s="36"/>
      <c r="E1294" s="36" t="s">
        <v>7664</v>
      </c>
      <c r="F1294" s="36" t="s">
        <v>38</v>
      </c>
      <c r="G1294" s="36" t="s">
        <v>36</v>
      </c>
      <c r="H1294" s="36" t="s">
        <v>7665</v>
      </c>
      <c r="I1294" s="36" t="s">
        <v>7666</v>
      </c>
      <c r="J1294" s="44" t="str">
        <f t="shared" si="40"/>
        <v>公立,都道府県立</v>
      </c>
      <c r="K1294" s="44" t="str">
        <f t="shared" si="41"/>
        <v>高等学校（通信制（独立）を含む）</v>
      </c>
    </row>
    <row r="1295" spans="1:11">
      <c r="A1295" s="36" t="s">
        <v>7667</v>
      </c>
      <c r="B1295" s="36" t="s">
        <v>7668</v>
      </c>
      <c r="C1295" s="36" t="s">
        <v>7669</v>
      </c>
      <c r="D1295" s="36"/>
      <c r="E1295" s="36" t="s">
        <v>7670</v>
      </c>
      <c r="F1295" s="36" t="s">
        <v>38</v>
      </c>
      <c r="G1295" s="36" t="s">
        <v>36</v>
      </c>
      <c r="H1295" s="36" t="s">
        <v>7671</v>
      </c>
      <c r="I1295" s="36" t="s">
        <v>7672</v>
      </c>
      <c r="J1295" s="44" t="str">
        <f t="shared" si="40"/>
        <v>公立,都道府県立</v>
      </c>
      <c r="K1295" s="44" t="str">
        <f t="shared" si="41"/>
        <v>高等学校（通信制（独立）を含む）</v>
      </c>
    </row>
    <row r="1296" spans="1:11">
      <c r="A1296" s="36" t="s">
        <v>7673</v>
      </c>
      <c r="B1296" s="36" t="s">
        <v>7674</v>
      </c>
      <c r="C1296" s="36" t="s">
        <v>7675</v>
      </c>
      <c r="D1296" s="36"/>
      <c r="E1296" s="36" t="s">
        <v>7676</v>
      </c>
      <c r="F1296" s="36" t="s">
        <v>38</v>
      </c>
      <c r="G1296" s="36" t="s">
        <v>36</v>
      </c>
      <c r="H1296" s="36" t="s">
        <v>7677</v>
      </c>
      <c r="I1296" s="36" t="s">
        <v>7678</v>
      </c>
      <c r="J1296" s="44" t="str">
        <f t="shared" si="40"/>
        <v>公立,都道府県立</v>
      </c>
      <c r="K1296" s="44" t="str">
        <f t="shared" si="41"/>
        <v>高等学校（通信制（独立）を含む）</v>
      </c>
    </row>
    <row r="1297" spans="1:11">
      <c r="A1297" s="36" t="s">
        <v>7679</v>
      </c>
      <c r="B1297" s="36" t="s">
        <v>7680</v>
      </c>
      <c r="C1297" s="36" t="s">
        <v>7681</v>
      </c>
      <c r="D1297" s="36"/>
      <c r="E1297" s="36" t="s">
        <v>7682</v>
      </c>
      <c r="F1297" s="36" t="s">
        <v>38</v>
      </c>
      <c r="G1297" s="36" t="s">
        <v>36</v>
      </c>
      <c r="H1297" s="36" t="s">
        <v>7683</v>
      </c>
      <c r="I1297" s="36" t="s">
        <v>7684</v>
      </c>
      <c r="J1297" s="44" t="str">
        <f t="shared" si="40"/>
        <v>公立,都道府県立</v>
      </c>
      <c r="K1297" s="44" t="str">
        <f t="shared" si="41"/>
        <v>高等学校（通信制（独立）を含む）</v>
      </c>
    </row>
    <row r="1298" spans="1:11">
      <c r="A1298" s="36" t="s">
        <v>7685</v>
      </c>
      <c r="B1298" s="36" t="s">
        <v>7686</v>
      </c>
      <c r="C1298" s="36" t="s">
        <v>7687</v>
      </c>
      <c r="D1298" s="36"/>
      <c r="E1298" s="36" t="s">
        <v>7688</v>
      </c>
      <c r="F1298" s="36" t="s">
        <v>38</v>
      </c>
      <c r="G1298" s="36" t="s">
        <v>36</v>
      </c>
      <c r="H1298" s="36" t="s">
        <v>7689</v>
      </c>
      <c r="I1298" s="36" t="s">
        <v>7690</v>
      </c>
      <c r="J1298" s="44" t="str">
        <f t="shared" si="40"/>
        <v>公立,都道府県立</v>
      </c>
      <c r="K1298" s="44" t="str">
        <f t="shared" si="41"/>
        <v>高等学校（通信制（独立）を含む）</v>
      </c>
    </row>
    <row r="1299" spans="1:11">
      <c r="A1299" s="36" t="s">
        <v>7691</v>
      </c>
      <c r="B1299" s="36" t="s">
        <v>4864</v>
      </c>
      <c r="C1299" s="36" t="s">
        <v>7692</v>
      </c>
      <c r="D1299" s="36"/>
      <c r="E1299" s="36" t="s">
        <v>7693</v>
      </c>
      <c r="F1299" s="36" t="s">
        <v>38</v>
      </c>
      <c r="G1299" s="36" t="s">
        <v>36</v>
      </c>
      <c r="H1299" s="36" t="s">
        <v>7694</v>
      </c>
      <c r="I1299" s="36" t="s">
        <v>7695</v>
      </c>
      <c r="J1299" s="44" t="str">
        <f t="shared" si="40"/>
        <v>公立,都道府県立</v>
      </c>
      <c r="K1299" s="44" t="str">
        <f t="shared" si="41"/>
        <v>高等学校（通信制（独立）を含む）</v>
      </c>
    </row>
    <row r="1300" spans="1:11">
      <c r="A1300" s="36" t="s">
        <v>7696</v>
      </c>
      <c r="B1300" s="36" t="s">
        <v>7697</v>
      </c>
      <c r="C1300" s="36" t="s">
        <v>7698</v>
      </c>
      <c r="D1300" s="36"/>
      <c r="E1300" s="36" t="s">
        <v>7699</v>
      </c>
      <c r="F1300" s="36" t="s">
        <v>38</v>
      </c>
      <c r="G1300" s="36" t="s">
        <v>36</v>
      </c>
      <c r="H1300" s="36" t="s">
        <v>7700</v>
      </c>
      <c r="I1300" s="36" t="s">
        <v>7701</v>
      </c>
      <c r="J1300" s="44" t="str">
        <f t="shared" si="40"/>
        <v>公立,都道府県立</v>
      </c>
      <c r="K1300" s="44" t="str">
        <f t="shared" si="41"/>
        <v>高等学校（通信制（独立）を含む）</v>
      </c>
    </row>
    <row r="1301" spans="1:11">
      <c r="A1301" s="36" t="s">
        <v>7702</v>
      </c>
      <c r="B1301" s="36" t="s">
        <v>7703</v>
      </c>
      <c r="C1301" s="36" t="s">
        <v>7704</v>
      </c>
      <c r="D1301" s="36"/>
      <c r="E1301" s="36" t="s">
        <v>7705</v>
      </c>
      <c r="F1301" s="36" t="s">
        <v>38</v>
      </c>
      <c r="G1301" s="36" t="s">
        <v>36</v>
      </c>
      <c r="H1301" s="36" t="s">
        <v>7706</v>
      </c>
      <c r="I1301" s="36" t="s">
        <v>7707</v>
      </c>
      <c r="J1301" s="44" t="str">
        <f t="shared" si="40"/>
        <v>公立,都道府県立</v>
      </c>
      <c r="K1301" s="44" t="str">
        <f t="shared" si="41"/>
        <v>高等学校（通信制（独立）を含む）</v>
      </c>
    </row>
    <row r="1302" spans="1:11">
      <c r="A1302" s="36" t="s">
        <v>7708</v>
      </c>
      <c r="B1302" s="36" t="s">
        <v>7709</v>
      </c>
      <c r="C1302" s="36" t="s">
        <v>7710</v>
      </c>
      <c r="D1302" s="36"/>
      <c r="E1302" s="36" t="s">
        <v>7711</v>
      </c>
      <c r="F1302" s="36" t="s">
        <v>38</v>
      </c>
      <c r="G1302" s="36" t="s">
        <v>36</v>
      </c>
      <c r="H1302" s="36" t="s">
        <v>7712</v>
      </c>
      <c r="I1302" s="36" t="s">
        <v>7713</v>
      </c>
      <c r="J1302" s="44" t="str">
        <f t="shared" si="40"/>
        <v>公立,都道府県立</v>
      </c>
      <c r="K1302" s="44" t="str">
        <f t="shared" si="41"/>
        <v>高等学校（通信制（独立）を含む）</v>
      </c>
    </row>
    <row r="1303" spans="1:11">
      <c r="A1303" s="36" t="s">
        <v>7714</v>
      </c>
      <c r="B1303" s="36" t="s">
        <v>7715</v>
      </c>
      <c r="C1303" s="36" t="s">
        <v>7716</v>
      </c>
      <c r="D1303" s="36"/>
      <c r="E1303" s="36" t="s">
        <v>7717</v>
      </c>
      <c r="F1303" s="36" t="s">
        <v>38</v>
      </c>
      <c r="G1303" s="36" t="s">
        <v>36</v>
      </c>
      <c r="H1303" s="36" t="s">
        <v>7718</v>
      </c>
      <c r="I1303" s="36" t="s">
        <v>7719</v>
      </c>
      <c r="J1303" s="44" t="str">
        <f t="shared" si="40"/>
        <v>公立,都道府県立</v>
      </c>
      <c r="K1303" s="44" t="str">
        <f t="shared" si="41"/>
        <v>高等学校（通信制（独立）を含む）</v>
      </c>
    </row>
    <row r="1304" spans="1:11">
      <c r="A1304" s="36" t="s">
        <v>7720</v>
      </c>
      <c r="B1304" s="36" t="s">
        <v>7721</v>
      </c>
      <c r="C1304" s="36" t="s">
        <v>7722</v>
      </c>
      <c r="D1304" s="36"/>
      <c r="E1304" s="36" t="s">
        <v>7723</v>
      </c>
      <c r="F1304" s="36" t="s">
        <v>38</v>
      </c>
      <c r="G1304" s="36" t="s">
        <v>36</v>
      </c>
      <c r="H1304" s="36" t="s">
        <v>7724</v>
      </c>
      <c r="I1304" s="36" t="s">
        <v>7725</v>
      </c>
      <c r="J1304" s="44" t="str">
        <f t="shared" si="40"/>
        <v>公立,都道府県立</v>
      </c>
      <c r="K1304" s="44" t="str">
        <f t="shared" si="41"/>
        <v>高等学校（通信制（独立）を含む）</v>
      </c>
    </row>
    <row r="1305" spans="1:11">
      <c r="A1305" s="36" t="s">
        <v>7726</v>
      </c>
      <c r="B1305" s="36" t="s">
        <v>7727</v>
      </c>
      <c r="C1305" s="36" t="s">
        <v>7728</v>
      </c>
      <c r="D1305" s="36"/>
      <c r="E1305" s="36" t="s">
        <v>7729</v>
      </c>
      <c r="F1305" s="36" t="s">
        <v>38</v>
      </c>
      <c r="G1305" s="36" t="s">
        <v>36</v>
      </c>
      <c r="H1305" s="36" t="s">
        <v>7730</v>
      </c>
      <c r="I1305" s="36" t="s">
        <v>7731</v>
      </c>
      <c r="J1305" s="44" t="str">
        <f t="shared" si="40"/>
        <v>公立,都道府県立</v>
      </c>
      <c r="K1305" s="44" t="str">
        <f t="shared" si="41"/>
        <v>高等学校（通信制（独立）を含む）</v>
      </c>
    </row>
    <row r="1306" spans="1:11">
      <c r="A1306" s="36" t="s">
        <v>7732</v>
      </c>
      <c r="B1306" s="36" t="s">
        <v>7733</v>
      </c>
      <c r="C1306" s="36" t="s">
        <v>7734</v>
      </c>
      <c r="D1306" s="36"/>
      <c r="E1306" s="36" t="s">
        <v>7735</v>
      </c>
      <c r="F1306" s="36" t="s">
        <v>38</v>
      </c>
      <c r="G1306" s="36" t="s">
        <v>36</v>
      </c>
      <c r="H1306" s="36" t="s">
        <v>7736</v>
      </c>
      <c r="I1306" s="36" t="s">
        <v>7737</v>
      </c>
      <c r="J1306" s="44" t="str">
        <f t="shared" si="40"/>
        <v>公立,都道府県立</v>
      </c>
      <c r="K1306" s="44" t="str">
        <f t="shared" si="41"/>
        <v>高等学校（通信制（独立）を含む）</v>
      </c>
    </row>
    <row r="1307" spans="1:11">
      <c r="A1307" s="36" t="s">
        <v>7738</v>
      </c>
      <c r="B1307" s="36" t="s">
        <v>7739</v>
      </c>
      <c r="C1307" s="36" t="s">
        <v>7740</v>
      </c>
      <c r="D1307" s="36"/>
      <c r="E1307" s="36" t="s">
        <v>7741</v>
      </c>
      <c r="F1307" s="36" t="s">
        <v>38</v>
      </c>
      <c r="G1307" s="36" t="s">
        <v>36</v>
      </c>
      <c r="H1307" s="36" t="s">
        <v>7742</v>
      </c>
      <c r="I1307" s="36" t="s">
        <v>7743</v>
      </c>
      <c r="J1307" s="44" t="str">
        <f t="shared" si="40"/>
        <v>公立,都道府県立</v>
      </c>
      <c r="K1307" s="44" t="str">
        <f t="shared" si="41"/>
        <v>高等学校（通信制（独立）を含む）</v>
      </c>
    </row>
    <row r="1308" spans="1:11">
      <c r="A1308" s="36" t="s">
        <v>7744</v>
      </c>
      <c r="B1308" s="36" t="s">
        <v>7745</v>
      </c>
      <c r="C1308" s="36" t="s">
        <v>7746</v>
      </c>
      <c r="D1308" s="36"/>
      <c r="E1308" s="36" t="s">
        <v>7747</v>
      </c>
      <c r="F1308" s="36" t="s">
        <v>38</v>
      </c>
      <c r="G1308" s="36" t="s">
        <v>36</v>
      </c>
      <c r="H1308" s="36" t="s">
        <v>7748</v>
      </c>
      <c r="I1308" s="36" t="s">
        <v>7749</v>
      </c>
      <c r="J1308" s="44" t="str">
        <f t="shared" si="40"/>
        <v>公立,都道府県立</v>
      </c>
      <c r="K1308" s="44" t="str">
        <f t="shared" si="41"/>
        <v>高等学校（通信制（独立）を含む）</v>
      </c>
    </row>
    <row r="1309" spans="1:11">
      <c r="A1309" s="36" t="s">
        <v>7750</v>
      </c>
      <c r="B1309" s="36" t="s">
        <v>7751</v>
      </c>
      <c r="C1309" s="36" t="s">
        <v>7752</v>
      </c>
      <c r="D1309" s="36"/>
      <c r="E1309" s="36" t="s">
        <v>7753</v>
      </c>
      <c r="F1309" s="36" t="s">
        <v>38</v>
      </c>
      <c r="G1309" s="36" t="s">
        <v>36</v>
      </c>
      <c r="H1309" s="36" t="s">
        <v>7754</v>
      </c>
      <c r="I1309" s="36" t="s">
        <v>7755</v>
      </c>
      <c r="J1309" s="44" t="str">
        <f t="shared" si="40"/>
        <v>公立,都道府県立</v>
      </c>
      <c r="K1309" s="44" t="str">
        <f t="shared" si="41"/>
        <v>高等学校（通信制（独立）を含む）</v>
      </c>
    </row>
    <row r="1310" spans="1:11">
      <c r="A1310" s="36" t="s">
        <v>7756</v>
      </c>
      <c r="B1310" s="36" t="s">
        <v>7757</v>
      </c>
      <c r="C1310" s="36" t="s">
        <v>7758</v>
      </c>
      <c r="D1310" s="36"/>
      <c r="E1310" s="36" t="s">
        <v>7759</v>
      </c>
      <c r="F1310" s="36" t="s">
        <v>38</v>
      </c>
      <c r="G1310" s="36" t="s">
        <v>36</v>
      </c>
      <c r="H1310" s="36" t="s">
        <v>7760</v>
      </c>
      <c r="I1310" s="36" t="s">
        <v>7761</v>
      </c>
      <c r="J1310" s="44" t="str">
        <f t="shared" si="40"/>
        <v>公立,都道府県立</v>
      </c>
      <c r="K1310" s="44" t="str">
        <f t="shared" si="41"/>
        <v>高等学校（通信制（独立）を含む）</v>
      </c>
    </row>
    <row r="1311" spans="1:11">
      <c r="A1311" s="36" t="s">
        <v>7762</v>
      </c>
      <c r="B1311" s="36" t="s">
        <v>7763</v>
      </c>
      <c r="C1311" s="36" t="s">
        <v>7764</v>
      </c>
      <c r="D1311" s="36"/>
      <c r="E1311" s="36" t="s">
        <v>7765</v>
      </c>
      <c r="F1311" s="36" t="s">
        <v>38</v>
      </c>
      <c r="G1311" s="36" t="s">
        <v>36</v>
      </c>
      <c r="H1311" s="36" t="s">
        <v>7766</v>
      </c>
      <c r="I1311" s="36" t="s">
        <v>7767</v>
      </c>
      <c r="J1311" s="44" t="str">
        <f t="shared" si="40"/>
        <v>公立,都道府県立</v>
      </c>
      <c r="K1311" s="44" t="str">
        <f t="shared" si="41"/>
        <v>高等学校（通信制（独立）を含む）</v>
      </c>
    </row>
    <row r="1312" spans="1:11">
      <c r="A1312" s="36" t="s">
        <v>7768</v>
      </c>
      <c r="B1312" s="36" t="s">
        <v>7769</v>
      </c>
      <c r="C1312" s="36" t="s">
        <v>7770</v>
      </c>
      <c r="D1312" s="36"/>
      <c r="E1312" s="36" t="s">
        <v>7771</v>
      </c>
      <c r="F1312" s="36" t="s">
        <v>38</v>
      </c>
      <c r="G1312" s="36" t="s">
        <v>36</v>
      </c>
      <c r="H1312" s="36" t="s">
        <v>7772</v>
      </c>
      <c r="I1312" s="36" t="s">
        <v>7773</v>
      </c>
      <c r="J1312" s="44" t="str">
        <f t="shared" si="40"/>
        <v>公立,都道府県立</v>
      </c>
      <c r="K1312" s="44" t="str">
        <f t="shared" si="41"/>
        <v>高等学校（通信制（独立）を含む）</v>
      </c>
    </row>
    <row r="1313" spans="1:11">
      <c r="A1313" s="36" t="s">
        <v>7774</v>
      </c>
      <c r="B1313" s="36" t="s">
        <v>7775</v>
      </c>
      <c r="C1313" s="36" t="s">
        <v>7776</v>
      </c>
      <c r="D1313" s="36"/>
      <c r="E1313" s="36" t="s">
        <v>7777</v>
      </c>
      <c r="F1313" s="36" t="s">
        <v>38</v>
      </c>
      <c r="G1313" s="36" t="s">
        <v>36</v>
      </c>
      <c r="H1313" s="36" t="s">
        <v>7778</v>
      </c>
      <c r="I1313" s="36" t="s">
        <v>7779</v>
      </c>
      <c r="J1313" s="44" t="str">
        <f t="shared" si="40"/>
        <v>公立,都道府県立</v>
      </c>
      <c r="K1313" s="44" t="str">
        <f t="shared" si="41"/>
        <v>高等学校（通信制（独立）を含む）</v>
      </c>
    </row>
    <row r="1314" spans="1:11">
      <c r="A1314" s="36" t="s">
        <v>7780</v>
      </c>
      <c r="B1314" s="36" t="s">
        <v>7781</v>
      </c>
      <c r="C1314" s="36" t="s">
        <v>7782</v>
      </c>
      <c r="D1314" s="36"/>
      <c r="E1314" s="36" t="s">
        <v>7783</v>
      </c>
      <c r="F1314" s="36" t="s">
        <v>38</v>
      </c>
      <c r="G1314" s="36" t="s">
        <v>36</v>
      </c>
      <c r="H1314" s="36" t="s">
        <v>7784</v>
      </c>
      <c r="I1314" s="36" t="s">
        <v>7785</v>
      </c>
      <c r="J1314" s="44" t="str">
        <f t="shared" si="40"/>
        <v>公立,都道府県立</v>
      </c>
      <c r="K1314" s="44" t="str">
        <f t="shared" si="41"/>
        <v>高等学校（通信制（独立）を含む）</v>
      </c>
    </row>
    <row r="1315" spans="1:11">
      <c r="A1315" s="36" t="s">
        <v>7786</v>
      </c>
      <c r="B1315" s="36" t="s">
        <v>7787</v>
      </c>
      <c r="C1315" s="36" t="s">
        <v>7788</v>
      </c>
      <c r="D1315" s="36"/>
      <c r="E1315" s="36" t="s">
        <v>7789</v>
      </c>
      <c r="F1315" s="36" t="s">
        <v>38</v>
      </c>
      <c r="G1315" s="36" t="s">
        <v>36</v>
      </c>
      <c r="H1315" s="36" t="s">
        <v>7790</v>
      </c>
      <c r="I1315" s="36" t="s">
        <v>7791</v>
      </c>
      <c r="J1315" s="44" t="str">
        <f t="shared" si="40"/>
        <v>公立,都道府県立</v>
      </c>
      <c r="K1315" s="44" t="str">
        <f t="shared" si="41"/>
        <v>高等学校（通信制（独立）を含む）</v>
      </c>
    </row>
    <row r="1316" spans="1:11">
      <c r="A1316" s="36" t="s">
        <v>7792</v>
      </c>
      <c r="B1316" s="36" t="s">
        <v>7793</v>
      </c>
      <c r="C1316" s="36" t="s">
        <v>7794</v>
      </c>
      <c r="D1316" s="36"/>
      <c r="E1316" s="36" t="s">
        <v>7795</v>
      </c>
      <c r="F1316" s="36" t="s">
        <v>38</v>
      </c>
      <c r="G1316" s="36" t="s">
        <v>36</v>
      </c>
      <c r="H1316" s="36" t="s">
        <v>7796</v>
      </c>
      <c r="I1316" s="36" t="s">
        <v>7797</v>
      </c>
      <c r="J1316" s="44" t="str">
        <f t="shared" si="40"/>
        <v>公立,都道府県立</v>
      </c>
      <c r="K1316" s="44" t="str">
        <f t="shared" si="41"/>
        <v>高等学校（通信制（独立）を含む）</v>
      </c>
    </row>
    <row r="1317" spans="1:11">
      <c r="A1317" s="36" t="s">
        <v>7798</v>
      </c>
      <c r="B1317" s="36" t="s">
        <v>7799</v>
      </c>
      <c r="C1317" s="36" t="s">
        <v>7800</v>
      </c>
      <c r="D1317" s="36"/>
      <c r="E1317" s="36" t="s">
        <v>7801</v>
      </c>
      <c r="F1317" s="36" t="s">
        <v>38</v>
      </c>
      <c r="G1317" s="36" t="s">
        <v>36</v>
      </c>
      <c r="H1317" s="36" t="s">
        <v>7802</v>
      </c>
      <c r="I1317" s="36" t="s">
        <v>7803</v>
      </c>
      <c r="J1317" s="44" t="str">
        <f t="shared" si="40"/>
        <v>公立,都道府県立</v>
      </c>
      <c r="K1317" s="44" t="str">
        <f t="shared" si="41"/>
        <v>高等学校（通信制（独立）を含む）</v>
      </c>
    </row>
    <row r="1318" spans="1:11">
      <c r="A1318" s="36" t="s">
        <v>7804</v>
      </c>
      <c r="B1318" s="36" t="s">
        <v>7805</v>
      </c>
      <c r="C1318" s="36" t="s">
        <v>7806</v>
      </c>
      <c r="D1318" s="36"/>
      <c r="E1318" s="36" t="s">
        <v>7807</v>
      </c>
      <c r="F1318" s="36" t="s">
        <v>38</v>
      </c>
      <c r="G1318" s="36" t="s">
        <v>36</v>
      </c>
      <c r="H1318" s="36" t="s">
        <v>7808</v>
      </c>
      <c r="I1318" s="36" t="s">
        <v>7809</v>
      </c>
      <c r="J1318" s="44" t="str">
        <f t="shared" si="40"/>
        <v>公立,都道府県立</v>
      </c>
      <c r="K1318" s="44" t="str">
        <f t="shared" si="41"/>
        <v>高等学校（通信制（独立）を含む）</v>
      </c>
    </row>
    <row r="1319" spans="1:11">
      <c r="A1319" s="36" t="s">
        <v>7810</v>
      </c>
      <c r="B1319" s="36" t="s">
        <v>7811</v>
      </c>
      <c r="C1319" s="36" t="s">
        <v>7812</v>
      </c>
      <c r="D1319" s="36"/>
      <c r="E1319" s="36" t="s">
        <v>7813</v>
      </c>
      <c r="F1319" s="36" t="s">
        <v>38</v>
      </c>
      <c r="G1319" s="36" t="s">
        <v>36</v>
      </c>
      <c r="H1319" s="36" t="s">
        <v>7814</v>
      </c>
      <c r="I1319" s="36" t="s">
        <v>7815</v>
      </c>
      <c r="J1319" s="44" t="str">
        <f t="shared" si="40"/>
        <v>公立,都道府県立</v>
      </c>
      <c r="K1319" s="44" t="str">
        <f t="shared" si="41"/>
        <v>高等学校（通信制（独立）を含む）</v>
      </c>
    </row>
    <row r="1320" spans="1:11">
      <c r="A1320" s="36" t="s">
        <v>7816</v>
      </c>
      <c r="B1320" s="36" t="s">
        <v>7817</v>
      </c>
      <c r="C1320" s="36" t="s">
        <v>7541</v>
      </c>
      <c r="D1320" s="36"/>
      <c r="E1320" s="36" t="s">
        <v>7818</v>
      </c>
      <c r="F1320" s="36" t="s">
        <v>38</v>
      </c>
      <c r="G1320" s="36" t="s">
        <v>36</v>
      </c>
      <c r="H1320" s="36" t="s">
        <v>7819</v>
      </c>
      <c r="I1320" s="36" t="s">
        <v>7820</v>
      </c>
      <c r="J1320" s="44" t="str">
        <f t="shared" si="40"/>
        <v>公立,都道府県立</v>
      </c>
      <c r="K1320" s="44" t="str">
        <f t="shared" si="41"/>
        <v>高等学校（通信制（独立）を含む）</v>
      </c>
    </row>
    <row r="1321" spans="1:11">
      <c r="A1321" s="36" t="s">
        <v>7821</v>
      </c>
      <c r="B1321" s="36" t="s">
        <v>7822</v>
      </c>
      <c r="C1321" s="36" t="s">
        <v>7823</v>
      </c>
      <c r="D1321" s="36"/>
      <c r="E1321" s="36" t="s">
        <v>7824</v>
      </c>
      <c r="F1321" s="36" t="s">
        <v>38</v>
      </c>
      <c r="G1321" s="36" t="s">
        <v>36</v>
      </c>
      <c r="H1321" s="36" t="s">
        <v>7825</v>
      </c>
      <c r="I1321" s="36" t="s">
        <v>7826</v>
      </c>
      <c r="J1321" s="44" t="str">
        <f t="shared" si="40"/>
        <v>公立,都道府県立</v>
      </c>
      <c r="K1321" s="44" t="str">
        <f t="shared" si="41"/>
        <v>高等学校（通信制（独立）を含む）</v>
      </c>
    </row>
    <row r="1322" spans="1:11">
      <c r="A1322" s="36" t="s">
        <v>7827</v>
      </c>
      <c r="B1322" s="36" t="s">
        <v>7828</v>
      </c>
      <c r="C1322" s="36" t="s">
        <v>7829</v>
      </c>
      <c r="D1322" s="36"/>
      <c r="E1322" s="36" t="s">
        <v>7830</v>
      </c>
      <c r="F1322" s="36" t="s">
        <v>38</v>
      </c>
      <c r="G1322" s="36" t="s">
        <v>36</v>
      </c>
      <c r="H1322" s="36" t="s">
        <v>7831</v>
      </c>
      <c r="I1322" s="36" t="s">
        <v>7832</v>
      </c>
      <c r="J1322" s="44" t="str">
        <f t="shared" si="40"/>
        <v>公立,都道府県立</v>
      </c>
      <c r="K1322" s="44" t="str">
        <f t="shared" si="41"/>
        <v>高等学校（通信制（独立）を含む）</v>
      </c>
    </row>
    <row r="1323" spans="1:11">
      <c r="A1323" s="36" t="s">
        <v>7833</v>
      </c>
      <c r="B1323" s="36" t="s">
        <v>7834</v>
      </c>
      <c r="C1323" s="36" t="s">
        <v>7835</v>
      </c>
      <c r="D1323" s="36"/>
      <c r="E1323" s="36" t="s">
        <v>7836</v>
      </c>
      <c r="F1323" s="36" t="s">
        <v>38</v>
      </c>
      <c r="G1323" s="36" t="s">
        <v>36</v>
      </c>
      <c r="H1323" s="36" t="s">
        <v>7837</v>
      </c>
      <c r="I1323" s="36" t="s">
        <v>7838</v>
      </c>
      <c r="J1323" s="44" t="str">
        <f t="shared" si="40"/>
        <v>公立,都道府県立</v>
      </c>
      <c r="K1323" s="44" t="str">
        <f t="shared" si="41"/>
        <v>高等学校（通信制（独立）を含む）</v>
      </c>
    </row>
    <row r="1324" spans="1:11">
      <c r="A1324" s="36" t="s">
        <v>7839</v>
      </c>
      <c r="B1324" s="36" t="s">
        <v>7840</v>
      </c>
      <c r="C1324" s="36" t="s">
        <v>7841</v>
      </c>
      <c r="D1324" s="36"/>
      <c r="E1324" s="36" t="s">
        <v>7842</v>
      </c>
      <c r="F1324" s="36" t="s">
        <v>38</v>
      </c>
      <c r="G1324" s="36" t="s">
        <v>36</v>
      </c>
      <c r="H1324" s="36" t="s">
        <v>7843</v>
      </c>
      <c r="I1324" s="36" t="s">
        <v>7844</v>
      </c>
      <c r="J1324" s="44" t="str">
        <f t="shared" si="40"/>
        <v>公立,都道府県立</v>
      </c>
      <c r="K1324" s="44" t="str">
        <f t="shared" si="41"/>
        <v>高等学校（通信制（独立）を含む）</v>
      </c>
    </row>
    <row r="1325" spans="1:11">
      <c r="A1325" s="36" t="s">
        <v>7845</v>
      </c>
      <c r="B1325" s="36" t="s">
        <v>7846</v>
      </c>
      <c r="C1325" s="36" t="s">
        <v>7847</v>
      </c>
      <c r="D1325" s="36"/>
      <c r="E1325" s="36" t="s">
        <v>7848</v>
      </c>
      <c r="F1325" s="36" t="s">
        <v>38</v>
      </c>
      <c r="G1325" s="36" t="s">
        <v>36</v>
      </c>
      <c r="H1325" s="36" t="s">
        <v>7849</v>
      </c>
      <c r="I1325" s="36" t="s">
        <v>7850</v>
      </c>
      <c r="J1325" s="44" t="str">
        <f t="shared" si="40"/>
        <v>公立,都道府県立</v>
      </c>
      <c r="K1325" s="44" t="str">
        <f t="shared" si="41"/>
        <v>高等学校（通信制（独立）を含む）</v>
      </c>
    </row>
    <row r="1326" spans="1:11">
      <c r="A1326" s="36" t="s">
        <v>7851</v>
      </c>
      <c r="B1326" s="36" t="s">
        <v>7852</v>
      </c>
      <c r="C1326" s="36" t="s">
        <v>7853</v>
      </c>
      <c r="D1326" s="36"/>
      <c r="E1326" s="36" t="s">
        <v>7854</v>
      </c>
      <c r="F1326" s="36" t="s">
        <v>38</v>
      </c>
      <c r="G1326" s="36" t="s">
        <v>36</v>
      </c>
      <c r="H1326" s="36" t="s">
        <v>7855</v>
      </c>
      <c r="I1326" s="36" t="s">
        <v>7856</v>
      </c>
      <c r="J1326" s="44" t="str">
        <f t="shared" si="40"/>
        <v>公立,都道府県立</v>
      </c>
      <c r="K1326" s="44" t="str">
        <f t="shared" si="41"/>
        <v>高等学校（通信制（独立）を含む）</v>
      </c>
    </row>
    <row r="1327" spans="1:11">
      <c r="A1327" s="36" t="s">
        <v>7857</v>
      </c>
      <c r="B1327" s="36" t="s">
        <v>7858</v>
      </c>
      <c r="C1327" s="36" t="s">
        <v>7859</v>
      </c>
      <c r="D1327" s="36"/>
      <c r="E1327" s="36" t="s">
        <v>7860</v>
      </c>
      <c r="F1327" s="36" t="s">
        <v>38</v>
      </c>
      <c r="G1327" s="36" t="s">
        <v>36</v>
      </c>
      <c r="H1327" s="36" t="s">
        <v>7861</v>
      </c>
      <c r="I1327" s="36" t="s">
        <v>7862</v>
      </c>
      <c r="J1327" s="44" t="str">
        <f t="shared" si="40"/>
        <v>公立,都道府県立</v>
      </c>
      <c r="K1327" s="44" t="str">
        <f t="shared" si="41"/>
        <v>高等学校（通信制（独立）を含む）</v>
      </c>
    </row>
    <row r="1328" spans="1:11">
      <c r="A1328" s="36" t="s">
        <v>7863</v>
      </c>
      <c r="B1328" s="36" t="s">
        <v>7864</v>
      </c>
      <c r="C1328" s="36" t="s">
        <v>7865</v>
      </c>
      <c r="D1328" s="36"/>
      <c r="E1328" s="36" t="s">
        <v>7866</v>
      </c>
      <c r="F1328" s="36" t="s">
        <v>38</v>
      </c>
      <c r="G1328" s="36" t="s">
        <v>36</v>
      </c>
      <c r="H1328" s="36" t="s">
        <v>7867</v>
      </c>
      <c r="I1328" s="36" t="s">
        <v>7868</v>
      </c>
      <c r="J1328" s="44" t="str">
        <f t="shared" si="40"/>
        <v>公立,都道府県立</v>
      </c>
      <c r="K1328" s="44" t="str">
        <f t="shared" si="41"/>
        <v>高等学校（通信制（独立）を含む）</v>
      </c>
    </row>
    <row r="1329" spans="1:11">
      <c r="A1329" s="36" t="s">
        <v>7869</v>
      </c>
      <c r="B1329" s="36" t="s">
        <v>7870</v>
      </c>
      <c r="C1329" s="36" t="s">
        <v>7871</v>
      </c>
      <c r="D1329" s="36"/>
      <c r="E1329" s="36" t="s">
        <v>7872</v>
      </c>
      <c r="F1329" s="36" t="s">
        <v>38</v>
      </c>
      <c r="G1329" s="36" t="s">
        <v>36</v>
      </c>
      <c r="H1329" s="36" t="s">
        <v>7873</v>
      </c>
      <c r="I1329" s="36" t="s">
        <v>7874</v>
      </c>
      <c r="J1329" s="44" t="str">
        <f t="shared" si="40"/>
        <v>公立,都道府県立</v>
      </c>
      <c r="K1329" s="44" t="str">
        <f t="shared" si="41"/>
        <v>高等学校（通信制（独立）を含む）</v>
      </c>
    </row>
    <row r="1330" spans="1:11">
      <c r="A1330" s="36" t="s">
        <v>7875</v>
      </c>
      <c r="B1330" s="36" t="s">
        <v>7876</v>
      </c>
      <c r="C1330" s="36" t="s">
        <v>7877</v>
      </c>
      <c r="D1330" s="36"/>
      <c r="E1330" s="36" t="s">
        <v>7878</v>
      </c>
      <c r="F1330" s="36" t="s">
        <v>38</v>
      </c>
      <c r="G1330" s="36" t="s">
        <v>36</v>
      </c>
      <c r="H1330" s="36" t="s">
        <v>7879</v>
      </c>
      <c r="I1330" s="36" t="s">
        <v>7880</v>
      </c>
      <c r="J1330" s="44" t="str">
        <f t="shared" si="40"/>
        <v>公立,都道府県立</v>
      </c>
      <c r="K1330" s="44" t="str">
        <f t="shared" si="41"/>
        <v>高等学校（通信制（独立）を含む）</v>
      </c>
    </row>
    <row r="1331" spans="1:11">
      <c r="A1331" s="36" t="s">
        <v>7881</v>
      </c>
      <c r="B1331" s="36" t="s">
        <v>7882</v>
      </c>
      <c r="C1331" s="36" t="s">
        <v>7883</v>
      </c>
      <c r="D1331" s="36"/>
      <c r="E1331" s="36" t="s">
        <v>7884</v>
      </c>
      <c r="F1331" s="36" t="s">
        <v>38</v>
      </c>
      <c r="G1331" s="36" t="s">
        <v>36</v>
      </c>
      <c r="H1331" s="36" t="s">
        <v>7885</v>
      </c>
      <c r="I1331" s="36" t="s">
        <v>7886</v>
      </c>
      <c r="J1331" s="44" t="str">
        <f t="shared" si="40"/>
        <v>公立,都道府県立</v>
      </c>
      <c r="K1331" s="44" t="str">
        <f t="shared" si="41"/>
        <v>高等学校（通信制（独立）を含む）</v>
      </c>
    </row>
    <row r="1332" spans="1:11">
      <c r="A1332" s="36" t="s">
        <v>7887</v>
      </c>
      <c r="B1332" s="36" t="s">
        <v>7888</v>
      </c>
      <c r="C1332" s="36" t="s">
        <v>7889</v>
      </c>
      <c r="D1332" s="36"/>
      <c r="E1332" s="36" t="s">
        <v>7890</v>
      </c>
      <c r="F1332" s="36" t="s">
        <v>38</v>
      </c>
      <c r="G1332" s="36" t="s">
        <v>36</v>
      </c>
      <c r="H1332" s="36" t="s">
        <v>7891</v>
      </c>
      <c r="I1332" s="36" t="s">
        <v>7892</v>
      </c>
      <c r="J1332" s="44" t="str">
        <f t="shared" si="40"/>
        <v>公立,都道府県立</v>
      </c>
      <c r="K1332" s="44" t="str">
        <f t="shared" si="41"/>
        <v>高等学校（通信制（独立）を含む）</v>
      </c>
    </row>
    <row r="1333" spans="1:11">
      <c r="A1333" s="36" t="s">
        <v>7893</v>
      </c>
      <c r="B1333" s="36" t="s">
        <v>7894</v>
      </c>
      <c r="C1333" s="36" t="s">
        <v>7895</v>
      </c>
      <c r="D1333" s="36"/>
      <c r="E1333" s="36" t="s">
        <v>7896</v>
      </c>
      <c r="F1333" s="36" t="s">
        <v>38</v>
      </c>
      <c r="G1333" s="36" t="s">
        <v>36</v>
      </c>
      <c r="H1333" s="36" t="s">
        <v>7897</v>
      </c>
      <c r="I1333" s="36" t="s">
        <v>7898</v>
      </c>
      <c r="J1333" s="44" t="str">
        <f t="shared" si="40"/>
        <v>公立,都道府県立</v>
      </c>
      <c r="K1333" s="44" t="str">
        <f t="shared" si="41"/>
        <v>高等学校（通信制（独立）を含む）</v>
      </c>
    </row>
    <row r="1334" spans="1:11">
      <c r="A1334" s="36" t="s">
        <v>7899</v>
      </c>
      <c r="B1334" s="36" t="s">
        <v>7900</v>
      </c>
      <c r="C1334" s="36" t="s">
        <v>7901</v>
      </c>
      <c r="D1334" s="36"/>
      <c r="E1334" s="36" t="s">
        <v>7902</v>
      </c>
      <c r="F1334" s="36" t="s">
        <v>38</v>
      </c>
      <c r="G1334" s="36" t="s">
        <v>36</v>
      </c>
      <c r="H1334" s="36" t="s">
        <v>7903</v>
      </c>
      <c r="I1334" s="36" t="s">
        <v>7904</v>
      </c>
      <c r="J1334" s="44" t="str">
        <f t="shared" si="40"/>
        <v>公立,都道府県立</v>
      </c>
      <c r="K1334" s="44" t="str">
        <f t="shared" si="41"/>
        <v>高等学校（通信制（独立）を含む）</v>
      </c>
    </row>
    <row r="1335" spans="1:11">
      <c r="A1335" s="36" t="s">
        <v>7905</v>
      </c>
      <c r="B1335" s="36" t="s">
        <v>7906</v>
      </c>
      <c r="C1335" s="36" t="s">
        <v>7907</v>
      </c>
      <c r="D1335" s="36"/>
      <c r="E1335" s="36" t="s">
        <v>7908</v>
      </c>
      <c r="F1335" s="36" t="s">
        <v>38</v>
      </c>
      <c r="G1335" s="36" t="s">
        <v>36</v>
      </c>
      <c r="H1335" s="36" t="s">
        <v>7909</v>
      </c>
      <c r="I1335" s="36" t="s">
        <v>7910</v>
      </c>
      <c r="J1335" s="44" t="str">
        <f t="shared" si="40"/>
        <v>公立,都道府県立</v>
      </c>
      <c r="K1335" s="44" t="str">
        <f t="shared" si="41"/>
        <v>高等学校（通信制（独立）を含む）</v>
      </c>
    </row>
    <row r="1336" spans="1:11">
      <c r="A1336" s="36" t="s">
        <v>7911</v>
      </c>
      <c r="B1336" s="36" t="s">
        <v>7912</v>
      </c>
      <c r="C1336" s="36" t="s">
        <v>7913</v>
      </c>
      <c r="D1336" s="36"/>
      <c r="E1336" s="36" t="s">
        <v>7914</v>
      </c>
      <c r="F1336" s="36" t="s">
        <v>38</v>
      </c>
      <c r="G1336" s="36" t="s">
        <v>36</v>
      </c>
      <c r="H1336" s="36" t="s">
        <v>7915</v>
      </c>
      <c r="I1336" s="36" t="s">
        <v>7916</v>
      </c>
      <c r="J1336" s="44" t="str">
        <f t="shared" si="40"/>
        <v>公立,都道府県立</v>
      </c>
      <c r="K1336" s="44" t="str">
        <f t="shared" si="41"/>
        <v>高等学校（通信制（独立）を含む）</v>
      </c>
    </row>
    <row r="1337" spans="1:11">
      <c r="A1337" s="36" t="s">
        <v>7917</v>
      </c>
      <c r="B1337" s="36" t="s">
        <v>1038</v>
      </c>
      <c r="C1337" s="36" t="s">
        <v>7918</v>
      </c>
      <c r="D1337" s="36"/>
      <c r="E1337" s="36" t="s">
        <v>7919</v>
      </c>
      <c r="F1337" s="36" t="s">
        <v>38</v>
      </c>
      <c r="G1337" s="36" t="s">
        <v>36</v>
      </c>
      <c r="H1337" s="36" t="s">
        <v>1041</v>
      </c>
      <c r="I1337" s="36" t="s">
        <v>7920</v>
      </c>
      <c r="J1337" s="44" t="str">
        <f t="shared" si="40"/>
        <v>公立,都道府県立</v>
      </c>
      <c r="K1337" s="44" t="str">
        <f t="shared" si="41"/>
        <v>高等学校（通信制（独立）を含む）</v>
      </c>
    </row>
    <row r="1338" spans="1:11">
      <c r="A1338" s="36" t="s">
        <v>7921</v>
      </c>
      <c r="B1338" s="36" t="s">
        <v>7922</v>
      </c>
      <c r="C1338" s="36" t="s">
        <v>7923</v>
      </c>
      <c r="D1338" s="36"/>
      <c r="E1338" s="36" t="s">
        <v>7924</v>
      </c>
      <c r="F1338" s="36" t="s">
        <v>38</v>
      </c>
      <c r="G1338" s="36" t="s">
        <v>36</v>
      </c>
      <c r="H1338" s="36" t="s">
        <v>7925</v>
      </c>
      <c r="I1338" s="36" t="s">
        <v>7926</v>
      </c>
      <c r="J1338" s="44" t="str">
        <f t="shared" si="40"/>
        <v>公立,都道府県立</v>
      </c>
      <c r="K1338" s="44" t="str">
        <f t="shared" si="41"/>
        <v>高等学校（通信制（独立）を含む）</v>
      </c>
    </row>
    <row r="1339" spans="1:11">
      <c r="A1339" s="36" t="s">
        <v>7927</v>
      </c>
      <c r="B1339" s="36" t="s">
        <v>7928</v>
      </c>
      <c r="C1339" s="36" t="s">
        <v>7929</v>
      </c>
      <c r="D1339" s="36"/>
      <c r="E1339" s="36" t="s">
        <v>7930</v>
      </c>
      <c r="F1339" s="36" t="s">
        <v>38</v>
      </c>
      <c r="G1339" s="36" t="s">
        <v>36</v>
      </c>
      <c r="H1339" s="36" t="s">
        <v>7931</v>
      </c>
      <c r="I1339" s="36" t="s">
        <v>7932</v>
      </c>
      <c r="J1339" s="44" t="str">
        <f t="shared" si="40"/>
        <v>公立,都道府県立</v>
      </c>
      <c r="K1339" s="44" t="str">
        <f t="shared" si="41"/>
        <v>高等学校（通信制（独立）を含む）</v>
      </c>
    </row>
    <row r="1340" spans="1:11">
      <c r="A1340" s="36" t="s">
        <v>7933</v>
      </c>
      <c r="B1340" s="36" t="s">
        <v>7934</v>
      </c>
      <c r="C1340" s="36" t="s">
        <v>7935</v>
      </c>
      <c r="D1340" s="36"/>
      <c r="E1340" s="36" t="s">
        <v>7936</v>
      </c>
      <c r="F1340" s="36" t="s">
        <v>38</v>
      </c>
      <c r="G1340" s="36" t="s">
        <v>36</v>
      </c>
      <c r="H1340" s="36" t="s">
        <v>7937</v>
      </c>
      <c r="I1340" s="36" t="s">
        <v>7938</v>
      </c>
      <c r="J1340" s="44" t="str">
        <f t="shared" si="40"/>
        <v>公立,都道府県立</v>
      </c>
      <c r="K1340" s="44" t="str">
        <f t="shared" si="41"/>
        <v>高等学校（通信制（独立）を含む）</v>
      </c>
    </row>
    <row r="1341" spans="1:11">
      <c r="A1341" s="36" t="s">
        <v>7939</v>
      </c>
      <c r="B1341" s="36" t="s">
        <v>7940</v>
      </c>
      <c r="C1341" s="36" t="s">
        <v>7941</v>
      </c>
      <c r="D1341" s="36"/>
      <c r="E1341" s="36" t="s">
        <v>7942</v>
      </c>
      <c r="F1341" s="36" t="s">
        <v>38</v>
      </c>
      <c r="G1341" s="36" t="s">
        <v>36</v>
      </c>
      <c r="H1341" s="36" t="s">
        <v>7943</v>
      </c>
      <c r="I1341" s="36" t="s">
        <v>7944</v>
      </c>
      <c r="J1341" s="44" t="str">
        <f t="shared" si="40"/>
        <v>公立,都道府県立</v>
      </c>
      <c r="K1341" s="44" t="str">
        <f t="shared" si="41"/>
        <v>高等学校（通信制（独立）を含む）</v>
      </c>
    </row>
    <row r="1342" spans="1:11">
      <c r="A1342" s="36" t="s">
        <v>7945</v>
      </c>
      <c r="B1342" s="36" t="s">
        <v>7946</v>
      </c>
      <c r="C1342" s="36" t="s">
        <v>7947</v>
      </c>
      <c r="D1342" s="36"/>
      <c r="E1342" s="36" t="s">
        <v>7948</v>
      </c>
      <c r="F1342" s="36" t="s">
        <v>38</v>
      </c>
      <c r="G1342" s="36" t="s">
        <v>36</v>
      </c>
      <c r="H1342" s="36" t="s">
        <v>7949</v>
      </c>
      <c r="I1342" s="36" t="s">
        <v>7950</v>
      </c>
      <c r="J1342" s="44" t="str">
        <f t="shared" si="40"/>
        <v>公立,都道府県立</v>
      </c>
      <c r="K1342" s="44" t="str">
        <f t="shared" si="41"/>
        <v>高等学校（通信制（独立）を含む）</v>
      </c>
    </row>
    <row r="1343" spans="1:11">
      <c r="A1343" s="36" t="s">
        <v>7951</v>
      </c>
      <c r="B1343" s="36" t="s">
        <v>7952</v>
      </c>
      <c r="C1343" s="36" t="s">
        <v>7953</v>
      </c>
      <c r="D1343" s="36"/>
      <c r="E1343" s="36" t="s">
        <v>7954</v>
      </c>
      <c r="F1343" s="36" t="s">
        <v>38</v>
      </c>
      <c r="G1343" s="36" t="s">
        <v>36</v>
      </c>
      <c r="H1343" s="36" t="s">
        <v>7955</v>
      </c>
      <c r="I1343" s="36" t="s">
        <v>7956</v>
      </c>
      <c r="J1343" s="44" t="str">
        <f t="shared" si="40"/>
        <v>公立,都道府県立</v>
      </c>
      <c r="K1343" s="44" t="str">
        <f t="shared" si="41"/>
        <v>高等学校（通信制（独立）を含む）</v>
      </c>
    </row>
    <row r="1344" spans="1:11">
      <c r="A1344" s="36" t="s">
        <v>7957</v>
      </c>
      <c r="B1344" s="36" t="s">
        <v>3351</v>
      </c>
      <c r="C1344" s="36" t="s">
        <v>7958</v>
      </c>
      <c r="D1344" s="36"/>
      <c r="E1344" s="36" t="s">
        <v>7959</v>
      </c>
      <c r="F1344" s="36" t="s">
        <v>38</v>
      </c>
      <c r="G1344" s="36" t="s">
        <v>36</v>
      </c>
      <c r="H1344" s="36" t="s">
        <v>7960</v>
      </c>
      <c r="I1344" s="36" t="s">
        <v>7961</v>
      </c>
      <c r="J1344" s="44" t="str">
        <f t="shared" si="40"/>
        <v>公立,都道府県立</v>
      </c>
      <c r="K1344" s="44" t="str">
        <f t="shared" si="41"/>
        <v>高等学校（通信制（独立）を含む）</v>
      </c>
    </row>
    <row r="1345" spans="1:11">
      <c r="A1345" s="36" t="s">
        <v>7962</v>
      </c>
      <c r="B1345" s="36" t="s">
        <v>7963</v>
      </c>
      <c r="C1345" s="36" t="s">
        <v>7964</v>
      </c>
      <c r="D1345" s="36"/>
      <c r="E1345" s="36" t="s">
        <v>7965</v>
      </c>
      <c r="F1345" s="36" t="s">
        <v>38</v>
      </c>
      <c r="G1345" s="36" t="s">
        <v>36</v>
      </c>
      <c r="H1345" s="36" t="s">
        <v>7966</v>
      </c>
      <c r="I1345" s="36" t="s">
        <v>7967</v>
      </c>
      <c r="J1345" s="44" t="str">
        <f t="shared" si="40"/>
        <v>公立,都道府県立</v>
      </c>
      <c r="K1345" s="44" t="str">
        <f t="shared" si="41"/>
        <v>高等学校（通信制（独立）を含む）</v>
      </c>
    </row>
    <row r="1346" spans="1:11">
      <c r="A1346" s="36" t="s">
        <v>7968</v>
      </c>
      <c r="B1346" s="36" t="s">
        <v>7969</v>
      </c>
      <c r="C1346" s="36" t="s">
        <v>7970</v>
      </c>
      <c r="D1346" s="36"/>
      <c r="E1346" s="36" t="s">
        <v>7971</v>
      </c>
      <c r="F1346" s="36" t="s">
        <v>38</v>
      </c>
      <c r="G1346" s="36" t="s">
        <v>36</v>
      </c>
      <c r="H1346" s="36" t="s">
        <v>7972</v>
      </c>
      <c r="I1346" s="36" t="s">
        <v>7973</v>
      </c>
      <c r="J1346" s="44" t="str">
        <f t="shared" ref="J1346:J1409" si="42">VLOOKUP($F1346,koutou設置者コード,2,FALSE)</f>
        <v>公立,都道府県立</v>
      </c>
      <c r="K1346" s="44" t="str">
        <f t="shared" ref="K1346:K1409" si="43">VLOOKUP($G1346,koutou高校種別コード,2,FALSE)</f>
        <v>高等学校（通信制（独立）を含む）</v>
      </c>
    </row>
    <row r="1347" spans="1:11">
      <c r="A1347" s="36" t="s">
        <v>7974</v>
      </c>
      <c r="B1347" s="36" t="s">
        <v>7975</v>
      </c>
      <c r="C1347" s="36" t="s">
        <v>7976</v>
      </c>
      <c r="D1347" s="36"/>
      <c r="E1347" s="36" t="s">
        <v>7977</v>
      </c>
      <c r="F1347" s="36" t="s">
        <v>38</v>
      </c>
      <c r="G1347" s="36" t="s">
        <v>36</v>
      </c>
      <c r="H1347" s="36" t="s">
        <v>7978</v>
      </c>
      <c r="I1347" s="36" t="s">
        <v>7979</v>
      </c>
      <c r="J1347" s="44" t="str">
        <f t="shared" si="42"/>
        <v>公立,都道府県立</v>
      </c>
      <c r="K1347" s="44" t="str">
        <f t="shared" si="43"/>
        <v>高等学校（通信制（独立）を含む）</v>
      </c>
    </row>
    <row r="1348" spans="1:11">
      <c r="A1348" s="36" t="s">
        <v>7980</v>
      </c>
      <c r="B1348" s="36" t="s">
        <v>7981</v>
      </c>
      <c r="C1348" s="36" t="s">
        <v>7982</v>
      </c>
      <c r="D1348" s="36"/>
      <c r="E1348" s="36" t="s">
        <v>7983</v>
      </c>
      <c r="F1348" s="36" t="s">
        <v>38</v>
      </c>
      <c r="G1348" s="36" t="s">
        <v>36</v>
      </c>
      <c r="H1348" s="36" t="s">
        <v>7984</v>
      </c>
      <c r="I1348" s="36" t="s">
        <v>7985</v>
      </c>
      <c r="J1348" s="44" t="str">
        <f t="shared" si="42"/>
        <v>公立,都道府県立</v>
      </c>
      <c r="K1348" s="44" t="str">
        <f t="shared" si="43"/>
        <v>高等学校（通信制（独立）を含む）</v>
      </c>
    </row>
    <row r="1349" spans="1:11">
      <c r="A1349" s="36" t="s">
        <v>7986</v>
      </c>
      <c r="B1349" s="36" t="s">
        <v>7987</v>
      </c>
      <c r="C1349" s="36" t="s">
        <v>7988</v>
      </c>
      <c r="D1349" s="36"/>
      <c r="E1349" s="36" t="s">
        <v>7989</v>
      </c>
      <c r="F1349" s="36" t="s">
        <v>38</v>
      </c>
      <c r="G1349" s="36" t="s">
        <v>36</v>
      </c>
      <c r="H1349" s="36" t="s">
        <v>7990</v>
      </c>
      <c r="I1349" s="36" t="s">
        <v>7991</v>
      </c>
      <c r="J1349" s="44" t="str">
        <f t="shared" si="42"/>
        <v>公立,都道府県立</v>
      </c>
      <c r="K1349" s="44" t="str">
        <f t="shared" si="43"/>
        <v>高等学校（通信制（独立）を含む）</v>
      </c>
    </row>
    <row r="1350" spans="1:11">
      <c r="A1350" s="36" t="s">
        <v>7992</v>
      </c>
      <c r="B1350" s="36" t="s">
        <v>7993</v>
      </c>
      <c r="C1350" s="36" t="s">
        <v>7994</v>
      </c>
      <c r="D1350" s="36"/>
      <c r="E1350" s="36" t="s">
        <v>7995</v>
      </c>
      <c r="F1350" s="36" t="s">
        <v>38</v>
      </c>
      <c r="G1350" s="36" t="s">
        <v>36</v>
      </c>
      <c r="H1350" s="36" t="s">
        <v>7996</v>
      </c>
      <c r="I1350" s="36" t="s">
        <v>7997</v>
      </c>
      <c r="J1350" s="44" t="str">
        <f t="shared" si="42"/>
        <v>公立,都道府県立</v>
      </c>
      <c r="K1350" s="44" t="str">
        <f t="shared" si="43"/>
        <v>高等学校（通信制（独立）を含む）</v>
      </c>
    </row>
    <row r="1351" spans="1:11">
      <c r="A1351" s="36" t="s">
        <v>7998</v>
      </c>
      <c r="B1351" s="36" t="s">
        <v>7999</v>
      </c>
      <c r="C1351" s="36" t="s">
        <v>8000</v>
      </c>
      <c r="D1351" s="36"/>
      <c r="E1351" s="36" t="s">
        <v>8001</v>
      </c>
      <c r="F1351" s="36" t="s">
        <v>38</v>
      </c>
      <c r="G1351" s="36" t="s">
        <v>36</v>
      </c>
      <c r="H1351" s="36" t="s">
        <v>8002</v>
      </c>
      <c r="I1351" s="36" t="s">
        <v>8003</v>
      </c>
      <c r="J1351" s="44" t="str">
        <f t="shared" si="42"/>
        <v>公立,都道府県立</v>
      </c>
      <c r="K1351" s="44" t="str">
        <f t="shared" si="43"/>
        <v>高等学校（通信制（独立）を含む）</v>
      </c>
    </row>
    <row r="1352" spans="1:11">
      <c r="A1352" s="36" t="s">
        <v>8004</v>
      </c>
      <c r="B1352" s="36" t="s">
        <v>8005</v>
      </c>
      <c r="C1352" s="36" t="s">
        <v>8006</v>
      </c>
      <c r="D1352" s="36"/>
      <c r="E1352" s="36" t="s">
        <v>8007</v>
      </c>
      <c r="F1352" s="36" t="s">
        <v>38</v>
      </c>
      <c r="G1352" s="36" t="s">
        <v>36</v>
      </c>
      <c r="H1352" s="36" t="s">
        <v>8008</v>
      </c>
      <c r="I1352" s="36" t="s">
        <v>8009</v>
      </c>
      <c r="J1352" s="44" t="str">
        <f t="shared" si="42"/>
        <v>公立,都道府県立</v>
      </c>
      <c r="K1352" s="44" t="str">
        <f t="shared" si="43"/>
        <v>高等学校（通信制（独立）を含む）</v>
      </c>
    </row>
    <row r="1353" spans="1:11">
      <c r="A1353" s="36" t="s">
        <v>8010</v>
      </c>
      <c r="B1353" s="36" t="s">
        <v>8011</v>
      </c>
      <c r="C1353" s="36" t="s">
        <v>8012</v>
      </c>
      <c r="D1353" s="36"/>
      <c r="E1353" s="36" t="s">
        <v>8013</v>
      </c>
      <c r="F1353" s="36" t="s">
        <v>38</v>
      </c>
      <c r="G1353" s="36" t="s">
        <v>36</v>
      </c>
      <c r="H1353" s="36" t="s">
        <v>8014</v>
      </c>
      <c r="I1353" s="36" t="s">
        <v>8015</v>
      </c>
      <c r="J1353" s="44" t="str">
        <f t="shared" si="42"/>
        <v>公立,都道府県立</v>
      </c>
      <c r="K1353" s="44" t="str">
        <f t="shared" si="43"/>
        <v>高等学校（通信制（独立）を含む）</v>
      </c>
    </row>
    <row r="1354" spans="1:11">
      <c r="A1354" s="36" t="s">
        <v>8016</v>
      </c>
      <c r="B1354" s="36" t="s">
        <v>8017</v>
      </c>
      <c r="C1354" s="36" t="s">
        <v>8018</v>
      </c>
      <c r="D1354" s="36"/>
      <c r="E1354" s="36" t="s">
        <v>8019</v>
      </c>
      <c r="F1354" s="36" t="s">
        <v>38</v>
      </c>
      <c r="G1354" s="36" t="s">
        <v>36</v>
      </c>
      <c r="H1354" s="36" t="s">
        <v>8020</v>
      </c>
      <c r="I1354" s="36" t="s">
        <v>8021</v>
      </c>
      <c r="J1354" s="44" t="str">
        <f t="shared" si="42"/>
        <v>公立,都道府県立</v>
      </c>
      <c r="K1354" s="44" t="str">
        <f t="shared" si="43"/>
        <v>高等学校（通信制（独立）を含む）</v>
      </c>
    </row>
    <row r="1355" spans="1:11">
      <c r="A1355" s="36" t="s">
        <v>8022</v>
      </c>
      <c r="B1355" s="36" t="s">
        <v>8023</v>
      </c>
      <c r="C1355" s="36" t="s">
        <v>8024</v>
      </c>
      <c r="D1355" s="36"/>
      <c r="E1355" s="36" t="s">
        <v>8025</v>
      </c>
      <c r="F1355" s="36" t="s">
        <v>38</v>
      </c>
      <c r="G1355" s="36" t="s">
        <v>36</v>
      </c>
      <c r="H1355" s="36" t="s">
        <v>8026</v>
      </c>
      <c r="I1355" s="36" t="s">
        <v>8027</v>
      </c>
      <c r="J1355" s="44" t="str">
        <f t="shared" si="42"/>
        <v>公立,都道府県立</v>
      </c>
      <c r="K1355" s="44" t="str">
        <f t="shared" si="43"/>
        <v>高等学校（通信制（独立）を含む）</v>
      </c>
    </row>
    <row r="1356" spans="1:11">
      <c r="A1356" s="36" t="s">
        <v>8028</v>
      </c>
      <c r="B1356" s="36" t="s">
        <v>8029</v>
      </c>
      <c r="C1356" s="36" t="s">
        <v>8030</v>
      </c>
      <c r="D1356" s="36"/>
      <c r="E1356" s="36" t="s">
        <v>8031</v>
      </c>
      <c r="F1356" s="36" t="s">
        <v>38</v>
      </c>
      <c r="G1356" s="36" t="s">
        <v>36</v>
      </c>
      <c r="H1356" s="36" t="s">
        <v>8032</v>
      </c>
      <c r="I1356" s="36" t="s">
        <v>8033</v>
      </c>
      <c r="J1356" s="44" t="str">
        <f t="shared" si="42"/>
        <v>公立,都道府県立</v>
      </c>
      <c r="K1356" s="44" t="str">
        <f t="shared" si="43"/>
        <v>高等学校（通信制（独立）を含む）</v>
      </c>
    </row>
    <row r="1357" spans="1:11">
      <c r="A1357" s="36" t="s">
        <v>8034</v>
      </c>
      <c r="B1357" s="36" t="s">
        <v>8035</v>
      </c>
      <c r="C1357" s="36" t="s">
        <v>8036</v>
      </c>
      <c r="D1357" s="36"/>
      <c r="E1357" s="36" t="s">
        <v>8037</v>
      </c>
      <c r="F1357" s="36" t="s">
        <v>38</v>
      </c>
      <c r="G1357" s="36" t="s">
        <v>36</v>
      </c>
      <c r="H1357" s="36" t="s">
        <v>8038</v>
      </c>
      <c r="I1357" s="36" t="s">
        <v>8039</v>
      </c>
      <c r="J1357" s="44" t="str">
        <f t="shared" si="42"/>
        <v>公立,都道府県立</v>
      </c>
      <c r="K1357" s="44" t="str">
        <f t="shared" si="43"/>
        <v>高等学校（通信制（独立）を含む）</v>
      </c>
    </row>
    <row r="1358" spans="1:11">
      <c r="A1358" s="36" t="s">
        <v>8040</v>
      </c>
      <c r="B1358" s="36" t="s">
        <v>8041</v>
      </c>
      <c r="C1358" s="36" t="s">
        <v>8042</v>
      </c>
      <c r="D1358" s="36"/>
      <c r="E1358" s="36" t="s">
        <v>8043</v>
      </c>
      <c r="F1358" s="36" t="s">
        <v>33</v>
      </c>
      <c r="G1358" s="36" t="s">
        <v>36</v>
      </c>
      <c r="H1358" s="36" t="s">
        <v>8044</v>
      </c>
      <c r="I1358" s="36" t="s">
        <v>8045</v>
      </c>
      <c r="J1358" s="44" t="str">
        <f t="shared" si="42"/>
        <v>公立,市立</v>
      </c>
      <c r="K1358" s="44" t="str">
        <f t="shared" si="43"/>
        <v>高等学校（通信制（独立）を含む）</v>
      </c>
    </row>
    <row r="1359" spans="1:11">
      <c r="A1359" s="36" t="s">
        <v>8046</v>
      </c>
      <c r="B1359" s="36" t="s">
        <v>8047</v>
      </c>
      <c r="C1359" s="36" t="s">
        <v>8048</v>
      </c>
      <c r="D1359" s="36"/>
      <c r="E1359" s="36" t="s">
        <v>8049</v>
      </c>
      <c r="F1359" s="36" t="s">
        <v>33</v>
      </c>
      <c r="G1359" s="36" t="s">
        <v>36</v>
      </c>
      <c r="H1359" s="36" t="s">
        <v>8050</v>
      </c>
      <c r="I1359" s="36" t="s">
        <v>8051</v>
      </c>
      <c r="J1359" s="44" t="str">
        <f t="shared" si="42"/>
        <v>公立,市立</v>
      </c>
      <c r="K1359" s="44" t="str">
        <f t="shared" si="43"/>
        <v>高等学校（通信制（独立）を含む）</v>
      </c>
    </row>
    <row r="1360" spans="1:11">
      <c r="A1360" s="36" t="s">
        <v>8052</v>
      </c>
      <c r="B1360" s="36" t="s">
        <v>8053</v>
      </c>
      <c r="C1360" s="36" t="s">
        <v>8054</v>
      </c>
      <c r="D1360" s="36"/>
      <c r="E1360" s="36" t="s">
        <v>8055</v>
      </c>
      <c r="F1360" s="36" t="s">
        <v>33</v>
      </c>
      <c r="G1360" s="36" t="s">
        <v>36</v>
      </c>
      <c r="H1360" s="36" t="s">
        <v>8056</v>
      </c>
      <c r="I1360" s="36" t="s">
        <v>8057</v>
      </c>
      <c r="J1360" s="44" t="str">
        <f t="shared" si="42"/>
        <v>公立,市立</v>
      </c>
      <c r="K1360" s="44" t="str">
        <f t="shared" si="43"/>
        <v>高等学校（通信制（独立）を含む）</v>
      </c>
    </row>
    <row r="1361" spans="1:11">
      <c r="A1361" s="36" t="s">
        <v>8058</v>
      </c>
      <c r="B1361" s="36" t="s">
        <v>8059</v>
      </c>
      <c r="C1361" s="36" t="s">
        <v>8060</v>
      </c>
      <c r="D1361" s="36"/>
      <c r="E1361" s="36" t="s">
        <v>8061</v>
      </c>
      <c r="F1361" s="36" t="s">
        <v>33</v>
      </c>
      <c r="G1361" s="36" t="s">
        <v>36</v>
      </c>
      <c r="H1361" s="36" t="s">
        <v>8062</v>
      </c>
      <c r="I1361" s="36" t="s">
        <v>8063</v>
      </c>
      <c r="J1361" s="44" t="str">
        <f t="shared" si="42"/>
        <v>公立,市立</v>
      </c>
      <c r="K1361" s="44" t="str">
        <f t="shared" si="43"/>
        <v>高等学校（通信制（独立）を含む）</v>
      </c>
    </row>
    <row r="1362" spans="1:11">
      <c r="A1362" s="36" t="s">
        <v>8064</v>
      </c>
      <c r="B1362" s="36" t="s">
        <v>8065</v>
      </c>
      <c r="C1362" s="36" t="s">
        <v>8066</v>
      </c>
      <c r="D1362" s="36"/>
      <c r="E1362" s="36" t="s">
        <v>8067</v>
      </c>
      <c r="F1362" s="36" t="s">
        <v>33</v>
      </c>
      <c r="G1362" s="36" t="s">
        <v>36</v>
      </c>
      <c r="H1362" s="36" t="s">
        <v>8068</v>
      </c>
      <c r="I1362" s="36" t="s">
        <v>8069</v>
      </c>
      <c r="J1362" s="44" t="str">
        <f t="shared" si="42"/>
        <v>公立,市立</v>
      </c>
      <c r="K1362" s="44" t="str">
        <f t="shared" si="43"/>
        <v>高等学校（通信制（独立）を含む）</v>
      </c>
    </row>
    <row r="1363" spans="1:11">
      <c r="A1363" s="36" t="s">
        <v>8070</v>
      </c>
      <c r="B1363" s="36" t="s">
        <v>8071</v>
      </c>
      <c r="C1363" s="36" t="s">
        <v>8072</v>
      </c>
      <c r="D1363" s="36"/>
      <c r="E1363" s="36" t="s">
        <v>8073</v>
      </c>
      <c r="F1363" s="36" t="s">
        <v>33</v>
      </c>
      <c r="G1363" s="36" t="s">
        <v>36</v>
      </c>
      <c r="H1363" s="36" t="s">
        <v>8074</v>
      </c>
      <c r="I1363" s="36" t="s">
        <v>8075</v>
      </c>
      <c r="J1363" s="44" t="str">
        <f t="shared" si="42"/>
        <v>公立,市立</v>
      </c>
      <c r="K1363" s="44" t="str">
        <f t="shared" si="43"/>
        <v>高等学校（通信制（独立）を含む）</v>
      </c>
    </row>
    <row r="1364" spans="1:11">
      <c r="A1364" s="36" t="s">
        <v>8076</v>
      </c>
      <c r="B1364" s="36" t="s">
        <v>8077</v>
      </c>
      <c r="C1364" s="36" t="s">
        <v>8078</v>
      </c>
      <c r="D1364" s="36"/>
      <c r="E1364" s="36" t="s">
        <v>8079</v>
      </c>
      <c r="F1364" s="36" t="s">
        <v>33</v>
      </c>
      <c r="G1364" s="36" t="s">
        <v>36</v>
      </c>
      <c r="H1364" s="36" t="s">
        <v>8080</v>
      </c>
      <c r="I1364" s="36" t="s">
        <v>8081</v>
      </c>
      <c r="J1364" s="44" t="str">
        <f t="shared" si="42"/>
        <v>公立,市立</v>
      </c>
      <c r="K1364" s="44" t="str">
        <f t="shared" si="43"/>
        <v>高等学校（通信制（独立）を含む）</v>
      </c>
    </row>
    <row r="1365" spans="1:11">
      <c r="A1365" s="36" t="s">
        <v>8082</v>
      </c>
      <c r="B1365" s="36" t="s">
        <v>8083</v>
      </c>
      <c r="C1365" s="36" t="s">
        <v>8084</v>
      </c>
      <c r="D1365" s="36"/>
      <c r="E1365" s="36" t="s">
        <v>8085</v>
      </c>
      <c r="F1365" s="36" t="s">
        <v>33</v>
      </c>
      <c r="G1365" s="36" t="s">
        <v>36</v>
      </c>
      <c r="H1365" s="36" t="s">
        <v>8086</v>
      </c>
      <c r="I1365" s="36" t="s">
        <v>8087</v>
      </c>
      <c r="J1365" s="44" t="str">
        <f t="shared" si="42"/>
        <v>公立,市立</v>
      </c>
      <c r="K1365" s="44" t="str">
        <f t="shared" si="43"/>
        <v>高等学校（通信制（独立）を含む）</v>
      </c>
    </row>
    <row r="1366" spans="1:11">
      <c r="A1366" s="36" t="s">
        <v>8088</v>
      </c>
      <c r="B1366" s="36" t="s">
        <v>8089</v>
      </c>
      <c r="C1366" s="36" t="s">
        <v>8090</v>
      </c>
      <c r="D1366" s="36"/>
      <c r="E1366" s="36" t="s">
        <v>8091</v>
      </c>
      <c r="F1366" s="36" t="s">
        <v>38</v>
      </c>
      <c r="G1366" s="36" t="s">
        <v>36</v>
      </c>
      <c r="H1366" s="36" t="s">
        <v>8092</v>
      </c>
      <c r="I1366" s="36" t="s">
        <v>8093</v>
      </c>
      <c r="J1366" s="44" t="str">
        <f t="shared" si="42"/>
        <v>公立,都道府県立</v>
      </c>
      <c r="K1366" s="44" t="str">
        <f t="shared" si="43"/>
        <v>高等学校（通信制（独立）を含む）</v>
      </c>
    </row>
    <row r="1367" spans="1:11">
      <c r="A1367" s="36" t="s">
        <v>8094</v>
      </c>
      <c r="B1367" s="36" t="s">
        <v>8095</v>
      </c>
      <c r="C1367" s="36" t="s">
        <v>8096</v>
      </c>
      <c r="D1367" s="36"/>
      <c r="E1367" s="36" t="s">
        <v>8097</v>
      </c>
      <c r="F1367" s="36" t="s">
        <v>38</v>
      </c>
      <c r="G1367" s="36" t="s">
        <v>36</v>
      </c>
      <c r="H1367" s="36" t="s">
        <v>8098</v>
      </c>
      <c r="I1367" s="36" t="s">
        <v>8099</v>
      </c>
      <c r="J1367" s="44" t="str">
        <f t="shared" si="42"/>
        <v>公立,都道府県立</v>
      </c>
      <c r="K1367" s="44" t="str">
        <f t="shared" si="43"/>
        <v>高等学校（通信制（独立）を含む）</v>
      </c>
    </row>
    <row r="1368" spans="1:11">
      <c r="A1368" s="36" t="s">
        <v>8100</v>
      </c>
      <c r="B1368" s="36" t="s">
        <v>8101</v>
      </c>
      <c r="C1368" s="36" t="s">
        <v>8102</v>
      </c>
      <c r="D1368" s="36"/>
      <c r="E1368" s="36" t="s">
        <v>8103</v>
      </c>
      <c r="F1368" s="36" t="s">
        <v>38</v>
      </c>
      <c r="G1368" s="36" t="s">
        <v>36</v>
      </c>
      <c r="H1368" s="36" t="s">
        <v>8104</v>
      </c>
      <c r="I1368" s="36" t="s">
        <v>8105</v>
      </c>
      <c r="J1368" s="44" t="str">
        <f t="shared" si="42"/>
        <v>公立,都道府県立</v>
      </c>
      <c r="K1368" s="44" t="str">
        <f t="shared" si="43"/>
        <v>高等学校（通信制（独立）を含む）</v>
      </c>
    </row>
    <row r="1369" spans="1:11">
      <c r="A1369" s="36" t="s">
        <v>8106</v>
      </c>
      <c r="B1369" s="36" t="s">
        <v>8107</v>
      </c>
      <c r="C1369" s="36" t="s">
        <v>8108</v>
      </c>
      <c r="D1369" s="36"/>
      <c r="E1369" s="36" t="s">
        <v>8109</v>
      </c>
      <c r="F1369" s="36" t="s">
        <v>38</v>
      </c>
      <c r="G1369" s="36" t="s">
        <v>36</v>
      </c>
      <c r="H1369" s="36" t="s">
        <v>8110</v>
      </c>
      <c r="I1369" s="36" t="s">
        <v>8111</v>
      </c>
      <c r="J1369" s="44" t="str">
        <f t="shared" si="42"/>
        <v>公立,都道府県立</v>
      </c>
      <c r="K1369" s="44" t="str">
        <f t="shared" si="43"/>
        <v>高等学校（通信制（独立）を含む）</v>
      </c>
    </row>
    <row r="1370" spans="1:11">
      <c r="A1370" s="36" t="s">
        <v>8112</v>
      </c>
      <c r="B1370" s="36" t="s">
        <v>8113</v>
      </c>
      <c r="C1370" s="36" t="s">
        <v>8114</v>
      </c>
      <c r="D1370" s="36"/>
      <c r="E1370" s="36" t="s">
        <v>8115</v>
      </c>
      <c r="F1370" s="36" t="s">
        <v>38</v>
      </c>
      <c r="G1370" s="36" t="s">
        <v>36</v>
      </c>
      <c r="H1370" s="36" t="s">
        <v>8116</v>
      </c>
      <c r="I1370" s="36" t="s">
        <v>8117</v>
      </c>
      <c r="J1370" s="44" t="str">
        <f t="shared" si="42"/>
        <v>公立,都道府県立</v>
      </c>
      <c r="K1370" s="44" t="str">
        <f t="shared" si="43"/>
        <v>高等学校（通信制（独立）を含む）</v>
      </c>
    </row>
    <row r="1371" spans="1:11">
      <c r="A1371" s="36" t="s">
        <v>8118</v>
      </c>
      <c r="B1371" s="36" t="s">
        <v>8119</v>
      </c>
      <c r="C1371" s="36" t="s">
        <v>8120</v>
      </c>
      <c r="D1371" s="36"/>
      <c r="E1371" s="36" t="s">
        <v>8121</v>
      </c>
      <c r="F1371" s="36" t="s">
        <v>38</v>
      </c>
      <c r="G1371" s="36" t="s">
        <v>36</v>
      </c>
      <c r="H1371" s="36" t="s">
        <v>8122</v>
      </c>
      <c r="I1371" s="36" t="s">
        <v>8123</v>
      </c>
      <c r="J1371" s="44" t="str">
        <f t="shared" si="42"/>
        <v>公立,都道府県立</v>
      </c>
      <c r="K1371" s="44" t="str">
        <f t="shared" si="43"/>
        <v>高等学校（通信制（独立）を含む）</v>
      </c>
    </row>
    <row r="1372" spans="1:11">
      <c r="A1372" s="36" t="s">
        <v>8124</v>
      </c>
      <c r="B1372" s="36" t="s">
        <v>8125</v>
      </c>
      <c r="C1372" s="36" t="s">
        <v>8126</v>
      </c>
      <c r="D1372" s="36"/>
      <c r="E1372" s="36" t="s">
        <v>8127</v>
      </c>
      <c r="F1372" s="36" t="s">
        <v>38</v>
      </c>
      <c r="G1372" s="36" t="s">
        <v>36</v>
      </c>
      <c r="H1372" s="36" t="s">
        <v>8128</v>
      </c>
      <c r="I1372" s="36" t="s">
        <v>8129</v>
      </c>
      <c r="J1372" s="44" t="str">
        <f t="shared" si="42"/>
        <v>公立,都道府県立</v>
      </c>
      <c r="K1372" s="44" t="str">
        <f t="shared" si="43"/>
        <v>高等学校（通信制（独立）を含む）</v>
      </c>
    </row>
    <row r="1373" spans="1:11">
      <c r="A1373" s="36" t="s">
        <v>8130</v>
      </c>
      <c r="B1373" s="36" t="s">
        <v>8131</v>
      </c>
      <c r="C1373" s="36" t="s">
        <v>8132</v>
      </c>
      <c r="D1373" s="36"/>
      <c r="E1373" s="36" t="s">
        <v>8133</v>
      </c>
      <c r="F1373" s="36" t="s">
        <v>38</v>
      </c>
      <c r="G1373" s="36" t="s">
        <v>36</v>
      </c>
      <c r="H1373" s="36" t="s">
        <v>8134</v>
      </c>
      <c r="I1373" s="36" t="s">
        <v>8135</v>
      </c>
      <c r="J1373" s="44" t="str">
        <f t="shared" si="42"/>
        <v>公立,都道府県立</v>
      </c>
      <c r="K1373" s="44" t="str">
        <f t="shared" si="43"/>
        <v>高等学校（通信制（独立）を含む）</v>
      </c>
    </row>
    <row r="1374" spans="1:11">
      <c r="A1374" s="36" t="s">
        <v>8136</v>
      </c>
      <c r="B1374" s="36" t="s">
        <v>8137</v>
      </c>
      <c r="C1374" s="36" t="s">
        <v>8138</v>
      </c>
      <c r="D1374" s="36"/>
      <c r="E1374" s="36" t="s">
        <v>8139</v>
      </c>
      <c r="F1374" s="36" t="s">
        <v>38</v>
      </c>
      <c r="G1374" s="36" t="s">
        <v>36</v>
      </c>
      <c r="H1374" s="36" t="s">
        <v>8140</v>
      </c>
      <c r="I1374" s="36" t="s">
        <v>8141</v>
      </c>
      <c r="J1374" s="44" t="str">
        <f t="shared" si="42"/>
        <v>公立,都道府県立</v>
      </c>
      <c r="K1374" s="44" t="str">
        <f t="shared" si="43"/>
        <v>高等学校（通信制（独立）を含む）</v>
      </c>
    </row>
    <row r="1375" spans="1:11">
      <c r="A1375" s="36" t="s">
        <v>8142</v>
      </c>
      <c r="B1375" s="36" t="s">
        <v>8143</v>
      </c>
      <c r="C1375" s="36" t="s">
        <v>8144</v>
      </c>
      <c r="D1375" s="36"/>
      <c r="E1375" s="36" t="s">
        <v>8145</v>
      </c>
      <c r="F1375" s="36" t="s">
        <v>38</v>
      </c>
      <c r="G1375" s="36" t="s">
        <v>36</v>
      </c>
      <c r="H1375" s="36" t="s">
        <v>8146</v>
      </c>
      <c r="I1375" s="36" t="s">
        <v>8147</v>
      </c>
      <c r="J1375" s="44" t="str">
        <f t="shared" si="42"/>
        <v>公立,都道府県立</v>
      </c>
      <c r="K1375" s="44" t="str">
        <f t="shared" si="43"/>
        <v>高等学校（通信制（独立）を含む）</v>
      </c>
    </row>
    <row r="1376" spans="1:11">
      <c r="A1376" s="36" t="s">
        <v>8148</v>
      </c>
      <c r="B1376" s="36" t="s">
        <v>8149</v>
      </c>
      <c r="C1376" s="36" t="s">
        <v>8150</v>
      </c>
      <c r="D1376" s="36"/>
      <c r="E1376" s="36" t="s">
        <v>8151</v>
      </c>
      <c r="F1376" s="36" t="s">
        <v>38</v>
      </c>
      <c r="G1376" s="36" t="s">
        <v>36</v>
      </c>
      <c r="H1376" s="36" t="s">
        <v>8152</v>
      </c>
      <c r="I1376" s="36" t="s">
        <v>8153</v>
      </c>
      <c r="J1376" s="44" t="str">
        <f t="shared" si="42"/>
        <v>公立,都道府県立</v>
      </c>
      <c r="K1376" s="44" t="str">
        <f t="shared" si="43"/>
        <v>高等学校（通信制（独立）を含む）</v>
      </c>
    </row>
    <row r="1377" spans="1:11">
      <c r="A1377" s="36" t="s">
        <v>8154</v>
      </c>
      <c r="B1377" s="36" t="s">
        <v>8155</v>
      </c>
      <c r="C1377" s="36" t="s">
        <v>8156</v>
      </c>
      <c r="D1377" s="36"/>
      <c r="E1377" s="36" t="s">
        <v>8157</v>
      </c>
      <c r="F1377" s="36" t="s">
        <v>38</v>
      </c>
      <c r="G1377" s="36" t="s">
        <v>36</v>
      </c>
      <c r="H1377" s="36" t="s">
        <v>8158</v>
      </c>
      <c r="I1377" s="36" t="s">
        <v>8159</v>
      </c>
      <c r="J1377" s="44" t="str">
        <f t="shared" si="42"/>
        <v>公立,都道府県立</v>
      </c>
      <c r="K1377" s="44" t="str">
        <f t="shared" si="43"/>
        <v>高等学校（通信制（独立）を含む）</v>
      </c>
    </row>
    <row r="1378" spans="1:11">
      <c r="A1378" s="36" t="s">
        <v>8160</v>
      </c>
      <c r="B1378" s="36" t="s">
        <v>8161</v>
      </c>
      <c r="C1378" s="36" t="s">
        <v>8162</v>
      </c>
      <c r="D1378" s="36"/>
      <c r="E1378" s="36" t="s">
        <v>8163</v>
      </c>
      <c r="F1378" s="36" t="s">
        <v>38</v>
      </c>
      <c r="G1378" s="36" t="s">
        <v>36</v>
      </c>
      <c r="H1378" s="36" t="s">
        <v>8164</v>
      </c>
      <c r="I1378" s="36" t="s">
        <v>8165</v>
      </c>
      <c r="J1378" s="44" t="str">
        <f t="shared" si="42"/>
        <v>公立,都道府県立</v>
      </c>
      <c r="K1378" s="44" t="str">
        <f t="shared" si="43"/>
        <v>高等学校（通信制（独立）を含む）</v>
      </c>
    </row>
    <row r="1379" spans="1:11">
      <c r="A1379" s="36" t="s">
        <v>8166</v>
      </c>
      <c r="B1379" s="36" t="s">
        <v>8167</v>
      </c>
      <c r="C1379" s="36" t="s">
        <v>7913</v>
      </c>
      <c r="D1379" s="36"/>
      <c r="E1379" s="36" t="s">
        <v>8168</v>
      </c>
      <c r="F1379" s="36" t="s">
        <v>38</v>
      </c>
      <c r="G1379" s="36" t="s">
        <v>36</v>
      </c>
      <c r="H1379" s="36" t="s">
        <v>8169</v>
      </c>
      <c r="I1379" s="36" t="s">
        <v>8170</v>
      </c>
      <c r="J1379" s="44" t="str">
        <f t="shared" si="42"/>
        <v>公立,都道府県立</v>
      </c>
      <c r="K1379" s="44" t="str">
        <f t="shared" si="43"/>
        <v>高等学校（通信制（独立）を含む）</v>
      </c>
    </row>
    <row r="1380" spans="1:11">
      <c r="A1380" s="36" t="s">
        <v>8171</v>
      </c>
      <c r="B1380" s="36" t="s">
        <v>8172</v>
      </c>
      <c r="C1380" s="36" t="s">
        <v>8173</v>
      </c>
      <c r="D1380" s="36"/>
      <c r="E1380" s="36" t="s">
        <v>8174</v>
      </c>
      <c r="F1380" s="36" t="s">
        <v>38</v>
      </c>
      <c r="G1380" s="36" t="s">
        <v>36</v>
      </c>
      <c r="H1380" s="36" t="s">
        <v>8175</v>
      </c>
      <c r="I1380" s="36" t="s">
        <v>8176</v>
      </c>
      <c r="J1380" s="44" t="str">
        <f t="shared" si="42"/>
        <v>公立,都道府県立</v>
      </c>
      <c r="K1380" s="44" t="str">
        <f t="shared" si="43"/>
        <v>高等学校（通信制（独立）を含む）</v>
      </c>
    </row>
    <row r="1381" spans="1:11">
      <c r="A1381" s="36" t="s">
        <v>8177</v>
      </c>
      <c r="B1381" s="36" t="s">
        <v>8178</v>
      </c>
      <c r="C1381" s="36" t="s">
        <v>8179</v>
      </c>
      <c r="D1381" s="36"/>
      <c r="E1381" s="36" t="s">
        <v>8180</v>
      </c>
      <c r="F1381" s="36" t="s">
        <v>38</v>
      </c>
      <c r="G1381" s="36" t="s">
        <v>36</v>
      </c>
      <c r="H1381" s="36" t="s">
        <v>8181</v>
      </c>
      <c r="I1381" s="36" t="s">
        <v>8182</v>
      </c>
      <c r="J1381" s="44" t="str">
        <f t="shared" si="42"/>
        <v>公立,都道府県立</v>
      </c>
      <c r="K1381" s="44" t="str">
        <f t="shared" si="43"/>
        <v>高等学校（通信制（独立）を含む）</v>
      </c>
    </row>
    <row r="1382" spans="1:11">
      <c r="A1382" s="36" t="s">
        <v>8183</v>
      </c>
      <c r="B1382" s="36" t="s">
        <v>8184</v>
      </c>
      <c r="C1382" s="36" t="s">
        <v>8185</v>
      </c>
      <c r="D1382" s="36"/>
      <c r="E1382" s="36" t="s">
        <v>8186</v>
      </c>
      <c r="F1382" s="36" t="s">
        <v>38</v>
      </c>
      <c r="G1382" s="36" t="s">
        <v>36</v>
      </c>
      <c r="H1382" s="36" t="s">
        <v>8187</v>
      </c>
      <c r="I1382" s="36" t="s">
        <v>8188</v>
      </c>
      <c r="J1382" s="44" t="str">
        <f t="shared" si="42"/>
        <v>公立,都道府県立</v>
      </c>
      <c r="K1382" s="44" t="str">
        <f t="shared" si="43"/>
        <v>高等学校（通信制（独立）を含む）</v>
      </c>
    </row>
    <row r="1383" spans="1:11">
      <c r="A1383" s="36" t="s">
        <v>8189</v>
      </c>
      <c r="B1383" s="36" t="s">
        <v>8190</v>
      </c>
      <c r="C1383" s="36" t="s">
        <v>8191</v>
      </c>
      <c r="D1383" s="36"/>
      <c r="E1383" s="36" t="s">
        <v>8192</v>
      </c>
      <c r="F1383" s="36" t="s">
        <v>38</v>
      </c>
      <c r="G1383" s="36" t="s">
        <v>36</v>
      </c>
      <c r="H1383" s="36" t="s">
        <v>8193</v>
      </c>
      <c r="I1383" s="36" t="s">
        <v>8194</v>
      </c>
      <c r="J1383" s="44" t="str">
        <f t="shared" si="42"/>
        <v>公立,都道府県立</v>
      </c>
      <c r="K1383" s="44" t="str">
        <f t="shared" si="43"/>
        <v>高等学校（通信制（独立）を含む）</v>
      </c>
    </row>
    <row r="1384" spans="1:11">
      <c r="A1384" s="36" t="s">
        <v>8195</v>
      </c>
      <c r="B1384" s="36" t="s">
        <v>8196</v>
      </c>
      <c r="C1384" s="36" t="s">
        <v>8197</v>
      </c>
      <c r="D1384" s="36"/>
      <c r="E1384" s="36" t="s">
        <v>8198</v>
      </c>
      <c r="F1384" s="36" t="s">
        <v>38</v>
      </c>
      <c r="G1384" s="36" t="s">
        <v>36</v>
      </c>
      <c r="H1384" s="36" t="s">
        <v>8199</v>
      </c>
      <c r="I1384" s="36" t="s">
        <v>8200</v>
      </c>
      <c r="J1384" s="44" t="str">
        <f t="shared" si="42"/>
        <v>公立,都道府県立</v>
      </c>
      <c r="K1384" s="44" t="str">
        <f t="shared" si="43"/>
        <v>高等学校（通信制（独立）を含む）</v>
      </c>
    </row>
    <row r="1385" spans="1:11">
      <c r="A1385" s="36" t="s">
        <v>8201</v>
      </c>
      <c r="B1385" s="36" t="s">
        <v>8202</v>
      </c>
      <c r="C1385" s="36" t="s">
        <v>8203</v>
      </c>
      <c r="D1385" s="36"/>
      <c r="E1385" s="36" t="s">
        <v>8204</v>
      </c>
      <c r="F1385" s="36" t="s">
        <v>38</v>
      </c>
      <c r="G1385" s="36" t="s">
        <v>36</v>
      </c>
      <c r="H1385" s="36" t="s">
        <v>8205</v>
      </c>
      <c r="I1385" s="36" t="s">
        <v>8206</v>
      </c>
      <c r="J1385" s="44" t="str">
        <f t="shared" si="42"/>
        <v>公立,都道府県立</v>
      </c>
      <c r="K1385" s="44" t="str">
        <f t="shared" si="43"/>
        <v>高等学校（通信制（独立）を含む）</v>
      </c>
    </row>
    <row r="1386" spans="1:11">
      <c r="A1386" s="36" t="s">
        <v>8207</v>
      </c>
      <c r="B1386" s="36" t="s">
        <v>8208</v>
      </c>
      <c r="C1386" s="36" t="s">
        <v>8209</v>
      </c>
      <c r="D1386" s="36"/>
      <c r="E1386" s="36" t="s">
        <v>8210</v>
      </c>
      <c r="F1386" s="36" t="s">
        <v>38</v>
      </c>
      <c r="G1386" s="36" t="s">
        <v>36</v>
      </c>
      <c r="H1386" s="36" t="s">
        <v>8211</v>
      </c>
      <c r="I1386" s="36" t="s">
        <v>8212</v>
      </c>
      <c r="J1386" s="44" t="str">
        <f t="shared" si="42"/>
        <v>公立,都道府県立</v>
      </c>
      <c r="K1386" s="44" t="str">
        <f t="shared" si="43"/>
        <v>高等学校（通信制（独立）を含む）</v>
      </c>
    </row>
    <row r="1387" spans="1:11">
      <c r="A1387" s="36" t="s">
        <v>8213</v>
      </c>
      <c r="B1387" s="36" t="s">
        <v>8214</v>
      </c>
      <c r="C1387" s="36" t="s">
        <v>8215</v>
      </c>
      <c r="D1387" s="36"/>
      <c r="E1387" s="36" t="s">
        <v>8216</v>
      </c>
      <c r="F1387" s="36" t="s">
        <v>38</v>
      </c>
      <c r="G1387" s="36" t="s">
        <v>36</v>
      </c>
      <c r="H1387" s="36" t="s">
        <v>8217</v>
      </c>
      <c r="I1387" s="36" t="s">
        <v>8218</v>
      </c>
      <c r="J1387" s="44" t="str">
        <f t="shared" si="42"/>
        <v>公立,都道府県立</v>
      </c>
      <c r="K1387" s="44" t="str">
        <f t="shared" si="43"/>
        <v>高等学校（通信制（独立）を含む）</v>
      </c>
    </row>
    <row r="1388" spans="1:11">
      <c r="A1388" s="36" t="s">
        <v>8219</v>
      </c>
      <c r="B1388" s="36" t="s">
        <v>8220</v>
      </c>
      <c r="C1388" s="36" t="s">
        <v>8221</v>
      </c>
      <c r="D1388" s="36"/>
      <c r="E1388" s="36" t="s">
        <v>8222</v>
      </c>
      <c r="F1388" s="36" t="s">
        <v>38</v>
      </c>
      <c r="G1388" s="36" t="s">
        <v>36</v>
      </c>
      <c r="H1388" s="36" t="s">
        <v>8223</v>
      </c>
      <c r="I1388" s="36" t="s">
        <v>8224</v>
      </c>
      <c r="J1388" s="44" t="str">
        <f t="shared" si="42"/>
        <v>公立,都道府県立</v>
      </c>
      <c r="K1388" s="44" t="str">
        <f t="shared" si="43"/>
        <v>高等学校（通信制（独立）を含む）</v>
      </c>
    </row>
    <row r="1389" spans="1:11">
      <c r="A1389" s="36" t="s">
        <v>8225</v>
      </c>
      <c r="B1389" s="36" t="s">
        <v>8226</v>
      </c>
      <c r="C1389" s="36" t="s">
        <v>8227</v>
      </c>
      <c r="D1389" s="36"/>
      <c r="E1389" s="36" t="s">
        <v>8228</v>
      </c>
      <c r="F1389" s="36" t="s">
        <v>38</v>
      </c>
      <c r="G1389" s="36" t="s">
        <v>36</v>
      </c>
      <c r="H1389" s="36" t="s">
        <v>8229</v>
      </c>
      <c r="I1389" s="36" t="s">
        <v>8230</v>
      </c>
      <c r="J1389" s="44" t="str">
        <f t="shared" si="42"/>
        <v>公立,都道府県立</v>
      </c>
      <c r="K1389" s="44" t="str">
        <f t="shared" si="43"/>
        <v>高等学校（通信制（独立）を含む）</v>
      </c>
    </row>
    <row r="1390" spans="1:11">
      <c r="A1390" s="36" t="s">
        <v>8231</v>
      </c>
      <c r="B1390" s="36" t="s">
        <v>8232</v>
      </c>
      <c r="C1390" s="36" t="s">
        <v>8233</v>
      </c>
      <c r="D1390" s="36"/>
      <c r="E1390" s="36" t="s">
        <v>8234</v>
      </c>
      <c r="F1390" s="36" t="s">
        <v>38</v>
      </c>
      <c r="G1390" s="36" t="s">
        <v>36</v>
      </c>
      <c r="H1390" s="36" t="s">
        <v>8235</v>
      </c>
      <c r="I1390" s="36" t="s">
        <v>8236</v>
      </c>
      <c r="J1390" s="44" t="str">
        <f t="shared" si="42"/>
        <v>公立,都道府県立</v>
      </c>
      <c r="K1390" s="44" t="str">
        <f t="shared" si="43"/>
        <v>高等学校（通信制（独立）を含む）</v>
      </c>
    </row>
    <row r="1391" spans="1:11">
      <c r="A1391" s="36" t="s">
        <v>8237</v>
      </c>
      <c r="B1391" s="36" t="s">
        <v>8238</v>
      </c>
      <c r="C1391" s="36" t="s">
        <v>8239</v>
      </c>
      <c r="D1391" s="36"/>
      <c r="E1391" s="36" t="s">
        <v>8240</v>
      </c>
      <c r="F1391" s="36" t="s">
        <v>38</v>
      </c>
      <c r="G1391" s="36" t="s">
        <v>36</v>
      </c>
      <c r="H1391" s="36" t="s">
        <v>8241</v>
      </c>
      <c r="I1391" s="36" t="s">
        <v>8242</v>
      </c>
      <c r="J1391" s="44" t="str">
        <f t="shared" si="42"/>
        <v>公立,都道府県立</v>
      </c>
      <c r="K1391" s="44" t="str">
        <f t="shared" si="43"/>
        <v>高等学校（通信制（独立）を含む）</v>
      </c>
    </row>
    <row r="1392" spans="1:11">
      <c r="A1392" s="36" t="s">
        <v>8243</v>
      </c>
      <c r="B1392" s="36" t="s">
        <v>8244</v>
      </c>
      <c r="C1392" s="36" t="s">
        <v>8245</v>
      </c>
      <c r="D1392" s="36"/>
      <c r="E1392" s="36" t="s">
        <v>8246</v>
      </c>
      <c r="F1392" s="36" t="s">
        <v>38</v>
      </c>
      <c r="G1392" s="36" t="s">
        <v>36</v>
      </c>
      <c r="H1392" s="36" t="s">
        <v>8247</v>
      </c>
      <c r="I1392" s="36" t="s">
        <v>8248</v>
      </c>
      <c r="J1392" s="44" t="str">
        <f t="shared" si="42"/>
        <v>公立,都道府県立</v>
      </c>
      <c r="K1392" s="44" t="str">
        <f t="shared" si="43"/>
        <v>高等学校（通信制（独立）を含む）</v>
      </c>
    </row>
    <row r="1393" spans="1:11">
      <c r="A1393" s="36" t="s">
        <v>8249</v>
      </c>
      <c r="B1393" s="36" t="s">
        <v>8250</v>
      </c>
      <c r="C1393" s="36" t="s">
        <v>8251</v>
      </c>
      <c r="D1393" s="36"/>
      <c r="E1393" s="36" t="s">
        <v>8252</v>
      </c>
      <c r="F1393" s="36" t="s">
        <v>38</v>
      </c>
      <c r="G1393" s="36" t="s">
        <v>36</v>
      </c>
      <c r="H1393" s="36" t="s">
        <v>8253</v>
      </c>
      <c r="I1393" s="36" t="s">
        <v>8254</v>
      </c>
      <c r="J1393" s="44" t="str">
        <f t="shared" si="42"/>
        <v>公立,都道府県立</v>
      </c>
      <c r="K1393" s="44" t="str">
        <f t="shared" si="43"/>
        <v>高等学校（通信制（独立）を含む）</v>
      </c>
    </row>
    <row r="1394" spans="1:11">
      <c r="A1394" s="36" t="s">
        <v>8255</v>
      </c>
      <c r="B1394" s="36" t="s">
        <v>8256</v>
      </c>
      <c r="C1394" s="36" t="s">
        <v>8257</v>
      </c>
      <c r="D1394" s="36"/>
      <c r="E1394" s="36" t="s">
        <v>8258</v>
      </c>
      <c r="F1394" s="36" t="s">
        <v>38</v>
      </c>
      <c r="G1394" s="36" t="s">
        <v>36</v>
      </c>
      <c r="H1394" s="36" t="s">
        <v>8259</v>
      </c>
      <c r="I1394" s="36" t="s">
        <v>8260</v>
      </c>
      <c r="J1394" s="44" t="str">
        <f t="shared" si="42"/>
        <v>公立,都道府県立</v>
      </c>
      <c r="K1394" s="44" t="str">
        <f t="shared" si="43"/>
        <v>高等学校（通信制（独立）を含む）</v>
      </c>
    </row>
    <row r="1395" spans="1:11">
      <c r="A1395" s="36" t="s">
        <v>8261</v>
      </c>
      <c r="B1395" s="36" t="s">
        <v>8262</v>
      </c>
      <c r="C1395" s="36" t="s">
        <v>8263</v>
      </c>
      <c r="D1395" s="36"/>
      <c r="E1395" s="36" t="s">
        <v>8264</v>
      </c>
      <c r="F1395" s="36" t="s">
        <v>38</v>
      </c>
      <c r="G1395" s="36" t="s">
        <v>36</v>
      </c>
      <c r="H1395" s="36" t="s">
        <v>8265</v>
      </c>
      <c r="I1395" s="36" t="s">
        <v>8266</v>
      </c>
      <c r="J1395" s="44" t="str">
        <f t="shared" si="42"/>
        <v>公立,都道府県立</v>
      </c>
      <c r="K1395" s="44" t="str">
        <f t="shared" si="43"/>
        <v>高等学校（通信制（独立）を含む）</v>
      </c>
    </row>
    <row r="1396" spans="1:11">
      <c r="A1396" s="36" t="s">
        <v>8267</v>
      </c>
      <c r="B1396" s="36" t="s">
        <v>8268</v>
      </c>
      <c r="C1396" s="36" t="s">
        <v>8269</v>
      </c>
      <c r="D1396" s="36"/>
      <c r="E1396" s="36" t="s">
        <v>8270</v>
      </c>
      <c r="F1396" s="36" t="s">
        <v>38</v>
      </c>
      <c r="G1396" s="36" t="s">
        <v>36</v>
      </c>
      <c r="H1396" s="36" t="s">
        <v>8271</v>
      </c>
      <c r="I1396" s="36" t="s">
        <v>8272</v>
      </c>
      <c r="J1396" s="44" t="str">
        <f t="shared" si="42"/>
        <v>公立,都道府県立</v>
      </c>
      <c r="K1396" s="44" t="str">
        <f t="shared" si="43"/>
        <v>高等学校（通信制（独立）を含む）</v>
      </c>
    </row>
    <row r="1397" spans="1:11">
      <c r="A1397" s="36" t="s">
        <v>8273</v>
      </c>
      <c r="B1397" s="36" t="s">
        <v>8274</v>
      </c>
      <c r="C1397" s="36" t="s">
        <v>8275</v>
      </c>
      <c r="D1397" s="36"/>
      <c r="E1397" s="36" t="s">
        <v>8276</v>
      </c>
      <c r="F1397" s="36" t="s">
        <v>38</v>
      </c>
      <c r="G1397" s="36" t="s">
        <v>36</v>
      </c>
      <c r="H1397" s="36" t="s">
        <v>8277</v>
      </c>
      <c r="I1397" s="36" t="s">
        <v>8278</v>
      </c>
      <c r="J1397" s="44" t="str">
        <f t="shared" si="42"/>
        <v>公立,都道府県立</v>
      </c>
      <c r="K1397" s="44" t="str">
        <f t="shared" si="43"/>
        <v>高等学校（通信制（独立）を含む）</v>
      </c>
    </row>
    <row r="1398" spans="1:11">
      <c r="A1398" s="36" t="s">
        <v>8279</v>
      </c>
      <c r="B1398" s="36" t="s">
        <v>8280</v>
      </c>
      <c r="C1398" s="36" t="s">
        <v>8281</v>
      </c>
      <c r="D1398" s="36"/>
      <c r="E1398" s="36" t="s">
        <v>8282</v>
      </c>
      <c r="F1398" s="36" t="s">
        <v>38</v>
      </c>
      <c r="G1398" s="36" t="s">
        <v>36</v>
      </c>
      <c r="H1398" s="36" t="s">
        <v>8283</v>
      </c>
      <c r="I1398" s="36" t="s">
        <v>8284</v>
      </c>
      <c r="J1398" s="44" t="str">
        <f t="shared" si="42"/>
        <v>公立,都道府県立</v>
      </c>
      <c r="K1398" s="44" t="str">
        <f t="shared" si="43"/>
        <v>高等学校（通信制（独立）を含む）</v>
      </c>
    </row>
    <row r="1399" spans="1:11">
      <c r="A1399" s="36" t="s">
        <v>8285</v>
      </c>
      <c r="B1399" s="36" t="s">
        <v>8286</v>
      </c>
      <c r="C1399" s="36" t="s">
        <v>8287</v>
      </c>
      <c r="D1399" s="36"/>
      <c r="E1399" s="36" t="s">
        <v>8288</v>
      </c>
      <c r="F1399" s="36" t="s">
        <v>38</v>
      </c>
      <c r="G1399" s="36" t="s">
        <v>36</v>
      </c>
      <c r="H1399" s="36" t="s">
        <v>8289</v>
      </c>
      <c r="I1399" s="36" t="s">
        <v>8290</v>
      </c>
      <c r="J1399" s="44" t="str">
        <f t="shared" si="42"/>
        <v>公立,都道府県立</v>
      </c>
      <c r="K1399" s="44" t="str">
        <f t="shared" si="43"/>
        <v>高等学校（通信制（独立）を含む）</v>
      </c>
    </row>
    <row r="1400" spans="1:11">
      <c r="A1400" s="36" t="s">
        <v>8291</v>
      </c>
      <c r="B1400" s="36" t="s">
        <v>8292</v>
      </c>
      <c r="C1400" s="36" t="s">
        <v>8293</v>
      </c>
      <c r="D1400" s="36"/>
      <c r="E1400" s="36" t="s">
        <v>8294</v>
      </c>
      <c r="F1400" s="36" t="s">
        <v>38</v>
      </c>
      <c r="G1400" s="36" t="s">
        <v>36</v>
      </c>
      <c r="H1400" s="36" t="s">
        <v>8295</v>
      </c>
      <c r="I1400" s="36" t="s">
        <v>8296</v>
      </c>
      <c r="J1400" s="44" t="str">
        <f t="shared" si="42"/>
        <v>公立,都道府県立</v>
      </c>
      <c r="K1400" s="44" t="str">
        <f t="shared" si="43"/>
        <v>高等学校（通信制（独立）を含む）</v>
      </c>
    </row>
    <row r="1401" spans="1:11">
      <c r="A1401" s="36" t="s">
        <v>8297</v>
      </c>
      <c r="B1401" s="36" t="s">
        <v>8298</v>
      </c>
      <c r="C1401" s="36" t="s">
        <v>8299</v>
      </c>
      <c r="D1401" s="36"/>
      <c r="E1401" s="36" t="s">
        <v>8300</v>
      </c>
      <c r="F1401" s="36" t="s">
        <v>38</v>
      </c>
      <c r="G1401" s="36" t="s">
        <v>36</v>
      </c>
      <c r="H1401" s="36" t="s">
        <v>8301</v>
      </c>
      <c r="I1401" s="36" t="s">
        <v>8302</v>
      </c>
      <c r="J1401" s="44" t="str">
        <f t="shared" si="42"/>
        <v>公立,都道府県立</v>
      </c>
      <c r="K1401" s="44" t="str">
        <f t="shared" si="43"/>
        <v>高等学校（通信制（独立）を含む）</v>
      </c>
    </row>
    <row r="1402" spans="1:11">
      <c r="A1402" s="36" t="s">
        <v>8303</v>
      </c>
      <c r="B1402" s="36" t="s">
        <v>8304</v>
      </c>
      <c r="C1402" s="36" t="s">
        <v>8305</v>
      </c>
      <c r="D1402" s="36"/>
      <c r="E1402" s="36" t="s">
        <v>8306</v>
      </c>
      <c r="F1402" s="36" t="s">
        <v>38</v>
      </c>
      <c r="G1402" s="36" t="s">
        <v>36</v>
      </c>
      <c r="H1402" s="36" t="s">
        <v>8307</v>
      </c>
      <c r="I1402" s="36" t="s">
        <v>8308</v>
      </c>
      <c r="J1402" s="44" t="str">
        <f t="shared" si="42"/>
        <v>公立,都道府県立</v>
      </c>
      <c r="K1402" s="44" t="str">
        <f t="shared" si="43"/>
        <v>高等学校（通信制（独立）を含む）</v>
      </c>
    </row>
    <row r="1403" spans="1:11">
      <c r="A1403" s="36" t="s">
        <v>8309</v>
      </c>
      <c r="B1403" s="36" t="s">
        <v>8310</v>
      </c>
      <c r="C1403" s="36" t="s">
        <v>8311</v>
      </c>
      <c r="D1403" s="36"/>
      <c r="E1403" s="36" t="s">
        <v>8312</v>
      </c>
      <c r="F1403" s="36" t="s">
        <v>38</v>
      </c>
      <c r="G1403" s="36" t="s">
        <v>36</v>
      </c>
      <c r="H1403" s="36" t="s">
        <v>8313</v>
      </c>
      <c r="I1403" s="36" t="s">
        <v>8314</v>
      </c>
      <c r="J1403" s="44" t="str">
        <f t="shared" si="42"/>
        <v>公立,都道府県立</v>
      </c>
      <c r="K1403" s="44" t="str">
        <f t="shared" si="43"/>
        <v>高等学校（通信制（独立）を含む）</v>
      </c>
    </row>
    <row r="1404" spans="1:11">
      <c r="A1404" s="36" t="s">
        <v>8315</v>
      </c>
      <c r="B1404" s="36" t="s">
        <v>8316</v>
      </c>
      <c r="C1404" s="36" t="s">
        <v>8317</v>
      </c>
      <c r="D1404" s="36"/>
      <c r="E1404" s="36" t="s">
        <v>8318</v>
      </c>
      <c r="F1404" s="36" t="s">
        <v>38</v>
      </c>
      <c r="G1404" s="36" t="s">
        <v>36</v>
      </c>
      <c r="H1404" s="36" t="s">
        <v>8319</v>
      </c>
      <c r="I1404" s="36" t="s">
        <v>8320</v>
      </c>
      <c r="J1404" s="44" t="str">
        <f t="shared" si="42"/>
        <v>公立,都道府県立</v>
      </c>
      <c r="K1404" s="44" t="str">
        <f t="shared" si="43"/>
        <v>高等学校（通信制（独立）を含む）</v>
      </c>
    </row>
    <row r="1405" spans="1:11">
      <c r="A1405" s="36" t="s">
        <v>8321</v>
      </c>
      <c r="B1405" s="36" t="s">
        <v>8322</v>
      </c>
      <c r="C1405" s="36" t="s">
        <v>8323</v>
      </c>
      <c r="D1405" s="36"/>
      <c r="E1405" s="36" t="s">
        <v>8324</v>
      </c>
      <c r="F1405" s="36" t="s">
        <v>38</v>
      </c>
      <c r="G1405" s="36" t="s">
        <v>36</v>
      </c>
      <c r="H1405" s="36" t="s">
        <v>8325</v>
      </c>
      <c r="I1405" s="36" t="s">
        <v>8326</v>
      </c>
      <c r="J1405" s="44" t="str">
        <f t="shared" si="42"/>
        <v>公立,都道府県立</v>
      </c>
      <c r="K1405" s="44" t="str">
        <f t="shared" si="43"/>
        <v>高等学校（通信制（独立）を含む）</v>
      </c>
    </row>
    <row r="1406" spans="1:11">
      <c r="A1406" s="36" t="s">
        <v>8327</v>
      </c>
      <c r="B1406" s="36" t="s">
        <v>8328</v>
      </c>
      <c r="C1406" s="36" t="s">
        <v>8329</v>
      </c>
      <c r="D1406" s="36"/>
      <c r="E1406" s="36" t="s">
        <v>8330</v>
      </c>
      <c r="F1406" s="36" t="s">
        <v>38</v>
      </c>
      <c r="G1406" s="36" t="s">
        <v>36</v>
      </c>
      <c r="H1406" s="36" t="s">
        <v>8331</v>
      </c>
      <c r="I1406" s="36" t="s">
        <v>8332</v>
      </c>
      <c r="J1406" s="44" t="str">
        <f t="shared" si="42"/>
        <v>公立,都道府県立</v>
      </c>
      <c r="K1406" s="44" t="str">
        <f t="shared" si="43"/>
        <v>高等学校（通信制（独立）を含む）</v>
      </c>
    </row>
    <row r="1407" spans="1:11">
      <c r="A1407" s="36" t="s">
        <v>8333</v>
      </c>
      <c r="B1407" s="36" t="s">
        <v>8334</v>
      </c>
      <c r="C1407" s="36" t="s">
        <v>8335</v>
      </c>
      <c r="D1407" s="36"/>
      <c r="E1407" s="36" t="s">
        <v>8336</v>
      </c>
      <c r="F1407" s="36" t="s">
        <v>38</v>
      </c>
      <c r="G1407" s="36" t="s">
        <v>36</v>
      </c>
      <c r="H1407" s="36" t="s">
        <v>8337</v>
      </c>
      <c r="I1407" s="36" t="s">
        <v>8338</v>
      </c>
      <c r="J1407" s="44" t="str">
        <f t="shared" si="42"/>
        <v>公立,都道府県立</v>
      </c>
      <c r="K1407" s="44" t="str">
        <f t="shared" si="43"/>
        <v>高等学校（通信制（独立）を含む）</v>
      </c>
    </row>
    <row r="1408" spans="1:11">
      <c r="A1408" s="36" t="s">
        <v>8339</v>
      </c>
      <c r="B1408" s="36" t="s">
        <v>8340</v>
      </c>
      <c r="C1408" s="36" t="s">
        <v>8341</v>
      </c>
      <c r="D1408" s="36"/>
      <c r="E1408" s="36" t="s">
        <v>8342</v>
      </c>
      <c r="F1408" s="36" t="s">
        <v>38</v>
      </c>
      <c r="G1408" s="36" t="s">
        <v>36</v>
      </c>
      <c r="H1408" s="36" t="s">
        <v>8343</v>
      </c>
      <c r="I1408" s="36" t="s">
        <v>8344</v>
      </c>
      <c r="J1408" s="44" t="str">
        <f t="shared" si="42"/>
        <v>公立,都道府県立</v>
      </c>
      <c r="K1408" s="44" t="str">
        <f t="shared" si="43"/>
        <v>高等学校（通信制（独立）を含む）</v>
      </c>
    </row>
    <row r="1409" spans="1:11">
      <c r="A1409" s="36" t="s">
        <v>8345</v>
      </c>
      <c r="B1409" s="36" t="s">
        <v>8346</v>
      </c>
      <c r="C1409" s="36" t="s">
        <v>8347</v>
      </c>
      <c r="D1409" s="36"/>
      <c r="E1409" s="36" t="s">
        <v>8348</v>
      </c>
      <c r="F1409" s="36" t="s">
        <v>38</v>
      </c>
      <c r="G1409" s="36" t="s">
        <v>36</v>
      </c>
      <c r="H1409" s="36" t="s">
        <v>8349</v>
      </c>
      <c r="I1409" s="36" t="s">
        <v>8350</v>
      </c>
      <c r="J1409" s="44" t="str">
        <f t="shared" si="42"/>
        <v>公立,都道府県立</v>
      </c>
      <c r="K1409" s="44" t="str">
        <f t="shared" si="43"/>
        <v>高等学校（通信制（独立）を含む）</v>
      </c>
    </row>
    <row r="1410" spans="1:11">
      <c r="A1410" s="36" t="s">
        <v>8351</v>
      </c>
      <c r="B1410" s="36" t="s">
        <v>8352</v>
      </c>
      <c r="C1410" s="36" t="s">
        <v>8353</v>
      </c>
      <c r="D1410" s="36"/>
      <c r="E1410" s="36" t="s">
        <v>8354</v>
      </c>
      <c r="F1410" s="36" t="s">
        <v>38</v>
      </c>
      <c r="G1410" s="36" t="s">
        <v>36</v>
      </c>
      <c r="H1410" s="36" t="s">
        <v>8355</v>
      </c>
      <c r="I1410" s="36" t="s">
        <v>8356</v>
      </c>
      <c r="J1410" s="44" t="str">
        <f t="shared" ref="J1410:J1473" si="44">VLOOKUP($F1410,koutou設置者コード,2,FALSE)</f>
        <v>公立,都道府県立</v>
      </c>
      <c r="K1410" s="44" t="str">
        <f t="shared" ref="K1410:K1473" si="45">VLOOKUP($G1410,koutou高校種別コード,2,FALSE)</f>
        <v>高等学校（通信制（独立）を含む）</v>
      </c>
    </row>
    <row r="1411" spans="1:11">
      <c r="A1411" s="36" t="s">
        <v>8357</v>
      </c>
      <c r="B1411" s="36" t="s">
        <v>8358</v>
      </c>
      <c r="C1411" s="36" t="s">
        <v>8359</v>
      </c>
      <c r="D1411" s="36"/>
      <c r="E1411" s="36" t="s">
        <v>8360</v>
      </c>
      <c r="F1411" s="36" t="s">
        <v>38</v>
      </c>
      <c r="G1411" s="36" t="s">
        <v>36</v>
      </c>
      <c r="H1411" s="36" t="s">
        <v>8361</v>
      </c>
      <c r="I1411" s="36" t="s">
        <v>8362</v>
      </c>
      <c r="J1411" s="44" t="str">
        <f t="shared" si="44"/>
        <v>公立,都道府県立</v>
      </c>
      <c r="K1411" s="44" t="str">
        <f t="shared" si="45"/>
        <v>高等学校（通信制（独立）を含む）</v>
      </c>
    </row>
    <row r="1412" spans="1:11">
      <c r="A1412" s="36" t="s">
        <v>8363</v>
      </c>
      <c r="B1412" s="36" t="s">
        <v>8364</v>
      </c>
      <c r="C1412" s="36" t="s">
        <v>8365</v>
      </c>
      <c r="D1412" s="36"/>
      <c r="E1412" s="36" t="s">
        <v>8366</v>
      </c>
      <c r="F1412" s="36" t="s">
        <v>38</v>
      </c>
      <c r="G1412" s="36" t="s">
        <v>36</v>
      </c>
      <c r="H1412" s="36" t="s">
        <v>8367</v>
      </c>
      <c r="I1412" s="36" t="s">
        <v>8368</v>
      </c>
      <c r="J1412" s="44" t="str">
        <f t="shared" si="44"/>
        <v>公立,都道府県立</v>
      </c>
      <c r="K1412" s="44" t="str">
        <f t="shared" si="45"/>
        <v>高等学校（通信制（独立）を含む）</v>
      </c>
    </row>
    <row r="1413" spans="1:11">
      <c r="A1413" s="36" t="s">
        <v>8369</v>
      </c>
      <c r="B1413" s="36" t="s">
        <v>8370</v>
      </c>
      <c r="C1413" s="36" t="s">
        <v>8371</v>
      </c>
      <c r="D1413" s="36"/>
      <c r="E1413" s="36" t="s">
        <v>8372</v>
      </c>
      <c r="F1413" s="36" t="s">
        <v>38</v>
      </c>
      <c r="G1413" s="36" t="s">
        <v>36</v>
      </c>
      <c r="H1413" s="36" t="s">
        <v>8373</v>
      </c>
      <c r="I1413" s="36" t="s">
        <v>8374</v>
      </c>
      <c r="J1413" s="44" t="str">
        <f t="shared" si="44"/>
        <v>公立,都道府県立</v>
      </c>
      <c r="K1413" s="44" t="str">
        <f t="shared" si="45"/>
        <v>高等学校（通信制（独立）を含む）</v>
      </c>
    </row>
    <row r="1414" spans="1:11">
      <c r="A1414" s="36" t="s">
        <v>8375</v>
      </c>
      <c r="B1414" s="36" t="s">
        <v>8376</v>
      </c>
      <c r="C1414" s="36" t="s">
        <v>8377</v>
      </c>
      <c r="D1414" s="36"/>
      <c r="E1414" s="36" t="s">
        <v>8378</v>
      </c>
      <c r="F1414" s="36" t="s">
        <v>38</v>
      </c>
      <c r="G1414" s="36" t="s">
        <v>36</v>
      </c>
      <c r="H1414" s="36" t="s">
        <v>8379</v>
      </c>
      <c r="I1414" s="36" t="s">
        <v>8380</v>
      </c>
      <c r="J1414" s="44" t="str">
        <f t="shared" si="44"/>
        <v>公立,都道府県立</v>
      </c>
      <c r="K1414" s="44" t="str">
        <f t="shared" si="45"/>
        <v>高等学校（通信制（独立）を含む）</v>
      </c>
    </row>
    <row r="1415" spans="1:11">
      <c r="A1415" s="36" t="s">
        <v>8381</v>
      </c>
      <c r="B1415" s="36" t="s">
        <v>8382</v>
      </c>
      <c r="C1415" s="36" t="s">
        <v>8383</v>
      </c>
      <c r="D1415" s="36"/>
      <c r="E1415" s="36" t="s">
        <v>8384</v>
      </c>
      <c r="F1415" s="36" t="s">
        <v>38</v>
      </c>
      <c r="G1415" s="36" t="s">
        <v>36</v>
      </c>
      <c r="H1415" s="36" t="s">
        <v>8385</v>
      </c>
      <c r="I1415" s="36" t="s">
        <v>8386</v>
      </c>
      <c r="J1415" s="44" t="str">
        <f t="shared" si="44"/>
        <v>公立,都道府県立</v>
      </c>
      <c r="K1415" s="44" t="str">
        <f t="shared" si="45"/>
        <v>高等学校（通信制（独立）を含む）</v>
      </c>
    </row>
    <row r="1416" spans="1:11">
      <c r="A1416" s="36" t="s">
        <v>8387</v>
      </c>
      <c r="B1416" s="36" t="s">
        <v>8388</v>
      </c>
      <c r="C1416" s="36" t="s">
        <v>8389</v>
      </c>
      <c r="D1416" s="36"/>
      <c r="E1416" s="36" t="s">
        <v>8390</v>
      </c>
      <c r="F1416" s="36" t="s">
        <v>38</v>
      </c>
      <c r="G1416" s="36" t="s">
        <v>33</v>
      </c>
      <c r="H1416" s="36" t="s">
        <v>8391</v>
      </c>
      <c r="I1416" s="36" t="s">
        <v>8392</v>
      </c>
      <c r="J1416" s="44" t="str">
        <f t="shared" si="44"/>
        <v>公立,都道府県立</v>
      </c>
      <c r="K1416" s="44" t="str">
        <f t="shared" si="45"/>
        <v>特別支援学校</v>
      </c>
    </row>
    <row r="1417" spans="1:11">
      <c r="A1417" s="36" t="s">
        <v>8393</v>
      </c>
      <c r="B1417" s="36" t="s">
        <v>8394</v>
      </c>
      <c r="C1417" s="36" t="s">
        <v>8395</v>
      </c>
      <c r="D1417" s="36"/>
      <c r="E1417" s="36" t="s">
        <v>8396</v>
      </c>
      <c r="F1417" s="36" t="s">
        <v>38</v>
      </c>
      <c r="G1417" s="36" t="s">
        <v>36</v>
      </c>
      <c r="H1417" s="36" t="s">
        <v>8397</v>
      </c>
      <c r="I1417" s="36" t="s">
        <v>8398</v>
      </c>
      <c r="J1417" s="44" t="str">
        <f t="shared" si="44"/>
        <v>公立,都道府県立</v>
      </c>
      <c r="K1417" s="44" t="str">
        <f t="shared" si="45"/>
        <v>高等学校（通信制（独立）を含む）</v>
      </c>
    </row>
    <row r="1418" spans="1:11">
      <c r="A1418" s="36" t="s">
        <v>8399</v>
      </c>
      <c r="B1418" s="36" t="s">
        <v>8400</v>
      </c>
      <c r="C1418" s="36" t="s">
        <v>8401</v>
      </c>
      <c r="D1418" s="36"/>
      <c r="E1418" s="36" t="s">
        <v>8402</v>
      </c>
      <c r="F1418" s="36" t="s">
        <v>38</v>
      </c>
      <c r="G1418" s="36" t="s">
        <v>36</v>
      </c>
      <c r="H1418" s="36" t="s">
        <v>8403</v>
      </c>
      <c r="I1418" s="36" t="s">
        <v>8404</v>
      </c>
      <c r="J1418" s="44" t="str">
        <f t="shared" si="44"/>
        <v>公立,都道府県立</v>
      </c>
      <c r="K1418" s="44" t="str">
        <f t="shared" si="45"/>
        <v>高等学校（通信制（独立）を含む）</v>
      </c>
    </row>
    <row r="1419" spans="1:11">
      <c r="A1419" s="36" t="s">
        <v>8405</v>
      </c>
      <c r="B1419" s="36" t="s">
        <v>8406</v>
      </c>
      <c r="C1419" s="36" t="s">
        <v>8407</v>
      </c>
      <c r="D1419" s="36"/>
      <c r="E1419" s="36" t="s">
        <v>8408</v>
      </c>
      <c r="F1419" s="36" t="s">
        <v>38</v>
      </c>
      <c r="G1419" s="36" t="s">
        <v>36</v>
      </c>
      <c r="H1419" s="36" t="s">
        <v>8409</v>
      </c>
      <c r="I1419" s="36" t="s">
        <v>8410</v>
      </c>
      <c r="J1419" s="44" t="str">
        <f t="shared" si="44"/>
        <v>公立,都道府県立</v>
      </c>
      <c r="K1419" s="44" t="str">
        <f t="shared" si="45"/>
        <v>高等学校（通信制（独立）を含む）</v>
      </c>
    </row>
    <row r="1420" spans="1:11">
      <c r="A1420" s="36" t="s">
        <v>8411</v>
      </c>
      <c r="B1420" s="36" t="s">
        <v>8412</v>
      </c>
      <c r="C1420" s="36" t="s">
        <v>8413</v>
      </c>
      <c r="D1420" s="36"/>
      <c r="E1420" s="36" t="s">
        <v>8414</v>
      </c>
      <c r="F1420" s="36" t="s">
        <v>38</v>
      </c>
      <c r="G1420" s="36" t="s">
        <v>33</v>
      </c>
      <c r="H1420" s="36" t="s">
        <v>8415</v>
      </c>
      <c r="I1420" s="36" t="s">
        <v>8416</v>
      </c>
      <c r="J1420" s="44" t="str">
        <f t="shared" si="44"/>
        <v>公立,都道府県立</v>
      </c>
      <c r="K1420" s="44" t="str">
        <f t="shared" si="45"/>
        <v>特別支援学校</v>
      </c>
    </row>
    <row r="1421" spans="1:11">
      <c r="A1421" s="36" t="s">
        <v>8417</v>
      </c>
      <c r="B1421" s="36" t="s">
        <v>8418</v>
      </c>
      <c r="C1421" s="36" t="s">
        <v>8419</v>
      </c>
      <c r="D1421" s="36"/>
      <c r="E1421" s="36" t="s">
        <v>8420</v>
      </c>
      <c r="F1421" s="36" t="s">
        <v>33</v>
      </c>
      <c r="G1421" s="36" t="s">
        <v>33</v>
      </c>
      <c r="H1421" s="36" t="s">
        <v>8421</v>
      </c>
      <c r="I1421" s="36" t="s">
        <v>8422</v>
      </c>
      <c r="J1421" s="44" t="str">
        <f t="shared" si="44"/>
        <v>公立,市立</v>
      </c>
      <c r="K1421" s="44" t="str">
        <f t="shared" si="45"/>
        <v>特別支援学校</v>
      </c>
    </row>
    <row r="1422" spans="1:11">
      <c r="A1422" s="36" t="s">
        <v>8423</v>
      </c>
      <c r="B1422" s="36" t="s">
        <v>8424</v>
      </c>
      <c r="C1422" s="36" t="s">
        <v>8425</v>
      </c>
      <c r="D1422" s="36"/>
      <c r="E1422" s="36" t="s">
        <v>8426</v>
      </c>
      <c r="F1422" s="36" t="s">
        <v>38</v>
      </c>
      <c r="G1422" s="36" t="s">
        <v>33</v>
      </c>
      <c r="H1422" s="36" t="s">
        <v>8427</v>
      </c>
      <c r="I1422" s="36" t="s">
        <v>8428</v>
      </c>
      <c r="J1422" s="44" t="str">
        <f t="shared" si="44"/>
        <v>公立,都道府県立</v>
      </c>
      <c r="K1422" s="44" t="str">
        <f t="shared" si="45"/>
        <v>特別支援学校</v>
      </c>
    </row>
    <row r="1423" spans="1:11">
      <c r="A1423" s="36" t="s">
        <v>8429</v>
      </c>
      <c r="B1423" s="36" t="s">
        <v>8430</v>
      </c>
      <c r="C1423" s="36" t="s">
        <v>8431</v>
      </c>
      <c r="D1423" s="36"/>
      <c r="E1423" s="36" t="s">
        <v>8432</v>
      </c>
      <c r="F1423" s="36" t="s">
        <v>33</v>
      </c>
      <c r="G1423" s="36" t="s">
        <v>33</v>
      </c>
      <c r="H1423" s="36" t="s">
        <v>8433</v>
      </c>
      <c r="I1423" s="36" t="s">
        <v>8434</v>
      </c>
      <c r="J1423" s="44" t="str">
        <f t="shared" si="44"/>
        <v>公立,市立</v>
      </c>
      <c r="K1423" s="44" t="str">
        <f t="shared" si="45"/>
        <v>特別支援学校</v>
      </c>
    </row>
    <row r="1424" spans="1:11">
      <c r="A1424" s="36" t="s">
        <v>8435</v>
      </c>
      <c r="B1424" s="36" t="s">
        <v>8436</v>
      </c>
      <c r="C1424" s="36" t="s">
        <v>8437</v>
      </c>
      <c r="D1424" s="36"/>
      <c r="E1424" s="36" t="s">
        <v>8438</v>
      </c>
      <c r="F1424" s="36" t="s">
        <v>38</v>
      </c>
      <c r="G1424" s="36" t="s">
        <v>33</v>
      </c>
      <c r="H1424" s="36" t="s">
        <v>8439</v>
      </c>
      <c r="I1424" s="36" t="s">
        <v>8440</v>
      </c>
      <c r="J1424" s="44" t="str">
        <f t="shared" si="44"/>
        <v>公立,都道府県立</v>
      </c>
      <c r="K1424" s="44" t="str">
        <f t="shared" si="45"/>
        <v>特別支援学校</v>
      </c>
    </row>
    <row r="1425" spans="1:11">
      <c r="A1425" s="36" t="s">
        <v>8441</v>
      </c>
      <c r="B1425" s="36" t="s">
        <v>8442</v>
      </c>
      <c r="C1425" s="36" t="s">
        <v>7610</v>
      </c>
      <c r="D1425" s="36"/>
      <c r="E1425" s="36" t="s">
        <v>8443</v>
      </c>
      <c r="F1425" s="36" t="s">
        <v>38</v>
      </c>
      <c r="G1425" s="36" t="s">
        <v>33</v>
      </c>
      <c r="H1425" s="36" t="s">
        <v>8444</v>
      </c>
      <c r="I1425" s="36" t="s">
        <v>8445</v>
      </c>
      <c r="J1425" s="44" t="str">
        <f t="shared" si="44"/>
        <v>公立,都道府県立</v>
      </c>
      <c r="K1425" s="44" t="str">
        <f t="shared" si="45"/>
        <v>特別支援学校</v>
      </c>
    </row>
    <row r="1426" spans="1:11">
      <c r="A1426" s="36" t="s">
        <v>8446</v>
      </c>
      <c r="B1426" s="36" t="s">
        <v>8447</v>
      </c>
      <c r="C1426" s="36" t="s">
        <v>8448</v>
      </c>
      <c r="D1426" s="36"/>
      <c r="E1426" s="36" t="s">
        <v>8449</v>
      </c>
      <c r="F1426" s="36" t="s">
        <v>38</v>
      </c>
      <c r="G1426" s="36" t="s">
        <v>33</v>
      </c>
      <c r="H1426" s="36" t="s">
        <v>8450</v>
      </c>
      <c r="I1426" s="36" t="s">
        <v>8451</v>
      </c>
      <c r="J1426" s="44" t="str">
        <f t="shared" si="44"/>
        <v>公立,都道府県立</v>
      </c>
      <c r="K1426" s="44" t="str">
        <f t="shared" si="45"/>
        <v>特別支援学校</v>
      </c>
    </row>
    <row r="1427" spans="1:11">
      <c r="A1427" s="36" t="s">
        <v>8452</v>
      </c>
      <c r="B1427" s="36" t="s">
        <v>8453</v>
      </c>
      <c r="C1427" s="36" t="s">
        <v>8454</v>
      </c>
      <c r="D1427" s="36"/>
      <c r="E1427" s="36" t="s">
        <v>8455</v>
      </c>
      <c r="F1427" s="36" t="s">
        <v>38</v>
      </c>
      <c r="G1427" s="36" t="s">
        <v>33</v>
      </c>
      <c r="H1427" s="36" t="s">
        <v>8456</v>
      </c>
      <c r="I1427" s="36" t="s">
        <v>8457</v>
      </c>
      <c r="J1427" s="44" t="str">
        <f t="shared" si="44"/>
        <v>公立,都道府県立</v>
      </c>
      <c r="K1427" s="44" t="str">
        <f t="shared" si="45"/>
        <v>特別支援学校</v>
      </c>
    </row>
    <row r="1428" spans="1:11">
      <c r="A1428" s="36" t="s">
        <v>8458</v>
      </c>
      <c r="B1428" s="36" t="s">
        <v>8459</v>
      </c>
      <c r="C1428" s="36" t="s">
        <v>8120</v>
      </c>
      <c r="D1428" s="36"/>
      <c r="E1428" s="36" t="s">
        <v>8460</v>
      </c>
      <c r="F1428" s="36" t="s">
        <v>38</v>
      </c>
      <c r="G1428" s="36" t="s">
        <v>33</v>
      </c>
      <c r="H1428" s="36" t="s">
        <v>8461</v>
      </c>
      <c r="I1428" s="36" t="s">
        <v>8462</v>
      </c>
      <c r="J1428" s="44" t="str">
        <f t="shared" si="44"/>
        <v>公立,都道府県立</v>
      </c>
      <c r="K1428" s="44" t="str">
        <f t="shared" si="45"/>
        <v>特別支援学校</v>
      </c>
    </row>
    <row r="1429" spans="1:11">
      <c r="A1429" s="36" t="s">
        <v>8463</v>
      </c>
      <c r="B1429" s="36" t="s">
        <v>8464</v>
      </c>
      <c r="C1429" s="36" t="s">
        <v>8465</v>
      </c>
      <c r="D1429" s="36"/>
      <c r="E1429" s="36" t="s">
        <v>8466</v>
      </c>
      <c r="F1429" s="36" t="s">
        <v>38</v>
      </c>
      <c r="G1429" s="36" t="s">
        <v>33</v>
      </c>
      <c r="H1429" s="36" t="s">
        <v>8467</v>
      </c>
      <c r="I1429" s="36" t="s">
        <v>8468</v>
      </c>
      <c r="J1429" s="44" t="str">
        <f t="shared" si="44"/>
        <v>公立,都道府県立</v>
      </c>
      <c r="K1429" s="44" t="str">
        <f t="shared" si="45"/>
        <v>特別支援学校</v>
      </c>
    </row>
    <row r="1430" spans="1:11">
      <c r="A1430" s="36" t="s">
        <v>8469</v>
      </c>
      <c r="B1430" s="36" t="s">
        <v>8470</v>
      </c>
      <c r="C1430" s="36" t="s">
        <v>8471</v>
      </c>
      <c r="D1430" s="36"/>
      <c r="E1430" s="36" t="s">
        <v>8472</v>
      </c>
      <c r="F1430" s="36" t="s">
        <v>38</v>
      </c>
      <c r="G1430" s="36" t="s">
        <v>33</v>
      </c>
      <c r="H1430" s="36" t="s">
        <v>8473</v>
      </c>
      <c r="I1430" s="36" t="s">
        <v>8474</v>
      </c>
      <c r="J1430" s="44" t="str">
        <f t="shared" si="44"/>
        <v>公立,都道府県立</v>
      </c>
      <c r="K1430" s="44" t="str">
        <f t="shared" si="45"/>
        <v>特別支援学校</v>
      </c>
    </row>
    <row r="1431" spans="1:11">
      <c r="A1431" s="36" t="s">
        <v>8475</v>
      </c>
      <c r="B1431" s="36" t="s">
        <v>8476</v>
      </c>
      <c r="C1431" s="36" t="s">
        <v>8477</v>
      </c>
      <c r="D1431" s="36"/>
      <c r="E1431" s="36" t="s">
        <v>8478</v>
      </c>
      <c r="F1431" s="36" t="s">
        <v>38</v>
      </c>
      <c r="G1431" s="36" t="s">
        <v>33</v>
      </c>
      <c r="H1431" s="36" t="s">
        <v>8479</v>
      </c>
      <c r="I1431" s="36" t="s">
        <v>8480</v>
      </c>
      <c r="J1431" s="44" t="str">
        <f t="shared" si="44"/>
        <v>公立,都道府県立</v>
      </c>
      <c r="K1431" s="44" t="str">
        <f t="shared" si="45"/>
        <v>特別支援学校</v>
      </c>
    </row>
    <row r="1432" spans="1:11">
      <c r="A1432" s="36" t="s">
        <v>8481</v>
      </c>
      <c r="B1432" s="36" t="s">
        <v>8482</v>
      </c>
      <c r="C1432" s="36" t="s">
        <v>8483</v>
      </c>
      <c r="D1432" s="36"/>
      <c r="E1432" s="36" t="s">
        <v>8484</v>
      </c>
      <c r="F1432" s="36" t="s">
        <v>38</v>
      </c>
      <c r="G1432" s="36" t="s">
        <v>33</v>
      </c>
      <c r="H1432" s="36" t="s">
        <v>8485</v>
      </c>
      <c r="I1432" s="36" t="s">
        <v>8486</v>
      </c>
      <c r="J1432" s="44" t="str">
        <f t="shared" si="44"/>
        <v>公立,都道府県立</v>
      </c>
      <c r="K1432" s="44" t="str">
        <f t="shared" si="45"/>
        <v>特別支援学校</v>
      </c>
    </row>
    <row r="1433" spans="1:11">
      <c r="A1433" s="36" t="s">
        <v>8487</v>
      </c>
      <c r="B1433" s="36" t="s">
        <v>8488</v>
      </c>
      <c r="C1433" s="36" t="s">
        <v>8489</v>
      </c>
      <c r="D1433" s="36"/>
      <c r="E1433" s="36" t="s">
        <v>8490</v>
      </c>
      <c r="F1433" s="36" t="s">
        <v>38</v>
      </c>
      <c r="G1433" s="36" t="s">
        <v>33</v>
      </c>
      <c r="H1433" s="36" t="s">
        <v>8491</v>
      </c>
      <c r="I1433" s="36" t="s">
        <v>8492</v>
      </c>
      <c r="J1433" s="44" t="str">
        <f t="shared" si="44"/>
        <v>公立,都道府県立</v>
      </c>
      <c r="K1433" s="44" t="str">
        <f t="shared" si="45"/>
        <v>特別支援学校</v>
      </c>
    </row>
    <row r="1434" spans="1:11">
      <c r="A1434" s="36" t="s">
        <v>8493</v>
      </c>
      <c r="B1434" s="36" t="s">
        <v>8494</v>
      </c>
      <c r="C1434" s="36" t="s">
        <v>8495</v>
      </c>
      <c r="D1434" s="36"/>
      <c r="E1434" s="36" t="s">
        <v>8496</v>
      </c>
      <c r="F1434" s="36" t="s">
        <v>38</v>
      </c>
      <c r="G1434" s="36" t="s">
        <v>33</v>
      </c>
      <c r="H1434" s="36" t="s">
        <v>8497</v>
      </c>
      <c r="I1434" s="36" t="s">
        <v>8498</v>
      </c>
      <c r="J1434" s="44" t="str">
        <f t="shared" si="44"/>
        <v>公立,都道府県立</v>
      </c>
      <c r="K1434" s="44" t="str">
        <f t="shared" si="45"/>
        <v>特別支援学校</v>
      </c>
    </row>
    <row r="1435" spans="1:11">
      <c r="A1435" s="36" t="s">
        <v>8499</v>
      </c>
      <c r="B1435" s="36" t="s">
        <v>8500</v>
      </c>
      <c r="C1435" s="36" t="s">
        <v>8377</v>
      </c>
      <c r="D1435" s="36"/>
      <c r="E1435" s="36" t="s">
        <v>8501</v>
      </c>
      <c r="F1435" s="36" t="s">
        <v>38</v>
      </c>
      <c r="G1435" s="36" t="s">
        <v>33</v>
      </c>
      <c r="H1435" s="36" t="s">
        <v>8502</v>
      </c>
      <c r="I1435" s="36" t="s">
        <v>8503</v>
      </c>
      <c r="J1435" s="44" t="str">
        <f t="shared" si="44"/>
        <v>公立,都道府県立</v>
      </c>
      <c r="K1435" s="44" t="str">
        <f t="shared" si="45"/>
        <v>特別支援学校</v>
      </c>
    </row>
    <row r="1436" spans="1:11">
      <c r="A1436" s="36" t="s">
        <v>8504</v>
      </c>
      <c r="B1436" s="36" t="s">
        <v>8505</v>
      </c>
      <c r="C1436" s="36" t="s">
        <v>8506</v>
      </c>
      <c r="D1436" s="36"/>
      <c r="E1436" s="36" t="s">
        <v>8507</v>
      </c>
      <c r="F1436" s="36" t="s">
        <v>33</v>
      </c>
      <c r="G1436" s="36" t="s">
        <v>33</v>
      </c>
      <c r="H1436" s="36" t="s">
        <v>8508</v>
      </c>
      <c r="I1436" s="36" t="s">
        <v>8509</v>
      </c>
      <c r="J1436" s="44" t="str">
        <f t="shared" si="44"/>
        <v>公立,市立</v>
      </c>
      <c r="K1436" s="44" t="str">
        <f t="shared" si="45"/>
        <v>特別支援学校</v>
      </c>
    </row>
    <row r="1437" spans="1:11">
      <c r="A1437" s="36" t="s">
        <v>8510</v>
      </c>
      <c r="B1437" s="36" t="s">
        <v>8511</v>
      </c>
      <c r="C1437" s="36" t="s">
        <v>8512</v>
      </c>
      <c r="D1437" s="36"/>
      <c r="E1437" s="36" t="s">
        <v>8513</v>
      </c>
      <c r="F1437" s="36" t="s">
        <v>38</v>
      </c>
      <c r="G1437" s="36" t="s">
        <v>33</v>
      </c>
      <c r="H1437" s="36" t="s">
        <v>8514</v>
      </c>
      <c r="I1437" s="36" t="s">
        <v>8515</v>
      </c>
      <c r="J1437" s="44" t="str">
        <f t="shared" si="44"/>
        <v>公立,都道府県立</v>
      </c>
      <c r="K1437" s="44" t="str">
        <f t="shared" si="45"/>
        <v>特別支援学校</v>
      </c>
    </row>
    <row r="1438" spans="1:11">
      <c r="A1438" s="36" t="s">
        <v>8516</v>
      </c>
      <c r="B1438" s="36" t="s">
        <v>8517</v>
      </c>
      <c r="C1438" s="36" t="s">
        <v>8317</v>
      </c>
      <c r="D1438" s="36"/>
      <c r="E1438" s="36" t="s">
        <v>8518</v>
      </c>
      <c r="F1438" s="36" t="s">
        <v>38</v>
      </c>
      <c r="G1438" s="36" t="s">
        <v>33</v>
      </c>
      <c r="H1438" s="36" t="s">
        <v>8519</v>
      </c>
      <c r="I1438" s="36" t="s">
        <v>8520</v>
      </c>
      <c r="J1438" s="44" t="str">
        <f t="shared" si="44"/>
        <v>公立,都道府県立</v>
      </c>
      <c r="K1438" s="44" t="str">
        <f t="shared" si="45"/>
        <v>特別支援学校</v>
      </c>
    </row>
    <row r="1439" spans="1:11">
      <c r="A1439" s="36" t="s">
        <v>8521</v>
      </c>
      <c r="B1439" s="36" t="s">
        <v>8522</v>
      </c>
      <c r="C1439" s="36" t="s">
        <v>8317</v>
      </c>
      <c r="D1439" s="36"/>
      <c r="E1439" s="36" t="s">
        <v>8523</v>
      </c>
      <c r="F1439" s="36" t="s">
        <v>38</v>
      </c>
      <c r="G1439" s="36" t="s">
        <v>33</v>
      </c>
      <c r="H1439" s="36" t="s">
        <v>8524</v>
      </c>
      <c r="I1439" s="36" t="s">
        <v>8525</v>
      </c>
      <c r="J1439" s="44" t="str">
        <f t="shared" si="44"/>
        <v>公立,都道府県立</v>
      </c>
      <c r="K1439" s="44" t="str">
        <f t="shared" si="45"/>
        <v>特別支援学校</v>
      </c>
    </row>
    <row r="1440" spans="1:11">
      <c r="A1440" s="36" t="s">
        <v>8526</v>
      </c>
      <c r="B1440" s="36" t="s">
        <v>8527</v>
      </c>
      <c r="C1440" s="36" t="s">
        <v>7776</v>
      </c>
      <c r="D1440" s="36"/>
      <c r="E1440" s="36" t="s">
        <v>8528</v>
      </c>
      <c r="F1440" s="36" t="s">
        <v>38</v>
      </c>
      <c r="G1440" s="36" t="s">
        <v>33</v>
      </c>
      <c r="H1440" s="36" t="s">
        <v>8529</v>
      </c>
      <c r="I1440" s="36" t="s">
        <v>8530</v>
      </c>
      <c r="J1440" s="44" t="str">
        <f t="shared" si="44"/>
        <v>公立,都道府県立</v>
      </c>
      <c r="K1440" s="44" t="str">
        <f t="shared" si="45"/>
        <v>特別支援学校</v>
      </c>
    </row>
    <row r="1441" spans="1:11">
      <c r="A1441" s="36" t="s">
        <v>8531</v>
      </c>
      <c r="B1441" s="36" t="s">
        <v>8532</v>
      </c>
      <c r="C1441" s="36" t="s">
        <v>8533</v>
      </c>
      <c r="D1441" s="36"/>
      <c r="E1441" s="36" t="s">
        <v>8534</v>
      </c>
      <c r="F1441" s="36" t="s">
        <v>38</v>
      </c>
      <c r="G1441" s="36" t="s">
        <v>33</v>
      </c>
      <c r="H1441" s="36" t="s">
        <v>8535</v>
      </c>
      <c r="I1441" s="36" t="s">
        <v>8536</v>
      </c>
      <c r="J1441" s="44" t="str">
        <f t="shared" si="44"/>
        <v>公立,都道府県立</v>
      </c>
      <c r="K1441" s="44" t="str">
        <f t="shared" si="45"/>
        <v>特別支援学校</v>
      </c>
    </row>
    <row r="1442" spans="1:11">
      <c r="A1442" s="36" t="s">
        <v>8537</v>
      </c>
      <c r="B1442" s="36" t="s">
        <v>8538</v>
      </c>
      <c r="C1442" s="36" t="s">
        <v>8539</v>
      </c>
      <c r="D1442" s="36"/>
      <c r="E1442" s="36" t="s">
        <v>8540</v>
      </c>
      <c r="F1442" s="36" t="s">
        <v>38</v>
      </c>
      <c r="G1442" s="36" t="s">
        <v>33</v>
      </c>
      <c r="H1442" s="36" t="s">
        <v>8541</v>
      </c>
      <c r="I1442" s="36" t="s">
        <v>8542</v>
      </c>
      <c r="J1442" s="44" t="str">
        <f t="shared" si="44"/>
        <v>公立,都道府県立</v>
      </c>
      <c r="K1442" s="44" t="str">
        <f t="shared" si="45"/>
        <v>特別支援学校</v>
      </c>
    </row>
    <row r="1443" spans="1:11">
      <c r="A1443" s="36" t="s">
        <v>8543</v>
      </c>
      <c r="B1443" s="36" t="s">
        <v>8544</v>
      </c>
      <c r="C1443" s="36" t="s">
        <v>8545</v>
      </c>
      <c r="D1443" s="36"/>
      <c r="E1443" s="36" t="s">
        <v>8546</v>
      </c>
      <c r="F1443" s="36" t="s">
        <v>38</v>
      </c>
      <c r="G1443" s="36" t="s">
        <v>33</v>
      </c>
      <c r="H1443" s="36" t="s">
        <v>8547</v>
      </c>
      <c r="I1443" s="36" t="s">
        <v>8548</v>
      </c>
      <c r="J1443" s="44" t="str">
        <f t="shared" si="44"/>
        <v>公立,都道府県立</v>
      </c>
      <c r="K1443" s="44" t="str">
        <f t="shared" si="45"/>
        <v>特別支援学校</v>
      </c>
    </row>
    <row r="1444" spans="1:11">
      <c r="A1444" s="36" t="s">
        <v>8549</v>
      </c>
      <c r="B1444" s="36" t="s">
        <v>8550</v>
      </c>
      <c r="C1444" s="36" t="s">
        <v>8551</v>
      </c>
      <c r="D1444" s="36"/>
      <c r="E1444" s="36" t="s">
        <v>8552</v>
      </c>
      <c r="F1444" s="36" t="s">
        <v>38</v>
      </c>
      <c r="G1444" s="36" t="s">
        <v>33</v>
      </c>
      <c r="H1444" s="36" t="s">
        <v>8553</v>
      </c>
      <c r="I1444" s="36" t="s">
        <v>8554</v>
      </c>
      <c r="J1444" s="44" t="str">
        <f t="shared" si="44"/>
        <v>公立,都道府県立</v>
      </c>
      <c r="K1444" s="44" t="str">
        <f t="shared" si="45"/>
        <v>特別支援学校</v>
      </c>
    </row>
    <row r="1445" spans="1:11">
      <c r="A1445" s="36" t="s">
        <v>8555</v>
      </c>
      <c r="B1445" s="36" t="s">
        <v>8556</v>
      </c>
      <c r="C1445" s="36" t="s">
        <v>8557</v>
      </c>
      <c r="D1445" s="36"/>
      <c r="E1445" s="36" t="s">
        <v>8558</v>
      </c>
      <c r="F1445" s="36" t="s">
        <v>38</v>
      </c>
      <c r="G1445" s="36" t="s">
        <v>33</v>
      </c>
      <c r="H1445" s="36" t="s">
        <v>8559</v>
      </c>
      <c r="I1445" s="36" t="s">
        <v>8560</v>
      </c>
      <c r="J1445" s="44" t="str">
        <f t="shared" si="44"/>
        <v>公立,都道府県立</v>
      </c>
      <c r="K1445" s="44" t="str">
        <f t="shared" si="45"/>
        <v>特別支援学校</v>
      </c>
    </row>
    <row r="1446" spans="1:11">
      <c r="A1446" s="36" t="s">
        <v>8561</v>
      </c>
      <c r="B1446" s="36" t="s">
        <v>8562</v>
      </c>
      <c r="C1446" s="36" t="s">
        <v>8563</v>
      </c>
      <c r="D1446" s="36"/>
      <c r="E1446" s="36" t="s">
        <v>8564</v>
      </c>
      <c r="F1446" s="36" t="s">
        <v>38</v>
      </c>
      <c r="G1446" s="36" t="s">
        <v>33</v>
      </c>
      <c r="H1446" s="36" t="s">
        <v>8565</v>
      </c>
      <c r="I1446" s="36" t="s">
        <v>8566</v>
      </c>
      <c r="J1446" s="44" t="str">
        <f t="shared" si="44"/>
        <v>公立,都道府県立</v>
      </c>
      <c r="K1446" s="44" t="str">
        <f t="shared" si="45"/>
        <v>特別支援学校</v>
      </c>
    </row>
    <row r="1447" spans="1:11">
      <c r="A1447" s="36" t="s">
        <v>8567</v>
      </c>
      <c r="B1447" s="36" t="s">
        <v>8568</v>
      </c>
      <c r="C1447" s="36" t="s">
        <v>8000</v>
      </c>
      <c r="D1447" s="36"/>
      <c r="E1447" s="36" t="s">
        <v>8569</v>
      </c>
      <c r="F1447" s="36" t="s">
        <v>33</v>
      </c>
      <c r="G1447" s="36" t="s">
        <v>33</v>
      </c>
      <c r="H1447" s="36" t="s">
        <v>8570</v>
      </c>
      <c r="I1447" s="36" t="s">
        <v>8571</v>
      </c>
      <c r="J1447" s="44" t="str">
        <f t="shared" si="44"/>
        <v>公立,市立</v>
      </c>
      <c r="K1447" s="44" t="str">
        <f t="shared" si="45"/>
        <v>特別支援学校</v>
      </c>
    </row>
    <row r="1448" spans="1:11">
      <c r="A1448" s="36" t="s">
        <v>8572</v>
      </c>
      <c r="B1448" s="36" t="s">
        <v>8573</v>
      </c>
      <c r="C1448" s="36" t="s">
        <v>8574</v>
      </c>
      <c r="D1448" s="36"/>
      <c r="E1448" s="36" t="s">
        <v>8575</v>
      </c>
      <c r="F1448" s="36" t="s">
        <v>38</v>
      </c>
      <c r="G1448" s="36" t="s">
        <v>33</v>
      </c>
      <c r="H1448" s="36" t="s">
        <v>8576</v>
      </c>
      <c r="I1448" s="36" t="s">
        <v>8577</v>
      </c>
      <c r="J1448" s="44" t="str">
        <f t="shared" si="44"/>
        <v>公立,都道府県立</v>
      </c>
      <c r="K1448" s="44" t="str">
        <f t="shared" si="45"/>
        <v>特別支援学校</v>
      </c>
    </row>
    <row r="1449" spans="1:11">
      <c r="A1449" s="36" t="s">
        <v>8578</v>
      </c>
      <c r="B1449" s="36" t="s">
        <v>8579</v>
      </c>
      <c r="C1449" s="36" t="s">
        <v>8580</v>
      </c>
      <c r="D1449" s="36"/>
      <c r="E1449" s="36" t="s">
        <v>8581</v>
      </c>
      <c r="F1449" s="36" t="s">
        <v>38</v>
      </c>
      <c r="G1449" s="36" t="s">
        <v>33</v>
      </c>
      <c r="H1449" s="36" t="s">
        <v>8582</v>
      </c>
      <c r="I1449" s="36" t="s">
        <v>8583</v>
      </c>
      <c r="J1449" s="44" t="str">
        <f t="shared" si="44"/>
        <v>公立,都道府県立</v>
      </c>
      <c r="K1449" s="44" t="str">
        <f t="shared" si="45"/>
        <v>特別支援学校</v>
      </c>
    </row>
    <row r="1450" spans="1:11">
      <c r="A1450" s="36" t="s">
        <v>8584</v>
      </c>
      <c r="B1450" s="36" t="s">
        <v>8585</v>
      </c>
      <c r="C1450" s="36" t="s">
        <v>8586</v>
      </c>
      <c r="D1450" s="36"/>
      <c r="E1450" s="36" t="s">
        <v>8587</v>
      </c>
      <c r="F1450" s="36" t="s">
        <v>38</v>
      </c>
      <c r="G1450" s="36" t="s">
        <v>33</v>
      </c>
      <c r="H1450" s="36" t="s">
        <v>8588</v>
      </c>
      <c r="I1450" s="36" t="s">
        <v>8589</v>
      </c>
      <c r="J1450" s="44" t="str">
        <f t="shared" si="44"/>
        <v>公立,都道府県立</v>
      </c>
      <c r="K1450" s="44" t="str">
        <f t="shared" si="45"/>
        <v>特別支援学校</v>
      </c>
    </row>
    <row r="1451" spans="1:11">
      <c r="A1451" s="36" t="s">
        <v>8590</v>
      </c>
      <c r="B1451" s="36" t="s">
        <v>8591</v>
      </c>
      <c r="C1451" s="36" t="s">
        <v>8592</v>
      </c>
      <c r="D1451" s="36"/>
      <c r="E1451" s="36" t="s">
        <v>8593</v>
      </c>
      <c r="F1451" s="36" t="s">
        <v>38</v>
      </c>
      <c r="G1451" s="36" t="s">
        <v>33</v>
      </c>
      <c r="H1451" s="36" t="s">
        <v>8594</v>
      </c>
      <c r="I1451" s="36" t="s">
        <v>8595</v>
      </c>
      <c r="J1451" s="44" t="str">
        <f t="shared" si="44"/>
        <v>公立,都道府県立</v>
      </c>
      <c r="K1451" s="44" t="str">
        <f t="shared" si="45"/>
        <v>特別支援学校</v>
      </c>
    </row>
    <row r="1452" spans="1:11">
      <c r="A1452" s="36" t="s">
        <v>8596</v>
      </c>
      <c r="B1452" s="36" t="s">
        <v>8597</v>
      </c>
      <c r="C1452" s="36" t="s">
        <v>8598</v>
      </c>
      <c r="D1452" s="36"/>
      <c r="E1452" s="36" t="s">
        <v>8599</v>
      </c>
      <c r="F1452" s="36" t="s">
        <v>38</v>
      </c>
      <c r="G1452" s="36" t="s">
        <v>33</v>
      </c>
      <c r="H1452" s="36" t="s">
        <v>8600</v>
      </c>
      <c r="I1452" s="36" t="s">
        <v>8601</v>
      </c>
      <c r="J1452" s="44" t="str">
        <f t="shared" si="44"/>
        <v>公立,都道府県立</v>
      </c>
      <c r="K1452" s="44" t="str">
        <f t="shared" si="45"/>
        <v>特別支援学校</v>
      </c>
    </row>
    <row r="1453" spans="1:11">
      <c r="A1453" s="36" t="s">
        <v>8602</v>
      </c>
      <c r="B1453" s="36" t="s">
        <v>8603</v>
      </c>
      <c r="C1453" s="36" t="s">
        <v>8604</v>
      </c>
      <c r="D1453" s="36"/>
      <c r="E1453" s="36" t="s">
        <v>8605</v>
      </c>
      <c r="F1453" s="36" t="s">
        <v>38</v>
      </c>
      <c r="G1453" s="36" t="s">
        <v>33</v>
      </c>
      <c r="H1453" s="36" t="s">
        <v>8606</v>
      </c>
      <c r="I1453" s="36" t="s">
        <v>8607</v>
      </c>
      <c r="J1453" s="44" t="str">
        <f t="shared" si="44"/>
        <v>公立,都道府県立</v>
      </c>
      <c r="K1453" s="44" t="str">
        <f t="shared" si="45"/>
        <v>特別支援学校</v>
      </c>
    </row>
    <row r="1454" spans="1:11">
      <c r="A1454" s="36" t="s">
        <v>8608</v>
      </c>
      <c r="B1454" s="36" t="s">
        <v>8609</v>
      </c>
      <c r="C1454" s="36" t="s">
        <v>8610</v>
      </c>
      <c r="D1454" s="36"/>
      <c r="E1454" s="36" t="s">
        <v>8611</v>
      </c>
      <c r="F1454" s="36" t="s">
        <v>38</v>
      </c>
      <c r="G1454" s="36" t="s">
        <v>33</v>
      </c>
      <c r="H1454" s="36" t="s">
        <v>8612</v>
      </c>
      <c r="I1454" s="36" t="s">
        <v>8613</v>
      </c>
      <c r="J1454" s="44" t="str">
        <f t="shared" si="44"/>
        <v>公立,都道府県立</v>
      </c>
      <c r="K1454" s="44" t="str">
        <f t="shared" si="45"/>
        <v>特別支援学校</v>
      </c>
    </row>
    <row r="1455" spans="1:11">
      <c r="A1455" s="36" t="s">
        <v>8614</v>
      </c>
      <c r="B1455" s="36" t="s">
        <v>8615</v>
      </c>
      <c r="C1455" s="36" t="s">
        <v>8616</v>
      </c>
      <c r="D1455" s="36"/>
      <c r="E1455" s="36" t="s">
        <v>8617</v>
      </c>
      <c r="F1455" s="36" t="s">
        <v>38</v>
      </c>
      <c r="G1455" s="36" t="s">
        <v>33</v>
      </c>
      <c r="H1455" s="36" t="s">
        <v>8618</v>
      </c>
      <c r="I1455" s="36" t="s">
        <v>8619</v>
      </c>
      <c r="J1455" s="44" t="str">
        <f t="shared" si="44"/>
        <v>公立,都道府県立</v>
      </c>
      <c r="K1455" s="44" t="str">
        <f t="shared" si="45"/>
        <v>特別支援学校</v>
      </c>
    </row>
    <row r="1456" spans="1:11">
      <c r="A1456" s="36" t="s">
        <v>8620</v>
      </c>
      <c r="B1456" s="36" t="s">
        <v>8621</v>
      </c>
      <c r="C1456" s="36" t="s">
        <v>8622</v>
      </c>
      <c r="D1456" s="36"/>
      <c r="E1456" s="36" t="s">
        <v>8623</v>
      </c>
      <c r="F1456" s="36" t="s">
        <v>42</v>
      </c>
      <c r="G1456" s="36" t="s">
        <v>36</v>
      </c>
      <c r="H1456" s="36" t="s">
        <v>8624</v>
      </c>
      <c r="I1456" s="36" t="s">
        <v>8625</v>
      </c>
      <c r="J1456" s="44" t="str">
        <f t="shared" si="44"/>
        <v>私立</v>
      </c>
      <c r="K1456" s="44" t="str">
        <f t="shared" si="45"/>
        <v>高等学校（通信制（独立）を含む）</v>
      </c>
    </row>
    <row r="1457" spans="1:11">
      <c r="A1457" s="36" t="s">
        <v>8626</v>
      </c>
      <c r="B1457" s="36" t="s">
        <v>8627</v>
      </c>
      <c r="C1457" s="36" t="s">
        <v>7901</v>
      </c>
      <c r="D1457" s="36"/>
      <c r="E1457" s="36" t="s">
        <v>8628</v>
      </c>
      <c r="F1457" s="36" t="s">
        <v>42</v>
      </c>
      <c r="G1457" s="36" t="s">
        <v>36</v>
      </c>
      <c r="H1457" s="36" t="s">
        <v>8629</v>
      </c>
      <c r="I1457" s="36" t="s">
        <v>8630</v>
      </c>
      <c r="J1457" s="44" t="str">
        <f t="shared" si="44"/>
        <v>私立</v>
      </c>
      <c r="K1457" s="44" t="str">
        <f t="shared" si="45"/>
        <v>高等学校（通信制（独立）を含む）</v>
      </c>
    </row>
    <row r="1458" spans="1:11">
      <c r="A1458" s="36" t="s">
        <v>8631</v>
      </c>
      <c r="B1458" s="36" t="s">
        <v>8632</v>
      </c>
      <c r="C1458" s="36" t="s">
        <v>8633</v>
      </c>
      <c r="D1458" s="36"/>
      <c r="E1458" s="36" t="s">
        <v>8634</v>
      </c>
      <c r="F1458" s="36" t="s">
        <v>42</v>
      </c>
      <c r="G1458" s="36" t="s">
        <v>36</v>
      </c>
      <c r="H1458" s="36" t="s">
        <v>8635</v>
      </c>
      <c r="I1458" s="36" t="s">
        <v>8636</v>
      </c>
      <c r="J1458" s="44" t="str">
        <f t="shared" si="44"/>
        <v>私立</v>
      </c>
      <c r="K1458" s="44" t="str">
        <f t="shared" si="45"/>
        <v>高等学校（通信制（独立）を含む）</v>
      </c>
    </row>
    <row r="1459" spans="1:11">
      <c r="A1459" s="36" t="s">
        <v>8637</v>
      </c>
      <c r="B1459" s="36" t="s">
        <v>8638</v>
      </c>
      <c r="C1459" s="36" t="s">
        <v>8639</v>
      </c>
      <c r="D1459" s="36"/>
      <c r="E1459" s="36" t="s">
        <v>8640</v>
      </c>
      <c r="F1459" s="36" t="s">
        <v>42</v>
      </c>
      <c r="G1459" s="36" t="s">
        <v>36</v>
      </c>
      <c r="H1459" s="36" t="s">
        <v>8641</v>
      </c>
      <c r="I1459" s="36" t="s">
        <v>8642</v>
      </c>
      <c r="J1459" s="44" t="str">
        <f t="shared" si="44"/>
        <v>私立</v>
      </c>
      <c r="K1459" s="44" t="str">
        <f t="shared" si="45"/>
        <v>高等学校（通信制（独立）を含む）</v>
      </c>
    </row>
    <row r="1460" spans="1:11">
      <c r="A1460" s="36" t="s">
        <v>8643</v>
      </c>
      <c r="B1460" s="36" t="s">
        <v>8644</v>
      </c>
      <c r="C1460" s="36" t="s">
        <v>8639</v>
      </c>
      <c r="D1460" s="36"/>
      <c r="E1460" s="36" t="s">
        <v>8645</v>
      </c>
      <c r="F1460" s="36" t="s">
        <v>42</v>
      </c>
      <c r="G1460" s="36" t="s">
        <v>36</v>
      </c>
      <c r="H1460" s="36" t="s">
        <v>8646</v>
      </c>
      <c r="I1460" s="36" t="s">
        <v>8647</v>
      </c>
      <c r="J1460" s="44" t="str">
        <f t="shared" si="44"/>
        <v>私立</v>
      </c>
      <c r="K1460" s="44" t="str">
        <f t="shared" si="45"/>
        <v>高等学校（通信制（独立）を含む）</v>
      </c>
    </row>
    <row r="1461" spans="1:11">
      <c r="A1461" s="36" t="s">
        <v>8648</v>
      </c>
      <c r="B1461" s="36" t="s">
        <v>8649</v>
      </c>
      <c r="C1461" s="36" t="s">
        <v>8650</v>
      </c>
      <c r="D1461" s="36"/>
      <c r="E1461" s="36" t="s">
        <v>8651</v>
      </c>
      <c r="F1461" s="36" t="s">
        <v>42</v>
      </c>
      <c r="G1461" s="36" t="s">
        <v>36</v>
      </c>
      <c r="H1461" s="36" t="s">
        <v>8652</v>
      </c>
      <c r="I1461" s="36" t="s">
        <v>8653</v>
      </c>
      <c r="J1461" s="44" t="str">
        <f t="shared" si="44"/>
        <v>私立</v>
      </c>
      <c r="K1461" s="44" t="str">
        <f t="shared" si="45"/>
        <v>高等学校（通信制（独立）を含む）</v>
      </c>
    </row>
    <row r="1462" spans="1:11">
      <c r="A1462" s="36" t="s">
        <v>8654</v>
      </c>
      <c r="B1462" s="36" t="s">
        <v>8655</v>
      </c>
      <c r="C1462" s="36" t="s">
        <v>8656</v>
      </c>
      <c r="D1462" s="36"/>
      <c r="E1462" s="36" t="s">
        <v>8657</v>
      </c>
      <c r="F1462" s="36" t="s">
        <v>42</v>
      </c>
      <c r="G1462" s="36" t="s">
        <v>36</v>
      </c>
      <c r="H1462" s="36" t="s">
        <v>8658</v>
      </c>
      <c r="I1462" s="36" t="s">
        <v>8659</v>
      </c>
      <c r="J1462" s="44" t="str">
        <f t="shared" si="44"/>
        <v>私立</v>
      </c>
      <c r="K1462" s="44" t="str">
        <f t="shared" si="45"/>
        <v>高等学校（通信制（独立）を含む）</v>
      </c>
    </row>
    <row r="1463" spans="1:11">
      <c r="A1463" s="36" t="s">
        <v>8660</v>
      </c>
      <c r="B1463" s="36" t="s">
        <v>8661</v>
      </c>
      <c r="C1463" s="36" t="s">
        <v>8662</v>
      </c>
      <c r="D1463" s="36"/>
      <c r="E1463" s="36" t="s">
        <v>8663</v>
      </c>
      <c r="F1463" s="36" t="s">
        <v>42</v>
      </c>
      <c r="G1463" s="36" t="s">
        <v>36</v>
      </c>
      <c r="H1463" s="36" t="s">
        <v>8664</v>
      </c>
      <c r="I1463" s="36" t="s">
        <v>8665</v>
      </c>
      <c r="J1463" s="44" t="str">
        <f t="shared" si="44"/>
        <v>私立</v>
      </c>
      <c r="K1463" s="44" t="str">
        <f t="shared" si="45"/>
        <v>高等学校（通信制（独立）を含む）</v>
      </c>
    </row>
    <row r="1464" spans="1:11">
      <c r="A1464" s="36" t="s">
        <v>8666</v>
      </c>
      <c r="B1464" s="36" t="s">
        <v>8667</v>
      </c>
      <c r="C1464" s="36" t="s">
        <v>7523</v>
      </c>
      <c r="D1464" s="36"/>
      <c r="E1464" s="36" t="s">
        <v>8668</v>
      </c>
      <c r="F1464" s="36" t="s">
        <v>42</v>
      </c>
      <c r="G1464" s="36" t="s">
        <v>36</v>
      </c>
      <c r="H1464" s="36" t="s">
        <v>8669</v>
      </c>
      <c r="I1464" s="36" t="s">
        <v>8670</v>
      </c>
      <c r="J1464" s="44" t="str">
        <f t="shared" si="44"/>
        <v>私立</v>
      </c>
      <c r="K1464" s="44" t="str">
        <f t="shared" si="45"/>
        <v>高等学校（通信制（独立）を含む）</v>
      </c>
    </row>
    <row r="1465" spans="1:11">
      <c r="A1465" s="36" t="s">
        <v>8671</v>
      </c>
      <c r="B1465" s="36" t="s">
        <v>8672</v>
      </c>
      <c r="C1465" s="36" t="s">
        <v>8673</v>
      </c>
      <c r="D1465" s="36"/>
      <c r="E1465" s="36" t="s">
        <v>8674</v>
      </c>
      <c r="F1465" s="36" t="s">
        <v>42</v>
      </c>
      <c r="G1465" s="36" t="s">
        <v>36</v>
      </c>
      <c r="H1465" s="36" t="s">
        <v>8675</v>
      </c>
      <c r="I1465" s="36" t="s">
        <v>8676</v>
      </c>
      <c r="J1465" s="44" t="str">
        <f t="shared" si="44"/>
        <v>私立</v>
      </c>
      <c r="K1465" s="44" t="str">
        <f t="shared" si="45"/>
        <v>高等学校（通信制（独立）を含む）</v>
      </c>
    </row>
    <row r="1466" spans="1:11">
      <c r="A1466" s="36" t="s">
        <v>8677</v>
      </c>
      <c r="B1466" s="36" t="s">
        <v>8678</v>
      </c>
      <c r="C1466" s="36" t="s">
        <v>8679</v>
      </c>
      <c r="D1466" s="36"/>
      <c r="E1466" s="36" t="s">
        <v>8680</v>
      </c>
      <c r="F1466" s="36" t="s">
        <v>42</v>
      </c>
      <c r="G1466" s="36" t="s">
        <v>36</v>
      </c>
      <c r="H1466" s="36" t="s">
        <v>8681</v>
      </c>
      <c r="I1466" s="36" t="s">
        <v>8682</v>
      </c>
      <c r="J1466" s="44" t="str">
        <f t="shared" si="44"/>
        <v>私立</v>
      </c>
      <c r="K1466" s="44" t="str">
        <f t="shared" si="45"/>
        <v>高等学校（通信制（独立）を含む）</v>
      </c>
    </row>
    <row r="1467" spans="1:11">
      <c r="A1467" s="36" t="s">
        <v>8683</v>
      </c>
      <c r="B1467" s="36" t="s">
        <v>8684</v>
      </c>
      <c r="C1467" s="36" t="s">
        <v>8685</v>
      </c>
      <c r="D1467" s="36"/>
      <c r="E1467" s="36" t="s">
        <v>8686</v>
      </c>
      <c r="F1467" s="36" t="s">
        <v>42</v>
      </c>
      <c r="G1467" s="36" t="s">
        <v>36</v>
      </c>
      <c r="H1467" s="36" t="s">
        <v>8687</v>
      </c>
      <c r="I1467" s="36" t="s">
        <v>8688</v>
      </c>
      <c r="J1467" s="44" t="str">
        <f t="shared" si="44"/>
        <v>私立</v>
      </c>
      <c r="K1467" s="44" t="str">
        <f t="shared" si="45"/>
        <v>高等学校（通信制（独立）を含む）</v>
      </c>
    </row>
    <row r="1468" spans="1:11">
      <c r="A1468" s="36" t="s">
        <v>8689</v>
      </c>
      <c r="B1468" s="36" t="s">
        <v>8690</v>
      </c>
      <c r="C1468" s="36" t="s">
        <v>8691</v>
      </c>
      <c r="D1468" s="36"/>
      <c r="E1468" s="36" t="s">
        <v>8692</v>
      </c>
      <c r="F1468" s="36" t="s">
        <v>42</v>
      </c>
      <c r="G1468" s="36" t="s">
        <v>36</v>
      </c>
      <c r="H1468" s="36" t="s">
        <v>8693</v>
      </c>
      <c r="I1468" s="36" t="s">
        <v>8694</v>
      </c>
      <c r="J1468" s="44" t="str">
        <f t="shared" si="44"/>
        <v>私立</v>
      </c>
      <c r="K1468" s="44" t="str">
        <f t="shared" si="45"/>
        <v>高等学校（通信制（独立）を含む）</v>
      </c>
    </row>
    <row r="1469" spans="1:11">
      <c r="A1469" s="36" t="s">
        <v>8695</v>
      </c>
      <c r="B1469" s="36" t="s">
        <v>8696</v>
      </c>
      <c r="C1469" s="36" t="s">
        <v>8697</v>
      </c>
      <c r="D1469" s="36"/>
      <c r="E1469" s="36" t="s">
        <v>8698</v>
      </c>
      <c r="F1469" s="36" t="s">
        <v>42</v>
      </c>
      <c r="G1469" s="36" t="s">
        <v>36</v>
      </c>
      <c r="H1469" s="36" t="s">
        <v>8699</v>
      </c>
      <c r="I1469" s="36" t="s">
        <v>8700</v>
      </c>
      <c r="J1469" s="44" t="str">
        <f t="shared" si="44"/>
        <v>私立</v>
      </c>
      <c r="K1469" s="44" t="str">
        <f t="shared" si="45"/>
        <v>高等学校（通信制（独立）を含む）</v>
      </c>
    </row>
    <row r="1470" spans="1:11">
      <c r="A1470" s="36" t="s">
        <v>8701</v>
      </c>
      <c r="B1470" s="36" t="s">
        <v>8702</v>
      </c>
      <c r="C1470" s="36" t="s">
        <v>8703</v>
      </c>
      <c r="D1470" s="36"/>
      <c r="E1470" s="36" t="s">
        <v>8704</v>
      </c>
      <c r="F1470" s="36" t="s">
        <v>42</v>
      </c>
      <c r="G1470" s="36" t="s">
        <v>36</v>
      </c>
      <c r="H1470" s="36" t="s">
        <v>8705</v>
      </c>
      <c r="I1470" s="36" t="s">
        <v>8706</v>
      </c>
      <c r="J1470" s="44" t="str">
        <f t="shared" si="44"/>
        <v>私立</v>
      </c>
      <c r="K1470" s="44" t="str">
        <f t="shared" si="45"/>
        <v>高等学校（通信制（独立）を含む）</v>
      </c>
    </row>
    <row r="1471" spans="1:11">
      <c r="A1471" s="36" t="s">
        <v>8707</v>
      </c>
      <c r="B1471" s="36" t="s">
        <v>8708</v>
      </c>
      <c r="C1471" s="36" t="s">
        <v>8709</v>
      </c>
      <c r="D1471" s="36"/>
      <c r="E1471" s="36" t="s">
        <v>8710</v>
      </c>
      <c r="F1471" s="36" t="s">
        <v>42</v>
      </c>
      <c r="G1471" s="36" t="s">
        <v>36</v>
      </c>
      <c r="H1471" s="36" t="s">
        <v>8711</v>
      </c>
      <c r="I1471" s="36" t="s">
        <v>8712</v>
      </c>
      <c r="J1471" s="44" t="str">
        <f t="shared" si="44"/>
        <v>私立</v>
      </c>
      <c r="K1471" s="44" t="str">
        <f t="shared" si="45"/>
        <v>高等学校（通信制（独立）を含む）</v>
      </c>
    </row>
    <row r="1472" spans="1:11">
      <c r="A1472" s="36" t="s">
        <v>8713</v>
      </c>
      <c r="B1472" s="36" t="s">
        <v>8714</v>
      </c>
      <c r="C1472" s="36" t="s">
        <v>8715</v>
      </c>
      <c r="D1472" s="36"/>
      <c r="E1472" s="36" t="s">
        <v>8716</v>
      </c>
      <c r="F1472" s="36" t="s">
        <v>42</v>
      </c>
      <c r="G1472" s="36" t="s">
        <v>36</v>
      </c>
      <c r="H1472" s="36" t="s">
        <v>8717</v>
      </c>
      <c r="I1472" s="36" t="s">
        <v>8718</v>
      </c>
      <c r="J1472" s="44" t="str">
        <f t="shared" si="44"/>
        <v>私立</v>
      </c>
      <c r="K1472" s="44" t="str">
        <f t="shared" si="45"/>
        <v>高等学校（通信制（独立）を含む）</v>
      </c>
    </row>
    <row r="1473" spans="1:11">
      <c r="A1473" s="36" t="s">
        <v>8719</v>
      </c>
      <c r="B1473" s="36" t="s">
        <v>8720</v>
      </c>
      <c r="C1473" s="36" t="s">
        <v>8721</v>
      </c>
      <c r="D1473" s="36"/>
      <c r="E1473" s="36" t="s">
        <v>8722</v>
      </c>
      <c r="F1473" s="36" t="s">
        <v>42</v>
      </c>
      <c r="G1473" s="36" t="s">
        <v>36</v>
      </c>
      <c r="H1473" s="36" t="s">
        <v>8723</v>
      </c>
      <c r="I1473" s="36" t="s">
        <v>8724</v>
      </c>
      <c r="J1473" s="44" t="str">
        <f t="shared" si="44"/>
        <v>私立</v>
      </c>
      <c r="K1473" s="44" t="str">
        <f t="shared" si="45"/>
        <v>高等学校（通信制（独立）を含む）</v>
      </c>
    </row>
    <row r="1474" spans="1:11">
      <c r="A1474" s="36" t="s">
        <v>8725</v>
      </c>
      <c r="B1474" s="36" t="s">
        <v>8726</v>
      </c>
      <c r="C1474" s="36" t="s">
        <v>8727</v>
      </c>
      <c r="D1474" s="36"/>
      <c r="E1474" s="36" t="s">
        <v>8728</v>
      </c>
      <c r="F1474" s="36" t="s">
        <v>42</v>
      </c>
      <c r="G1474" s="36" t="s">
        <v>36</v>
      </c>
      <c r="H1474" s="36" t="s">
        <v>8729</v>
      </c>
      <c r="I1474" s="36" t="s">
        <v>8730</v>
      </c>
      <c r="J1474" s="44" t="str">
        <f t="shared" ref="J1474:J1537" si="46">VLOOKUP($F1474,koutou設置者コード,2,FALSE)</f>
        <v>私立</v>
      </c>
      <c r="K1474" s="44" t="str">
        <f t="shared" ref="K1474:K1537" si="47">VLOOKUP($G1474,koutou高校種別コード,2,FALSE)</f>
        <v>高等学校（通信制（独立）を含む）</v>
      </c>
    </row>
    <row r="1475" spans="1:11">
      <c r="A1475" s="36" t="s">
        <v>8731</v>
      </c>
      <c r="B1475" s="36" t="s">
        <v>8732</v>
      </c>
      <c r="C1475" s="36" t="s">
        <v>8733</v>
      </c>
      <c r="D1475" s="36"/>
      <c r="E1475" s="36" t="s">
        <v>8734</v>
      </c>
      <c r="F1475" s="36" t="s">
        <v>42</v>
      </c>
      <c r="G1475" s="36" t="s">
        <v>36</v>
      </c>
      <c r="H1475" s="36" t="s">
        <v>8735</v>
      </c>
      <c r="I1475" s="36" t="s">
        <v>8736</v>
      </c>
      <c r="J1475" s="44" t="str">
        <f t="shared" si="46"/>
        <v>私立</v>
      </c>
      <c r="K1475" s="44" t="str">
        <f t="shared" si="47"/>
        <v>高等学校（通信制（独立）を含む）</v>
      </c>
    </row>
    <row r="1476" spans="1:11">
      <c r="A1476" s="36" t="s">
        <v>8737</v>
      </c>
      <c r="B1476" s="36" t="s">
        <v>8738</v>
      </c>
      <c r="C1476" s="36" t="s">
        <v>8739</v>
      </c>
      <c r="D1476" s="36"/>
      <c r="E1476" s="36" t="s">
        <v>8740</v>
      </c>
      <c r="F1476" s="36" t="s">
        <v>42</v>
      </c>
      <c r="G1476" s="36" t="s">
        <v>36</v>
      </c>
      <c r="H1476" s="36" t="s">
        <v>8741</v>
      </c>
      <c r="I1476" s="36" t="s">
        <v>8742</v>
      </c>
      <c r="J1476" s="44" t="str">
        <f t="shared" si="46"/>
        <v>私立</v>
      </c>
      <c r="K1476" s="44" t="str">
        <f t="shared" si="47"/>
        <v>高等学校（通信制（独立）を含む）</v>
      </c>
    </row>
    <row r="1477" spans="1:11">
      <c r="A1477" s="36" t="s">
        <v>8743</v>
      </c>
      <c r="B1477" s="36" t="s">
        <v>8744</v>
      </c>
      <c r="C1477" s="36" t="s">
        <v>8745</v>
      </c>
      <c r="D1477" s="36"/>
      <c r="E1477" s="36" t="s">
        <v>8746</v>
      </c>
      <c r="F1477" s="36" t="s">
        <v>42</v>
      </c>
      <c r="G1477" s="36" t="s">
        <v>36</v>
      </c>
      <c r="H1477" s="36" t="s">
        <v>8747</v>
      </c>
      <c r="I1477" s="36" t="s">
        <v>8748</v>
      </c>
      <c r="J1477" s="44" t="str">
        <f t="shared" si="46"/>
        <v>私立</v>
      </c>
      <c r="K1477" s="44" t="str">
        <f t="shared" si="47"/>
        <v>高等学校（通信制（独立）を含む）</v>
      </c>
    </row>
    <row r="1478" spans="1:11">
      <c r="A1478" s="36" t="s">
        <v>8749</v>
      </c>
      <c r="B1478" s="36" t="s">
        <v>8750</v>
      </c>
      <c r="C1478" s="36" t="s">
        <v>8477</v>
      </c>
      <c r="D1478" s="36"/>
      <c r="E1478" s="36" t="s">
        <v>8751</v>
      </c>
      <c r="F1478" s="36" t="s">
        <v>42</v>
      </c>
      <c r="G1478" s="36" t="s">
        <v>36</v>
      </c>
      <c r="H1478" s="36" t="s">
        <v>8752</v>
      </c>
      <c r="I1478" s="36" t="s">
        <v>8753</v>
      </c>
      <c r="J1478" s="44" t="str">
        <f t="shared" si="46"/>
        <v>私立</v>
      </c>
      <c r="K1478" s="44" t="str">
        <f t="shared" si="47"/>
        <v>高等学校（通信制（独立）を含む）</v>
      </c>
    </row>
    <row r="1479" spans="1:11">
      <c r="A1479" s="36" t="s">
        <v>8754</v>
      </c>
      <c r="B1479" s="36" t="s">
        <v>8755</v>
      </c>
      <c r="C1479" s="36" t="s">
        <v>8756</v>
      </c>
      <c r="D1479" s="36"/>
      <c r="E1479" s="36" t="s">
        <v>8757</v>
      </c>
      <c r="F1479" s="36" t="s">
        <v>42</v>
      </c>
      <c r="G1479" s="36" t="s">
        <v>36</v>
      </c>
      <c r="H1479" s="36" t="s">
        <v>8758</v>
      </c>
      <c r="I1479" s="36" t="s">
        <v>8759</v>
      </c>
      <c r="J1479" s="44" t="str">
        <f t="shared" si="46"/>
        <v>私立</v>
      </c>
      <c r="K1479" s="44" t="str">
        <f t="shared" si="47"/>
        <v>高等学校（通信制（独立）を含む）</v>
      </c>
    </row>
    <row r="1480" spans="1:11">
      <c r="A1480" s="36" t="s">
        <v>8760</v>
      </c>
      <c r="B1480" s="36" t="s">
        <v>8761</v>
      </c>
      <c r="C1480" s="36" t="s">
        <v>8762</v>
      </c>
      <c r="D1480" s="36"/>
      <c r="E1480" s="36" t="s">
        <v>8763</v>
      </c>
      <c r="F1480" s="36" t="s">
        <v>42</v>
      </c>
      <c r="G1480" s="36" t="s">
        <v>36</v>
      </c>
      <c r="H1480" s="36" t="s">
        <v>8764</v>
      </c>
      <c r="I1480" s="36" t="s">
        <v>8765</v>
      </c>
      <c r="J1480" s="44" t="str">
        <f t="shared" si="46"/>
        <v>私立</v>
      </c>
      <c r="K1480" s="44" t="str">
        <f t="shared" si="47"/>
        <v>高等学校（通信制（独立）を含む）</v>
      </c>
    </row>
    <row r="1481" spans="1:11">
      <c r="A1481" s="36" t="s">
        <v>8766</v>
      </c>
      <c r="B1481" s="36" t="s">
        <v>8767</v>
      </c>
      <c r="C1481" s="36" t="s">
        <v>8768</v>
      </c>
      <c r="D1481" s="36"/>
      <c r="E1481" s="36" t="s">
        <v>8769</v>
      </c>
      <c r="F1481" s="36" t="s">
        <v>42</v>
      </c>
      <c r="G1481" s="36" t="s">
        <v>36</v>
      </c>
      <c r="H1481" s="36" t="s">
        <v>8770</v>
      </c>
      <c r="I1481" s="36" t="s">
        <v>8771</v>
      </c>
      <c r="J1481" s="44" t="str">
        <f t="shared" si="46"/>
        <v>私立</v>
      </c>
      <c r="K1481" s="44" t="str">
        <f t="shared" si="47"/>
        <v>高等学校（通信制（独立）を含む）</v>
      </c>
    </row>
    <row r="1482" spans="1:11">
      <c r="A1482" s="36" t="s">
        <v>8772</v>
      </c>
      <c r="B1482" s="36" t="s">
        <v>8773</v>
      </c>
      <c r="C1482" s="36" t="s">
        <v>8774</v>
      </c>
      <c r="D1482" s="36"/>
      <c r="E1482" s="36" t="s">
        <v>8775</v>
      </c>
      <c r="F1482" s="36" t="s">
        <v>42</v>
      </c>
      <c r="G1482" s="36" t="s">
        <v>36</v>
      </c>
      <c r="H1482" s="36" t="s">
        <v>8776</v>
      </c>
      <c r="I1482" s="36" t="s">
        <v>8777</v>
      </c>
      <c r="J1482" s="44" t="str">
        <f t="shared" si="46"/>
        <v>私立</v>
      </c>
      <c r="K1482" s="44" t="str">
        <f t="shared" si="47"/>
        <v>高等学校（通信制（独立）を含む）</v>
      </c>
    </row>
    <row r="1483" spans="1:11">
      <c r="A1483" s="36" t="s">
        <v>8778</v>
      </c>
      <c r="B1483" s="36" t="s">
        <v>8779</v>
      </c>
      <c r="C1483" s="36" t="s">
        <v>8780</v>
      </c>
      <c r="D1483" s="36"/>
      <c r="E1483" s="36" t="s">
        <v>8781</v>
      </c>
      <c r="F1483" s="36" t="s">
        <v>42</v>
      </c>
      <c r="G1483" s="36" t="s">
        <v>36</v>
      </c>
      <c r="H1483" s="36" t="s">
        <v>8782</v>
      </c>
      <c r="I1483" s="36" t="s">
        <v>8783</v>
      </c>
      <c r="J1483" s="44" t="str">
        <f t="shared" si="46"/>
        <v>私立</v>
      </c>
      <c r="K1483" s="44" t="str">
        <f t="shared" si="47"/>
        <v>高等学校（通信制（独立）を含む）</v>
      </c>
    </row>
    <row r="1484" spans="1:11">
      <c r="A1484" s="36" t="s">
        <v>8784</v>
      </c>
      <c r="B1484" s="36" t="s">
        <v>5270</v>
      </c>
      <c r="C1484" s="36" t="s">
        <v>8120</v>
      </c>
      <c r="D1484" s="36"/>
      <c r="E1484" s="36" t="s">
        <v>8785</v>
      </c>
      <c r="F1484" s="36" t="s">
        <v>42</v>
      </c>
      <c r="G1484" s="36" t="s">
        <v>36</v>
      </c>
      <c r="H1484" s="36" t="s">
        <v>8786</v>
      </c>
      <c r="I1484" s="36" t="s">
        <v>8787</v>
      </c>
      <c r="J1484" s="44" t="str">
        <f t="shared" si="46"/>
        <v>私立</v>
      </c>
      <c r="K1484" s="44" t="str">
        <f t="shared" si="47"/>
        <v>高等学校（通信制（独立）を含む）</v>
      </c>
    </row>
    <row r="1485" spans="1:11">
      <c r="A1485" s="36" t="s">
        <v>8788</v>
      </c>
      <c r="B1485" s="36" t="s">
        <v>8789</v>
      </c>
      <c r="C1485" s="36" t="s">
        <v>8790</v>
      </c>
      <c r="D1485" s="36"/>
      <c r="E1485" s="36" t="s">
        <v>8791</v>
      </c>
      <c r="F1485" s="36" t="s">
        <v>42</v>
      </c>
      <c r="G1485" s="36" t="s">
        <v>36</v>
      </c>
      <c r="H1485" s="36" t="s">
        <v>8792</v>
      </c>
      <c r="I1485" s="36" t="s">
        <v>8793</v>
      </c>
      <c r="J1485" s="44" t="str">
        <f t="shared" si="46"/>
        <v>私立</v>
      </c>
      <c r="K1485" s="44" t="str">
        <f t="shared" si="47"/>
        <v>高等学校（通信制（独立）を含む）</v>
      </c>
    </row>
    <row r="1486" spans="1:11">
      <c r="A1486" s="36" t="s">
        <v>8794</v>
      </c>
      <c r="B1486" s="36" t="s">
        <v>8795</v>
      </c>
      <c r="C1486" s="36" t="s">
        <v>8796</v>
      </c>
      <c r="D1486" s="36"/>
      <c r="E1486" s="36" t="s">
        <v>8797</v>
      </c>
      <c r="F1486" s="36" t="s">
        <v>42</v>
      </c>
      <c r="G1486" s="36" t="s">
        <v>36</v>
      </c>
      <c r="H1486" s="36" t="s">
        <v>8798</v>
      </c>
      <c r="I1486" s="36" t="s">
        <v>8799</v>
      </c>
      <c r="J1486" s="44" t="str">
        <f t="shared" si="46"/>
        <v>私立</v>
      </c>
      <c r="K1486" s="44" t="str">
        <f t="shared" si="47"/>
        <v>高等学校（通信制（独立）を含む）</v>
      </c>
    </row>
    <row r="1487" spans="1:11">
      <c r="A1487" s="36" t="s">
        <v>8800</v>
      </c>
      <c r="B1487" s="36" t="s">
        <v>8801</v>
      </c>
      <c r="C1487" s="36" t="s">
        <v>8802</v>
      </c>
      <c r="D1487" s="36"/>
      <c r="E1487" s="36" t="s">
        <v>8803</v>
      </c>
      <c r="F1487" s="36" t="s">
        <v>42</v>
      </c>
      <c r="G1487" s="36" t="s">
        <v>36</v>
      </c>
      <c r="H1487" s="36" t="s">
        <v>8804</v>
      </c>
      <c r="I1487" s="36" t="s">
        <v>8805</v>
      </c>
      <c r="J1487" s="44" t="str">
        <f t="shared" si="46"/>
        <v>私立</v>
      </c>
      <c r="K1487" s="44" t="str">
        <f t="shared" si="47"/>
        <v>高等学校（通信制（独立）を含む）</v>
      </c>
    </row>
    <row r="1488" spans="1:11">
      <c r="A1488" s="36" t="s">
        <v>8806</v>
      </c>
      <c r="B1488" s="36" t="s">
        <v>8807</v>
      </c>
      <c r="C1488" s="36" t="s">
        <v>8808</v>
      </c>
      <c r="D1488" s="36"/>
      <c r="E1488" s="36" t="s">
        <v>8809</v>
      </c>
      <c r="F1488" s="36" t="s">
        <v>42</v>
      </c>
      <c r="G1488" s="36" t="s">
        <v>36</v>
      </c>
      <c r="H1488" s="36" t="s">
        <v>8810</v>
      </c>
      <c r="I1488" s="36" t="s">
        <v>8811</v>
      </c>
      <c r="J1488" s="44" t="str">
        <f t="shared" si="46"/>
        <v>私立</v>
      </c>
      <c r="K1488" s="44" t="str">
        <f t="shared" si="47"/>
        <v>高等学校（通信制（独立）を含む）</v>
      </c>
    </row>
    <row r="1489" spans="1:11">
      <c r="A1489" s="36" t="s">
        <v>8812</v>
      </c>
      <c r="B1489" s="36" t="s">
        <v>8813</v>
      </c>
      <c r="C1489" s="36" t="s">
        <v>8814</v>
      </c>
      <c r="D1489" s="36"/>
      <c r="E1489" s="36" t="s">
        <v>8815</v>
      </c>
      <c r="F1489" s="36" t="s">
        <v>42</v>
      </c>
      <c r="G1489" s="36" t="s">
        <v>36</v>
      </c>
      <c r="H1489" s="36" t="s">
        <v>8816</v>
      </c>
      <c r="I1489" s="36" t="s">
        <v>8817</v>
      </c>
      <c r="J1489" s="44" t="str">
        <f t="shared" si="46"/>
        <v>私立</v>
      </c>
      <c r="K1489" s="44" t="str">
        <f t="shared" si="47"/>
        <v>高等学校（通信制（独立）を含む）</v>
      </c>
    </row>
    <row r="1490" spans="1:11">
      <c r="A1490" s="36" t="s">
        <v>8818</v>
      </c>
      <c r="B1490" s="36" t="s">
        <v>8819</v>
      </c>
      <c r="C1490" s="36" t="s">
        <v>8820</v>
      </c>
      <c r="D1490" s="36"/>
      <c r="E1490" s="36" t="s">
        <v>8821</v>
      </c>
      <c r="F1490" s="36" t="s">
        <v>42</v>
      </c>
      <c r="G1490" s="36" t="s">
        <v>36</v>
      </c>
      <c r="H1490" s="36" t="s">
        <v>8822</v>
      </c>
      <c r="I1490" s="36" t="s">
        <v>8823</v>
      </c>
      <c r="J1490" s="44" t="str">
        <f t="shared" si="46"/>
        <v>私立</v>
      </c>
      <c r="K1490" s="44" t="str">
        <f t="shared" si="47"/>
        <v>高等学校（通信制（独立）を含む）</v>
      </c>
    </row>
    <row r="1491" spans="1:11">
      <c r="A1491" s="36" t="s">
        <v>8824</v>
      </c>
      <c r="B1491" s="36" t="s">
        <v>8825</v>
      </c>
      <c r="C1491" s="36" t="s">
        <v>8826</v>
      </c>
      <c r="D1491" s="36"/>
      <c r="E1491" s="36" t="s">
        <v>8827</v>
      </c>
      <c r="F1491" s="36" t="s">
        <v>42</v>
      </c>
      <c r="G1491" s="36" t="s">
        <v>36</v>
      </c>
      <c r="H1491" s="36" t="s">
        <v>8828</v>
      </c>
      <c r="I1491" s="36" t="s">
        <v>8829</v>
      </c>
      <c r="J1491" s="44" t="str">
        <f t="shared" si="46"/>
        <v>私立</v>
      </c>
      <c r="K1491" s="44" t="str">
        <f t="shared" si="47"/>
        <v>高等学校（通信制（独立）を含む）</v>
      </c>
    </row>
    <row r="1492" spans="1:11">
      <c r="A1492" s="36" t="s">
        <v>8830</v>
      </c>
      <c r="B1492" s="36" t="s">
        <v>8831</v>
      </c>
      <c r="C1492" s="36" t="s">
        <v>8551</v>
      </c>
      <c r="D1492" s="36"/>
      <c r="E1492" s="36" t="s">
        <v>8832</v>
      </c>
      <c r="F1492" s="36" t="s">
        <v>42</v>
      </c>
      <c r="G1492" s="36" t="s">
        <v>36</v>
      </c>
      <c r="H1492" s="36" t="s">
        <v>8833</v>
      </c>
      <c r="I1492" s="36" t="s">
        <v>8834</v>
      </c>
      <c r="J1492" s="44" t="str">
        <f t="shared" si="46"/>
        <v>私立</v>
      </c>
      <c r="K1492" s="44" t="str">
        <f t="shared" si="47"/>
        <v>高等学校（通信制（独立）を含む）</v>
      </c>
    </row>
    <row r="1493" spans="1:11">
      <c r="A1493" s="36" t="s">
        <v>8835</v>
      </c>
      <c r="B1493" s="36" t="s">
        <v>8836</v>
      </c>
      <c r="C1493" s="36" t="s">
        <v>8837</v>
      </c>
      <c r="D1493" s="36"/>
      <c r="E1493" s="36" t="s">
        <v>8838</v>
      </c>
      <c r="F1493" s="36" t="s">
        <v>42</v>
      </c>
      <c r="G1493" s="36" t="s">
        <v>36</v>
      </c>
      <c r="H1493" s="36" t="s">
        <v>8839</v>
      </c>
      <c r="I1493" s="36" t="s">
        <v>8840</v>
      </c>
      <c r="J1493" s="44" t="str">
        <f t="shared" si="46"/>
        <v>私立</v>
      </c>
      <c r="K1493" s="44" t="str">
        <f t="shared" si="47"/>
        <v>高等学校（通信制（独立）を含む）</v>
      </c>
    </row>
    <row r="1494" spans="1:11">
      <c r="A1494" s="36" t="s">
        <v>8841</v>
      </c>
      <c r="B1494" s="36" t="s">
        <v>8842</v>
      </c>
      <c r="C1494" s="36" t="s">
        <v>8843</v>
      </c>
      <c r="D1494" s="36"/>
      <c r="E1494" s="36" t="s">
        <v>8844</v>
      </c>
      <c r="F1494" s="36" t="s">
        <v>42</v>
      </c>
      <c r="G1494" s="36" t="s">
        <v>36</v>
      </c>
      <c r="H1494" s="36" t="s">
        <v>8845</v>
      </c>
      <c r="I1494" s="36" t="s">
        <v>8846</v>
      </c>
      <c r="J1494" s="44" t="str">
        <f t="shared" si="46"/>
        <v>私立</v>
      </c>
      <c r="K1494" s="44" t="str">
        <f t="shared" si="47"/>
        <v>高等学校（通信制（独立）を含む）</v>
      </c>
    </row>
    <row r="1495" spans="1:11">
      <c r="A1495" s="36" t="s">
        <v>8847</v>
      </c>
      <c r="B1495" s="36" t="s">
        <v>8848</v>
      </c>
      <c r="C1495" s="36" t="s">
        <v>8849</v>
      </c>
      <c r="D1495" s="36"/>
      <c r="E1495" s="36" t="s">
        <v>8850</v>
      </c>
      <c r="F1495" s="36" t="s">
        <v>42</v>
      </c>
      <c r="G1495" s="36" t="s">
        <v>36</v>
      </c>
      <c r="H1495" s="36" t="s">
        <v>8851</v>
      </c>
      <c r="I1495" s="36" t="s">
        <v>8852</v>
      </c>
      <c r="J1495" s="44" t="str">
        <f t="shared" si="46"/>
        <v>私立</v>
      </c>
      <c r="K1495" s="44" t="str">
        <f t="shared" si="47"/>
        <v>高等学校（通信制（独立）を含む）</v>
      </c>
    </row>
    <row r="1496" spans="1:11">
      <c r="A1496" s="36" t="s">
        <v>8853</v>
      </c>
      <c r="B1496" s="36" t="s">
        <v>8854</v>
      </c>
      <c r="C1496" s="36" t="s">
        <v>8855</v>
      </c>
      <c r="D1496" s="36"/>
      <c r="E1496" s="36" t="s">
        <v>8856</v>
      </c>
      <c r="F1496" s="36" t="s">
        <v>42</v>
      </c>
      <c r="G1496" s="36" t="s">
        <v>36</v>
      </c>
      <c r="H1496" s="36" t="s">
        <v>8857</v>
      </c>
      <c r="I1496" s="36" t="s">
        <v>8858</v>
      </c>
      <c r="J1496" s="44" t="str">
        <f t="shared" si="46"/>
        <v>私立</v>
      </c>
      <c r="K1496" s="44" t="str">
        <f t="shared" si="47"/>
        <v>高等学校（通信制（独立）を含む）</v>
      </c>
    </row>
    <row r="1497" spans="1:11">
      <c r="A1497" s="36" t="s">
        <v>8859</v>
      </c>
      <c r="B1497" s="36" t="s">
        <v>8860</v>
      </c>
      <c r="C1497" s="36" t="s">
        <v>8861</v>
      </c>
      <c r="D1497" s="36"/>
      <c r="E1497" s="36" t="s">
        <v>8862</v>
      </c>
      <c r="F1497" s="36" t="s">
        <v>42</v>
      </c>
      <c r="G1497" s="36" t="s">
        <v>36</v>
      </c>
      <c r="H1497" s="36" t="s">
        <v>8863</v>
      </c>
      <c r="I1497" s="36" t="s">
        <v>8864</v>
      </c>
      <c r="J1497" s="44" t="str">
        <f t="shared" si="46"/>
        <v>私立</v>
      </c>
      <c r="K1497" s="44" t="str">
        <f t="shared" si="47"/>
        <v>高等学校（通信制（独立）を含む）</v>
      </c>
    </row>
    <row r="1498" spans="1:11">
      <c r="A1498" s="36" t="s">
        <v>8865</v>
      </c>
      <c r="B1498" s="36" t="s">
        <v>8866</v>
      </c>
      <c r="C1498" s="36" t="s">
        <v>8867</v>
      </c>
      <c r="D1498" s="36"/>
      <c r="E1498" s="36" t="s">
        <v>8868</v>
      </c>
      <c r="F1498" s="36" t="s">
        <v>42</v>
      </c>
      <c r="G1498" s="36" t="s">
        <v>36</v>
      </c>
      <c r="H1498" s="36" t="s">
        <v>8869</v>
      </c>
      <c r="I1498" s="36" t="s">
        <v>8870</v>
      </c>
      <c r="J1498" s="44" t="str">
        <f t="shared" si="46"/>
        <v>私立</v>
      </c>
      <c r="K1498" s="44" t="str">
        <f t="shared" si="47"/>
        <v>高等学校（通信制（独立）を含む）</v>
      </c>
    </row>
    <row r="1499" spans="1:11">
      <c r="A1499" s="36" t="s">
        <v>8871</v>
      </c>
      <c r="B1499" s="36" t="s">
        <v>8872</v>
      </c>
      <c r="C1499" s="36" t="s">
        <v>8873</v>
      </c>
      <c r="D1499" s="36"/>
      <c r="E1499" s="36" t="s">
        <v>8874</v>
      </c>
      <c r="F1499" s="36" t="s">
        <v>42</v>
      </c>
      <c r="G1499" s="36" t="s">
        <v>36</v>
      </c>
      <c r="H1499" s="36" t="s">
        <v>8875</v>
      </c>
      <c r="I1499" s="36" t="s">
        <v>8876</v>
      </c>
      <c r="J1499" s="44" t="str">
        <f t="shared" si="46"/>
        <v>私立</v>
      </c>
      <c r="K1499" s="44" t="str">
        <f t="shared" si="47"/>
        <v>高等学校（通信制（独立）を含む）</v>
      </c>
    </row>
    <row r="1500" spans="1:11">
      <c r="A1500" s="36" t="s">
        <v>8877</v>
      </c>
      <c r="B1500" s="36" t="s">
        <v>8878</v>
      </c>
      <c r="C1500" s="36" t="s">
        <v>8879</v>
      </c>
      <c r="D1500" s="36"/>
      <c r="E1500" s="36" t="s">
        <v>8880</v>
      </c>
      <c r="F1500" s="36" t="s">
        <v>42</v>
      </c>
      <c r="G1500" s="36" t="s">
        <v>36</v>
      </c>
      <c r="H1500" s="36" t="s">
        <v>8881</v>
      </c>
      <c r="I1500" s="36" t="s">
        <v>8882</v>
      </c>
      <c r="J1500" s="44" t="str">
        <f t="shared" si="46"/>
        <v>私立</v>
      </c>
      <c r="K1500" s="44" t="str">
        <f t="shared" si="47"/>
        <v>高等学校（通信制（独立）を含む）</v>
      </c>
    </row>
    <row r="1501" spans="1:11">
      <c r="A1501" s="36" t="s">
        <v>8883</v>
      </c>
      <c r="B1501" s="36" t="s">
        <v>8884</v>
      </c>
      <c r="C1501" s="36" t="s">
        <v>8885</v>
      </c>
      <c r="D1501" s="36"/>
      <c r="E1501" s="36" t="s">
        <v>8886</v>
      </c>
      <c r="F1501" s="36" t="s">
        <v>42</v>
      </c>
      <c r="G1501" s="36" t="s">
        <v>36</v>
      </c>
      <c r="H1501" s="36" t="s">
        <v>8887</v>
      </c>
      <c r="I1501" s="36" t="s">
        <v>8888</v>
      </c>
      <c r="J1501" s="44" t="str">
        <f t="shared" si="46"/>
        <v>私立</v>
      </c>
      <c r="K1501" s="44" t="str">
        <f t="shared" si="47"/>
        <v>高等学校（通信制（独立）を含む）</v>
      </c>
    </row>
    <row r="1502" spans="1:11">
      <c r="A1502" s="36" t="s">
        <v>8889</v>
      </c>
      <c r="B1502" s="36" t="s">
        <v>8890</v>
      </c>
      <c r="C1502" s="36" t="s">
        <v>8885</v>
      </c>
      <c r="D1502" s="36"/>
      <c r="E1502" s="36" t="s">
        <v>8891</v>
      </c>
      <c r="F1502" s="36" t="s">
        <v>42</v>
      </c>
      <c r="G1502" s="36" t="s">
        <v>36</v>
      </c>
      <c r="H1502" s="36" t="s">
        <v>8892</v>
      </c>
      <c r="I1502" s="36" t="s">
        <v>8893</v>
      </c>
      <c r="J1502" s="44" t="str">
        <f t="shared" si="46"/>
        <v>私立</v>
      </c>
      <c r="K1502" s="44" t="str">
        <f t="shared" si="47"/>
        <v>高等学校（通信制（独立）を含む）</v>
      </c>
    </row>
    <row r="1503" spans="1:11">
      <c r="A1503" s="36" t="s">
        <v>8894</v>
      </c>
      <c r="B1503" s="36" t="s">
        <v>8895</v>
      </c>
      <c r="C1503" s="36" t="s">
        <v>8896</v>
      </c>
      <c r="D1503" s="36"/>
      <c r="E1503" s="36" t="s">
        <v>8897</v>
      </c>
      <c r="F1503" s="36" t="s">
        <v>42</v>
      </c>
      <c r="G1503" s="36" t="s">
        <v>36</v>
      </c>
      <c r="H1503" s="36" t="s">
        <v>8898</v>
      </c>
      <c r="I1503" s="36" t="s">
        <v>8899</v>
      </c>
      <c r="J1503" s="44" t="str">
        <f t="shared" si="46"/>
        <v>私立</v>
      </c>
      <c r="K1503" s="44" t="str">
        <f t="shared" si="47"/>
        <v>高等学校（通信制（独立）を含む）</v>
      </c>
    </row>
    <row r="1504" spans="1:11">
      <c r="A1504" s="36" t="s">
        <v>8900</v>
      </c>
      <c r="B1504" s="36" t="s">
        <v>8901</v>
      </c>
      <c r="C1504" s="36" t="s">
        <v>8902</v>
      </c>
      <c r="D1504" s="36"/>
      <c r="E1504" s="36" t="s">
        <v>8903</v>
      </c>
      <c r="F1504" s="36" t="s">
        <v>42</v>
      </c>
      <c r="G1504" s="36" t="s">
        <v>36</v>
      </c>
      <c r="H1504" s="36" t="s">
        <v>8904</v>
      </c>
      <c r="I1504" s="36" t="s">
        <v>8905</v>
      </c>
      <c r="J1504" s="44" t="str">
        <f t="shared" si="46"/>
        <v>私立</v>
      </c>
      <c r="K1504" s="44" t="str">
        <f t="shared" si="47"/>
        <v>高等学校（通信制（独立）を含む）</v>
      </c>
    </row>
    <row r="1505" spans="1:11">
      <c r="A1505" s="36" t="s">
        <v>8906</v>
      </c>
      <c r="B1505" s="36" t="s">
        <v>8907</v>
      </c>
      <c r="C1505" s="36" t="s">
        <v>8908</v>
      </c>
      <c r="D1505" s="36"/>
      <c r="E1505" s="36" t="s">
        <v>8909</v>
      </c>
      <c r="F1505" s="36" t="s">
        <v>42</v>
      </c>
      <c r="G1505" s="36" t="s">
        <v>36</v>
      </c>
      <c r="H1505" s="36" t="s">
        <v>8910</v>
      </c>
      <c r="I1505" s="36" t="s">
        <v>8911</v>
      </c>
      <c r="J1505" s="44" t="str">
        <f t="shared" si="46"/>
        <v>私立</v>
      </c>
      <c r="K1505" s="44" t="str">
        <f t="shared" si="47"/>
        <v>高等学校（通信制（独立）を含む）</v>
      </c>
    </row>
    <row r="1506" spans="1:11">
      <c r="A1506" s="36" t="s">
        <v>8912</v>
      </c>
      <c r="B1506" s="36" t="s">
        <v>8913</v>
      </c>
      <c r="C1506" s="36" t="s">
        <v>8914</v>
      </c>
      <c r="D1506" s="36"/>
      <c r="E1506" s="36" t="s">
        <v>8915</v>
      </c>
      <c r="F1506" s="36" t="s">
        <v>42</v>
      </c>
      <c r="G1506" s="36" t="s">
        <v>36</v>
      </c>
      <c r="H1506" s="36" t="s">
        <v>8916</v>
      </c>
      <c r="I1506" s="36" t="s">
        <v>8917</v>
      </c>
      <c r="J1506" s="44" t="str">
        <f t="shared" si="46"/>
        <v>私立</v>
      </c>
      <c r="K1506" s="44" t="str">
        <f t="shared" si="47"/>
        <v>高等学校（通信制（独立）を含む）</v>
      </c>
    </row>
    <row r="1507" spans="1:11">
      <c r="A1507" s="36" t="s">
        <v>8918</v>
      </c>
      <c r="B1507" s="36" t="s">
        <v>3883</v>
      </c>
      <c r="C1507" s="36" t="s">
        <v>8703</v>
      </c>
      <c r="D1507" s="36"/>
      <c r="E1507" s="36" t="s">
        <v>8919</v>
      </c>
      <c r="F1507" s="36" t="s">
        <v>42</v>
      </c>
      <c r="G1507" s="36" t="s">
        <v>36</v>
      </c>
      <c r="H1507" s="36" t="s">
        <v>8920</v>
      </c>
      <c r="I1507" s="36" t="s">
        <v>8921</v>
      </c>
      <c r="J1507" s="44" t="str">
        <f t="shared" si="46"/>
        <v>私立</v>
      </c>
      <c r="K1507" s="44" t="str">
        <f t="shared" si="47"/>
        <v>高等学校（通信制（独立）を含む）</v>
      </c>
    </row>
    <row r="1508" spans="1:11">
      <c r="A1508" s="36" t="s">
        <v>8922</v>
      </c>
      <c r="B1508" s="36" t="s">
        <v>8923</v>
      </c>
      <c r="C1508" s="36" t="s">
        <v>8924</v>
      </c>
      <c r="D1508" s="36"/>
      <c r="E1508" s="36" t="s">
        <v>8925</v>
      </c>
      <c r="F1508" s="36" t="s">
        <v>42</v>
      </c>
      <c r="G1508" s="36" t="s">
        <v>36</v>
      </c>
      <c r="H1508" s="36" t="s">
        <v>8926</v>
      </c>
      <c r="I1508" s="36" t="s">
        <v>8927</v>
      </c>
      <c r="J1508" s="44" t="str">
        <f t="shared" si="46"/>
        <v>私立</v>
      </c>
      <c r="K1508" s="44" t="str">
        <f t="shared" si="47"/>
        <v>高等学校（通信制（独立）を含む）</v>
      </c>
    </row>
    <row r="1509" spans="1:11">
      <c r="A1509" s="36" t="s">
        <v>8928</v>
      </c>
      <c r="B1509" s="36" t="s">
        <v>8929</v>
      </c>
      <c r="C1509" s="36" t="s">
        <v>8930</v>
      </c>
      <c r="D1509" s="36"/>
      <c r="E1509" s="36" t="s">
        <v>8931</v>
      </c>
      <c r="F1509" s="36" t="s">
        <v>42</v>
      </c>
      <c r="G1509" s="36" t="s">
        <v>36</v>
      </c>
      <c r="H1509" s="36" t="s">
        <v>8932</v>
      </c>
      <c r="I1509" s="36" t="s">
        <v>8933</v>
      </c>
      <c r="J1509" s="44" t="str">
        <f t="shared" si="46"/>
        <v>私立</v>
      </c>
      <c r="K1509" s="44" t="str">
        <f t="shared" si="47"/>
        <v>高等学校（通信制（独立）を含む）</v>
      </c>
    </row>
    <row r="1510" spans="1:11">
      <c r="A1510" s="36" t="s">
        <v>8934</v>
      </c>
      <c r="B1510" s="36" t="s">
        <v>8935</v>
      </c>
      <c r="C1510" s="36" t="s">
        <v>8936</v>
      </c>
      <c r="D1510" s="36"/>
      <c r="E1510" s="36" t="s">
        <v>8937</v>
      </c>
      <c r="F1510" s="36" t="s">
        <v>42</v>
      </c>
      <c r="G1510" s="36" t="s">
        <v>36</v>
      </c>
      <c r="H1510" s="36" t="s">
        <v>8938</v>
      </c>
      <c r="I1510" s="36" t="s">
        <v>8939</v>
      </c>
      <c r="J1510" s="44" t="str">
        <f t="shared" si="46"/>
        <v>私立</v>
      </c>
      <c r="K1510" s="44" t="str">
        <f t="shared" si="47"/>
        <v>高等学校（通信制（独立）を含む）</v>
      </c>
    </row>
    <row r="1511" spans="1:11">
      <c r="A1511" s="36" t="s">
        <v>8940</v>
      </c>
      <c r="B1511" s="36" t="s">
        <v>8941</v>
      </c>
      <c r="C1511" s="36" t="s">
        <v>8942</v>
      </c>
      <c r="D1511" s="36"/>
      <c r="E1511" s="36" t="s">
        <v>8943</v>
      </c>
      <c r="F1511" s="36" t="s">
        <v>42</v>
      </c>
      <c r="G1511" s="36" t="s">
        <v>33</v>
      </c>
      <c r="H1511" s="36" t="s">
        <v>8944</v>
      </c>
      <c r="I1511" s="36" t="s">
        <v>8945</v>
      </c>
      <c r="J1511" s="44" t="str">
        <f t="shared" si="46"/>
        <v>私立</v>
      </c>
      <c r="K1511" s="44" t="str">
        <f t="shared" si="47"/>
        <v>特別支援学校</v>
      </c>
    </row>
    <row r="1512" spans="1:11">
      <c r="A1512" s="36" t="s">
        <v>8946</v>
      </c>
      <c r="B1512" s="36" t="s">
        <v>2172</v>
      </c>
      <c r="C1512" s="36"/>
      <c r="D1512" s="36"/>
      <c r="E1512" s="36"/>
      <c r="F1512" s="36" t="s">
        <v>45</v>
      </c>
      <c r="G1512" s="36" t="s">
        <v>45</v>
      </c>
      <c r="H1512" s="36" t="s">
        <v>2173</v>
      </c>
      <c r="I1512" s="36"/>
      <c r="J1512" s="44" t="str">
        <f t="shared" si="46"/>
        <v>その他</v>
      </c>
      <c r="K1512" s="44" t="str">
        <f t="shared" si="47"/>
        <v>その他,その他</v>
      </c>
    </row>
    <row r="1513" spans="1:11">
      <c r="A1513" s="36" t="s">
        <v>8947</v>
      </c>
      <c r="B1513" s="36" t="s">
        <v>8948</v>
      </c>
      <c r="C1513" s="36" t="s">
        <v>8949</v>
      </c>
      <c r="D1513" s="36"/>
      <c r="E1513" s="36" t="s">
        <v>8950</v>
      </c>
      <c r="F1513" s="36" t="s">
        <v>36</v>
      </c>
      <c r="G1513" s="36" t="s">
        <v>33</v>
      </c>
      <c r="H1513" s="36" t="s">
        <v>8951</v>
      </c>
      <c r="I1513" s="36" t="s">
        <v>8952</v>
      </c>
      <c r="J1513" s="44" t="str">
        <f t="shared" si="46"/>
        <v>国立</v>
      </c>
      <c r="K1513" s="44" t="str">
        <f t="shared" si="47"/>
        <v>特別支援学校</v>
      </c>
    </row>
    <row r="1514" spans="1:11">
      <c r="A1514" s="36" t="s">
        <v>8953</v>
      </c>
      <c r="B1514" s="36" t="s">
        <v>8954</v>
      </c>
      <c r="C1514" s="36" t="s">
        <v>8955</v>
      </c>
      <c r="D1514" s="36"/>
      <c r="E1514" s="36" t="s">
        <v>8956</v>
      </c>
      <c r="F1514" s="36" t="s">
        <v>36</v>
      </c>
      <c r="G1514" s="36" t="s">
        <v>33</v>
      </c>
      <c r="H1514" s="36" t="s">
        <v>8957</v>
      </c>
      <c r="I1514" s="36" t="s">
        <v>8958</v>
      </c>
      <c r="J1514" s="44" t="str">
        <f t="shared" si="46"/>
        <v>国立</v>
      </c>
      <c r="K1514" s="44" t="str">
        <f t="shared" si="47"/>
        <v>特別支援学校</v>
      </c>
    </row>
    <row r="1515" spans="1:11">
      <c r="A1515" s="36" t="s">
        <v>8959</v>
      </c>
      <c r="B1515" s="36" t="s">
        <v>8960</v>
      </c>
      <c r="C1515" s="36" t="s">
        <v>8961</v>
      </c>
      <c r="D1515" s="36"/>
      <c r="E1515" s="36" t="s">
        <v>8962</v>
      </c>
      <c r="F1515" s="36" t="s">
        <v>36</v>
      </c>
      <c r="G1515" s="36" t="s">
        <v>40</v>
      </c>
      <c r="H1515" s="36" t="s">
        <v>8963</v>
      </c>
      <c r="I1515" s="36" t="s">
        <v>8964</v>
      </c>
      <c r="J1515" s="44" t="str">
        <f t="shared" si="46"/>
        <v>国立</v>
      </c>
      <c r="K1515" s="44" t="str">
        <f t="shared" si="47"/>
        <v>高等専門学校</v>
      </c>
    </row>
    <row r="1516" spans="1:11">
      <c r="A1516" s="36" t="s">
        <v>8965</v>
      </c>
      <c r="B1516" s="36" t="s">
        <v>8966</v>
      </c>
      <c r="C1516" s="36" t="s">
        <v>8967</v>
      </c>
      <c r="D1516" s="36"/>
      <c r="E1516" s="36" t="s">
        <v>8968</v>
      </c>
      <c r="F1516" s="36" t="s">
        <v>38</v>
      </c>
      <c r="G1516" s="36" t="s">
        <v>36</v>
      </c>
      <c r="H1516" s="36" t="s">
        <v>8969</v>
      </c>
      <c r="I1516" s="36" t="s">
        <v>8970</v>
      </c>
      <c r="J1516" s="44" t="str">
        <f t="shared" si="46"/>
        <v>公立,都道府県立</v>
      </c>
      <c r="K1516" s="44" t="str">
        <f t="shared" si="47"/>
        <v>高等学校（通信制（独立）を含む）</v>
      </c>
    </row>
    <row r="1517" spans="1:11">
      <c r="A1517" s="36" t="s">
        <v>8971</v>
      </c>
      <c r="B1517" s="36" t="s">
        <v>8972</v>
      </c>
      <c r="C1517" s="36" t="s">
        <v>8973</v>
      </c>
      <c r="D1517" s="36"/>
      <c r="E1517" s="36" t="s">
        <v>8974</v>
      </c>
      <c r="F1517" s="36" t="s">
        <v>38</v>
      </c>
      <c r="G1517" s="36" t="s">
        <v>36</v>
      </c>
      <c r="H1517" s="36" t="s">
        <v>8975</v>
      </c>
      <c r="I1517" s="36" t="s">
        <v>8976</v>
      </c>
      <c r="J1517" s="44" t="str">
        <f t="shared" si="46"/>
        <v>公立,都道府県立</v>
      </c>
      <c r="K1517" s="44" t="str">
        <f t="shared" si="47"/>
        <v>高等学校（通信制（独立）を含む）</v>
      </c>
    </row>
    <row r="1518" spans="1:11">
      <c r="A1518" s="36" t="s">
        <v>8977</v>
      </c>
      <c r="B1518" s="36" t="s">
        <v>8978</v>
      </c>
      <c r="C1518" s="36" t="s">
        <v>8979</v>
      </c>
      <c r="D1518" s="36"/>
      <c r="E1518" s="36" t="s">
        <v>8980</v>
      </c>
      <c r="F1518" s="36" t="s">
        <v>38</v>
      </c>
      <c r="G1518" s="36" t="s">
        <v>36</v>
      </c>
      <c r="H1518" s="36" t="s">
        <v>8981</v>
      </c>
      <c r="I1518" s="36" t="s">
        <v>8982</v>
      </c>
      <c r="J1518" s="44" t="str">
        <f t="shared" si="46"/>
        <v>公立,都道府県立</v>
      </c>
      <c r="K1518" s="44" t="str">
        <f t="shared" si="47"/>
        <v>高等学校（通信制（独立）を含む）</v>
      </c>
    </row>
    <row r="1519" spans="1:11">
      <c r="A1519" s="36" t="s">
        <v>8983</v>
      </c>
      <c r="B1519" s="36" t="s">
        <v>8984</v>
      </c>
      <c r="C1519" s="36" t="s">
        <v>8985</v>
      </c>
      <c r="D1519" s="36"/>
      <c r="E1519" s="36" t="s">
        <v>8986</v>
      </c>
      <c r="F1519" s="36" t="s">
        <v>38</v>
      </c>
      <c r="G1519" s="36" t="s">
        <v>36</v>
      </c>
      <c r="H1519" s="36" t="s">
        <v>8987</v>
      </c>
      <c r="I1519" s="36" t="s">
        <v>8988</v>
      </c>
      <c r="J1519" s="44" t="str">
        <f t="shared" si="46"/>
        <v>公立,都道府県立</v>
      </c>
      <c r="K1519" s="44" t="str">
        <f t="shared" si="47"/>
        <v>高等学校（通信制（独立）を含む）</v>
      </c>
    </row>
    <row r="1520" spans="1:11">
      <c r="A1520" s="36" t="s">
        <v>8989</v>
      </c>
      <c r="B1520" s="36" t="s">
        <v>8990</v>
      </c>
      <c r="C1520" s="36" t="s">
        <v>8991</v>
      </c>
      <c r="D1520" s="36"/>
      <c r="E1520" s="36" t="s">
        <v>8992</v>
      </c>
      <c r="F1520" s="36" t="s">
        <v>38</v>
      </c>
      <c r="G1520" s="36" t="s">
        <v>36</v>
      </c>
      <c r="H1520" s="36" t="s">
        <v>8993</v>
      </c>
      <c r="I1520" s="36" t="s">
        <v>8994</v>
      </c>
      <c r="J1520" s="44" t="str">
        <f t="shared" si="46"/>
        <v>公立,都道府県立</v>
      </c>
      <c r="K1520" s="44" t="str">
        <f t="shared" si="47"/>
        <v>高等学校（通信制（独立）を含む）</v>
      </c>
    </row>
    <row r="1521" spans="1:11">
      <c r="A1521" s="36" t="s">
        <v>8995</v>
      </c>
      <c r="B1521" s="36" t="s">
        <v>8996</v>
      </c>
      <c r="C1521" s="36" t="s">
        <v>8997</v>
      </c>
      <c r="D1521" s="36"/>
      <c r="E1521" s="36" t="s">
        <v>8998</v>
      </c>
      <c r="F1521" s="36" t="s">
        <v>38</v>
      </c>
      <c r="G1521" s="36" t="s">
        <v>36</v>
      </c>
      <c r="H1521" s="36" t="s">
        <v>8999</v>
      </c>
      <c r="I1521" s="36" t="s">
        <v>9000</v>
      </c>
      <c r="J1521" s="44" t="str">
        <f t="shared" si="46"/>
        <v>公立,都道府県立</v>
      </c>
      <c r="K1521" s="44" t="str">
        <f t="shared" si="47"/>
        <v>高等学校（通信制（独立）を含む）</v>
      </c>
    </row>
    <row r="1522" spans="1:11">
      <c r="A1522" s="36" t="s">
        <v>9001</v>
      </c>
      <c r="B1522" s="36" t="s">
        <v>9002</v>
      </c>
      <c r="C1522" s="36" t="s">
        <v>9003</v>
      </c>
      <c r="D1522" s="36"/>
      <c r="E1522" s="36" t="s">
        <v>9004</v>
      </c>
      <c r="F1522" s="36" t="s">
        <v>38</v>
      </c>
      <c r="G1522" s="36" t="s">
        <v>36</v>
      </c>
      <c r="H1522" s="36" t="s">
        <v>9005</v>
      </c>
      <c r="I1522" s="36" t="s">
        <v>9006</v>
      </c>
      <c r="J1522" s="44" t="str">
        <f t="shared" si="46"/>
        <v>公立,都道府県立</v>
      </c>
      <c r="K1522" s="44" t="str">
        <f t="shared" si="47"/>
        <v>高等学校（通信制（独立）を含む）</v>
      </c>
    </row>
    <row r="1523" spans="1:11">
      <c r="A1523" s="36" t="s">
        <v>9007</v>
      </c>
      <c r="B1523" s="36" t="s">
        <v>9008</v>
      </c>
      <c r="C1523" s="36" t="s">
        <v>9009</v>
      </c>
      <c r="D1523" s="36"/>
      <c r="E1523" s="36" t="s">
        <v>9010</v>
      </c>
      <c r="F1523" s="36" t="s">
        <v>38</v>
      </c>
      <c r="G1523" s="36" t="s">
        <v>36</v>
      </c>
      <c r="H1523" s="36" t="s">
        <v>9011</v>
      </c>
      <c r="I1523" s="36" t="s">
        <v>9012</v>
      </c>
      <c r="J1523" s="44" t="str">
        <f t="shared" si="46"/>
        <v>公立,都道府県立</v>
      </c>
      <c r="K1523" s="44" t="str">
        <f t="shared" si="47"/>
        <v>高等学校（通信制（独立）を含む）</v>
      </c>
    </row>
    <row r="1524" spans="1:11">
      <c r="A1524" s="36" t="s">
        <v>9013</v>
      </c>
      <c r="B1524" s="36" t="s">
        <v>9014</v>
      </c>
      <c r="C1524" s="36" t="s">
        <v>9015</v>
      </c>
      <c r="D1524" s="36"/>
      <c r="E1524" s="36" t="s">
        <v>9016</v>
      </c>
      <c r="F1524" s="36" t="s">
        <v>38</v>
      </c>
      <c r="G1524" s="36" t="s">
        <v>36</v>
      </c>
      <c r="H1524" s="36" t="s">
        <v>9017</v>
      </c>
      <c r="I1524" s="36" t="s">
        <v>9018</v>
      </c>
      <c r="J1524" s="44" t="str">
        <f t="shared" si="46"/>
        <v>公立,都道府県立</v>
      </c>
      <c r="K1524" s="44" t="str">
        <f t="shared" si="47"/>
        <v>高等学校（通信制（独立）を含む）</v>
      </c>
    </row>
    <row r="1525" spans="1:11">
      <c r="A1525" s="36" t="s">
        <v>9019</v>
      </c>
      <c r="B1525" s="36" t="s">
        <v>9020</v>
      </c>
      <c r="C1525" s="36" t="s">
        <v>9021</v>
      </c>
      <c r="D1525" s="36"/>
      <c r="E1525" s="36" t="s">
        <v>9022</v>
      </c>
      <c r="F1525" s="36" t="s">
        <v>38</v>
      </c>
      <c r="G1525" s="36" t="s">
        <v>36</v>
      </c>
      <c r="H1525" s="36" t="s">
        <v>9023</v>
      </c>
      <c r="I1525" s="36" t="s">
        <v>9024</v>
      </c>
      <c r="J1525" s="44" t="str">
        <f t="shared" si="46"/>
        <v>公立,都道府県立</v>
      </c>
      <c r="K1525" s="44" t="str">
        <f t="shared" si="47"/>
        <v>高等学校（通信制（独立）を含む）</v>
      </c>
    </row>
    <row r="1526" spans="1:11">
      <c r="A1526" s="36" t="s">
        <v>9025</v>
      </c>
      <c r="B1526" s="36" t="s">
        <v>5829</v>
      </c>
      <c r="C1526" s="36" t="s">
        <v>9026</v>
      </c>
      <c r="D1526" s="36"/>
      <c r="E1526" s="36" t="s">
        <v>9027</v>
      </c>
      <c r="F1526" s="36" t="s">
        <v>38</v>
      </c>
      <c r="G1526" s="36" t="s">
        <v>36</v>
      </c>
      <c r="H1526" s="36" t="s">
        <v>5832</v>
      </c>
      <c r="I1526" s="36" t="s">
        <v>9028</v>
      </c>
      <c r="J1526" s="44" t="str">
        <f t="shared" si="46"/>
        <v>公立,都道府県立</v>
      </c>
      <c r="K1526" s="44" t="str">
        <f t="shared" si="47"/>
        <v>高等学校（通信制（独立）を含む）</v>
      </c>
    </row>
    <row r="1527" spans="1:11">
      <c r="A1527" s="36" t="s">
        <v>9029</v>
      </c>
      <c r="B1527" s="36" t="s">
        <v>9030</v>
      </c>
      <c r="C1527" s="36" t="s">
        <v>9031</v>
      </c>
      <c r="D1527" s="36"/>
      <c r="E1527" s="36" t="s">
        <v>9032</v>
      </c>
      <c r="F1527" s="36" t="s">
        <v>38</v>
      </c>
      <c r="G1527" s="36" t="s">
        <v>36</v>
      </c>
      <c r="H1527" s="36" t="s">
        <v>9033</v>
      </c>
      <c r="I1527" s="36" t="s">
        <v>9034</v>
      </c>
      <c r="J1527" s="44" t="str">
        <f t="shared" si="46"/>
        <v>公立,都道府県立</v>
      </c>
      <c r="K1527" s="44" t="str">
        <f t="shared" si="47"/>
        <v>高等学校（通信制（独立）を含む）</v>
      </c>
    </row>
    <row r="1528" spans="1:11">
      <c r="A1528" s="36" t="s">
        <v>9035</v>
      </c>
      <c r="B1528" s="36" t="s">
        <v>9036</v>
      </c>
      <c r="C1528" s="36" t="s">
        <v>9037</v>
      </c>
      <c r="D1528" s="36"/>
      <c r="E1528" s="36" t="s">
        <v>9038</v>
      </c>
      <c r="F1528" s="36" t="s">
        <v>38</v>
      </c>
      <c r="G1528" s="36" t="s">
        <v>36</v>
      </c>
      <c r="H1528" s="36" t="s">
        <v>9039</v>
      </c>
      <c r="I1528" s="36" t="s">
        <v>9040</v>
      </c>
      <c r="J1528" s="44" t="str">
        <f t="shared" si="46"/>
        <v>公立,都道府県立</v>
      </c>
      <c r="K1528" s="44" t="str">
        <f t="shared" si="47"/>
        <v>高等学校（通信制（独立）を含む）</v>
      </c>
    </row>
    <row r="1529" spans="1:11">
      <c r="A1529" s="36" t="s">
        <v>9041</v>
      </c>
      <c r="B1529" s="36" t="s">
        <v>9042</v>
      </c>
      <c r="C1529" s="36" t="s">
        <v>9043</v>
      </c>
      <c r="D1529" s="36"/>
      <c r="E1529" s="36" t="s">
        <v>9044</v>
      </c>
      <c r="F1529" s="36" t="s">
        <v>38</v>
      </c>
      <c r="G1529" s="36" t="s">
        <v>36</v>
      </c>
      <c r="H1529" s="36" t="s">
        <v>9045</v>
      </c>
      <c r="I1529" s="36" t="s">
        <v>9046</v>
      </c>
      <c r="J1529" s="44" t="str">
        <f t="shared" si="46"/>
        <v>公立,都道府県立</v>
      </c>
      <c r="K1529" s="44" t="str">
        <f t="shared" si="47"/>
        <v>高等学校（通信制（独立）を含む）</v>
      </c>
    </row>
    <row r="1530" spans="1:11">
      <c r="A1530" s="36" t="s">
        <v>9047</v>
      </c>
      <c r="B1530" s="36" t="s">
        <v>9048</v>
      </c>
      <c r="C1530" s="36" t="s">
        <v>9049</v>
      </c>
      <c r="D1530" s="36"/>
      <c r="E1530" s="36" t="s">
        <v>9050</v>
      </c>
      <c r="F1530" s="36" t="s">
        <v>38</v>
      </c>
      <c r="G1530" s="36" t="s">
        <v>36</v>
      </c>
      <c r="H1530" s="36" t="s">
        <v>9051</v>
      </c>
      <c r="I1530" s="36" t="s">
        <v>9052</v>
      </c>
      <c r="J1530" s="44" t="str">
        <f t="shared" si="46"/>
        <v>公立,都道府県立</v>
      </c>
      <c r="K1530" s="44" t="str">
        <f t="shared" si="47"/>
        <v>高等学校（通信制（独立）を含む）</v>
      </c>
    </row>
    <row r="1531" spans="1:11">
      <c r="A1531" s="36" t="s">
        <v>9053</v>
      </c>
      <c r="B1531" s="36" t="s">
        <v>9054</v>
      </c>
      <c r="C1531" s="36" t="s">
        <v>9055</v>
      </c>
      <c r="D1531" s="36"/>
      <c r="E1531" s="36" t="s">
        <v>9056</v>
      </c>
      <c r="F1531" s="36" t="s">
        <v>38</v>
      </c>
      <c r="G1531" s="36" t="s">
        <v>36</v>
      </c>
      <c r="H1531" s="36" t="s">
        <v>9057</v>
      </c>
      <c r="I1531" s="36" t="s">
        <v>9058</v>
      </c>
      <c r="J1531" s="44" t="str">
        <f t="shared" si="46"/>
        <v>公立,都道府県立</v>
      </c>
      <c r="K1531" s="44" t="str">
        <f t="shared" si="47"/>
        <v>高等学校（通信制（独立）を含む）</v>
      </c>
    </row>
    <row r="1532" spans="1:11">
      <c r="A1532" s="36" t="s">
        <v>9059</v>
      </c>
      <c r="B1532" s="36" t="s">
        <v>9060</v>
      </c>
      <c r="C1532" s="36" t="s">
        <v>9061</v>
      </c>
      <c r="D1532" s="36"/>
      <c r="E1532" s="36" t="s">
        <v>9062</v>
      </c>
      <c r="F1532" s="36" t="s">
        <v>38</v>
      </c>
      <c r="G1532" s="36" t="s">
        <v>36</v>
      </c>
      <c r="H1532" s="36" t="s">
        <v>9063</v>
      </c>
      <c r="I1532" s="36" t="s">
        <v>9064</v>
      </c>
      <c r="J1532" s="44" t="str">
        <f t="shared" si="46"/>
        <v>公立,都道府県立</v>
      </c>
      <c r="K1532" s="44" t="str">
        <f t="shared" si="47"/>
        <v>高等学校（通信制（独立）を含む）</v>
      </c>
    </row>
    <row r="1533" spans="1:11">
      <c r="A1533" s="36" t="s">
        <v>9065</v>
      </c>
      <c r="B1533" s="36" t="s">
        <v>9066</v>
      </c>
      <c r="C1533" s="36" t="s">
        <v>9067</v>
      </c>
      <c r="D1533" s="36"/>
      <c r="E1533" s="36" t="s">
        <v>9068</v>
      </c>
      <c r="F1533" s="36" t="s">
        <v>38</v>
      </c>
      <c r="G1533" s="36" t="s">
        <v>36</v>
      </c>
      <c r="H1533" s="36" t="s">
        <v>9069</v>
      </c>
      <c r="I1533" s="36" t="s">
        <v>9070</v>
      </c>
      <c r="J1533" s="44" t="str">
        <f t="shared" si="46"/>
        <v>公立,都道府県立</v>
      </c>
      <c r="K1533" s="44" t="str">
        <f t="shared" si="47"/>
        <v>高等学校（通信制（独立）を含む）</v>
      </c>
    </row>
    <row r="1534" spans="1:11">
      <c r="A1534" s="36" t="s">
        <v>9071</v>
      </c>
      <c r="B1534" s="36" t="s">
        <v>9072</v>
      </c>
      <c r="C1534" s="36" t="s">
        <v>9073</v>
      </c>
      <c r="D1534" s="36"/>
      <c r="E1534" s="36" t="s">
        <v>9074</v>
      </c>
      <c r="F1534" s="36" t="s">
        <v>38</v>
      </c>
      <c r="G1534" s="36" t="s">
        <v>36</v>
      </c>
      <c r="H1534" s="36" t="s">
        <v>9075</v>
      </c>
      <c r="I1534" s="36" t="s">
        <v>9076</v>
      </c>
      <c r="J1534" s="44" t="str">
        <f t="shared" si="46"/>
        <v>公立,都道府県立</v>
      </c>
      <c r="K1534" s="44" t="str">
        <f t="shared" si="47"/>
        <v>高等学校（通信制（独立）を含む）</v>
      </c>
    </row>
    <row r="1535" spans="1:11">
      <c r="A1535" s="36" t="s">
        <v>9077</v>
      </c>
      <c r="B1535" s="36" t="s">
        <v>9078</v>
      </c>
      <c r="C1535" s="36" t="s">
        <v>9079</v>
      </c>
      <c r="D1535" s="36"/>
      <c r="E1535" s="36" t="s">
        <v>9080</v>
      </c>
      <c r="F1535" s="36" t="s">
        <v>38</v>
      </c>
      <c r="G1535" s="36" t="s">
        <v>36</v>
      </c>
      <c r="H1535" s="36" t="s">
        <v>9081</v>
      </c>
      <c r="I1535" s="36" t="s">
        <v>9082</v>
      </c>
      <c r="J1535" s="44" t="str">
        <f t="shared" si="46"/>
        <v>公立,都道府県立</v>
      </c>
      <c r="K1535" s="44" t="str">
        <f t="shared" si="47"/>
        <v>高等学校（通信制（独立）を含む）</v>
      </c>
    </row>
    <row r="1536" spans="1:11">
      <c r="A1536" s="36" t="s">
        <v>9083</v>
      </c>
      <c r="B1536" s="36" t="s">
        <v>9084</v>
      </c>
      <c r="C1536" s="36" t="s">
        <v>9085</v>
      </c>
      <c r="D1536" s="36"/>
      <c r="E1536" s="36" t="s">
        <v>9086</v>
      </c>
      <c r="F1536" s="36" t="s">
        <v>38</v>
      </c>
      <c r="G1536" s="36" t="s">
        <v>36</v>
      </c>
      <c r="H1536" s="36" t="s">
        <v>9087</v>
      </c>
      <c r="I1536" s="36" t="s">
        <v>9088</v>
      </c>
      <c r="J1536" s="44" t="str">
        <f t="shared" si="46"/>
        <v>公立,都道府県立</v>
      </c>
      <c r="K1536" s="44" t="str">
        <f t="shared" si="47"/>
        <v>高等学校（通信制（独立）を含む）</v>
      </c>
    </row>
    <row r="1537" spans="1:11">
      <c r="A1537" s="36" t="s">
        <v>9089</v>
      </c>
      <c r="B1537" s="36" t="s">
        <v>9090</v>
      </c>
      <c r="C1537" s="36" t="s">
        <v>9091</v>
      </c>
      <c r="D1537" s="36"/>
      <c r="E1537" s="36" t="s">
        <v>9092</v>
      </c>
      <c r="F1537" s="36" t="s">
        <v>38</v>
      </c>
      <c r="G1537" s="36" t="s">
        <v>36</v>
      </c>
      <c r="H1537" s="36" t="s">
        <v>9093</v>
      </c>
      <c r="I1537" s="36" t="s">
        <v>9094</v>
      </c>
      <c r="J1537" s="44" t="str">
        <f t="shared" si="46"/>
        <v>公立,都道府県立</v>
      </c>
      <c r="K1537" s="44" t="str">
        <f t="shared" si="47"/>
        <v>高等学校（通信制（独立）を含む）</v>
      </c>
    </row>
    <row r="1538" spans="1:11">
      <c r="A1538" s="36" t="s">
        <v>9095</v>
      </c>
      <c r="B1538" s="36" t="s">
        <v>9096</v>
      </c>
      <c r="C1538" s="36" t="s">
        <v>9097</v>
      </c>
      <c r="D1538" s="36"/>
      <c r="E1538" s="36" t="s">
        <v>9098</v>
      </c>
      <c r="F1538" s="36" t="s">
        <v>38</v>
      </c>
      <c r="G1538" s="36" t="s">
        <v>36</v>
      </c>
      <c r="H1538" s="36" t="s">
        <v>9099</v>
      </c>
      <c r="I1538" s="36" t="s">
        <v>9100</v>
      </c>
      <c r="J1538" s="44" t="str">
        <f t="shared" ref="J1538:J1601" si="48">VLOOKUP($F1538,koutou設置者コード,2,FALSE)</f>
        <v>公立,都道府県立</v>
      </c>
      <c r="K1538" s="44" t="str">
        <f t="shared" ref="K1538:K1601" si="49">VLOOKUP($G1538,koutou高校種別コード,2,FALSE)</f>
        <v>高等学校（通信制（独立）を含む）</v>
      </c>
    </row>
    <row r="1539" spans="1:11">
      <c r="A1539" s="36" t="s">
        <v>9101</v>
      </c>
      <c r="B1539" s="36" t="s">
        <v>9102</v>
      </c>
      <c r="C1539" s="36" t="s">
        <v>9103</v>
      </c>
      <c r="D1539" s="36"/>
      <c r="E1539" s="36" t="s">
        <v>9104</v>
      </c>
      <c r="F1539" s="36" t="s">
        <v>38</v>
      </c>
      <c r="G1539" s="36" t="s">
        <v>36</v>
      </c>
      <c r="H1539" s="36" t="s">
        <v>9105</v>
      </c>
      <c r="I1539" s="36" t="s">
        <v>9106</v>
      </c>
      <c r="J1539" s="44" t="str">
        <f t="shared" si="48"/>
        <v>公立,都道府県立</v>
      </c>
      <c r="K1539" s="44" t="str">
        <f t="shared" si="49"/>
        <v>高等学校（通信制（独立）を含む）</v>
      </c>
    </row>
    <row r="1540" spans="1:11">
      <c r="A1540" s="36" t="s">
        <v>9107</v>
      </c>
      <c r="B1540" s="36" t="s">
        <v>9108</v>
      </c>
      <c r="C1540" s="36" t="s">
        <v>9109</v>
      </c>
      <c r="D1540" s="36"/>
      <c r="E1540" s="36" t="s">
        <v>9110</v>
      </c>
      <c r="F1540" s="36" t="s">
        <v>38</v>
      </c>
      <c r="G1540" s="36" t="s">
        <v>36</v>
      </c>
      <c r="H1540" s="36" t="s">
        <v>9111</v>
      </c>
      <c r="I1540" s="36" t="s">
        <v>9112</v>
      </c>
      <c r="J1540" s="44" t="str">
        <f t="shared" si="48"/>
        <v>公立,都道府県立</v>
      </c>
      <c r="K1540" s="44" t="str">
        <f t="shared" si="49"/>
        <v>高等学校（通信制（独立）を含む）</v>
      </c>
    </row>
    <row r="1541" spans="1:11">
      <c r="A1541" s="36" t="s">
        <v>9113</v>
      </c>
      <c r="B1541" s="36" t="s">
        <v>9114</v>
      </c>
      <c r="C1541" s="36" t="s">
        <v>9115</v>
      </c>
      <c r="D1541" s="36"/>
      <c r="E1541" s="36" t="s">
        <v>9116</v>
      </c>
      <c r="F1541" s="36" t="s">
        <v>38</v>
      </c>
      <c r="G1541" s="36" t="s">
        <v>36</v>
      </c>
      <c r="H1541" s="36" t="s">
        <v>9117</v>
      </c>
      <c r="I1541" s="36" t="s">
        <v>9118</v>
      </c>
      <c r="J1541" s="44" t="str">
        <f t="shared" si="48"/>
        <v>公立,都道府県立</v>
      </c>
      <c r="K1541" s="44" t="str">
        <f t="shared" si="49"/>
        <v>高等学校（通信制（独立）を含む）</v>
      </c>
    </row>
    <row r="1542" spans="1:11">
      <c r="A1542" s="36" t="s">
        <v>9119</v>
      </c>
      <c r="B1542" s="36" t="s">
        <v>9120</v>
      </c>
      <c r="C1542" s="36" t="s">
        <v>9121</v>
      </c>
      <c r="D1542" s="36"/>
      <c r="E1542" s="36" t="s">
        <v>9122</v>
      </c>
      <c r="F1542" s="36" t="s">
        <v>38</v>
      </c>
      <c r="G1542" s="36" t="s">
        <v>36</v>
      </c>
      <c r="H1542" s="36" t="s">
        <v>9123</v>
      </c>
      <c r="I1542" s="36" t="s">
        <v>9124</v>
      </c>
      <c r="J1542" s="44" t="str">
        <f t="shared" si="48"/>
        <v>公立,都道府県立</v>
      </c>
      <c r="K1542" s="44" t="str">
        <f t="shared" si="49"/>
        <v>高等学校（通信制（独立）を含む）</v>
      </c>
    </row>
    <row r="1543" spans="1:11">
      <c r="A1543" s="36" t="s">
        <v>9125</v>
      </c>
      <c r="B1543" s="36" t="s">
        <v>9126</v>
      </c>
      <c r="C1543" s="36" t="s">
        <v>9127</v>
      </c>
      <c r="D1543" s="36"/>
      <c r="E1543" s="36" t="s">
        <v>9128</v>
      </c>
      <c r="F1543" s="36" t="s">
        <v>38</v>
      </c>
      <c r="G1543" s="36" t="s">
        <v>36</v>
      </c>
      <c r="H1543" s="36" t="s">
        <v>9129</v>
      </c>
      <c r="I1543" s="36" t="s">
        <v>9130</v>
      </c>
      <c r="J1543" s="44" t="str">
        <f t="shared" si="48"/>
        <v>公立,都道府県立</v>
      </c>
      <c r="K1543" s="44" t="str">
        <f t="shared" si="49"/>
        <v>高等学校（通信制（独立）を含む）</v>
      </c>
    </row>
    <row r="1544" spans="1:11">
      <c r="A1544" s="36" t="s">
        <v>9131</v>
      </c>
      <c r="B1544" s="36" t="s">
        <v>9132</v>
      </c>
      <c r="C1544" s="36" t="s">
        <v>9133</v>
      </c>
      <c r="D1544" s="36"/>
      <c r="E1544" s="36" t="s">
        <v>9134</v>
      </c>
      <c r="F1544" s="36" t="s">
        <v>38</v>
      </c>
      <c r="G1544" s="36" t="s">
        <v>36</v>
      </c>
      <c r="H1544" s="36" t="s">
        <v>9135</v>
      </c>
      <c r="I1544" s="36" t="s">
        <v>9136</v>
      </c>
      <c r="J1544" s="44" t="str">
        <f t="shared" si="48"/>
        <v>公立,都道府県立</v>
      </c>
      <c r="K1544" s="44" t="str">
        <f t="shared" si="49"/>
        <v>高等学校（通信制（独立）を含む）</v>
      </c>
    </row>
    <row r="1545" spans="1:11">
      <c r="A1545" s="36" t="s">
        <v>9137</v>
      </c>
      <c r="B1545" s="36" t="s">
        <v>9138</v>
      </c>
      <c r="C1545" s="36" t="s">
        <v>9139</v>
      </c>
      <c r="D1545" s="36"/>
      <c r="E1545" s="36" t="s">
        <v>9140</v>
      </c>
      <c r="F1545" s="36" t="s">
        <v>38</v>
      </c>
      <c r="G1545" s="36" t="s">
        <v>36</v>
      </c>
      <c r="H1545" s="36" t="s">
        <v>9141</v>
      </c>
      <c r="I1545" s="36" t="s">
        <v>9142</v>
      </c>
      <c r="J1545" s="44" t="str">
        <f t="shared" si="48"/>
        <v>公立,都道府県立</v>
      </c>
      <c r="K1545" s="44" t="str">
        <f t="shared" si="49"/>
        <v>高等学校（通信制（独立）を含む）</v>
      </c>
    </row>
    <row r="1546" spans="1:11">
      <c r="A1546" s="36" t="s">
        <v>9143</v>
      </c>
      <c r="B1546" s="36" t="s">
        <v>1086</v>
      </c>
      <c r="C1546" s="36" t="s">
        <v>9144</v>
      </c>
      <c r="D1546" s="36"/>
      <c r="E1546" s="36" t="s">
        <v>9145</v>
      </c>
      <c r="F1546" s="36" t="s">
        <v>38</v>
      </c>
      <c r="G1546" s="36" t="s">
        <v>36</v>
      </c>
      <c r="H1546" s="36" t="s">
        <v>1089</v>
      </c>
      <c r="I1546" s="36" t="s">
        <v>9146</v>
      </c>
      <c r="J1546" s="44" t="str">
        <f t="shared" si="48"/>
        <v>公立,都道府県立</v>
      </c>
      <c r="K1546" s="44" t="str">
        <f t="shared" si="49"/>
        <v>高等学校（通信制（独立）を含む）</v>
      </c>
    </row>
    <row r="1547" spans="1:11">
      <c r="A1547" s="36" t="s">
        <v>9147</v>
      </c>
      <c r="B1547" s="36" t="s">
        <v>9148</v>
      </c>
      <c r="C1547" s="36" t="s">
        <v>9149</v>
      </c>
      <c r="D1547" s="36"/>
      <c r="E1547" s="36" t="s">
        <v>9150</v>
      </c>
      <c r="F1547" s="36" t="s">
        <v>38</v>
      </c>
      <c r="G1547" s="36" t="s">
        <v>36</v>
      </c>
      <c r="H1547" s="36" t="s">
        <v>9151</v>
      </c>
      <c r="I1547" s="36" t="s">
        <v>9152</v>
      </c>
      <c r="J1547" s="44" t="str">
        <f t="shared" si="48"/>
        <v>公立,都道府県立</v>
      </c>
      <c r="K1547" s="44" t="str">
        <f t="shared" si="49"/>
        <v>高等学校（通信制（独立）を含む）</v>
      </c>
    </row>
    <row r="1548" spans="1:11">
      <c r="A1548" s="36" t="s">
        <v>9153</v>
      </c>
      <c r="B1548" s="36" t="s">
        <v>9154</v>
      </c>
      <c r="C1548" s="36" t="s">
        <v>9155</v>
      </c>
      <c r="D1548" s="36"/>
      <c r="E1548" s="36" t="s">
        <v>9156</v>
      </c>
      <c r="F1548" s="36" t="s">
        <v>38</v>
      </c>
      <c r="G1548" s="36" t="s">
        <v>36</v>
      </c>
      <c r="H1548" s="36" t="s">
        <v>9157</v>
      </c>
      <c r="I1548" s="36" t="s">
        <v>9158</v>
      </c>
      <c r="J1548" s="44" t="str">
        <f t="shared" si="48"/>
        <v>公立,都道府県立</v>
      </c>
      <c r="K1548" s="44" t="str">
        <f t="shared" si="49"/>
        <v>高等学校（通信制（独立）を含む）</v>
      </c>
    </row>
    <row r="1549" spans="1:11">
      <c r="A1549" s="36" t="s">
        <v>9159</v>
      </c>
      <c r="B1549" s="36" t="s">
        <v>9160</v>
      </c>
      <c r="C1549" s="36" t="s">
        <v>9161</v>
      </c>
      <c r="D1549" s="36"/>
      <c r="E1549" s="36" t="s">
        <v>9162</v>
      </c>
      <c r="F1549" s="36" t="s">
        <v>38</v>
      </c>
      <c r="G1549" s="36" t="s">
        <v>36</v>
      </c>
      <c r="H1549" s="36" t="s">
        <v>9163</v>
      </c>
      <c r="I1549" s="36" t="s">
        <v>9164</v>
      </c>
      <c r="J1549" s="44" t="str">
        <f t="shared" si="48"/>
        <v>公立,都道府県立</v>
      </c>
      <c r="K1549" s="44" t="str">
        <f t="shared" si="49"/>
        <v>高等学校（通信制（独立）を含む）</v>
      </c>
    </row>
    <row r="1550" spans="1:11">
      <c r="A1550" s="36" t="s">
        <v>9165</v>
      </c>
      <c r="B1550" s="36" t="s">
        <v>9166</v>
      </c>
      <c r="C1550" s="36" t="s">
        <v>9167</v>
      </c>
      <c r="D1550" s="36"/>
      <c r="E1550" s="36" t="s">
        <v>9168</v>
      </c>
      <c r="F1550" s="36" t="s">
        <v>38</v>
      </c>
      <c r="G1550" s="36" t="s">
        <v>36</v>
      </c>
      <c r="H1550" s="36" t="s">
        <v>9169</v>
      </c>
      <c r="I1550" s="36" t="s">
        <v>9170</v>
      </c>
      <c r="J1550" s="44" t="str">
        <f t="shared" si="48"/>
        <v>公立,都道府県立</v>
      </c>
      <c r="K1550" s="44" t="str">
        <f t="shared" si="49"/>
        <v>高等学校（通信制（独立）を含む）</v>
      </c>
    </row>
    <row r="1551" spans="1:11">
      <c r="A1551" s="36" t="s">
        <v>9171</v>
      </c>
      <c r="B1551" s="36" t="s">
        <v>9172</v>
      </c>
      <c r="C1551" s="36" t="s">
        <v>9173</v>
      </c>
      <c r="D1551" s="36"/>
      <c r="E1551" s="36" t="s">
        <v>9174</v>
      </c>
      <c r="F1551" s="36" t="s">
        <v>38</v>
      </c>
      <c r="G1551" s="36" t="s">
        <v>36</v>
      </c>
      <c r="H1551" s="36" t="s">
        <v>9175</v>
      </c>
      <c r="I1551" s="36" t="s">
        <v>9176</v>
      </c>
      <c r="J1551" s="44" t="str">
        <f t="shared" si="48"/>
        <v>公立,都道府県立</v>
      </c>
      <c r="K1551" s="44" t="str">
        <f t="shared" si="49"/>
        <v>高等学校（通信制（独立）を含む）</v>
      </c>
    </row>
    <row r="1552" spans="1:11">
      <c r="A1552" s="36" t="s">
        <v>9177</v>
      </c>
      <c r="B1552" s="36" t="s">
        <v>9178</v>
      </c>
      <c r="C1552" s="36" t="s">
        <v>9179</v>
      </c>
      <c r="D1552" s="36"/>
      <c r="E1552" s="36" t="s">
        <v>9180</v>
      </c>
      <c r="F1552" s="36" t="s">
        <v>38</v>
      </c>
      <c r="G1552" s="36" t="s">
        <v>36</v>
      </c>
      <c r="H1552" s="36" t="s">
        <v>9181</v>
      </c>
      <c r="I1552" s="36" t="s">
        <v>9182</v>
      </c>
      <c r="J1552" s="44" t="str">
        <f t="shared" si="48"/>
        <v>公立,都道府県立</v>
      </c>
      <c r="K1552" s="44" t="str">
        <f t="shared" si="49"/>
        <v>高等学校（通信制（独立）を含む）</v>
      </c>
    </row>
    <row r="1553" spans="1:11">
      <c r="A1553" s="36" t="s">
        <v>9183</v>
      </c>
      <c r="B1553" s="36" t="s">
        <v>9184</v>
      </c>
      <c r="C1553" s="36" t="s">
        <v>9185</v>
      </c>
      <c r="D1553" s="36"/>
      <c r="E1553" s="36" t="s">
        <v>9186</v>
      </c>
      <c r="F1553" s="36" t="s">
        <v>38</v>
      </c>
      <c r="G1553" s="36" t="s">
        <v>36</v>
      </c>
      <c r="H1553" s="36" t="s">
        <v>9187</v>
      </c>
      <c r="I1553" s="36" t="s">
        <v>9188</v>
      </c>
      <c r="J1553" s="44" t="str">
        <f t="shared" si="48"/>
        <v>公立,都道府県立</v>
      </c>
      <c r="K1553" s="44" t="str">
        <f t="shared" si="49"/>
        <v>高等学校（通信制（独立）を含む）</v>
      </c>
    </row>
    <row r="1554" spans="1:11">
      <c r="A1554" s="36" t="s">
        <v>9189</v>
      </c>
      <c r="B1554" s="36" t="s">
        <v>9190</v>
      </c>
      <c r="C1554" s="36" t="s">
        <v>9191</v>
      </c>
      <c r="D1554" s="36"/>
      <c r="E1554" s="36" t="s">
        <v>9192</v>
      </c>
      <c r="F1554" s="36" t="s">
        <v>38</v>
      </c>
      <c r="G1554" s="36" t="s">
        <v>36</v>
      </c>
      <c r="H1554" s="36" t="s">
        <v>9193</v>
      </c>
      <c r="I1554" s="36" t="s">
        <v>9194</v>
      </c>
      <c r="J1554" s="44" t="str">
        <f t="shared" si="48"/>
        <v>公立,都道府県立</v>
      </c>
      <c r="K1554" s="44" t="str">
        <f t="shared" si="49"/>
        <v>高等学校（通信制（独立）を含む）</v>
      </c>
    </row>
    <row r="1555" spans="1:11">
      <c r="A1555" s="36" t="s">
        <v>9195</v>
      </c>
      <c r="B1555" s="36" t="s">
        <v>9196</v>
      </c>
      <c r="C1555" s="36" t="s">
        <v>9197</v>
      </c>
      <c r="D1555" s="36"/>
      <c r="E1555" s="36" t="s">
        <v>9198</v>
      </c>
      <c r="F1555" s="36" t="s">
        <v>38</v>
      </c>
      <c r="G1555" s="36" t="s">
        <v>36</v>
      </c>
      <c r="H1555" s="36" t="s">
        <v>9199</v>
      </c>
      <c r="I1555" s="36" t="s">
        <v>9200</v>
      </c>
      <c r="J1555" s="44" t="str">
        <f t="shared" si="48"/>
        <v>公立,都道府県立</v>
      </c>
      <c r="K1555" s="44" t="str">
        <f t="shared" si="49"/>
        <v>高等学校（通信制（独立）を含む）</v>
      </c>
    </row>
    <row r="1556" spans="1:11">
      <c r="A1556" s="36" t="s">
        <v>9201</v>
      </c>
      <c r="B1556" s="36" t="s">
        <v>9202</v>
      </c>
      <c r="C1556" s="36" t="s">
        <v>9203</v>
      </c>
      <c r="D1556" s="36"/>
      <c r="E1556" s="36" t="s">
        <v>9204</v>
      </c>
      <c r="F1556" s="36" t="s">
        <v>38</v>
      </c>
      <c r="G1556" s="36" t="s">
        <v>36</v>
      </c>
      <c r="H1556" s="36" t="s">
        <v>9205</v>
      </c>
      <c r="I1556" s="36" t="s">
        <v>9206</v>
      </c>
      <c r="J1556" s="44" t="str">
        <f t="shared" si="48"/>
        <v>公立,都道府県立</v>
      </c>
      <c r="K1556" s="44" t="str">
        <f t="shared" si="49"/>
        <v>高等学校（通信制（独立）を含む）</v>
      </c>
    </row>
    <row r="1557" spans="1:11">
      <c r="A1557" s="36" t="s">
        <v>9207</v>
      </c>
      <c r="B1557" s="36" t="s">
        <v>9208</v>
      </c>
      <c r="C1557" s="36" t="s">
        <v>9203</v>
      </c>
      <c r="D1557" s="36"/>
      <c r="E1557" s="36" t="s">
        <v>9209</v>
      </c>
      <c r="F1557" s="36" t="s">
        <v>38</v>
      </c>
      <c r="G1557" s="36" t="s">
        <v>36</v>
      </c>
      <c r="H1557" s="36" t="s">
        <v>9210</v>
      </c>
      <c r="I1557" s="36" t="s">
        <v>9211</v>
      </c>
      <c r="J1557" s="44" t="str">
        <f t="shared" si="48"/>
        <v>公立,都道府県立</v>
      </c>
      <c r="K1557" s="44" t="str">
        <f t="shared" si="49"/>
        <v>高等学校（通信制（独立）を含む）</v>
      </c>
    </row>
    <row r="1558" spans="1:11">
      <c r="A1558" s="36" t="s">
        <v>9212</v>
      </c>
      <c r="B1558" s="36" t="s">
        <v>9213</v>
      </c>
      <c r="C1558" s="36" t="s">
        <v>9214</v>
      </c>
      <c r="D1558" s="36"/>
      <c r="E1558" s="36" t="s">
        <v>9215</v>
      </c>
      <c r="F1558" s="36" t="s">
        <v>38</v>
      </c>
      <c r="G1558" s="36" t="s">
        <v>36</v>
      </c>
      <c r="H1558" s="36" t="s">
        <v>9216</v>
      </c>
      <c r="I1558" s="36" t="s">
        <v>9217</v>
      </c>
      <c r="J1558" s="44" t="str">
        <f t="shared" si="48"/>
        <v>公立,都道府県立</v>
      </c>
      <c r="K1558" s="44" t="str">
        <f t="shared" si="49"/>
        <v>高等学校（通信制（独立）を含む）</v>
      </c>
    </row>
    <row r="1559" spans="1:11">
      <c r="A1559" s="36" t="s">
        <v>9218</v>
      </c>
      <c r="B1559" s="36" t="s">
        <v>9219</v>
      </c>
      <c r="C1559" s="36" t="s">
        <v>9220</v>
      </c>
      <c r="D1559" s="36"/>
      <c r="E1559" s="36" t="s">
        <v>9221</v>
      </c>
      <c r="F1559" s="36" t="s">
        <v>38</v>
      </c>
      <c r="G1559" s="36" t="s">
        <v>36</v>
      </c>
      <c r="H1559" s="36" t="s">
        <v>9222</v>
      </c>
      <c r="I1559" s="36" t="s">
        <v>9223</v>
      </c>
      <c r="J1559" s="44" t="str">
        <f t="shared" si="48"/>
        <v>公立,都道府県立</v>
      </c>
      <c r="K1559" s="44" t="str">
        <f t="shared" si="49"/>
        <v>高等学校（通信制（独立）を含む）</v>
      </c>
    </row>
    <row r="1560" spans="1:11">
      <c r="A1560" s="36" t="s">
        <v>9224</v>
      </c>
      <c r="B1560" s="36" t="s">
        <v>9225</v>
      </c>
      <c r="C1560" s="36" t="s">
        <v>9226</v>
      </c>
      <c r="D1560" s="36"/>
      <c r="E1560" s="36" t="s">
        <v>9227</v>
      </c>
      <c r="F1560" s="36" t="s">
        <v>38</v>
      </c>
      <c r="G1560" s="36" t="s">
        <v>36</v>
      </c>
      <c r="H1560" s="36" t="s">
        <v>9228</v>
      </c>
      <c r="I1560" s="36" t="s">
        <v>9229</v>
      </c>
      <c r="J1560" s="44" t="str">
        <f t="shared" si="48"/>
        <v>公立,都道府県立</v>
      </c>
      <c r="K1560" s="44" t="str">
        <f t="shared" si="49"/>
        <v>高等学校（通信制（独立）を含む）</v>
      </c>
    </row>
    <row r="1561" spans="1:11">
      <c r="A1561" s="36" t="s">
        <v>9230</v>
      </c>
      <c r="B1561" s="36" t="s">
        <v>9231</v>
      </c>
      <c r="C1561" s="36" t="s">
        <v>9232</v>
      </c>
      <c r="D1561" s="36"/>
      <c r="E1561" s="36" t="s">
        <v>9233</v>
      </c>
      <c r="F1561" s="36" t="s">
        <v>38</v>
      </c>
      <c r="G1561" s="36" t="s">
        <v>36</v>
      </c>
      <c r="H1561" s="36" t="s">
        <v>9234</v>
      </c>
      <c r="I1561" s="36" t="s">
        <v>9235</v>
      </c>
      <c r="J1561" s="44" t="str">
        <f t="shared" si="48"/>
        <v>公立,都道府県立</v>
      </c>
      <c r="K1561" s="44" t="str">
        <f t="shared" si="49"/>
        <v>高等学校（通信制（独立）を含む）</v>
      </c>
    </row>
    <row r="1562" spans="1:11">
      <c r="A1562" s="36" t="s">
        <v>9236</v>
      </c>
      <c r="B1562" s="36" t="s">
        <v>9237</v>
      </c>
      <c r="C1562" s="36" t="s">
        <v>9238</v>
      </c>
      <c r="D1562" s="36"/>
      <c r="E1562" s="36" t="s">
        <v>9239</v>
      </c>
      <c r="F1562" s="36" t="s">
        <v>38</v>
      </c>
      <c r="G1562" s="36" t="s">
        <v>36</v>
      </c>
      <c r="H1562" s="36" t="s">
        <v>9240</v>
      </c>
      <c r="I1562" s="36" t="s">
        <v>9241</v>
      </c>
      <c r="J1562" s="44" t="str">
        <f t="shared" si="48"/>
        <v>公立,都道府県立</v>
      </c>
      <c r="K1562" s="44" t="str">
        <f t="shared" si="49"/>
        <v>高等学校（通信制（独立）を含む）</v>
      </c>
    </row>
    <row r="1563" spans="1:11">
      <c r="A1563" s="36" t="s">
        <v>9242</v>
      </c>
      <c r="B1563" s="36" t="s">
        <v>9243</v>
      </c>
      <c r="C1563" s="36" t="s">
        <v>9244</v>
      </c>
      <c r="D1563" s="36"/>
      <c r="E1563" s="36" t="s">
        <v>9245</v>
      </c>
      <c r="F1563" s="36" t="s">
        <v>38</v>
      </c>
      <c r="G1563" s="36" t="s">
        <v>36</v>
      </c>
      <c r="H1563" s="36" t="s">
        <v>9246</v>
      </c>
      <c r="I1563" s="36" t="s">
        <v>9247</v>
      </c>
      <c r="J1563" s="44" t="str">
        <f t="shared" si="48"/>
        <v>公立,都道府県立</v>
      </c>
      <c r="K1563" s="44" t="str">
        <f t="shared" si="49"/>
        <v>高等学校（通信制（独立）を含む）</v>
      </c>
    </row>
    <row r="1564" spans="1:11">
      <c r="A1564" s="36" t="s">
        <v>9248</v>
      </c>
      <c r="B1564" s="36" t="s">
        <v>9249</v>
      </c>
      <c r="C1564" s="36" t="s">
        <v>9250</v>
      </c>
      <c r="D1564" s="36"/>
      <c r="E1564" s="36" t="s">
        <v>9251</v>
      </c>
      <c r="F1564" s="36" t="s">
        <v>38</v>
      </c>
      <c r="G1564" s="36" t="s">
        <v>36</v>
      </c>
      <c r="H1564" s="36" t="s">
        <v>9252</v>
      </c>
      <c r="I1564" s="36" t="s">
        <v>9253</v>
      </c>
      <c r="J1564" s="44" t="str">
        <f t="shared" si="48"/>
        <v>公立,都道府県立</v>
      </c>
      <c r="K1564" s="44" t="str">
        <f t="shared" si="49"/>
        <v>高等学校（通信制（独立）を含む）</v>
      </c>
    </row>
    <row r="1565" spans="1:11">
      <c r="A1565" s="36" t="s">
        <v>9254</v>
      </c>
      <c r="B1565" s="36" t="s">
        <v>9255</v>
      </c>
      <c r="C1565" s="36" t="s">
        <v>9256</v>
      </c>
      <c r="D1565" s="36"/>
      <c r="E1565" s="36" t="s">
        <v>9257</v>
      </c>
      <c r="F1565" s="36" t="s">
        <v>38</v>
      </c>
      <c r="G1565" s="36" t="s">
        <v>36</v>
      </c>
      <c r="H1565" s="36" t="s">
        <v>9258</v>
      </c>
      <c r="I1565" s="36" t="s">
        <v>9259</v>
      </c>
      <c r="J1565" s="44" t="str">
        <f t="shared" si="48"/>
        <v>公立,都道府県立</v>
      </c>
      <c r="K1565" s="44" t="str">
        <f t="shared" si="49"/>
        <v>高等学校（通信制（独立）を含む）</v>
      </c>
    </row>
    <row r="1566" spans="1:11">
      <c r="A1566" s="36" t="s">
        <v>9260</v>
      </c>
      <c r="B1566" s="36" t="s">
        <v>9261</v>
      </c>
      <c r="C1566" s="36" t="s">
        <v>9262</v>
      </c>
      <c r="D1566" s="36"/>
      <c r="E1566" s="36" t="s">
        <v>9263</v>
      </c>
      <c r="F1566" s="36" t="s">
        <v>38</v>
      </c>
      <c r="G1566" s="36" t="s">
        <v>36</v>
      </c>
      <c r="H1566" s="36" t="s">
        <v>9264</v>
      </c>
      <c r="I1566" s="36" t="s">
        <v>9265</v>
      </c>
      <c r="J1566" s="44" t="str">
        <f t="shared" si="48"/>
        <v>公立,都道府県立</v>
      </c>
      <c r="K1566" s="44" t="str">
        <f t="shared" si="49"/>
        <v>高等学校（通信制（独立）を含む）</v>
      </c>
    </row>
    <row r="1567" spans="1:11">
      <c r="A1567" s="36" t="s">
        <v>9266</v>
      </c>
      <c r="B1567" s="36" t="s">
        <v>9267</v>
      </c>
      <c r="C1567" s="36" t="s">
        <v>9268</v>
      </c>
      <c r="D1567" s="36"/>
      <c r="E1567" s="36" t="s">
        <v>9269</v>
      </c>
      <c r="F1567" s="36" t="s">
        <v>38</v>
      </c>
      <c r="G1567" s="36" t="s">
        <v>36</v>
      </c>
      <c r="H1567" s="36" t="s">
        <v>9270</v>
      </c>
      <c r="I1567" s="36" t="s">
        <v>9271</v>
      </c>
      <c r="J1567" s="44" t="str">
        <f t="shared" si="48"/>
        <v>公立,都道府県立</v>
      </c>
      <c r="K1567" s="44" t="str">
        <f t="shared" si="49"/>
        <v>高等学校（通信制（独立）を含む）</v>
      </c>
    </row>
    <row r="1568" spans="1:11">
      <c r="A1568" s="36" t="s">
        <v>9272</v>
      </c>
      <c r="B1568" s="36" t="s">
        <v>9273</v>
      </c>
      <c r="C1568" s="36" t="s">
        <v>9274</v>
      </c>
      <c r="D1568" s="36"/>
      <c r="E1568" s="36" t="s">
        <v>9275</v>
      </c>
      <c r="F1568" s="36" t="s">
        <v>38</v>
      </c>
      <c r="G1568" s="36" t="s">
        <v>36</v>
      </c>
      <c r="H1568" s="36" t="s">
        <v>9276</v>
      </c>
      <c r="I1568" s="36" t="s">
        <v>9277</v>
      </c>
      <c r="J1568" s="44" t="str">
        <f t="shared" si="48"/>
        <v>公立,都道府県立</v>
      </c>
      <c r="K1568" s="44" t="str">
        <f t="shared" si="49"/>
        <v>高等学校（通信制（独立）を含む）</v>
      </c>
    </row>
    <row r="1569" spans="1:11">
      <c r="A1569" s="36" t="s">
        <v>9278</v>
      </c>
      <c r="B1569" s="36" t="s">
        <v>9279</v>
      </c>
      <c r="C1569" s="36" t="s">
        <v>9280</v>
      </c>
      <c r="D1569" s="36"/>
      <c r="E1569" s="36" t="s">
        <v>9281</v>
      </c>
      <c r="F1569" s="36" t="s">
        <v>38</v>
      </c>
      <c r="G1569" s="36" t="s">
        <v>36</v>
      </c>
      <c r="H1569" s="36" t="s">
        <v>9282</v>
      </c>
      <c r="I1569" s="36" t="s">
        <v>9283</v>
      </c>
      <c r="J1569" s="44" t="str">
        <f t="shared" si="48"/>
        <v>公立,都道府県立</v>
      </c>
      <c r="K1569" s="44" t="str">
        <f t="shared" si="49"/>
        <v>高等学校（通信制（独立）を含む）</v>
      </c>
    </row>
    <row r="1570" spans="1:11">
      <c r="A1570" s="36" t="s">
        <v>9284</v>
      </c>
      <c r="B1570" s="36" t="s">
        <v>9285</v>
      </c>
      <c r="C1570" s="36" t="s">
        <v>9286</v>
      </c>
      <c r="D1570" s="36"/>
      <c r="E1570" s="36" t="s">
        <v>9287</v>
      </c>
      <c r="F1570" s="36" t="s">
        <v>38</v>
      </c>
      <c r="G1570" s="36" t="s">
        <v>36</v>
      </c>
      <c r="H1570" s="36" t="s">
        <v>9288</v>
      </c>
      <c r="I1570" s="36" t="s">
        <v>9289</v>
      </c>
      <c r="J1570" s="44" t="str">
        <f t="shared" si="48"/>
        <v>公立,都道府県立</v>
      </c>
      <c r="K1570" s="44" t="str">
        <f t="shared" si="49"/>
        <v>高等学校（通信制（独立）を含む）</v>
      </c>
    </row>
    <row r="1571" spans="1:11">
      <c r="A1571" s="36" t="s">
        <v>9290</v>
      </c>
      <c r="B1571" s="36" t="s">
        <v>9291</v>
      </c>
      <c r="C1571" s="36" t="s">
        <v>9292</v>
      </c>
      <c r="D1571" s="36"/>
      <c r="E1571" s="36" t="s">
        <v>9293</v>
      </c>
      <c r="F1571" s="36" t="s">
        <v>38</v>
      </c>
      <c r="G1571" s="36" t="s">
        <v>36</v>
      </c>
      <c r="H1571" s="36" t="s">
        <v>9294</v>
      </c>
      <c r="I1571" s="36" t="s">
        <v>9295</v>
      </c>
      <c r="J1571" s="44" t="str">
        <f t="shared" si="48"/>
        <v>公立,都道府県立</v>
      </c>
      <c r="K1571" s="44" t="str">
        <f t="shared" si="49"/>
        <v>高等学校（通信制（独立）を含む）</v>
      </c>
    </row>
    <row r="1572" spans="1:11">
      <c r="A1572" s="36" t="s">
        <v>9296</v>
      </c>
      <c r="B1572" s="36" t="s">
        <v>9297</v>
      </c>
      <c r="C1572" s="36" t="s">
        <v>9292</v>
      </c>
      <c r="D1572" s="36"/>
      <c r="E1572" s="36" t="s">
        <v>9298</v>
      </c>
      <c r="F1572" s="36" t="s">
        <v>38</v>
      </c>
      <c r="G1572" s="36" t="s">
        <v>36</v>
      </c>
      <c r="H1572" s="36" t="s">
        <v>9299</v>
      </c>
      <c r="I1572" s="36" t="s">
        <v>9300</v>
      </c>
      <c r="J1572" s="44" t="str">
        <f t="shared" si="48"/>
        <v>公立,都道府県立</v>
      </c>
      <c r="K1572" s="44" t="str">
        <f t="shared" si="49"/>
        <v>高等学校（通信制（独立）を含む）</v>
      </c>
    </row>
    <row r="1573" spans="1:11">
      <c r="A1573" s="36" t="s">
        <v>9301</v>
      </c>
      <c r="B1573" s="36" t="s">
        <v>9302</v>
      </c>
      <c r="C1573" s="36" t="s">
        <v>9303</v>
      </c>
      <c r="D1573" s="36"/>
      <c r="E1573" s="36" t="s">
        <v>9304</v>
      </c>
      <c r="F1573" s="36" t="s">
        <v>38</v>
      </c>
      <c r="G1573" s="36" t="s">
        <v>36</v>
      </c>
      <c r="H1573" s="36" t="s">
        <v>9305</v>
      </c>
      <c r="I1573" s="36" t="s">
        <v>9306</v>
      </c>
      <c r="J1573" s="44" t="str">
        <f t="shared" si="48"/>
        <v>公立,都道府県立</v>
      </c>
      <c r="K1573" s="44" t="str">
        <f t="shared" si="49"/>
        <v>高等学校（通信制（独立）を含む）</v>
      </c>
    </row>
    <row r="1574" spans="1:11">
      <c r="A1574" s="36" t="s">
        <v>9307</v>
      </c>
      <c r="B1574" s="36" t="s">
        <v>9308</v>
      </c>
      <c r="C1574" s="36" t="s">
        <v>9309</v>
      </c>
      <c r="D1574" s="36"/>
      <c r="E1574" s="36" t="s">
        <v>9310</v>
      </c>
      <c r="F1574" s="36" t="s">
        <v>38</v>
      </c>
      <c r="G1574" s="36" t="s">
        <v>36</v>
      </c>
      <c r="H1574" s="36" t="s">
        <v>9311</v>
      </c>
      <c r="I1574" s="36" t="s">
        <v>9312</v>
      </c>
      <c r="J1574" s="44" t="str">
        <f t="shared" si="48"/>
        <v>公立,都道府県立</v>
      </c>
      <c r="K1574" s="44" t="str">
        <f t="shared" si="49"/>
        <v>高等学校（通信制（独立）を含む）</v>
      </c>
    </row>
    <row r="1575" spans="1:11">
      <c r="A1575" s="36" t="s">
        <v>9313</v>
      </c>
      <c r="B1575" s="36" t="s">
        <v>9314</v>
      </c>
      <c r="C1575" s="36" t="s">
        <v>9315</v>
      </c>
      <c r="D1575" s="36"/>
      <c r="E1575" s="36" t="s">
        <v>9316</v>
      </c>
      <c r="F1575" s="36" t="s">
        <v>38</v>
      </c>
      <c r="G1575" s="36" t="s">
        <v>36</v>
      </c>
      <c r="H1575" s="36" t="s">
        <v>9317</v>
      </c>
      <c r="I1575" s="36" t="s">
        <v>9318</v>
      </c>
      <c r="J1575" s="44" t="str">
        <f t="shared" si="48"/>
        <v>公立,都道府県立</v>
      </c>
      <c r="K1575" s="44" t="str">
        <f t="shared" si="49"/>
        <v>高等学校（通信制（独立）を含む）</v>
      </c>
    </row>
    <row r="1576" spans="1:11">
      <c r="A1576" s="36" t="s">
        <v>9319</v>
      </c>
      <c r="B1576" s="36" t="s">
        <v>9320</v>
      </c>
      <c r="C1576" s="36" t="s">
        <v>9321</v>
      </c>
      <c r="D1576" s="36"/>
      <c r="E1576" s="36" t="s">
        <v>9322</v>
      </c>
      <c r="F1576" s="36" t="s">
        <v>38</v>
      </c>
      <c r="G1576" s="36" t="s">
        <v>36</v>
      </c>
      <c r="H1576" s="36" t="s">
        <v>9323</v>
      </c>
      <c r="I1576" s="36" t="s">
        <v>9324</v>
      </c>
      <c r="J1576" s="44" t="str">
        <f t="shared" si="48"/>
        <v>公立,都道府県立</v>
      </c>
      <c r="K1576" s="44" t="str">
        <f t="shared" si="49"/>
        <v>高等学校（通信制（独立）を含む）</v>
      </c>
    </row>
    <row r="1577" spans="1:11">
      <c r="A1577" s="36" t="s">
        <v>9325</v>
      </c>
      <c r="B1577" s="36" t="s">
        <v>9326</v>
      </c>
      <c r="C1577" s="36" t="s">
        <v>9327</v>
      </c>
      <c r="D1577" s="36"/>
      <c r="E1577" s="36" t="s">
        <v>9328</v>
      </c>
      <c r="F1577" s="36" t="s">
        <v>38</v>
      </c>
      <c r="G1577" s="36" t="s">
        <v>36</v>
      </c>
      <c r="H1577" s="36" t="s">
        <v>9329</v>
      </c>
      <c r="I1577" s="36" t="s">
        <v>9330</v>
      </c>
      <c r="J1577" s="44" t="str">
        <f t="shared" si="48"/>
        <v>公立,都道府県立</v>
      </c>
      <c r="K1577" s="44" t="str">
        <f t="shared" si="49"/>
        <v>高等学校（通信制（独立）を含む）</v>
      </c>
    </row>
    <row r="1578" spans="1:11">
      <c r="A1578" s="36" t="s">
        <v>9331</v>
      </c>
      <c r="B1578" s="36" t="s">
        <v>9332</v>
      </c>
      <c r="C1578" s="36" t="s">
        <v>9333</v>
      </c>
      <c r="D1578" s="36"/>
      <c r="E1578" s="36" t="s">
        <v>9334</v>
      </c>
      <c r="F1578" s="36" t="s">
        <v>38</v>
      </c>
      <c r="G1578" s="36" t="s">
        <v>36</v>
      </c>
      <c r="H1578" s="36" t="s">
        <v>9335</v>
      </c>
      <c r="I1578" s="36" t="s">
        <v>9336</v>
      </c>
      <c r="J1578" s="44" t="str">
        <f t="shared" si="48"/>
        <v>公立,都道府県立</v>
      </c>
      <c r="K1578" s="44" t="str">
        <f t="shared" si="49"/>
        <v>高等学校（通信制（独立）を含む）</v>
      </c>
    </row>
    <row r="1579" spans="1:11">
      <c r="A1579" s="36" t="s">
        <v>9337</v>
      </c>
      <c r="B1579" s="36" t="s">
        <v>9338</v>
      </c>
      <c r="C1579" s="36" t="s">
        <v>9339</v>
      </c>
      <c r="D1579" s="36"/>
      <c r="E1579" s="36" t="s">
        <v>9340</v>
      </c>
      <c r="F1579" s="36" t="s">
        <v>38</v>
      </c>
      <c r="G1579" s="36" t="s">
        <v>36</v>
      </c>
      <c r="H1579" s="36" t="s">
        <v>9341</v>
      </c>
      <c r="I1579" s="36" t="s">
        <v>9342</v>
      </c>
      <c r="J1579" s="44" t="str">
        <f t="shared" si="48"/>
        <v>公立,都道府県立</v>
      </c>
      <c r="K1579" s="44" t="str">
        <f t="shared" si="49"/>
        <v>高等学校（通信制（独立）を含む）</v>
      </c>
    </row>
    <row r="1580" spans="1:11">
      <c r="A1580" s="36" t="s">
        <v>9343</v>
      </c>
      <c r="B1580" s="36" t="s">
        <v>9344</v>
      </c>
      <c r="C1580" s="36" t="s">
        <v>9345</v>
      </c>
      <c r="D1580" s="36"/>
      <c r="E1580" s="36" t="s">
        <v>9346</v>
      </c>
      <c r="F1580" s="36" t="s">
        <v>38</v>
      </c>
      <c r="G1580" s="36" t="s">
        <v>36</v>
      </c>
      <c r="H1580" s="36" t="s">
        <v>9347</v>
      </c>
      <c r="I1580" s="36" t="s">
        <v>9348</v>
      </c>
      <c r="J1580" s="44" t="str">
        <f t="shared" si="48"/>
        <v>公立,都道府県立</v>
      </c>
      <c r="K1580" s="44" t="str">
        <f t="shared" si="49"/>
        <v>高等学校（通信制（独立）を含む）</v>
      </c>
    </row>
    <row r="1581" spans="1:11">
      <c r="A1581" s="36" t="s">
        <v>9349</v>
      </c>
      <c r="B1581" s="36" t="s">
        <v>9350</v>
      </c>
      <c r="C1581" s="36" t="s">
        <v>9351</v>
      </c>
      <c r="D1581" s="36"/>
      <c r="E1581" s="36" t="s">
        <v>9352</v>
      </c>
      <c r="F1581" s="36" t="s">
        <v>38</v>
      </c>
      <c r="G1581" s="36" t="s">
        <v>36</v>
      </c>
      <c r="H1581" s="36" t="s">
        <v>9353</v>
      </c>
      <c r="I1581" s="36" t="s">
        <v>9354</v>
      </c>
      <c r="J1581" s="44" t="str">
        <f t="shared" si="48"/>
        <v>公立,都道府県立</v>
      </c>
      <c r="K1581" s="44" t="str">
        <f t="shared" si="49"/>
        <v>高等学校（通信制（独立）を含む）</v>
      </c>
    </row>
    <row r="1582" spans="1:11">
      <c r="A1582" s="36" t="s">
        <v>9355</v>
      </c>
      <c r="B1582" s="36" t="s">
        <v>9356</v>
      </c>
      <c r="C1582" s="36" t="s">
        <v>9357</v>
      </c>
      <c r="D1582" s="36"/>
      <c r="E1582" s="36" t="s">
        <v>9358</v>
      </c>
      <c r="F1582" s="36" t="s">
        <v>38</v>
      </c>
      <c r="G1582" s="36" t="s">
        <v>36</v>
      </c>
      <c r="H1582" s="36" t="s">
        <v>9359</v>
      </c>
      <c r="I1582" s="36" t="s">
        <v>9360</v>
      </c>
      <c r="J1582" s="44" t="str">
        <f t="shared" si="48"/>
        <v>公立,都道府県立</v>
      </c>
      <c r="K1582" s="44" t="str">
        <f t="shared" si="49"/>
        <v>高等学校（通信制（独立）を含む）</v>
      </c>
    </row>
    <row r="1583" spans="1:11">
      <c r="A1583" s="36" t="s">
        <v>9361</v>
      </c>
      <c r="B1583" s="36" t="s">
        <v>9362</v>
      </c>
      <c r="C1583" s="36" t="s">
        <v>9363</v>
      </c>
      <c r="D1583" s="36"/>
      <c r="E1583" s="36" t="s">
        <v>9364</v>
      </c>
      <c r="F1583" s="36" t="s">
        <v>38</v>
      </c>
      <c r="G1583" s="36" t="s">
        <v>36</v>
      </c>
      <c r="H1583" s="36" t="s">
        <v>9365</v>
      </c>
      <c r="I1583" s="36" t="s">
        <v>9366</v>
      </c>
      <c r="J1583" s="44" t="str">
        <f t="shared" si="48"/>
        <v>公立,都道府県立</v>
      </c>
      <c r="K1583" s="44" t="str">
        <f t="shared" si="49"/>
        <v>高等学校（通信制（独立）を含む）</v>
      </c>
    </row>
    <row r="1584" spans="1:11">
      <c r="A1584" s="36" t="s">
        <v>9367</v>
      </c>
      <c r="B1584" s="36" t="s">
        <v>9368</v>
      </c>
      <c r="C1584" s="36" t="s">
        <v>9369</v>
      </c>
      <c r="D1584" s="36"/>
      <c r="E1584" s="36" t="s">
        <v>9370</v>
      </c>
      <c r="F1584" s="36" t="s">
        <v>38</v>
      </c>
      <c r="G1584" s="36" t="s">
        <v>36</v>
      </c>
      <c r="H1584" s="36" t="s">
        <v>9371</v>
      </c>
      <c r="I1584" s="36" t="s">
        <v>9372</v>
      </c>
      <c r="J1584" s="44" t="str">
        <f t="shared" si="48"/>
        <v>公立,都道府県立</v>
      </c>
      <c r="K1584" s="44" t="str">
        <f t="shared" si="49"/>
        <v>高等学校（通信制（独立）を含む）</v>
      </c>
    </row>
    <row r="1585" spans="1:11">
      <c r="A1585" s="36" t="s">
        <v>9373</v>
      </c>
      <c r="B1585" s="36" t="s">
        <v>9374</v>
      </c>
      <c r="C1585" s="36" t="s">
        <v>9375</v>
      </c>
      <c r="D1585" s="36"/>
      <c r="E1585" s="36" t="s">
        <v>9376</v>
      </c>
      <c r="F1585" s="36" t="s">
        <v>38</v>
      </c>
      <c r="G1585" s="36" t="s">
        <v>36</v>
      </c>
      <c r="H1585" s="36" t="s">
        <v>9377</v>
      </c>
      <c r="I1585" s="36" t="s">
        <v>9378</v>
      </c>
      <c r="J1585" s="44" t="str">
        <f t="shared" si="48"/>
        <v>公立,都道府県立</v>
      </c>
      <c r="K1585" s="44" t="str">
        <f t="shared" si="49"/>
        <v>高等学校（通信制（独立）を含む）</v>
      </c>
    </row>
    <row r="1586" spans="1:11">
      <c r="A1586" s="36" t="s">
        <v>9379</v>
      </c>
      <c r="B1586" s="36" t="s">
        <v>9380</v>
      </c>
      <c r="C1586" s="36" t="s">
        <v>9381</v>
      </c>
      <c r="D1586" s="36"/>
      <c r="E1586" s="36" t="s">
        <v>9382</v>
      </c>
      <c r="F1586" s="36" t="s">
        <v>38</v>
      </c>
      <c r="G1586" s="36" t="s">
        <v>36</v>
      </c>
      <c r="H1586" s="36" t="s">
        <v>9383</v>
      </c>
      <c r="I1586" s="36" t="s">
        <v>9384</v>
      </c>
      <c r="J1586" s="44" t="str">
        <f t="shared" si="48"/>
        <v>公立,都道府県立</v>
      </c>
      <c r="K1586" s="44" t="str">
        <f t="shared" si="49"/>
        <v>高等学校（通信制（独立）を含む）</v>
      </c>
    </row>
    <row r="1587" spans="1:11">
      <c r="A1587" s="36" t="s">
        <v>9385</v>
      </c>
      <c r="B1587" s="36" t="s">
        <v>9386</v>
      </c>
      <c r="C1587" s="36" t="s">
        <v>9387</v>
      </c>
      <c r="D1587" s="36"/>
      <c r="E1587" s="36" t="s">
        <v>9388</v>
      </c>
      <c r="F1587" s="36" t="s">
        <v>38</v>
      </c>
      <c r="G1587" s="36" t="s">
        <v>36</v>
      </c>
      <c r="H1587" s="36" t="s">
        <v>9389</v>
      </c>
      <c r="I1587" s="36" t="s">
        <v>9390</v>
      </c>
      <c r="J1587" s="44" t="str">
        <f t="shared" si="48"/>
        <v>公立,都道府県立</v>
      </c>
      <c r="K1587" s="44" t="str">
        <f t="shared" si="49"/>
        <v>高等学校（通信制（独立）を含む）</v>
      </c>
    </row>
    <row r="1588" spans="1:11">
      <c r="A1588" s="36" t="s">
        <v>9391</v>
      </c>
      <c r="B1588" s="36" t="s">
        <v>9392</v>
      </c>
      <c r="C1588" s="36" t="s">
        <v>9393</v>
      </c>
      <c r="D1588" s="36"/>
      <c r="E1588" s="36" t="s">
        <v>9394</v>
      </c>
      <c r="F1588" s="36" t="s">
        <v>38</v>
      </c>
      <c r="G1588" s="36" t="s">
        <v>36</v>
      </c>
      <c r="H1588" s="36" t="s">
        <v>9395</v>
      </c>
      <c r="I1588" s="36" t="s">
        <v>9396</v>
      </c>
      <c r="J1588" s="44" t="str">
        <f t="shared" si="48"/>
        <v>公立,都道府県立</v>
      </c>
      <c r="K1588" s="44" t="str">
        <f t="shared" si="49"/>
        <v>高等学校（通信制（独立）を含む）</v>
      </c>
    </row>
    <row r="1589" spans="1:11">
      <c r="A1589" s="36" t="s">
        <v>9397</v>
      </c>
      <c r="B1589" s="36" t="s">
        <v>9398</v>
      </c>
      <c r="C1589" s="36" t="s">
        <v>9399</v>
      </c>
      <c r="D1589" s="36"/>
      <c r="E1589" s="36" t="s">
        <v>9400</v>
      </c>
      <c r="F1589" s="36" t="s">
        <v>38</v>
      </c>
      <c r="G1589" s="36" t="s">
        <v>36</v>
      </c>
      <c r="H1589" s="36" t="s">
        <v>9401</v>
      </c>
      <c r="I1589" s="36" t="s">
        <v>9402</v>
      </c>
      <c r="J1589" s="44" t="str">
        <f t="shared" si="48"/>
        <v>公立,都道府県立</v>
      </c>
      <c r="K1589" s="44" t="str">
        <f t="shared" si="49"/>
        <v>高等学校（通信制（独立）を含む）</v>
      </c>
    </row>
    <row r="1590" spans="1:11">
      <c r="A1590" s="36" t="s">
        <v>9403</v>
      </c>
      <c r="B1590" s="36" t="s">
        <v>9404</v>
      </c>
      <c r="C1590" s="36" t="s">
        <v>9405</v>
      </c>
      <c r="D1590" s="36"/>
      <c r="E1590" s="36" t="s">
        <v>9406</v>
      </c>
      <c r="F1590" s="36" t="s">
        <v>38</v>
      </c>
      <c r="G1590" s="36" t="s">
        <v>36</v>
      </c>
      <c r="H1590" s="36" t="s">
        <v>9407</v>
      </c>
      <c r="I1590" s="36" t="s">
        <v>9408</v>
      </c>
      <c r="J1590" s="44" t="str">
        <f t="shared" si="48"/>
        <v>公立,都道府県立</v>
      </c>
      <c r="K1590" s="44" t="str">
        <f t="shared" si="49"/>
        <v>高等学校（通信制（独立）を含む）</v>
      </c>
    </row>
    <row r="1591" spans="1:11">
      <c r="A1591" s="36" t="s">
        <v>9409</v>
      </c>
      <c r="B1591" s="36" t="s">
        <v>9410</v>
      </c>
      <c r="C1591" s="36" t="s">
        <v>9411</v>
      </c>
      <c r="D1591" s="36"/>
      <c r="E1591" s="36" t="s">
        <v>9412</v>
      </c>
      <c r="F1591" s="36" t="s">
        <v>38</v>
      </c>
      <c r="G1591" s="36" t="s">
        <v>36</v>
      </c>
      <c r="H1591" s="36" t="s">
        <v>9413</v>
      </c>
      <c r="I1591" s="36" t="s">
        <v>9414</v>
      </c>
      <c r="J1591" s="44" t="str">
        <f t="shared" si="48"/>
        <v>公立,都道府県立</v>
      </c>
      <c r="K1591" s="44" t="str">
        <f t="shared" si="49"/>
        <v>高等学校（通信制（独立）を含む）</v>
      </c>
    </row>
    <row r="1592" spans="1:11">
      <c r="A1592" s="36" t="s">
        <v>9415</v>
      </c>
      <c r="B1592" s="36" t="s">
        <v>9416</v>
      </c>
      <c r="C1592" s="36" t="s">
        <v>9417</v>
      </c>
      <c r="D1592" s="36"/>
      <c r="E1592" s="36" t="s">
        <v>9418</v>
      </c>
      <c r="F1592" s="36" t="s">
        <v>38</v>
      </c>
      <c r="G1592" s="36" t="s">
        <v>36</v>
      </c>
      <c r="H1592" s="36" t="s">
        <v>9419</v>
      </c>
      <c r="I1592" s="36" t="s">
        <v>9420</v>
      </c>
      <c r="J1592" s="44" t="str">
        <f t="shared" si="48"/>
        <v>公立,都道府県立</v>
      </c>
      <c r="K1592" s="44" t="str">
        <f t="shared" si="49"/>
        <v>高等学校（通信制（独立）を含む）</v>
      </c>
    </row>
    <row r="1593" spans="1:11">
      <c r="A1593" s="36" t="s">
        <v>9421</v>
      </c>
      <c r="B1593" s="36" t="s">
        <v>9422</v>
      </c>
      <c r="C1593" s="36" t="s">
        <v>9423</v>
      </c>
      <c r="D1593" s="36"/>
      <c r="E1593" s="36" t="s">
        <v>9424</v>
      </c>
      <c r="F1593" s="36" t="s">
        <v>33</v>
      </c>
      <c r="G1593" s="36" t="s">
        <v>36</v>
      </c>
      <c r="H1593" s="36" t="s">
        <v>9425</v>
      </c>
      <c r="I1593" s="36" t="s">
        <v>9426</v>
      </c>
      <c r="J1593" s="44" t="str">
        <f t="shared" si="48"/>
        <v>公立,市立</v>
      </c>
      <c r="K1593" s="44" t="str">
        <f t="shared" si="49"/>
        <v>高等学校（通信制（独立）を含む）</v>
      </c>
    </row>
    <row r="1594" spans="1:11">
      <c r="A1594" s="36" t="s">
        <v>9427</v>
      </c>
      <c r="B1594" s="36" t="s">
        <v>9428</v>
      </c>
      <c r="C1594" s="36" t="s">
        <v>9429</v>
      </c>
      <c r="D1594" s="36"/>
      <c r="E1594" s="36" t="s">
        <v>9430</v>
      </c>
      <c r="F1594" s="36" t="s">
        <v>33</v>
      </c>
      <c r="G1594" s="36" t="s">
        <v>36</v>
      </c>
      <c r="H1594" s="36" t="s">
        <v>9431</v>
      </c>
      <c r="I1594" s="36" t="s">
        <v>9432</v>
      </c>
      <c r="J1594" s="44" t="str">
        <f t="shared" si="48"/>
        <v>公立,市立</v>
      </c>
      <c r="K1594" s="44" t="str">
        <f t="shared" si="49"/>
        <v>高等学校（通信制（独立）を含む）</v>
      </c>
    </row>
    <row r="1595" spans="1:11">
      <c r="A1595" s="36" t="s">
        <v>9433</v>
      </c>
      <c r="B1595" s="36" t="s">
        <v>9434</v>
      </c>
      <c r="C1595" s="36" t="s">
        <v>8973</v>
      </c>
      <c r="D1595" s="36"/>
      <c r="E1595" s="36" t="s">
        <v>9435</v>
      </c>
      <c r="F1595" s="36" t="s">
        <v>33</v>
      </c>
      <c r="G1595" s="36" t="s">
        <v>36</v>
      </c>
      <c r="H1595" s="36" t="s">
        <v>9436</v>
      </c>
      <c r="I1595" s="36" t="s">
        <v>9437</v>
      </c>
      <c r="J1595" s="44" t="str">
        <f t="shared" si="48"/>
        <v>公立,市立</v>
      </c>
      <c r="K1595" s="44" t="str">
        <f t="shared" si="49"/>
        <v>高等学校（通信制（独立）を含む）</v>
      </c>
    </row>
    <row r="1596" spans="1:11">
      <c r="A1596" s="36" t="s">
        <v>9438</v>
      </c>
      <c r="B1596" s="36" t="s">
        <v>9439</v>
      </c>
      <c r="C1596" s="36" t="s">
        <v>9109</v>
      </c>
      <c r="D1596" s="36"/>
      <c r="E1596" s="36" t="s">
        <v>9440</v>
      </c>
      <c r="F1596" s="36" t="s">
        <v>33</v>
      </c>
      <c r="G1596" s="36" t="s">
        <v>36</v>
      </c>
      <c r="H1596" s="36" t="s">
        <v>9441</v>
      </c>
      <c r="I1596" s="36" t="s">
        <v>9442</v>
      </c>
      <c r="J1596" s="44" t="str">
        <f t="shared" si="48"/>
        <v>公立,市立</v>
      </c>
      <c r="K1596" s="44" t="str">
        <f t="shared" si="49"/>
        <v>高等学校（通信制（独立）を含む）</v>
      </c>
    </row>
    <row r="1597" spans="1:11">
      <c r="A1597" s="36" t="s">
        <v>9443</v>
      </c>
      <c r="B1597" s="36" t="s">
        <v>9444</v>
      </c>
      <c r="C1597" s="36" t="s">
        <v>9445</v>
      </c>
      <c r="D1597" s="36"/>
      <c r="E1597" s="36" t="s">
        <v>9446</v>
      </c>
      <c r="F1597" s="36" t="s">
        <v>33</v>
      </c>
      <c r="G1597" s="36" t="s">
        <v>36</v>
      </c>
      <c r="H1597" s="36" t="s">
        <v>9447</v>
      </c>
      <c r="I1597" s="36" t="s">
        <v>9448</v>
      </c>
      <c r="J1597" s="44" t="str">
        <f t="shared" si="48"/>
        <v>公立,市立</v>
      </c>
      <c r="K1597" s="44" t="str">
        <f t="shared" si="49"/>
        <v>高等学校（通信制（独立）を含む）</v>
      </c>
    </row>
    <row r="1598" spans="1:11">
      <c r="A1598" s="36" t="s">
        <v>9449</v>
      </c>
      <c r="B1598" s="36" t="s">
        <v>9450</v>
      </c>
      <c r="C1598" s="36" t="s">
        <v>9451</v>
      </c>
      <c r="D1598" s="36"/>
      <c r="E1598" s="36" t="s">
        <v>9452</v>
      </c>
      <c r="F1598" s="36" t="s">
        <v>38</v>
      </c>
      <c r="G1598" s="36" t="s">
        <v>36</v>
      </c>
      <c r="H1598" s="36" t="s">
        <v>9453</v>
      </c>
      <c r="I1598" s="36" t="s">
        <v>9454</v>
      </c>
      <c r="J1598" s="44" t="str">
        <f t="shared" si="48"/>
        <v>公立,都道府県立</v>
      </c>
      <c r="K1598" s="44" t="str">
        <f t="shared" si="49"/>
        <v>高等学校（通信制（独立）を含む）</v>
      </c>
    </row>
    <row r="1599" spans="1:11">
      <c r="A1599" s="36" t="s">
        <v>9455</v>
      </c>
      <c r="B1599" s="36" t="s">
        <v>9456</v>
      </c>
      <c r="C1599" s="36" t="s">
        <v>9457</v>
      </c>
      <c r="D1599" s="36"/>
      <c r="E1599" s="36" t="s">
        <v>9458</v>
      </c>
      <c r="F1599" s="36" t="s">
        <v>38</v>
      </c>
      <c r="G1599" s="36" t="s">
        <v>36</v>
      </c>
      <c r="H1599" s="36" t="s">
        <v>9459</v>
      </c>
      <c r="I1599" s="36" t="s">
        <v>9460</v>
      </c>
      <c r="J1599" s="44" t="str">
        <f t="shared" si="48"/>
        <v>公立,都道府県立</v>
      </c>
      <c r="K1599" s="44" t="str">
        <f t="shared" si="49"/>
        <v>高等学校（通信制（独立）を含む）</v>
      </c>
    </row>
    <row r="1600" spans="1:11">
      <c r="A1600" s="36" t="s">
        <v>9461</v>
      </c>
      <c r="B1600" s="36" t="s">
        <v>9462</v>
      </c>
      <c r="C1600" s="36" t="s">
        <v>9463</v>
      </c>
      <c r="D1600" s="36"/>
      <c r="E1600" s="36" t="s">
        <v>9464</v>
      </c>
      <c r="F1600" s="36" t="s">
        <v>38</v>
      </c>
      <c r="G1600" s="36" t="s">
        <v>36</v>
      </c>
      <c r="H1600" s="36" t="s">
        <v>9465</v>
      </c>
      <c r="I1600" s="36" t="s">
        <v>9466</v>
      </c>
      <c r="J1600" s="44" t="str">
        <f t="shared" si="48"/>
        <v>公立,都道府県立</v>
      </c>
      <c r="K1600" s="44" t="str">
        <f t="shared" si="49"/>
        <v>高等学校（通信制（独立）を含む）</v>
      </c>
    </row>
    <row r="1601" spans="1:11">
      <c r="A1601" s="36" t="s">
        <v>9467</v>
      </c>
      <c r="B1601" s="36" t="s">
        <v>9468</v>
      </c>
      <c r="C1601" s="36" t="s">
        <v>9469</v>
      </c>
      <c r="D1601" s="36"/>
      <c r="E1601" s="36" t="s">
        <v>9470</v>
      </c>
      <c r="F1601" s="36" t="s">
        <v>33</v>
      </c>
      <c r="G1601" s="36" t="s">
        <v>36</v>
      </c>
      <c r="H1601" s="36" t="s">
        <v>9471</v>
      </c>
      <c r="I1601" s="36" t="s">
        <v>9472</v>
      </c>
      <c r="J1601" s="44" t="str">
        <f t="shared" si="48"/>
        <v>公立,市立</v>
      </c>
      <c r="K1601" s="44" t="str">
        <f t="shared" si="49"/>
        <v>高等学校（通信制（独立）を含む）</v>
      </c>
    </row>
    <row r="1602" spans="1:11">
      <c r="A1602" s="36" t="s">
        <v>9473</v>
      </c>
      <c r="B1602" s="36" t="s">
        <v>9474</v>
      </c>
      <c r="C1602" s="36" t="s">
        <v>9475</v>
      </c>
      <c r="D1602" s="36"/>
      <c r="E1602" s="36" t="s">
        <v>9476</v>
      </c>
      <c r="F1602" s="36" t="s">
        <v>38</v>
      </c>
      <c r="G1602" s="36" t="s">
        <v>36</v>
      </c>
      <c r="H1602" s="36" t="s">
        <v>9477</v>
      </c>
      <c r="I1602" s="36" t="s">
        <v>9478</v>
      </c>
      <c r="J1602" s="44" t="str">
        <f t="shared" ref="J1602:J1665" si="50">VLOOKUP($F1602,koutou設置者コード,2,FALSE)</f>
        <v>公立,都道府県立</v>
      </c>
      <c r="K1602" s="44" t="str">
        <f t="shared" ref="K1602:K1665" si="51">VLOOKUP($G1602,koutou高校種別コード,2,FALSE)</f>
        <v>高等学校（通信制（独立）を含む）</v>
      </c>
    </row>
    <row r="1603" spans="1:11">
      <c r="A1603" s="36" t="s">
        <v>9479</v>
      </c>
      <c r="B1603" s="36" t="s">
        <v>9480</v>
      </c>
      <c r="C1603" s="36" t="s">
        <v>9481</v>
      </c>
      <c r="D1603" s="36"/>
      <c r="E1603" s="36" t="s">
        <v>9482</v>
      </c>
      <c r="F1603" s="36" t="s">
        <v>38</v>
      </c>
      <c r="G1603" s="36" t="s">
        <v>36</v>
      </c>
      <c r="H1603" s="36" t="s">
        <v>9483</v>
      </c>
      <c r="I1603" s="36" t="s">
        <v>9484</v>
      </c>
      <c r="J1603" s="44" t="str">
        <f t="shared" si="50"/>
        <v>公立,都道府県立</v>
      </c>
      <c r="K1603" s="44" t="str">
        <f t="shared" si="51"/>
        <v>高等学校（通信制（独立）を含む）</v>
      </c>
    </row>
    <row r="1604" spans="1:11">
      <c r="A1604" s="36" t="s">
        <v>9485</v>
      </c>
      <c r="B1604" s="36" t="s">
        <v>9486</v>
      </c>
      <c r="C1604" s="36" t="s">
        <v>9487</v>
      </c>
      <c r="D1604" s="36"/>
      <c r="E1604" s="36" t="s">
        <v>9488</v>
      </c>
      <c r="F1604" s="36" t="s">
        <v>38</v>
      </c>
      <c r="G1604" s="36" t="s">
        <v>36</v>
      </c>
      <c r="H1604" s="36" t="s">
        <v>9489</v>
      </c>
      <c r="I1604" s="36" t="s">
        <v>9490</v>
      </c>
      <c r="J1604" s="44" t="str">
        <f t="shared" si="50"/>
        <v>公立,都道府県立</v>
      </c>
      <c r="K1604" s="44" t="str">
        <f t="shared" si="51"/>
        <v>高等学校（通信制（独立）を含む）</v>
      </c>
    </row>
    <row r="1605" spans="1:11">
      <c r="A1605" s="36" t="s">
        <v>9491</v>
      </c>
      <c r="B1605" s="36" t="s">
        <v>9492</v>
      </c>
      <c r="C1605" s="36" t="s">
        <v>9493</v>
      </c>
      <c r="D1605" s="36"/>
      <c r="E1605" s="36" t="s">
        <v>9494</v>
      </c>
      <c r="F1605" s="36" t="s">
        <v>38</v>
      </c>
      <c r="G1605" s="36" t="s">
        <v>36</v>
      </c>
      <c r="H1605" s="36" t="s">
        <v>9495</v>
      </c>
      <c r="I1605" s="36" t="s">
        <v>9496</v>
      </c>
      <c r="J1605" s="44" t="str">
        <f t="shared" si="50"/>
        <v>公立,都道府県立</v>
      </c>
      <c r="K1605" s="44" t="str">
        <f t="shared" si="51"/>
        <v>高等学校（通信制（独立）を含む）</v>
      </c>
    </row>
    <row r="1606" spans="1:11">
      <c r="A1606" s="36" t="s">
        <v>9497</v>
      </c>
      <c r="B1606" s="36" t="s">
        <v>9498</v>
      </c>
      <c r="C1606" s="36" t="s">
        <v>9499</v>
      </c>
      <c r="D1606" s="36"/>
      <c r="E1606" s="36" t="s">
        <v>9500</v>
      </c>
      <c r="F1606" s="36" t="s">
        <v>38</v>
      </c>
      <c r="G1606" s="36" t="s">
        <v>36</v>
      </c>
      <c r="H1606" s="36" t="s">
        <v>9501</v>
      </c>
      <c r="I1606" s="36" t="s">
        <v>9502</v>
      </c>
      <c r="J1606" s="44" t="str">
        <f t="shared" si="50"/>
        <v>公立,都道府県立</v>
      </c>
      <c r="K1606" s="44" t="str">
        <f t="shared" si="51"/>
        <v>高等学校（通信制（独立）を含む）</v>
      </c>
    </row>
    <row r="1607" spans="1:11">
      <c r="A1607" s="36" t="s">
        <v>9503</v>
      </c>
      <c r="B1607" s="36" t="s">
        <v>9504</v>
      </c>
      <c r="C1607" s="36" t="s">
        <v>9505</v>
      </c>
      <c r="D1607" s="36"/>
      <c r="E1607" s="36" t="s">
        <v>9506</v>
      </c>
      <c r="F1607" s="36" t="s">
        <v>38</v>
      </c>
      <c r="G1607" s="36" t="s">
        <v>36</v>
      </c>
      <c r="H1607" s="36" t="s">
        <v>9507</v>
      </c>
      <c r="I1607" s="36" t="s">
        <v>9508</v>
      </c>
      <c r="J1607" s="44" t="str">
        <f t="shared" si="50"/>
        <v>公立,都道府県立</v>
      </c>
      <c r="K1607" s="44" t="str">
        <f t="shared" si="51"/>
        <v>高等学校（通信制（独立）を含む）</v>
      </c>
    </row>
    <row r="1608" spans="1:11">
      <c r="A1608" s="36" t="s">
        <v>9509</v>
      </c>
      <c r="B1608" s="36" t="s">
        <v>9510</v>
      </c>
      <c r="C1608" s="36" t="s">
        <v>9043</v>
      </c>
      <c r="D1608" s="36"/>
      <c r="E1608" s="36" t="s">
        <v>9511</v>
      </c>
      <c r="F1608" s="36" t="s">
        <v>38</v>
      </c>
      <c r="G1608" s="36" t="s">
        <v>36</v>
      </c>
      <c r="H1608" s="36" t="s">
        <v>9512</v>
      </c>
      <c r="I1608" s="36" t="s">
        <v>9513</v>
      </c>
      <c r="J1608" s="44" t="str">
        <f t="shared" si="50"/>
        <v>公立,都道府県立</v>
      </c>
      <c r="K1608" s="44" t="str">
        <f t="shared" si="51"/>
        <v>高等学校（通信制（独立）を含む）</v>
      </c>
    </row>
    <row r="1609" spans="1:11">
      <c r="A1609" s="36" t="s">
        <v>9514</v>
      </c>
      <c r="B1609" s="36" t="s">
        <v>9515</v>
      </c>
      <c r="C1609" s="36" t="s">
        <v>9516</v>
      </c>
      <c r="D1609" s="36"/>
      <c r="E1609" s="36" t="s">
        <v>9517</v>
      </c>
      <c r="F1609" s="36" t="s">
        <v>38</v>
      </c>
      <c r="G1609" s="36" t="s">
        <v>36</v>
      </c>
      <c r="H1609" s="36" t="s">
        <v>9518</v>
      </c>
      <c r="I1609" s="36" t="s">
        <v>9519</v>
      </c>
      <c r="J1609" s="44" t="str">
        <f t="shared" si="50"/>
        <v>公立,都道府県立</v>
      </c>
      <c r="K1609" s="44" t="str">
        <f t="shared" si="51"/>
        <v>高等学校（通信制（独立）を含む）</v>
      </c>
    </row>
    <row r="1610" spans="1:11">
      <c r="A1610" s="36" t="s">
        <v>9520</v>
      </c>
      <c r="B1610" s="36" t="s">
        <v>9521</v>
      </c>
      <c r="C1610" s="36" t="s">
        <v>9522</v>
      </c>
      <c r="D1610" s="36"/>
      <c r="E1610" s="36" t="s">
        <v>9523</v>
      </c>
      <c r="F1610" s="36" t="s">
        <v>38</v>
      </c>
      <c r="G1610" s="36" t="s">
        <v>36</v>
      </c>
      <c r="H1610" s="36" t="s">
        <v>9524</v>
      </c>
      <c r="I1610" s="36" t="s">
        <v>9525</v>
      </c>
      <c r="J1610" s="44" t="str">
        <f t="shared" si="50"/>
        <v>公立,都道府県立</v>
      </c>
      <c r="K1610" s="44" t="str">
        <f t="shared" si="51"/>
        <v>高等学校（通信制（独立）を含む）</v>
      </c>
    </row>
    <row r="1611" spans="1:11">
      <c r="A1611" s="36" t="s">
        <v>9526</v>
      </c>
      <c r="B1611" s="36" t="s">
        <v>3351</v>
      </c>
      <c r="C1611" s="36" t="s">
        <v>9527</v>
      </c>
      <c r="D1611" s="36"/>
      <c r="E1611" s="36" t="s">
        <v>9528</v>
      </c>
      <c r="F1611" s="36" t="s">
        <v>38</v>
      </c>
      <c r="G1611" s="36" t="s">
        <v>36</v>
      </c>
      <c r="H1611" s="36" t="s">
        <v>3354</v>
      </c>
      <c r="I1611" s="36" t="s">
        <v>9529</v>
      </c>
      <c r="J1611" s="44" t="str">
        <f t="shared" si="50"/>
        <v>公立,都道府県立</v>
      </c>
      <c r="K1611" s="44" t="str">
        <f t="shared" si="51"/>
        <v>高等学校（通信制（独立）を含む）</v>
      </c>
    </row>
    <row r="1612" spans="1:11">
      <c r="A1612" s="36" t="s">
        <v>9530</v>
      </c>
      <c r="B1612" s="36" t="s">
        <v>9531</v>
      </c>
      <c r="C1612" s="36" t="s">
        <v>9532</v>
      </c>
      <c r="D1612" s="36"/>
      <c r="E1612" s="36" t="s">
        <v>9533</v>
      </c>
      <c r="F1612" s="36" t="s">
        <v>38</v>
      </c>
      <c r="G1612" s="36" t="s">
        <v>36</v>
      </c>
      <c r="H1612" s="36" t="s">
        <v>9534</v>
      </c>
      <c r="I1612" s="36" t="s">
        <v>9535</v>
      </c>
      <c r="J1612" s="44" t="str">
        <f t="shared" si="50"/>
        <v>公立,都道府県立</v>
      </c>
      <c r="K1612" s="44" t="str">
        <f t="shared" si="51"/>
        <v>高等学校（通信制（独立）を含む）</v>
      </c>
    </row>
    <row r="1613" spans="1:11">
      <c r="A1613" s="36" t="s">
        <v>9536</v>
      </c>
      <c r="B1613" s="36" t="s">
        <v>9537</v>
      </c>
      <c r="C1613" s="36" t="s">
        <v>9538</v>
      </c>
      <c r="D1613" s="36"/>
      <c r="E1613" s="36" t="s">
        <v>9539</v>
      </c>
      <c r="F1613" s="36" t="s">
        <v>38</v>
      </c>
      <c r="G1613" s="36" t="s">
        <v>36</v>
      </c>
      <c r="H1613" s="36" t="s">
        <v>9540</v>
      </c>
      <c r="I1613" s="36" t="s">
        <v>9541</v>
      </c>
      <c r="J1613" s="44" t="str">
        <f t="shared" si="50"/>
        <v>公立,都道府県立</v>
      </c>
      <c r="K1613" s="44" t="str">
        <f t="shared" si="51"/>
        <v>高等学校（通信制（独立）を含む）</v>
      </c>
    </row>
    <row r="1614" spans="1:11">
      <c r="A1614" s="36" t="s">
        <v>9542</v>
      </c>
      <c r="B1614" s="36" t="s">
        <v>9543</v>
      </c>
      <c r="C1614" s="36" t="s">
        <v>9544</v>
      </c>
      <c r="D1614" s="36"/>
      <c r="E1614" s="36" t="s">
        <v>9545</v>
      </c>
      <c r="F1614" s="36" t="s">
        <v>33</v>
      </c>
      <c r="G1614" s="36" t="s">
        <v>36</v>
      </c>
      <c r="H1614" s="36" t="s">
        <v>9546</v>
      </c>
      <c r="I1614" s="36" t="s">
        <v>9547</v>
      </c>
      <c r="J1614" s="44" t="str">
        <f t="shared" si="50"/>
        <v>公立,市立</v>
      </c>
      <c r="K1614" s="44" t="str">
        <f t="shared" si="51"/>
        <v>高等学校（通信制（独立）を含む）</v>
      </c>
    </row>
    <row r="1615" spans="1:11">
      <c r="A1615" s="36" t="s">
        <v>9548</v>
      </c>
      <c r="B1615" s="36" t="s">
        <v>9549</v>
      </c>
      <c r="C1615" s="36" t="s">
        <v>9550</v>
      </c>
      <c r="D1615" s="36"/>
      <c r="E1615" s="36" t="s">
        <v>9551</v>
      </c>
      <c r="F1615" s="36" t="s">
        <v>38</v>
      </c>
      <c r="G1615" s="36" t="s">
        <v>36</v>
      </c>
      <c r="H1615" s="36" t="s">
        <v>9552</v>
      </c>
      <c r="I1615" s="36" t="s">
        <v>9553</v>
      </c>
      <c r="J1615" s="44" t="str">
        <f t="shared" si="50"/>
        <v>公立,都道府県立</v>
      </c>
      <c r="K1615" s="44" t="str">
        <f t="shared" si="51"/>
        <v>高等学校（通信制（独立）を含む）</v>
      </c>
    </row>
    <row r="1616" spans="1:11">
      <c r="A1616" s="36" t="s">
        <v>9554</v>
      </c>
      <c r="B1616" s="36" t="s">
        <v>9555</v>
      </c>
      <c r="C1616" s="36" t="s">
        <v>9556</v>
      </c>
      <c r="D1616" s="36"/>
      <c r="E1616" s="36" t="s">
        <v>9557</v>
      </c>
      <c r="F1616" s="36" t="s">
        <v>38</v>
      </c>
      <c r="G1616" s="36" t="s">
        <v>36</v>
      </c>
      <c r="H1616" s="36" t="s">
        <v>9558</v>
      </c>
      <c r="I1616" s="36" t="s">
        <v>9559</v>
      </c>
      <c r="J1616" s="44" t="str">
        <f t="shared" si="50"/>
        <v>公立,都道府県立</v>
      </c>
      <c r="K1616" s="44" t="str">
        <f t="shared" si="51"/>
        <v>高等学校（通信制（独立）を含む）</v>
      </c>
    </row>
    <row r="1617" spans="1:11">
      <c r="A1617" s="36" t="s">
        <v>9560</v>
      </c>
      <c r="B1617" s="36" t="s">
        <v>9561</v>
      </c>
      <c r="C1617" s="36" t="s">
        <v>9562</v>
      </c>
      <c r="D1617" s="36"/>
      <c r="E1617" s="36" t="s">
        <v>9563</v>
      </c>
      <c r="F1617" s="36" t="s">
        <v>38</v>
      </c>
      <c r="G1617" s="36" t="s">
        <v>36</v>
      </c>
      <c r="H1617" s="36" t="s">
        <v>9564</v>
      </c>
      <c r="I1617" s="36" t="s">
        <v>9565</v>
      </c>
      <c r="J1617" s="44" t="str">
        <f t="shared" si="50"/>
        <v>公立,都道府県立</v>
      </c>
      <c r="K1617" s="44" t="str">
        <f t="shared" si="51"/>
        <v>高等学校（通信制（独立）を含む）</v>
      </c>
    </row>
    <row r="1618" spans="1:11">
      <c r="A1618" s="36" t="s">
        <v>9566</v>
      </c>
      <c r="B1618" s="36" t="s">
        <v>9567</v>
      </c>
      <c r="C1618" s="36" t="s">
        <v>9568</v>
      </c>
      <c r="D1618" s="36"/>
      <c r="E1618" s="36" t="s">
        <v>9569</v>
      </c>
      <c r="F1618" s="36" t="s">
        <v>38</v>
      </c>
      <c r="G1618" s="36" t="s">
        <v>36</v>
      </c>
      <c r="H1618" s="36" t="s">
        <v>9570</v>
      </c>
      <c r="I1618" s="36" t="s">
        <v>9571</v>
      </c>
      <c r="J1618" s="44" t="str">
        <f t="shared" si="50"/>
        <v>公立,都道府県立</v>
      </c>
      <c r="K1618" s="44" t="str">
        <f t="shared" si="51"/>
        <v>高等学校（通信制（独立）を含む）</v>
      </c>
    </row>
    <row r="1619" spans="1:11">
      <c r="A1619" s="36" t="s">
        <v>9572</v>
      </c>
      <c r="B1619" s="36" t="s">
        <v>9573</v>
      </c>
      <c r="C1619" s="36" t="s">
        <v>9574</v>
      </c>
      <c r="D1619" s="36"/>
      <c r="E1619" s="36" t="s">
        <v>9575</v>
      </c>
      <c r="F1619" s="36" t="s">
        <v>38</v>
      </c>
      <c r="G1619" s="36" t="s">
        <v>36</v>
      </c>
      <c r="H1619" s="36" t="s">
        <v>9576</v>
      </c>
      <c r="I1619" s="36" t="s">
        <v>9577</v>
      </c>
      <c r="J1619" s="44" t="str">
        <f t="shared" si="50"/>
        <v>公立,都道府県立</v>
      </c>
      <c r="K1619" s="44" t="str">
        <f t="shared" si="51"/>
        <v>高等学校（通信制（独立）を含む）</v>
      </c>
    </row>
    <row r="1620" spans="1:11">
      <c r="A1620" s="36" t="s">
        <v>9578</v>
      </c>
      <c r="B1620" s="36" t="s">
        <v>9579</v>
      </c>
      <c r="C1620" s="36" t="s">
        <v>9580</v>
      </c>
      <c r="D1620" s="36"/>
      <c r="E1620" s="36" t="s">
        <v>9581</v>
      </c>
      <c r="F1620" s="36" t="s">
        <v>38</v>
      </c>
      <c r="G1620" s="36" t="s">
        <v>36</v>
      </c>
      <c r="H1620" s="36" t="s">
        <v>9582</v>
      </c>
      <c r="I1620" s="36" t="s">
        <v>9583</v>
      </c>
      <c r="J1620" s="44" t="str">
        <f t="shared" si="50"/>
        <v>公立,都道府県立</v>
      </c>
      <c r="K1620" s="44" t="str">
        <f t="shared" si="51"/>
        <v>高等学校（通信制（独立）を含む）</v>
      </c>
    </row>
    <row r="1621" spans="1:11">
      <c r="A1621" s="36" t="s">
        <v>9584</v>
      </c>
      <c r="B1621" s="36" t="s">
        <v>9585</v>
      </c>
      <c r="C1621" s="36" t="s">
        <v>9586</v>
      </c>
      <c r="D1621" s="36"/>
      <c r="E1621" s="36" t="s">
        <v>9587</v>
      </c>
      <c r="F1621" s="36" t="s">
        <v>38</v>
      </c>
      <c r="G1621" s="36" t="s">
        <v>36</v>
      </c>
      <c r="H1621" s="36" t="s">
        <v>9588</v>
      </c>
      <c r="I1621" s="36" t="s">
        <v>9589</v>
      </c>
      <c r="J1621" s="44" t="str">
        <f t="shared" si="50"/>
        <v>公立,都道府県立</v>
      </c>
      <c r="K1621" s="44" t="str">
        <f t="shared" si="51"/>
        <v>高等学校（通信制（独立）を含む）</v>
      </c>
    </row>
    <row r="1622" spans="1:11">
      <c r="A1622" s="36" t="s">
        <v>9590</v>
      </c>
      <c r="B1622" s="36" t="s">
        <v>9591</v>
      </c>
      <c r="C1622" s="36" t="s">
        <v>9592</v>
      </c>
      <c r="D1622" s="36"/>
      <c r="E1622" s="36" t="s">
        <v>9593</v>
      </c>
      <c r="F1622" s="36" t="s">
        <v>38</v>
      </c>
      <c r="G1622" s="36" t="s">
        <v>36</v>
      </c>
      <c r="H1622" s="36" t="s">
        <v>9594</v>
      </c>
      <c r="I1622" s="36" t="s">
        <v>9595</v>
      </c>
      <c r="J1622" s="44" t="str">
        <f t="shared" si="50"/>
        <v>公立,都道府県立</v>
      </c>
      <c r="K1622" s="44" t="str">
        <f t="shared" si="51"/>
        <v>高等学校（通信制（独立）を含む）</v>
      </c>
    </row>
    <row r="1623" spans="1:11">
      <c r="A1623" s="36" t="s">
        <v>9596</v>
      </c>
      <c r="B1623" s="36" t="s">
        <v>9597</v>
      </c>
      <c r="C1623" s="36" t="s">
        <v>9598</v>
      </c>
      <c r="D1623" s="36"/>
      <c r="E1623" s="36" t="s">
        <v>9599</v>
      </c>
      <c r="F1623" s="36" t="s">
        <v>38</v>
      </c>
      <c r="G1623" s="36" t="s">
        <v>36</v>
      </c>
      <c r="H1623" s="36" t="s">
        <v>9600</v>
      </c>
      <c r="I1623" s="36" t="s">
        <v>9601</v>
      </c>
      <c r="J1623" s="44" t="str">
        <f t="shared" si="50"/>
        <v>公立,都道府県立</v>
      </c>
      <c r="K1623" s="44" t="str">
        <f t="shared" si="51"/>
        <v>高等学校（通信制（独立）を含む）</v>
      </c>
    </row>
    <row r="1624" spans="1:11">
      <c r="A1624" s="36" t="s">
        <v>9602</v>
      </c>
      <c r="B1624" s="36" t="s">
        <v>9603</v>
      </c>
      <c r="C1624" s="36" t="s">
        <v>9604</v>
      </c>
      <c r="D1624" s="36"/>
      <c r="E1624" s="36" t="s">
        <v>9605</v>
      </c>
      <c r="F1624" s="36" t="s">
        <v>38</v>
      </c>
      <c r="G1624" s="36" t="s">
        <v>36</v>
      </c>
      <c r="H1624" s="36" t="s">
        <v>9606</v>
      </c>
      <c r="I1624" s="36" t="s">
        <v>9607</v>
      </c>
      <c r="J1624" s="44" t="str">
        <f t="shared" si="50"/>
        <v>公立,都道府県立</v>
      </c>
      <c r="K1624" s="44" t="str">
        <f t="shared" si="51"/>
        <v>高等学校（通信制（独立）を含む）</v>
      </c>
    </row>
    <row r="1625" spans="1:11">
      <c r="A1625" s="36" t="s">
        <v>9608</v>
      </c>
      <c r="B1625" s="36" t="s">
        <v>9609</v>
      </c>
      <c r="C1625" s="36" t="s">
        <v>9610</v>
      </c>
      <c r="D1625" s="36"/>
      <c r="E1625" s="36" t="s">
        <v>9611</v>
      </c>
      <c r="F1625" s="36" t="s">
        <v>38</v>
      </c>
      <c r="G1625" s="36" t="s">
        <v>36</v>
      </c>
      <c r="H1625" s="36" t="s">
        <v>9612</v>
      </c>
      <c r="I1625" s="36" t="s">
        <v>9613</v>
      </c>
      <c r="J1625" s="44" t="str">
        <f t="shared" si="50"/>
        <v>公立,都道府県立</v>
      </c>
      <c r="K1625" s="44" t="str">
        <f t="shared" si="51"/>
        <v>高等学校（通信制（独立）を含む）</v>
      </c>
    </row>
    <row r="1626" spans="1:11">
      <c r="A1626" s="36" t="s">
        <v>9614</v>
      </c>
      <c r="B1626" s="36" t="s">
        <v>9615</v>
      </c>
      <c r="C1626" s="36" t="s">
        <v>9616</v>
      </c>
      <c r="D1626" s="36"/>
      <c r="E1626" s="36" t="s">
        <v>9617</v>
      </c>
      <c r="F1626" s="36" t="s">
        <v>38</v>
      </c>
      <c r="G1626" s="36" t="s">
        <v>36</v>
      </c>
      <c r="H1626" s="36" t="s">
        <v>9618</v>
      </c>
      <c r="I1626" s="36" t="s">
        <v>9619</v>
      </c>
      <c r="J1626" s="44" t="str">
        <f t="shared" si="50"/>
        <v>公立,都道府県立</v>
      </c>
      <c r="K1626" s="44" t="str">
        <f t="shared" si="51"/>
        <v>高等学校（通信制（独立）を含む）</v>
      </c>
    </row>
    <row r="1627" spans="1:11">
      <c r="A1627" s="36" t="s">
        <v>9620</v>
      </c>
      <c r="B1627" s="36" t="s">
        <v>9621</v>
      </c>
      <c r="C1627" s="36" t="s">
        <v>9622</v>
      </c>
      <c r="D1627" s="36"/>
      <c r="E1627" s="36" t="s">
        <v>9623</v>
      </c>
      <c r="F1627" s="36" t="s">
        <v>38</v>
      </c>
      <c r="G1627" s="36" t="s">
        <v>36</v>
      </c>
      <c r="H1627" s="36" t="s">
        <v>9624</v>
      </c>
      <c r="I1627" s="36" t="s">
        <v>9625</v>
      </c>
      <c r="J1627" s="44" t="str">
        <f t="shared" si="50"/>
        <v>公立,都道府県立</v>
      </c>
      <c r="K1627" s="44" t="str">
        <f t="shared" si="51"/>
        <v>高等学校（通信制（独立）を含む）</v>
      </c>
    </row>
    <row r="1628" spans="1:11">
      <c r="A1628" s="36" t="s">
        <v>9626</v>
      </c>
      <c r="B1628" s="36" t="s">
        <v>9627</v>
      </c>
      <c r="C1628" s="36" t="s">
        <v>9628</v>
      </c>
      <c r="D1628" s="36"/>
      <c r="E1628" s="36" t="s">
        <v>9629</v>
      </c>
      <c r="F1628" s="36" t="s">
        <v>38</v>
      </c>
      <c r="G1628" s="36" t="s">
        <v>36</v>
      </c>
      <c r="H1628" s="36" t="s">
        <v>9630</v>
      </c>
      <c r="I1628" s="36" t="s">
        <v>9631</v>
      </c>
      <c r="J1628" s="44" t="str">
        <f t="shared" si="50"/>
        <v>公立,都道府県立</v>
      </c>
      <c r="K1628" s="44" t="str">
        <f t="shared" si="51"/>
        <v>高等学校（通信制（独立）を含む）</v>
      </c>
    </row>
    <row r="1629" spans="1:11">
      <c r="A1629" s="36" t="s">
        <v>9632</v>
      </c>
      <c r="B1629" s="36" t="s">
        <v>9633</v>
      </c>
      <c r="C1629" s="36" t="s">
        <v>9634</v>
      </c>
      <c r="D1629" s="36"/>
      <c r="E1629" s="36" t="s">
        <v>9635</v>
      </c>
      <c r="F1629" s="36" t="s">
        <v>38</v>
      </c>
      <c r="G1629" s="36" t="s">
        <v>36</v>
      </c>
      <c r="H1629" s="36" t="s">
        <v>9636</v>
      </c>
      <c r="I1629" s="36" t="s">
        <v>9637</v>
      </c>
      <c r="J1629" s="44" t="str">
        <f t="shared" si="50"/>
        <v>公立,都道府県立</v>
      </c>
      <c r="K1629" s="44" t="str">
        <f t="shared" si="51"/>
        <v>高等学校（通信制（独立）を含む）</v>
      </c>
    </row>
    <row r="1630" spans="1:11">
      <c r="A1630" s="36" t="s">
        <v>9638</v>
      </c>
      <c r="B1630" s="36" t="s">
        <v>9639</v>
      </c>
      <c r="C1630" s="36" t="s">
        <v>9640</v>
      </c>
      <c r="D1630" s="36"/>
      <c r="E1630" s="36" t="s">
        <v>9641</v>
      </c>
      <c r="F1630" s="36" t="s">
        <v>38</v>
      </c>
      <c r="G1630" s="36" t="s">
        <v>36</v>
      </c>
      <c r="H1630" s="36" t="s">
        <v>9642</v>
      </c>
      <c r="I1630" s="36" t="s">
        <v>9643</v>
      </c>
      <c r="J1630" s="44" t="str">
        <f t="shared" si="50"/>
        <v>公立,都道府県立</v>
      </c>
      <c r="K1630" s="44" t="str">
        <f t="shared" si="51"/>
        <v>高等学校（通信制（独立）を含む）</v>
      </c>
    </row>
    <row r="1631" spans="1:11">
      <c r="A1631" s="36" t="s">
        <v>9644</v>
      </c>
      <c r="B1631" s="36" t="s">
        <v>9645</v>
      </c>
      <c r="C1631" s="36" t="s">
        <v>9646</v>
      </c>
      <c r="D1631" s="36"/>
      <c r="E1631" s="36" t="s">
        <v>9647</v>
      </c>
      <c r="F1631" s="36" t="s">
        <v>38</v>
      </c>
      <c r="G1631" s="36" t="s">
        <v>36</v>
      </c>
      <c r="H1631" s="36" t="s">
        <v>9648</v>
      </c>
      <c r="I1631" s="36" t="s">
        <v>9649</v>
      </c>
      <c r="J1631" s="44" t="str">
        <f t="shared" si="50"/>
        <v>公立,都道府県立</v>
      </c>
      <c r="K1631" s="44" t="str">
        <f t="shared" si="51"/>
        <v>高等学校（通信制（独立）を含む）</v>
      </c>
    </row>
    <row r="1632" spans="1:11">
      <c r="A1632" s="36" t="s">
        <v>9650</v>
      </c>
      <c r="B1632" s="36" t="s">
        <v>9651</v>
      </c>
      <c r="C1632" s="36" t="s">
        <v>9652</v>
      </c>
      <c r="D1632" s="36"/>
      <c r="E1632" s="36" t="s">
        <v>9653</v>
      </c>
      <c r="F1632" s="36" t="s">
        <v>38</v>
      </c>
      <c r="G1632" s="36" t="s">
        <v>36</v>
      </c>
      <c r="H1632" s="36" t="s">
        <v>9654</v>
      </c>
      <c r="I1632" s="36" t="s">
        <v>9655</v>
      </c>
      <c r="J1632" s="44" t="str">
        <f t="shared" si="50"/>
        <v>公立,都道府県立</v>
      </c>
      <c r="K1632" s="44" t="str">
        <f t="shared" si="51"/>
        <v>高等学校（通信制（独立）を含む）</v>
      </c>
    </row>
    <row r="1633" spans="1:11">
      <c r="A1633" s="36" t="s">
        <v>9656</v>
      </c>
      <c r="B1633" s="36" t="s">
        <v>9657</v>
      </c>
      <c r="C1633" s="36" t="s">
        <v>9457</v>
      </c>
      <c r="D1633" s="36"/>
      <c r="E1633" s="36" t="s">
        <v>9658</v>
      </c>
      <c r="F1633" s="36" t="s">
        <v>38</v>
      </c>
      <c r="G1633" s="36" t="s">
        <v>36</v>
      </c>
      <c r="H1633" s="36" t="s">
        <v>9659</v>
      </c>
      <c r="I1633" s="36" t="s">
        <v>9660</v>
      </c>
      <c r="J1633" s="44" t="str">
        <f t="shared" si="50"/>
        <v>公立,都道府県立</v>
      </c>
      <c r="K1633" s="44" t="str">
        <f t="shared" si="51"/>
        <v>高等学校（通信制（独立）を含む）</v>
      </c>
    </row>
    <row r="1634" spans="1:11">
      <c r="A1634" s="36" t="s">
        <v>9661</v>
      </c>
      <c r="B1634" s="36" t="s">
        <v>9662</v>
      </c>
      <c r="C1634" s="36" t="s">
        <v>9663</v>
      </c>
      <c r="D1634" s="36"/>
      <c r="E1634" s="36" t="s">
        <v>9664</v>
      </c>
      <c r="F1634" s="36" t="s">
        <v>38</v>
      </c>
      <c r="G1634" s="36" t="s">
        <v>36</v>
      </c>
      <c r="H1634" s="36" t="s">
        <v>9665</v>
      </c>
      <c r="I1634" s="36" t="s">
        <v>9666</v>
      </c>
      <c r="J1634" s="44" t="str">
        <f t="shared" si="50"/>
        <v>公立,都道府県立</v>
      </c>
      <c r="K1634" s="44" t="str">
        <f t="shared" si="51"/>
        <v>高等学校（通信制（独立）を含む）</v>
      </c>
    </row>
    <row r="1635" spans="1:11">
      <c r="A1635" s="36" t="s">
        <v>9667</v>
      </c>
      <c r="B1635" s="36" t="s">
        <v>9668</v>
      </c>
      <c r="C1635" s="36" t="s">
        <v>9669</v>
      </c>
      <c r="D1635" s="36"/>
      <c r="E1635" s="36" t="s">
        <v>9670</v>
      </c>
      <c r="F1635" s="36" t="s">
        <v>38</v>
      </c>
      <c r="G1635" s="36" t="s">
        <v>36</v>
      </c>
      <c r="H1635" s="36" t="s">
        <v>9671</v>
      </c>
      <c r="I1635" s="36" t="s">
        <v>9672</v>
      </c>
      <c r="J1635" s="44" t="str">
        <f t="shared" si="50"/>
        <v>公立,都道府県立</v>
      </c>
      <c r="K1635" s="44" t="str">
        <f t="shared" si="51"/>
        <v>高等学校（通信制（独立）を含む）</v>
      </c>
    </row>
    <row r="1636" spans="1:11">
      <c r="A1636" s="36" t="s">
        <v>9673</v>
      </c>
      <c r="B1636" s="36" t="s">
        <v>9674</v>
      </c>
      <c r="C1636" s="36" t="s">
        <v>9675</v>
      </c>
      <c r="D1636" s="36"/>
      <c r="E1636" s="36" t="s">
        <v>9676</v>
      </c>
      <c r="F1636" s="36" t="s">
        <v>38</v>
      </c>
      <c r="G1636" s="36" t="s">
        <v>36</v>
      </c>
      <c r="H1636" s="36" t="s">
        <v>9677</v>
      </c>
      <c r="I1636" s="36" t="s">
        <v>9678</v>
      </c>
      <c r="J1636" s="44" t="str">
        <f t="shared" si="50"/>
        <v>公立,都道府県立</v>
      </c>
      <c r="K1636" s="44" t="str">
        <f t="shared" si="51"/>
        <v>高等学校（通信制（独立）を含む）</v>
      </c>
    </row>
    <row r="1637" spans="1:11">
      <c r="A1637" s="36" t="s">
        <v>9679</v>
      </c>
      <c r="B1637" s="36" t="s">
        <v>9680</v>
      </c>
      <c r="C1637" s="36" t="s">
        <v>9681</v>
      </c>
      <c r="D1637" s="36"/>
      <c r="E1637" s="36" t="s">
        <v>9682</v>
      </c>
      <c r="F1637" s="36" t="s">
        <v>38</v>
      </c>
      <c r="G1637" s="36" t="s">
        <v>36</v>
      </c>
      <c r="H1637" s="36" t="s">
        <v>9683</v>
      </c>
      <c r="I1637" s="36" t="s">
        <v>9684</v>
      </c>
      <c r="J1637" s="44" t="str">
        <f t="shared" si="50"/>
        <v>公立,都道府県立</v>
      </c>
      <c r="K1637" s="44" t="str">
        <f t="shared" si="51"/>
        <v>高等学校（通信制（独立）を含む）</v>
      </c>
    </row>
    <row r="1638" spans="1:11">
      <c r="A1638" s="36" t="s">
        <v>9685</v>
      </c>
      <c r="B1638" s="36" t="s">
        <v>9686</v>
      </c>
      <c r="C1638" s="36" t="s">
        <v>9687</v>
      </c>
      <c r="D1638" s="36"/>
      <c r="E1638" s="36" t="s">
        <v>9688</v>
      </c>
      <c r="F1638" s="36" t="s">
        <v>38</v>
      </c>
      <c r="G1638" s="36" t="s">
        <v>36</v>
      </c>
      <c r="H1638" s="36" t="s">
        <v>9689</v>
      </c>
      <c r="I1638" s="36" t="s">
        <v>9690</v>
      </c>
      <c r="J1638" s="44" t="str">
        <f t="shared" si="50"/>
        <v>公立,都道府県立</v>
      </c>
      <c r="K1638" s="44" t="str">
        <f t="shared" si="51"/>
        <v>高等学校（通信制（独立）を含む）</v>
      </c>
    </row>
    <row r="1639" spans="1:11">
      <c r="A1639" s="36" t="s">
        <v>9691</v>
      </c>
      <c r="B1639" s="36" t="s">
        <v>9692</v>
      </c>
      <c r="C1639" s="36" t="s">
        <v>9693</v>
      </c>
      <c r="D1639" s="36"/>
      <c r="E1639" s="36" t="s">
        <v>9694</v>
      </c>
      <c r="F1639" s="36" t="s">
        <v>38</v>
      </c>
      <c r="G1639" s="36" t="s">
        <v>36</v>
      </c>
      <c r="H1639" s="36" t="s">
        <v>9695</v>
      </c>
      <c r="I1639" s="36" t="s">
        <v>9696</v>
      </c>
      <c r="J1639" s="44" t="str">
        <f t="shared" si="50"/>
        <v>公立,都道府県立</v>
      </c>
      <c r="K1639" s="44" t="str">
        <f t="shared" si="51"/>
        <v>高等学校（通信制（独立）を含む）</v>
      </c>
    </row>
    <row r="1640" spans="1:11">
      <c r="A1640" s="36" t="s">
        <v>9697</v>
      </c>
      <c r="B1640" s="36" t="s">
        <v>9698</v>
      </c>
      <c r="C1640" s="36" t="s">
        <v>9699</v>
      </c>
      <c r="D1640" s="36"/>
      <c r="E1640" s="36" t="s">
        <v>9700</v>
      </c>
      <c r="F1640" s="36" t="s">
        <v>38</v>
      </c>
      <c r="G1640" s="36" t="s">
        <v>36</v>
      </c>
      <c r="H1640" s="36" t="s">
        <v>9701</v>
      </c>
      <c r="I1640" s="36" t="s">
        <v>9702</v>
      </c>
      <c r="J1640" s="44" t="str">
        <f t="shared" si="50"/>
        <v>公立,都道府県立</v>
      </c>
      <c r="K1640" s="44" t="str">
        <f t="shared" si="51"/>
        <v>高等学校（通信制（独立）を含む）</v>
      </c>
    </row>
    <row r="1641" spans="1:11">
      <c r="A1641" s="36" t="s">
        <v>9703</v>
      </c>
      <c r="B1641" s="36" t="s">
        <v>9704</v>
      </c>
      <c r="C1641" s="36" t="s">
        <v>9705</v>
      </c>
      <c r="D1641" s="36"/>
      <c r="E1641" s="36" t="s">
        <v>9706</v>
      </c>
      <c r="F1641" s="36" t="s">
        <v>38</v>
      </c>
      <c r="G1641" s="36" t="s">
        <v>36</v>
      </c>
      <c r="H1641" s="36" t="s">
        <v>9707</v>
      </c>
      <c r="I1641" s="36" t="s">
        <v>9708</v>
      </c>
      <c r="J1641" s="44" t="str">
        <f t="shared" si="50"/>
        <v>公立,都道府県立</v>
      </c>
      <c r="K1641" s="44" t="str">
        <f t="shared" si="51"/>
        <v>高等学校（通信制（独立）を含む）</v>
      </c>
    </row>
    <row r="1642" spans="1:11">
      <c r="A1642" s="36" t="s">
        <v>9709</v>
      </c>
      <c r="B1642" s="36" t="s">
        <v>9710</v>
      </c>
      <c r="C1642" s="36" t="s">
        <v>9711</v>
      </c>
      <c r="D1642" s="36"/>
      <c r="E1642" s="36" t="s">
        <v>9712</v>
      </c>
      <c r="F1642" s="36" t="s">
        <v>38</v>
      </c>
      <c r="G1642" s="36" t="s">
        <v>36</v>
      </c>
      <c r="H1642" s="36" t="s">
        <v>9713</v>
      </c>
      <c r="I1642" s="36" t="s">
        <v>9714</v>
      </c>
      <c r="J1642" s="44" t="str">
        <f t="shared" si="50"/>
        <v>公立,都道府県立</v>
      </c>
      <c r="K1642" s="44" t="str">
        <f t="shared" si="51"/>
        <v>高等学校（通信制（独立）を含む）</v>
      </c>
    </row>
    <row r="1643" spans="1:11">
      <c r="A1643" s="36" t="s">
        <v>9715</v>
      </c>
      <c r="B1643" s="36" t="s">
        <v>9716</v>
      </c>
      <c r="C1643" s="36" t="s">
        <v>9717</v>
      </c>
      <c r="D1643" s="36"/>
      <c r="E1643" s="36" t="s">
        <v>9718</v>
      </c>
      <c r="F1643" s="36" t="s">
        <v>38</v>
      </c>
      <c r="G1643" s="36" t="s">
        <v>36</v>
      </c>
      <c r="H1643" s="36" t="s">
        <v>9719</v>
      </c>
      <c r="I1643" s="36" t="s">
        <v>9720</v>
      </c>
      <c r="J1643" s="44" t="str">
        <f t="shared" si="50"/>
        <v>公立,都道府県立</v>
      </c>
      <c r="K1643" s="44" t="str">
        <f t="shared" si="51"/>
        <v>高等学校（通信制（独立）を含む）</v>
      </c>
    </row>
    <row r="1644" spans="1:11">
      <c r="A1644" s="36" t="s">
        <v>9721</v>
      </c>
      <c r="B1644" s="36" t="s">
        <v>9722</v>
      </c>
      <c r="C1644" s="36" t="s">
        <v>9723</v>
      </c>
      <c r="D1644" s="36"/>
      <c r="E1644" s="36" t="s">
        <v>9724</v>
      </c>
      <c r="F1644" s="36" t="s">
        <v>38</v>
      </c>
      <c r="G1644" s="36" t="s">
        <v>36</v>
      </c>
      <c r="H1644" s="36" t="s">
        <v>9725</v>
      </c>
      <c r="I1644" s="36" t="s">
        <v>9726</v>
      </c>
      <c r="J1644" s="44" t="str">
        <f t="shared" si="50"/>
        <v>公立,都道府県立</v>
      </c>
      <c r="K1644" s="44" t="str">
        <f t="shared" si="51"/>
        <v>高等学校（通信制（独立）を含む）</v>
      </c>
    </row>
    <row r="1645" spans="1:11">
      <c r="A1645" s="36" t="s">
        <v>9727</v>
      </c>
      <c r="B1645" s="36" t="s">
        <v>9728</v>
      </c>
      <c r="C1645" s="36" t="s">
        <v>9729</v>
      </c>
      <c r="D1645" s="36"/>
      <c r="E1645" s="36" t="s">
        <v>9730</v>
      </c>
      <c r="F1645" s="36" t="s">
        <v>38</v>
      </c>
      <c r="G1645" s="36" t="s">
        <v>36</v>
      </c>
      <c r="H1645" s="36" t="s">
        <v>9731</v>
      </c>
      <c r="I1645" s="36" t="s">
        <v>9732</v>
      </c>
      <c r="J1645" s="44" t="str">
        <f t="shared" si="50"/>
        <v>公立,都道府県立</v>
      </c>
      <c r="K1645" s="44" t="str">
        <f t="shared" si="51"/>
        <v>高等学校（通信制（独立）を含む）</v>
      </c>
    </row>
    <row r="1646" spans="1:11">
      <c r="A1646" s="36" t="s">
        <v>9733</v>
      </c>
      <c r="B1646" s="36" t="s">
        <v>9734</v>
      </c>
      <c r="C1646" s="36" t="s">
        <v>9735</v>
      </c>
      <c r="D1646" s="36"/>
      <c r="E1646" s="36" t="s">
        <v>9736</v>
      </c>
      <c r="F1646" s="36" t="s">
        <v>38</v>
      </c>
      <c r="G1646" s="36" t="s">
        <v>33</v>
      </c>
      <c r="H1646" s="36" t="s">
        <v>9737</v>
      </c>
      <c r="I1646" s="36" t="s">
        <v>9738</v>
      </c>
      <c r="J1646" s="44" t="str">
        <f t="shared" si="50"/>
        <v>公立,都道府県立</v>
      </c>
      <c r="K1646" s="44" t="str">
        <f t="shared" si="51"/>
        <v>特別支援学校</v>
      </c>
    </row>
    <row r="1647" spans="1:11">
      <c r="A1647" s="36" t="s">
        <v>9739</v>
      </c>
      <c r="B1647" s="36" t="s">
        <v>9740</v>
      </c>
      <c r="C1647" s="36" t="s">
        <v>9741</v>
      </c>
      <c r="D1647" s="36"/>
      <c r="E1647" s="36" t="s">
        <v>9742</v>
      </c>
      <c r="F1647" s="36" t="s">
        <v>38</v>
      </c>
      <c r="G1647" s="36" t="s">
        <v>33</v>
      </c>
      <c r="H1647" s="36" t="s">
        <v>9743</v>
      </c>
      <c r="I1647" s="36" t="s">
        <v>9744</v>
      </c>
      <c r="J1647" s="44" t="str">
        <f t="shared" si="50"/>
        <v>公立,都道府県立</v>
      </c>
      <c r="K1647" s="44" t="str">
        <f t="shared" si="51"/>
        <v>特別支援学校</v>
      </c>
    </row>
    <row r="1648" spans="1:11">
      <c r="A1648" s="36" t="s">
        <v>9745</v>
      </c>
      <c r="B1648" s="36" t="s">
        <v>9746</v>
      </c>
      <c r="C1648" s="36" t="s">
        <v>9747</v>
      </c>
      <c r="D1648" s="36"/>
      <c r="E1648" s="36" t="s">
        <v>9748</v>
      </c>
      <c r="F1648" s="36" t="s">
        <v>38</v>
      </c>
      <c r="G1648" s="36" t="s">
        <v>33</v>
      </c>
      <c r="H1648" s="36" t="s">
        <v>9749</v>
      </c>
      <c r="I1648" s="36" t="s">
        <v>9750</v>
      </c>
      <c r="J1648" s="44" t="str">
        <f t="shared" si="50"/>
        <v>公立,都道府県立</v>
      </c>
      <c r="K1648" s="44" t="str">
        <f t="shared" si="51"/>
        <v>特別支援学校</v>
      </c>
    </row>
    <row r="1649" spans="1:11">
      <c r="A1649" s="36" t="s">
        <v>9751</v>
      </c>
      <c r="B1649" s="36" t="s">
        <v>9752</v>
      </c>
      <c r="C1649" s="36" t="s">
        <v>9753</v>
      </c>
      <c r="D1649" s="36"/>
      <c r="E1649" s="36" t="s">
        <v>9754</v>
      </c>
      <c r="F1649" s="36" t="s">
        <v>38</v>
      </c>
      <c r="G1649" s="36" t="s">
        <v>33</v>
      </c>
      <c r="H1649" s="36" t="s">
        <v>9755</v>
      </c>
      <c r="I1649" s="36" t="s">
        <v>9756</v>
      </c>
      <c r="J1649" s="44" t="str">
        <f t="shared" si="50"/>
        <v>公立,都道府県立</v>
      </c>
      <c r="K1649" s="44" t="str">
        <f t="shared" si="51"/>
        <v>特別支援学校</v>
      </c>
    </row>
    <row r="1650" spans="1:11">
      <c r="A1650" s="36" t="s">
        <v>9757</v>
      </c>
      <c r="B1650" s="36" t="s">
        <v>9758</v>
      </c>
      <c r="C1650" s="36" t="s">
        <v>9759</v>
      </c>
      <c r="D1650" s="36"/>
      <c r="E1650" s="36" t="s">
        <v>9760</v>
      </c>
      <c r="F1650" s="36" t="s">
        <v>38</v>
      </c>
      <c r="G1650" s="36" t="s">
        <v>33</v>
      </c>
      <c r="H1650" s="36" t="s">
        <v>9761</v>
      </c>
      <c r="I1650" s="36" t="s">
        <v>9762</v>
      </c>
      <c r="J1650" s="44" t="str">
        <f t="shared" si="50"/>
        <v>公立,都道府県立</v>
      </c>
      <c r="K1650" s="44" t="str">
        <f t="shared" si="51"/>
        <v>特別支援学校</v>
      </c>
    </row>
    <row r="1651" spans="1:11">
      <c r="A1651" s="36" t="s">
        <v>9763</v>
      </c>
      <c r="B1651" s="36" t="s">
        <v>9764</v>
      </c>
      <c r="C1651" s="36" t="s">
        <v>9765</v>
      </c>
      <c r="D1651" s="36"/>
      <c r="E1651" s="36" t="s">
        <v>9766</v>
      </c>
      <c r="F1651" s="36" t="s">
        <v>38</v>
      </c>
      <c r="G1651" s="36" t="s">
        <v>33</v>
      </c>
      <c r="H1651" s="36" t="s">
        <v>9767</v>
      </c>
      <c r="I1651" s="36" t="s">
        <v>9768</v>
      </c>
      <c r="J1651" s="44" t="str">
        <f t="shared" si="50"/>
        <v>公立,都道府県立</v>
      </c>
      <c r="K1651" s="44" t="str">
        <f t="shared" si="51"/>
        <v>特別支援学校</v>
      </c>
    </row>
    <row r="1652" spans="1:11">
      <c r="A1652" s="36" t="s">
        <v>9769</v>
      </c>
      <c r="B1652" s="36" t="s">
        <v>9770</v>
      </c>
      <c r="C1652" s="36" t="s">
        <v>9771</v>
      </c>
      <c r="D1652" s="36"/>
      <c r="E1652" s="36" t="s">
        <v>9772</v>
      </c>
      <c r="F1652" s="36" t="s">
        <v>38</v>
      </c>
      <c r="G1652" s="36" t="s">
        <v>33</v>
      </c>
      <c r="H1652" s="36" t="s">
        <v>9773</v>
      </c>
      <c r="I1652" s="36" t="s">
        <v>9774</v>
      </c>
      <c r="J1652" s="44" t="str">
        <f t="shared" si="50"/>
        <v>公立,都道府県立</v>
      </c>
      <c r="K1652" s="44" t="str">
        <f t="shared" si="51"/>
        <v>特別支援学校</v>
      </c>
    </row>
    <row r="1653" spans="1:11">
      <c r="A1653" s="36" t="s">
        <v>9775</v>
      </c>
      <c r="B1653" s="36" t="s">
        <v>9776</v>
      </c>
      <c r="C1653" s="36" t="s">
        <v>9777</v>
      </c>
      <c r="D1653" s="36"/>
      <c r="E1653" s="36" t="s">
        <v>9778</v>
      </c>
      <c r="F1653" s="36" t="s">
        <v>38</v>
      </c>
      <c r="G1653" s="36" t="s">
        <v>33</v>
      </c>
      <c r="H1653" s="36" t="s">
        <v>9779</v>
      </c>
      <c r="I1653" s="36" t="s">
        <v>9780</v>
      </c>
      <c r="J1653" s="44" t="str">
        <f t="shared" si="50"/>
        <v>公立,都道府県立</v>
      </c>
      <c r="K1653" s="44" t="str">
        <f t="shared" si="51"/>
        <v>特別支援学校</v>
      </c>
    </row>
    <row r="1654" spans="1:11">
      <c r="A1654" s="36" t="s">
        <v>9781</v>
      </c>
      <c r="B1654" s="36" t="s">
        <v>9782</v>
      </c>
      <c r="C1654" s="36" t="s">
        <v>9783</v>
      </c>
      <c r="D1654" s="36"/>
      <c r="E1654" s="36" t="s">
        <v>9784</v>
      </c>
      <c r="F1654" s="36" t="s">
        <v>38</v>
      </c>
      <c r="G1654" s="36" t="s">
        <v>33</v>
      </c>
      <c r="H1654" s="36" t="s">
        <v>9785</v>
      </c>
      <c r="I1654" s="36" t="s">
        <v>9786</v>
      </c>
      <c r="J1654" s="44" t="str">
        <f t="shared" si="50"/>
        <v>公立,都道府県立</v>
      </c>
      <c r="K1654" s="44" t="str">
        <f t="shared" si="51"/>
        <v>特別支援学校</v>
      </c>
    </row>
    <row r="1655" spans="1:11">
      <c r="A1655" s="36" t="s">
        <v>9787</v>
      </c>
      <c r="B1655" s="36" t="s">
        <v>9788</v>
      </c>
      <c r="C1655" s="36" t="s">
        <v>9789</v>
      </c>
      <c r="D1655" s="36"/>
      <c r="E1655" s="36" t="s">
        <v>9790</v>
      </c>
      <c r="F1655" s="36" t="s">
        <v>38</v>
      </c>
      <c r="G1655" s="36" t="s">
        <v>33</v>
      </c>
      <c r="H1655" s="36" t="s">
        <v>9791</v>
      </c>
      <c r="I1655" s="36" t="s">
        <v>9792</v>
      </c>
      <c r="J1655" s="44" t="str">
        <f t="shared" si="50"/>
        <v>公立,都道府県立</v>
      </c>
      <c r="K1655" s="44" t="str">
        <f t="shared" si="51"/>
        <v>特別支援学校</v>
      </c>
    </row>
    <row r="1656" spans="1:11">
      <c r="A1656" s="36" t="s">
        <v>9793</v>
      </c>
      <c r="B1656" s="36" t="s">
        <v>9794</v>
      </c>
      <c r="C1656" s="36" t="s">
        <v>9795</v>
      </c>
      <c r="D1656" s="36"/>
      <c r="E1656" s="36" t="s">
        <v>9796</v>
      </c>
      <c r="F1656" s="36" t="s">
        <v>38</v>
      </c>
      <c r="G1656" s="36" t="s">
        <v>33</v>
      </c>
      <c r="H1656" s="36" t="s">
        <v>9797</v>
      </c>
      <c r="I1656" s="36" t="s">
        <v>9798</v>
      </c>
      <c r="J1656" s="44" t="str">
        <f t="shared" si="50"/>
        <v>公立,都道府県立</v>
      </c>
      <c r="K1656" s="44" t="str">
        <f t="shared" si="51"/>
        <v>特別支援学校</v>
      </c>
    </row>
    <row r="1657" spans="1:11">
      <c r="A1657" s="36" t="s">
        <v>9799</v>
      </c>
      <c r="B1657" s="36" t="s">
        <v>9800</v>
      </c>
      <c r="C1657" s="36" t="s">
        <v>9185</v>
      </c>
      <c r="D1657" s="36"/>
      <c r="E1657" s="36" t="s">
        <v>9801</v>
      </c>
      <c r="F1657" s="36" t="s">
        <v>38</v>
      </c>
      <c r="G1657" s="36" t="s">
        <v>33</v>
      </c>
      <c r="H1657" s="36" t="s">
        <v>9802</v>
      </c>
      <c r="I1657" s="36" t="s">
        <v>9803</v>
      </c>
      <c r="J1657" s="44" t="str">
        <f t="shared" si="50"/>
        <v>公立,都道府県立</v>
      </c>
      <c r="K1657" s="44" t="str">
        <f t="shared" si="51"/>
        <v>特別支援学校</v>
      </c>
    </row>
    <row r="1658" spans="1:11">
      <c r="A1658" s="36" t="s">
        <v>9804</v>
      </c>
      <c r="B1658" s="36" t="s">
        <v>9805</v>
      </c>
      <c r="C1658" s="36" t="s">
        <v>9806</v>
      </c>
      <c r="D1658" s="36"/>
      <c r="E1658" s="36" t="s">
        <v>9807</v>
      </c>
      <c r="F1658" s="36" t="s">
        <v>38</v>
      </c>
      <c r="G1658" s="36" t="s">
        <v>33</v>
      </c>
      <c r="H1658" s="36" t="s">
        <v>9808</v>
      </c>
      <c r="I1658" s="36" t="s">
        <v>9809</v>
      </c>
      <c r="J1658" s="44" t="str">
        <f t="shared" si="50"/>
        <v>公立,都道府県立</v>
      </c>
      <c r="K1658" s="44" t="str">
        <f t="shared" si="51"/>
        <v>特別支援学校</v>
      </c>
    </row>
    <row r="1659" spans="1:11">
      <c r="A1659" s="36" t="s">
        <v>9810</v>
      </c>
      <c r="B1659" s="36" t="s">
        <v>9811</v>
      </c>
      <c r="C1659" s="36" t="s">
        <v>9812</v>
      </c>
      <c r="D1659" s="36"/>
      <c r="E1659" s="36" t="s">
        <v>9813</v>
      </c>
      <c r="F1659" s="36" t="s">
        <v>38</v>
      </c>
      <c r="G1659" s="36" t="s">
        <v>33</v>
      </c>
      <c r="H1659" s="36" t="s">
        <v>9814</v>
      </c>
      <c r="I1659" s="36" t="s">
        <v>9815</v>
      </c>
      <c r="J1659" s="44" t="str">
        <f t="shared" si="50"/>
        <v>公立,都道府県立</v>
      </c>
      <c r="K1659" s="44" t="str">
        <f t="shared" si="51"/>
        <v>特別支援学校</v>
      </c>
    </row>
    <row r="1660" spans="1:11">
      <c r="A1660" s="36" t="s">
        <v>9816</v>
      </c>
      <c r="B1660" s="36" t="s">
        <v>9817</v>
      </c>
      <c r="C1660" s="36" t="s">
        <v>9818</v>
      </c>
      <c r="D1660" s="36"/>
      <c r="E1660" s="36" t="s">
        <v>9819</v>
      </c>
      <c r="F1660" s="36" t="s">
        <v>38</v>
      </c>
      <c r="G1660" s="36" t="s">
        <v>33</v>
      </c>
      <c r="H1660" s="36" t="s">
        <v>9820</v>
      </c>
      <c r="I1660" s="36" t="s">
        <v>9821</v>
      </c>
      <c r="J1660" s="44" t="str">
        <f t="shared" si="50"/>
        <v>公立,都道府県立</v>
      </c>
      <c r="K1660" s="44" t="str">
        <f t="shared" si="51"/>
        <v>特別支援学校</v>
      </c>
    </row>
    <row r="1661" spans="1:11">
      <c r="A1661" s="36" t="s">
        <v>9822</v>
      </c>
      <c r="B1661" s="36" t="s">
        <v>9823</v>
      </c>
      <c r="C1661" s="36" t="s">
        <v>9824</v>
      </c>
      <c r="D1661" s="36"/>
      <c r="E1661" s="36" t="s">
        <v>9825</v>
      </c>
      <c r="F1661" s="36" t="s">
        <v>38</v>
      </c>
      <c r="G1661" s="36" t="s">
        <v>33</v>
      </c>
      <c r="H1661" s="36" t="s">
        <v>9826</v>
      </c>
      <c r="I1661" s="36" t="s">
        <v>9827</v>
      </c>
      <c r="J1661" s="44" t="str">
        <f t="shared" si="50"/>
        <v>公立,都道府県立</v>
      </c>
      <c r="K1661" s="44" t="str">
        <f t="shared" si="51"/>
        <v>特別支援学校</v>
      </c>
    </row>
    <row r="1662" spans="1:11">
      <c r="A1662" s="36" t="s">
        <v>9828</v>
      </c>
      <c r="B1662" s="36" t="s">
        <v>9829</v>
      </c>
      <c r="C1662" s="36" t="s">
        <v>9830</v>
      </c>
      <c r="D1662" s="36"/>
      <c r="E1662" s="36" t="s">
        <v>9831</v>
      </c>
      <c r="F1662" s="36" t="s">
        <v>38</v>
      </c>
      <c r="G1662" s="36" t="s">
        <v>33</v>
      </c>
      <c r="H1662" s="36" t="s">
        <v>9832</v>
      </c>
      <c r="I1662" s="36" t="s">
        <v>9833</v>
      </c>
      <c r="J1662" s="44" t="str">
        <f t="shared" si="50"/>
        <v>公立,都道府県立</v>
      </c>
      <c r="K1662" s="44" t="str">
        <f t="shared" si="51"/>
        <v>特別支援学校</v>
      </c>
    </row>
    <row r="1663" spans="1:11">
      <c r="A1663" s="36" t="s">
        <v>9834</v>
      </c>
      <c r="B1663" s="36" t="s">
        <v>9835</v>
      </c>
      <c r="C1663" s="36" t="s">
        <v>9836</v>
      </c>
      <c r="D1663" s="36"/>
      <c r="E1663" s="36" t="s">
        <v>9837</v>
      </c>
      <c r="F1663" s="36" t="s">
        <v>38</v>
      </c>
      <c r="G1663" s="36" t="s">
        <v>33</v>
      </c>
      <c r="H1663" s="36" t="s">
        <v>9838</v>
      </c>
      <c r="I1663" s="36" t="s">
        <v>9839</v>
      </c>
      <c r="J1663" s="44" t="str">
        <f t="shared" si="50"/>
        <v>公立,都道府県立</v>
      </c>
      <c r="K1663" s="44" t="str">
        <f t="shared" si="51"/>
        <v>特別支援学校</v>
      </c>
    </row>
    <row r="1664" spans="1:11">
      <c r="A1664" s="36" t="s">
        <v>9840</v>
      </c>
      <c r="B1664" s="36" t="s">
        <v>9841</v>
      </c>
      <c r="C1664" s="36" t="s">
        <v>9842</v>
      </c>
      <c r="D1664" s="36"/>
      <c r="E1664" s="36" t="s">
        <v>9843</v>
      </c>
      <c r="F1664" s="36" t="s">
        <v>38</v>
      </c>
      <c r="G1664" s="36" t="s">
        <v>33</v>
      </c>
      <c r="H1664" s="36" t="s">
        <v>9844</v>
      </c>
      <c r="I1664" s="36" t="s">
        <v>9845</v>
      </c>
      <c r="J1664" s="44" t="str">
        <f t="shared" si="50"/>
        <v>公立,都道府県立</v>
      </c>
      <c r="K1664" s="44" t="str">
        <f t="shared" si="51"/>
        <v>特別支援学校</v>
      </c>
    </row>
    <row r="1665" spans="1:11">
      <c r="A1665" s="36" t="s">
        <v>9846</v>
      </c>
      <c r="B1665" s="36" t="s">
        <v>9847</v>
      </c>
      <c r="C1665" s="36" t="s">
        <v>9848</v>
      </c>
      <c r="D1665" s="36"/>
      <c r="E1665" s="36" t="s">
        <v>9849</v>
      </c>
      <c r="F1665" s="36" t="s">
        <v>33</v>
      </c>
      <c r="G1665" s="36" t="s">
        <v>33</v>
      </c>
      <c r="H1665" s="36" t="s">
        <v>9850</v>
      </c>
      <c r="I1665" s="36" t="s">
        <v>9851</v>
      </c>
      <c r="J1665" s="44" t="str">
        <f t="shared" si="50"/>
        <v>公立,市立</v>
      </c>
      <c r="K1665" s="44" t="str">
        <f t="shared" si="51"/>
        <v>特別支援学校</v>
      </c>
    </row>
    <row r="1666" spans="1:11">
      <c r="A1666" s="36" t="s">
        <v>9852</v>
      </c>
      <c r="B1666" s="36" t="s">
        <v>9853</v>
      </c>
      <c r="C1666" s="36" t="s">
        <v>9550</v>
      </c>
      <c r="D1666" s="36"/>
      <c r="E1666" s="36" t="s">
        <v>9854</v>
      </c>
      <c r="F1666" s="36" t="s">
        <v>38</v>
      </c>
      <c r="G1666" s="36" t="s">
        <v>33</v>
      </c>
      <c r="H1666" s="36" t="s">
        <v>9855</v>
      </c>
      <c r="I1666" s="36" t="s">
        <v>9856</v>
      </c>
      <c r="J1666" s="44" t="str">
        <f t="shared" ref="J1666:J1729" si="52">VLOOKUP($F1666,koutou設置者コード,2,FALSE)</f>
        <v>公立,都道府県立</v>
      </c>
      <c r="K1666" s="44" t="str">
        <f t="shared" ref="K1666:K1729" si="53">VLOOKUP($G1666,koutou高校種別コード,2,FALSE)</f>
        <v>特別支援学校</v>
      </c>
    </row>
    <row r="1667" spans="1:11">
      <c r="A1667" s="36" t="s">
        <v>9857</v>
      </c>
      <c r="B1667" s="36" t="s">
        <v>9858</v>
      </c>
      <c r="C1667" s="36" t="s">
        <v>9859</v>
      </c>
      <c r="D1667" s="36"/>
      <c r="E1667" s="36" t="s">
        <v>9860</v>
      </c>
      <c r="F1667" s="36" t="s">
        <v>38</v>
      </c>
      <c r="G1667" s="36" t="s">
        <v>33</v>
      </c>
      <c r="H1667" s="36" t="s">
        <v>9861</v>
      </c>
      <c r="I1667" s="36" t="s">
        <v>9862</v>
      </c>
      <c r="J1667" s="44" t="str">
        <f t="shared" si="52"/>
        <v>公立,都道府県立</v>
      </c>
      <c r="K1667" s="44" t="str">
        <f t="shared" si="53"/>
        <v>特別支援学校</v>
      </c>
    </row>
    <row r="1668" spans="1:11">
      <c r="A1668" s="36" t="s">
        <v>9863</v>
      </c>
      <c r="B1668" s="36" t="s">
        <v>9864</v>
      </c>
      <c r="C1668" s="36" t="s">
        <v>9865</v>
      </c>
      <c r="D1668" s="36"/>
      <c r="E1668" s="36" t="s">
        <v>9866</v>
      </c>
      <c r="F1668" s="36" t="s">
        <v>38</v>
      </c>
      <c r="G1668" s="36" t="s">
        <v>33</v>
      </c>
      <c r="H1668" s="36" t="s">
        <v>9867</v>
      </c>
      <c r="I1668" s="36" t="s">
        <v>9868</v>
      </c>
      <c r="J1668" s="44" t="str">
        <f t="shared" si="52"/>
        <v>公立,都道府県立</v>
      </c>
      <c r="K1668" s="44" t="str">
        <f t="shared" si="53"/>
        <v>特別支援学校</v>
      </c>
    </row>
    <row r="1669" spans="1:11">
      <c r="A1669" s="36" t="s">
        <v>9869</v>
      </c>
      <c r="B1669" s="36" t="s">
        <v>9870</v>
      </c>
      <c r="C1669" s="36" t="s">
        <v>9871</v>
      </c>
      <c r="D1669" s="36"/>
      <c r="E1669" s="36" t="s">
        <v>9872</v>
      </c>
      <c r="F1669" s="36" t="s">
        <v>38</v>
      </c>
      <c r="G1669" s="36" t="s">
        <v>33</v>
      </c>
      <c r="H1669" s="36" t="s">
        <v>9873</v>
      </c>
      <c r="I1669" s="36" t="s">
        <v>9874</v>
      </c>
      <c r="J1669" s="44" t="str">
        <f t="shared" si="52"/>
        <v>公立,都道府県立</v>
      </c>
      <c r="K1669" s="44" t="str">
        <f t="shared" si="53"/>
        <v>特別支援学校</v>
      </c>
    </row>
    <row r="1670" spans="1:11">
      <c r="A1670" s="36" t="s">
        <v>9875</v>
      </c>
      <c r="B1670" s="36" t="s">
        <v>9876</v>
      </c>
      <c r="C1670" s="36" t="s">
        <v>9877</v>
      </c>
      <c r="D1670" s="36"/>
      <c r="E1670" s="36" t="s">
        <v>9878</v>
      </c>
      <c r="F1670" s="36" t="s">
        <v>33</v>
      </c>
      <c r="G1670" s="36" t="s">
        <v>33</v>
      </c>
      <c r="H1670" s="36" t="s">
        <v>9879</v>
      </c>
      <c r="I1670" s="36" t="s">
        <v>9880</v>
      </c>
      <c r="J1670" s="44" t="str">
        <f t="shared" si="52"/>
        <v>公立,市立</v>
      </c>
      <c r="K1670" s="44" t="str">
        <f t="shared" si="53"/>
        <v>特別支援学校</v>
      </c>
    </row>
    <row r="1671" spans="1:11">
      <c r="A1671" s="36" t="s">
        <v>9881</v>
      </c>
      <c r="B1671" s="36" t="s">
        <v>9882</v>
      </c>
      <c r="C1671" s="36" t="s">
        <v>9883</v>
      </c>
      <c r="D1671" s="36"/>
      <c r="E1671" s="36" t="s">
        <v>9884</v>
      </c>
      <c r="F1671" s="36" t="s">
        <v>33</v>
      </c>
      <c r="G1671" s="36" t="s">
        <v>33</v>
      </c>
      <c r="H1671" s="36" t="s">
        <v>9885</v>
      </c>
      <c r="I1671" s="36" t="s">
        <v>9886</v>
      </c>
      <c r="J1671" s="44" t="str">
        <f t="shared" si="52"/>
        <v>公立,市立</v>
      </c>
      <c r="K1671" s="44" t="str">
        <f t="shared" si="53"/>
        <v>特別支援学校</v>
      </c>
    </row>
    <row r="1672" spans="1:11">
      <c r="A1672" s="36" t="s">
        <v>9887</v>
      </c>
      <c r="B1672" s="36" t="s">
        <v>9888</v>
      </c>
      <c r="C1672" s="36" t="s">
        <v>9889</v>
      </c>
      <c r="D1672" s="36"/>
      <c r="E1672" s="36" t="s">
        <v>9890</v>
      </c>
      <c r="F1672" s="36" t="s">
        <v>38</v>
      </c>
      <c r="G1672" s="36" t="s">
        <v>33</v>
      </c>
      <c r="H1672" s="36" t="s">
        <v>9891</v>
      </c>
      <c r="I1672" s="36" t="s">
        <v>9892</v>
      </c>
      <c r="J1672" s="44" t="str">
        <f t="shared" si="52"/>
        <v>公立,都道府県立</v>
      </c>
      <c r="K1672" s="44" t="str">
        <f t="shared" si="53"/>
        <v>特別支援学校</v>
      </c>
    </row>
    <row r="1673" spans="1:11">
      <c r="A1673" s="36" t="s">
        <v>9893</v>
      </c>
      <c r="B1673" s="36" t="s">
        <v>9894</v>
      </c>
      <c r="C1673" s="36" t="s">
        <v>9895</v>
      </c>
      <c r="D1673" s="36"/>
      <c r="E1673" s="36" t="s">
        <v>9896</v>
      </c>
      <c r="F1673" s="36" t="s">
        <v>38</v>
      </c>
      <c r="G1673" s="36" t="s">
        <v>33</v>
      </c>
      <c r="H1673" s="36" t="s">
        <v>9897</v>
      </c>
      <c r="I1673" s="36" t="s">
        <v>9898</v>
      </c>
      <c r="J1673" s="44" t="str">
        <f t="shared" si="52"/>
        <v>公立,都道府県立</v>
      </c>
      <c r="K1673" s="44" t="str">
        <f t="shared" si="53"/>
        <v>特別支援学校</v>
      </c>
    </row>
    <row r="1674" spans="1:11">
      <c r="A1674" s="36" t="s">
        <v>9899</v>
      </c>
      <c r="B1674" s="36" t="s">
        <v>9900</v>
      </c>
      <c r="C1674" s="36" t="s">
        <v>9901</v>
      </c>
      <c r="D1674" s="36"/>
      <c r="E1674" s="36" t="s">
        <v>9902</v>
      </c>
      <c r="F1674" s="36" t="s">
        <v>38</v>
      </c>
      <c r="G1674" s="36" t="s">
        <v>33</v>
      </c>
      <c r="H1674" s="36" t="s">
        <v>9903</v>
      </c>
      <c r="I1674" s="36" t="s">
        <v>9904</v>
      </c>
      <c r="J1674" s="44" t="str">
        <f t="shared" si="52"/>
        <v>公立,都道府県立</v>
      </c>
      <c r="K1674" s="44" t="str">
        <f t="shared" si="53"/>
        <v>特別支援学校</v>
      </c>
    </row>
    <row r="1675" spans="1:11">
      <c r="A1675" s="36" t="s">
        <v>9905</v>
      </c>
      <c r="B1675" s="36" t="s">
        <v>9906</v>
      </c>
      <c r="C1675" s="36" t="s">
        <v>9907</v>
      </c>
      <c r="D1675" s="36"/>
      <c r="E1675" s="36" t="s">
        <v>9908</v>
      </c>
      <c r="F1675" s="36" t="s">
        <v>38</v>
      </c>
      <c r="G1675" s="36" t="s">
        <v>33</v>
      </c>
      <c r="H1675" s="36" t="s">
        <v>9909</v>
      </c>
      <c r="I1675" s="36" t="s">
        <v>9910</v>
      </c>
      <c r="J1675" s="44" t="str">
        <f t="shared" si="52"/>
        <v>公立,都道府県立</v>
      </c>
      <c r="K1675" s="44" t="str">
        <f t="shared" si="53"/>
        <v>特別支援学校</v>
      </c>
    </row>
    <row r="1676" spans="1:11">
      <c r="A1676" s="36" t="s">
        <v>9911</v>
      </c>
      <c r="B1676" s="36" t="s">
        <v>9912</v>
      </c>
      <c r="C1676" s="36" t="s">
        <v>9913</v>
      </c>
      <c r="D1676" s="36"/>
      <c r="E1676" s="36" t="s">
        <v>9914</v>
      </c>
      <c r="F1676" s="36" t="s">
        <v>38</v>
      </c>
      <c r="G1676" s="36" t="s">
        <v>33</v>
      </c>
      <c r="H1676" s="36" t="s">
        <v>9915</v>
      </c>
      <c r="I1676" s="36" t="s">
        <v>9916</v>
      </c>
      <c r="J1676" s="44" t="str">
        <f t="shared" si="52"/>
        <v>公立,都道府県立</v>
      </c>
      <c r="K1676" s="44" t="str">
        <f t="shared" si="53"/>
        <v>特別支援学校</v>
      </c>
    </row>
    <row r="1677" spans="1:11">
      <c r="A1677" s="36" t="s">
        <v>9917</v>
      </c>
      <c r="B1677" s="36" t="s">
        <v>9918</v>
      </c>
      <c r="C1677" s="36" t="s">
        <v>9919</v>
      </c>
      <c r="D1677" s="36"/>
      <c r="E1677" s="36" t="s">
        <v>9920</v>
      </c>
      <c r="F1677" s="36" t="s">
        <v>38</v>
      </c>
      <c r="G1677" s="36" t="s">
        <v>33</v>
      </c>
      <c r="H1677" s="36" t="s">
        <v>9921</v>
      </c>
      <c r="I1677" s="36" t="s">
        <v>9922</v>
      </c>
      <c r="J1677" s="44" t="str">
        <f t="shared" si="52"/>
        <v>公立,都道府県立</v>
      </c>
      <c r="K1677" s="44" t="str">
        <f t="shared" si="53"/>
        <v>特別支援学校</v>
      </c>
    </row>
    <row r="1678" spans="1:11">
      <c r="A1678" s="36" t="s">
        <v>9923</v>
      </c>
      <c r="B1678" s="36" t="s">
        <v>9924</v>
      </c>
      <c r="C1678" s="36" t="s">
        <v>9417</v>
      </c>
      <c r="D1678" s="36"/>
      <c r="E1678" s="36" t="s">
        <v>9925</v>
      </c>
      <c r="F1678" s="36" t="s">
        <v>38</v>
      </c>
      <c r="G1678" s="36" t="s">
        <v>33</v>
      </c>
      <c r="H1678" s="36" t="s">
        <v>9926</v>
      </c>
      <c r="I1678" s="36" t="s">
        <v>9927</v>
      </c>
      <c r="J1678" s="44" t="str">
        <f t="shared" si="52"/>
        <v>公立,都道府県立</v>
      </c>
      <c r="K1678" s="44" t="str">
        <f t="shared" si="53"/>
        <v>特別支援学校</v>
      </c>
    </row>
    <row r="1679" spans="1:11">
      <c r="A1679" s="36" t="s">
        <v>9928</v>
      </c>
      <c r="B1679" s="36" t="s">
        <v>9929</v>
      </c>
      <c r="C1679" s="36" t="s">
        <v>9717</v>
      </c>
      <c r="D1679" s="36"/>
      <c r="E1679" s="36" t="s">
        <v>9930</v>
      </c>
      <c r="F1679" s="36" t="s">
        <v>38</v>
      </c>
      <c r="G1679" s="36" t="s">
        <v>33</v>
      </c>
      <c r="H1679" s="36" t="s">
        <v>9931</v>
      </c>
      <c r="I1679" s="36" t="s">
        <v>9932</v>
      </c>
      <c r="J1679" s="44" t="str">
        <f t="shared" si="52"/>
        <v>公立,都道府県立</v>
      </c>
      <c r="K1679" s="44" t="str">
        <f t="shared" si="53"/>
        <v>特別支援学校</v>
      </c>
    </row>
    <row r="1680" spans="1:11">
      <c r="A1680" s="36" t="s">
        <v>9933</v>
      </c>
      <c r="B1680" s="36" t="s">
        <v>9934</v>
      </c>
      <c r="C1680" s="36" t="s">
        <v>9935</v>
      </c>
      <c r="D1680" s="36"/>
      <c r="E1680" s="36" t="s">
        <v>9936</v>
      </c>
      <c r="F1680" s="36" t="s">
        <v>38</v>
      </c>
      <c r="G1680" s="36" t="s">
        <v>33</v>
      </c>
      <c r="H1680" s="36" t="s">
        <v>9937</v>
      </c>
      <c r="I1680" s="36" t="s">
        <v>9938</v>
      </c>
      <c r="J1680" s="44" t="str">
        <f t="shared" si="52"/>
        <v>公立,都道府県立</v>
      </c>
      <c r="K1680" s="44" t="str">
        <f t="shared" si="53"/>
        <v>特別支援学校</v>
      </c>
    </row>
    <row r="1681" spans="1:11">
      <c r="A1681" s="36" t="s">
        <v>9939</v>
      </c>
      <c r="B1681" s="36" t="s">
        <v>9940</v>
      </c>
      <c r="C1681" s="36" t="s">
        <v>9941</v>
      </c>
      <c r="D1681" s="36"/>
      <c r="E1681" s="36" t="s">
        <v>9942</v>
      </c>
      <c r="F1681" s="36" t="s">
        <v>38</v>
      </c>
      <c r="G1681" s="36" t="s">
        <v>33</v>
      </c>
      <c r="H1681" s="36" t="s">
        <v>9943</v>
      </c>
      <c r="I1681" s="36" t="s">
        <v>9944</v>
      </c>
      <c r="J1681" s="44" t="str">
        <f t="shared" si="52"/>
        <v>公立,都道府県立</v>
      </c>
      <c r="K1681" s="44" t="str">
        <f t="shared" si="53"/>
        <v>特別支援学校</v>
      </c>
    </row>
    <row r="1682" spans="1:11">
      <c r="A1682" s="36" t="s">
        <v>9945</v>
      </c>
      <c r="B1682" s="36" t="s">
        <v>9946</v>
      </c>
      <c r="C1682" s="36" t="s">
        <v>9947</v>
      </c>
      <c r="D1682" s="36"/>
      <c r="E1682" s="36" t="s">
        <v>9948</v>
      </c>
      <c r="F1682" s="36" t="s">
        <v>38</v>
      </c>
      <c r="G1682" s="36" t="s">
        <v>33</v>
      </c>
      <c r="H1682" s="36" t="s">
        <v>9949</v>
      </c>
      <c r="I1682" s="36" t="s">
        <v>9950</v>
      </c>
      <c r="J1682" s="44" t="str">
        <f t="shared" si="52"/>
        <v>公立,都道府県立</v>
      </c>
      <c r="K1682" s="44" t="str">
        <f t="shared" si="53"/>
        <v>特別支援学校</v>
      </c>
    </row>
    <row r="1683" spans="1:11">
      <c r="A1683" s="36" t="s">
        <v>9951</v>
      </c>
      <c r="B1683" s="36" t="s">
        <v>9952</v>
      </c>
      <c r="C1683" s="36" t="s">
        <v>9009</v>
      </c>
      <c r="D1683" s="36"/>
      <c r="E1683" s="36" t="s">
        <v>9953</v>
      </c>
      <c r="F1683" s="36" t="s">
        <v>33</v>
      </c>
      <c r="G1683" s="36" t="s">
        <v>33</v>
      </c>
      <c r="H1683" s="36" t="s">
        <v>9954</v>
      </c>
      <c r="I1683" s="36" t="s">
        <v>9955</v>
      </c>
      <c r="J1683" s="44" t="str">
        <f t="shared" si="52"/>
        <v>公立,市立</v>
      </c>
      <c r="K1683" s="44" t="str">
        <f t="shared" si="53"/>
        <v>特別支援学校</v>
      </c>
    </row>
    <row r="1684" spans="1:11">
      <c r="A1684" s="36" t="s">
        <v>9956</v>
      </c>
      <c r="B1684" s="36" t="s">
        <v>9957</v>
      </c>
      <c r="C1684" s="36" t="s">
        <v>9958</v>
      </c>
      <c r="D1684" s="36"/>
      <c r="E1684" s="36" t="s">
        <v>9959</v>
      </c>
      <c r="F1684" s="36" t="s">
        <v>42</v>
      </c>
      <c r="G1684" s="36" t="s">
        <v>36</v>
      </c>
      <c r="H1684" s="36" t="s">
        <v>9960</v>
      </c>
      <c r="I1684" s="36" t="s">
        <v>9961</v>
      </c>
      <c r="J1684" s="44" t="str">
        <f t="shared" si="52"/>
        <v>私立</v>
      </c>
      <c r="K1684" s="44" t="str">
        <f t="shared" si="53"/>
        <v>高等学校（通信制（独立）を含む）</v>
      </c>
    </row>
    <row r="1685" spans="1:11">
      <c r="A1685" s="36" t="s">
        <v>9962</v>
      </c>
      <c r="B1685" s="36" t="s">
        <v>9963</v>
      </c>
      <c r="C1685" s="36" t="s">
        <v>9964</v>
      </c>
      <c r="D1685" s="36"/>
      <c r="E1685" s="36" t="s">
        <v>9965</v>
      </c>
      <c r="F1685" s="36" t="s">
        <v>42</v>
      </c>
      <c r="G1685" s="36" t="s">
        <v>36</v>
      </c>
      <c r="H1685" s="36" t="s">
        <v>9966</v>
      </c>
      <c r="I1685" s="36" t="s">
        <v>9967</v>
      </c>
      <c r="J1685" s="44" t="str">
        <f t="shared" si="52"/>
        <v>私立</v>
      </c>
      <c r="K1685" s="44" t="str">
        <f t="shared" si="53"/>
        <v>高等学校（通信制（独立）を含む）</v>
      </c>
    </row>
    <row r="1686" spans="1:11">
      <c r="A1686" s="36" t="s">
        <v>9968</v>
      </c>
      <c r="B1686" s="36" t="s">
        <v>9969</v>
      </c>
      <c r="C1686" s="36" t="s">
        <v>9970</v>
      </c>
      <c r="D1686" s="36"/>
      <c r="E1686" s="36" t="s">
        <v>9971</v>
      </c>
      <c r="F1686" s="36" t="s">
        <v>42</v>
      </c>
      <c r="G1686" s="36" t="s">
        <v>36</v>
      </c>
      <c r="H1686" s="36" t="s">
        <v>9972</v>
      </c>
      <c r="I1686" s="36" t="s">
        <v>9973</v>
      </c>
      <c r="J1686" s="44" t="str">
        <f t="shared" si="52"/>
        <v>私立</v>
      </c>
      <c r="K1686" s="44" t="str">
        <f t="shared" si="53"/>
        <v>高等学校（通信制（独立）を含む）</v>
      </c>
    </row>
    <row r="1687" spans="1:11">
      <c r="A1687" s="36" t="s">
        <v>9974</v>
      </c>
      <c r="B1687" s="36" t="s">
        <v>9975</v>
      </c>
      <c r="C1687" s="36" t="s">
        <v>9976</v>
      </c>
      <c r="D1687" s="36"/>
      <c r="E1687" s="36" t="s">
        <v>9977</v>
      </c>
      <c r="F1687" s="36" t="s">
        <v>42</v>
      </c>
      <c r="G1687" s="36" t="s">
        <v>36</v>
      </c>
      <c r="H1687" s="36" t="s">
        <v>9978</v>
      </c>
      <c r="I1687" s="36" t="s">
        <v>9979</v>
      </c>
      <c r="J1687" s="44" t="str">
        <f t="shared" si="52"/>
        <v>私立</v>
      </c>
      <c r="K1687" s="44" t="str">
        <f t="shared" si="53"/>
        <v>高等学校（通信制（独立）を含む）</v>
      </c>
    </row>
    <row r="1688" spans="1:11">
      <c r="A1688" s="36" t="s">
        <v>9980</v>
      </c>
      <c r="B1688" s="36" t="s">
        <v>9981</v>
      </c>
      <c r="C1688" s="36" t="s">
        <v>9982</v>
      </c>
      <c r="D1688" s="36"/>
      <c r="E1688" s="36" t="s">
        <v>9983</v>
      </c>
      <c r="F1688" s="36" t="s">
        <v>42</v>
      </c>
      <c r="G1688" s="36" t="s">
        <v>36</v>
      </c>
      <c r="H1688" s="36" t="s">
        <v>9984</v>
      </c>
      <c r="I1688" s="36" t="s">
        <v>9985</v>
      </c>
      <c r="J1688" s="44" t="str">
        <f t="shared" si="52"/>
        <v>私立</v>
      </c>
      <c r="K1688" s="44" t="str">
        <f t="shared" si="53"/>
        <v>高等学校（通信制（独立）を含む）</v>
      </c>
    </row>
    <row r="1689" spans="1:11">
      <c r="A1689" s="36" t="s">
        <v>9986</v>
      </c>
      <c r="B1689" s="36" t="s">
        <v>9987</v>
      </c>
      <c r="C1689" s="36" t="s">
        <v>9988</v>
      </c>
      <c r="D1689" s="36"/>
      <c r="E1689" s="36" t="s">
        <v>9989</v>
      </c>
      <c r="F1689" s="36" t="s">
        <v>42</v>
      </c>
      <c r="G1689" s="36" t="s">
        <v>36</v>
      </c>
      <c r="H1689" s="36" t="s">
        <v>9990</v>
      </c>
      <c r="I1689" s="36" t="s">
        <v>9991</v>
      </c>
      <c r="J1689" s="44" t="str">
        <f t="shared" si="52"/>
        <v>私立</v>
      </c>
      <c r="K1689" s="44" t="str">
        <f t="shared" si="53"/>
        <v>高等学校（通信制（独立）を含む）</v>
      </c>
    </row>
    <row r="1690" spans="1:11">
      <c r="A1690" s="36" t="s">
        <v>9992</v>
      </c>
      <c r="B1690" s="36" t="s">
        <v>9993</v>
      </c>
      <c r="C1690" s="36" t="s">
        <v>9994</v>
      </c>
      <c r="D1690" s="36"/>
      <c r="E1690" s="36" t="s">
        <v>9995</v>
      </c>
      <c r="F1690" s="36" t="s">
        <v>42</v>
      </c>
      <c r="G1690" s="36" t="s">
        <v>36</v>
      </c>
      <c r="H1690" s="36" t="s">
        <v>9996</v>
      </c>
      <c r="I1690" s="36" t="s">
        <v>9997</v>
      </c>
      <c r="J1690" s="44" t="str">
        <f t="shared" si="52"/>
        <v>私立</v>
      </c>
      <c r="K1690" s="44" t="str">
        <f t="shared" si="53"/>
        <v>高等学校（通信制（独立）を含む）</v>
      </c>
    </row>
    <row r="1691" spans="1:11">
      <c r="A1691" s="36" t="s">
        <v>9998</v>
      </c>
      <c r="B1691" s="36" t="s">
        <v>9999</v>
      </c>
      <c r="C1691" s="36" t="s">
        <v>10000</v>
      </c>
      <c r="D1691" s="36"/>
      <c r="E1691" s="36" t="s">
        <v>10001</v>
      </c>
      <c r="F1691" s="36" t="s">
        <v>42</v>
      </c>
      <c r="G1691" s="36" t="s">
        <v>36</v>
      </c>
      <c r="H1691" s="36" t="s">
        <v>10002</v>
      </c>
      <c r="I1691" s="36" t="s">
        <v>10003</v>
      </c>
      <c r="J1691" s="44" t="str">
        <f t="shared" si="52"/>
        <v>私立</v>
      </c>
      <c r="K1691" s="44" t="str">
        <f t="shared" si="53"/>
        <v>高等学校（通信制（独立）を含む）</v>
      </c>
    </row>
    <row r="1692" spans="1:11">
      <c r="A1692" s="36" t="s">
        <v>10004</v>
      </c>
      <c r="B1692" s="36" t="s">
        <v>10005</v>
      </c>
      <c r="C1692" s="36" t="s">
        <v>10006</v>
      </c>
      <c r="D1692" s="36"/>
      <c r="E1692" s="36" t="s">
        <v>10007</v>
      </c>
      <c r="F1692" s="36" t="s">
        <v>42</v>
      </c>
      <c r="G1692" s="36" t="s">
        <v>36</v>
      </c>
      <c r="H1692" s="36" t="s">
        <v>10008</v>
      </c>
      <c r="I1692" s="36" t="s">
        <v>10009</v>
      </c>
      <c r="J1692" s="44" t="str">
        <f t="shared" si="52"/>
        <v>私立</v>
      </c>
      <c r="K1692" s="44" t="str">
        <f t="shared" si="53"/>
        <v>高等学校（通信制（独立）を含む）</v>
      </c>
    </row>
    <row r="1693" spans="1:11">
      <c r="A1693" s="36" t="s">
        <v>10010</v>
      </c>
      <c r="B1693" s="36" t="s">
        <v>10011</v>
      </c>
      <c r="C1693" s="36" t="s">
        <v>9327</v>
      </c>
      <c r="D1693" s="36"/>
      <c r="E1693" s="36" t="s">
        <v>10012</v>
      </c>
      <c r="F1693" s="36" t="s">
        <v>42</v>
      </c>
      <c r="G1693" s="36" t="s">
        <v>36</v>
      </c>
      <c r="H1693" s="36" t="s">
        <v>10013</v>
      </c>
      <c r="I1693" s="36" t="s">
        <v>10014</v>
      </c>
      <c r="J1693" s="44" t="str">
        <f t="shared" si="52"/>
        <v>私立</v>
      </c>
      <c r="K1693" s="44" t="str">
        <f t="shared" si="53"/>
        <v>高等学校（通信制（独立）を含む）</v>
      </c>
    </row>
    <row r="1694" spans="1:11">
      <c r="A1694" s="36" t="s">
        <v>10015</v>
      </c>
      <c r="B1694" s="36" t="s">
        <v>10016</v>
      </c>
      <c r="C1694" s="36" t="s">
        <v>10017</v>
      </c>
      <c r="D1694" s="36"/>
      <c r="E1694" s="36" t="s">
        <v>10018</v>
      </c>
      <c r="F1694" s="36" t="s">
        <v>42</v>
      </c>
      <c r="G1694" s="36" t="s">
        <v>36</v>
      </c>
      <c r="H1694" s="36" t="s">
        <v>10019</v>
      </c>
      <c r="I1694" s="36" t="s">
        <v>10020</v>
      </c>
      <c r="J1694" s="44" t="str">
        <f t="shared" si="52"/>
        <v>私立</v>
      </c>
      <c r="K1694" s="44" t="str">
        <f t="shared" si="53"/>
        <v>高等学校（通信制（独立）を含む）</v>
      </c>
    </row>
    <row r="1695" spans="1:11">
      <c r="A1695" s="36" t="s">
        <v>10021</v>
      </c>
      <c r="B1695" s="36" t="s">
        <v>10022</v>
      </c>
      <c r="C1695" s="36" t="s">
        <v>10023</v>
      </c>
      <c r="D1695" s="36"/>
      <c r="E1695" s="36" t="s">
        <v>10024</v>
      </c>
      <c r="F1695" s="36" t="s">
        <v>42</v>
      </c>
      <c r="G1695" s="36" t="s">
        <v>36</v>
      </c>
      <c r="H1695" s="36" t="s">
        <v>10025</v>
      </c>
      <c r="I1695" s="36" t="s">
        <v>10026</v>
      </c>
      <c r="J1695" s="44" t="str">
        <f t="shared" si="52"/>
        <v>私立</v>
      </c>
      <c r="K1695" s="44" t="str">
        <f t="shared" si="53"/>
        <v>高等学校（通信制（独立）を含む）</v>
      </c>
    </row>
    <row r="1696" spans="1:11">
      <c r="A1696" s="36" t="s">
        <v>10027</v>
      </c>
      <c r="B1696" s="36" t="s">
        <v>10028</v>
      </c>
      <c r="C1696" s="36" t="s">
        <v>10029</v>
      </c>
      <c r="D1696" s="36"/>
      <c r="E1696" s="36" t="s">
        <v>10030</v>
      </c>
      <c r="F1696" s="36" t="s">
        <v>42</v>
      </c>
      <c r="G1696" s="36" t="s">
        <v>36</v>
      </c>
      <c r="H1696" s="36" t="s">
        <v>10031</v>
      </c>
      <c r="I1696" s="36" t="s">
        <v>10032</v>
      </c>
      <c r="J1696" s="44" t="str">
        <f t="shared" si="52"/>
        <v>私立</v>
      </c>
      <c r="K1696" s="44" t="str">
        <f t="shared" si="53"/>
        <v>高等学校（通信制（独立）を含む）</v>
      </c>
    </row>
    <row r="1697" spans="1:11">
      <c r="A1697" s="36" t="s">
        <v>10033</v>
      </c>
      <c r="B1697" s="36" t="s">
        <v>10034</v>
      </c>
      <c r="C1697" s="36" t="s">
        <v>9522</v>
      </c>
      <c r="D1697" s="36"/>
      <c r="E1697" s="36" t="s">
        <v>10035</v>
      </c>
      <c r="F1697" s="36" t="s">
        <v>42</v>
      </c>
      <c r="G1697" s="36" t="s">
        <v>36</v>
      </c>
      <c r="H1697" s="36" t="s">
        <v>10036</v>
      </c>
      <c r="I1697" s="36" t="s">
        <v>10037</v>
      </c>
      <c r="J1697" s="44" t="str">
        <f t="shared" si="52"/>
        <v>私立</v>
      </c>
      <c r="K1697" s="44" t="str">
        <f t="shared" si="53"/>
        <v>高等学校（通信制（独立）を含む）</v>
      </c>
    </row>
    <row r="1698" spans="1:11">
      <c r="A1698" s="36" t="s">
        <v>10038</v>
      </c>
      <c r="B1698" s="36" t="s">
        <v>10039</v>
      </c>
      <c r="C1698" s="36" t="s">
        <v>9203</v>
      </c>
      <c r="D1698" s="36"/>
      <c r="E1698" s="36" t="s">
        <v>10040</v>
      </c>
      <c r="F1698" s="36" t="s">
        <v>42</v>
      </c>
      <c r="G1698" s="36" t="s">
        <v>36</v>
      </c>
      <c r="H1698" s="36" t="s">
        <v>10041</v>
      </c>
      <c r="I1698" s="36" t="s">
        <v>10042</v>
      </c>
      <c r="J1698" s="44" t="str">
        <f t="shared" si="52"/>
        <v>私立</v>
      </c>
      <c r="K1698" s="44" t="str">
        <f t="shared" si="53"/>
        <v>高等学校（通信制（独立）を含む）</v>
      </c>
    </row>
    <row r="1699" spans="1:11">
      <c r="A1699" s="36" t="s">
        <v>10043</v>
      </c>
      <c r="B1699" s="36" t="s">
        <v>10044</v>
      </c>
      <c r="C1699" s="36" t="s">
        <v>10045</v>
      </c>
      <c r="D1699" s="36"/>
      <c r="E1699" s="36" t="s">
        <v>10046</v>
      </c>
      <c r="F1699" s="36" t="s">
        <v>42</v>
      </c>
      <c r="G1699" s="36" t="s">
        <v>36</v>
      </c>
      <c r="H1699" s="36" t="s">
        <v>10047</v>
      </c>
      <c r="I1699" s="36" t="s">
        <v>10048</v>
      </c>
      <c r="J1699" s="44" t="str">
        <f t="shared" si="52"/>
        <v>私立</v>
      </c>
      <c r="K1699" s="44" t="str">
        <f t="shared" si="53"/>
        <v>高等学校（通信制（独立）を含む）</v>
      </c>
    </row>
    <row r="1700" spans="1:11">
      <c r="A1700" s="36" t="s">
        <v>10049</v>
      </c>
      <c r="B1700" s="36" t="s">
        <v>10050</v>
      </c>
      <c r="C1700" s="36" t="s">
        <v>10051</v>
      </c>
      <c r="D1700" s="36"/>
      <c r="E1700" s="36" t="s">
        <v>10052</v>
      </c>
      <c r="F1700" s="36" t="s">
        <v>42</v>
      </c>
      <c r="G1700" s="36" t="s">
        <v>36</v>
      </c>
      <c r="H1700" s="36" t="s">
        <v>10053</v>
      </c>
      <c r="I1700" s="36" t="s">
        <v>10054</v>
      </c>
      <c r="J1700" s="44" t="str">
        <f t="shared" si="52"/>
        <v>私立</v>
      </c>
      <c r="K1700" s="44" t="str">
        <f t="shared" si="53"/>
        <v>高等学校（通信制（独立）を含む）</v>
      </c>
    </row>
    <row r="1701" spans="1:11">
      <c r="A1701" s="36" t="s">
        <v>10055</v>
      </c>
      <c r="B1701" s="36" t="s">
        <v>10056</v>
      </c>
      <c r="C1701" s="36" t="s">
        <v>10057</v>
      </c>
      <c r="D1701" s="36"/>
      <c r="E1701" s="36" t="s">
        <v>10058</v>
      </c>
      <c r="F1701" s="36" t="s">
        <v>42</v>
      </c>
      <c r="G1701" s="36" t="s">
        <v>36</v>
      </c>
      <c r="H1701" s="36" t="s">
        <v>10059</v>
      </c>
      <c r="I1701" s="36" t="s">
        <v>10060</v>
      </c>
      <c r="J1701" s="44" t="str">
        <f t="shared" si="52"/>
        <v>私立</v>
      </c>
      <c r="K1701" s="44" t="str">
        <f t="shared" si="53"/>
        <v>高等学校（通信制（独立）を含む）</v>
      </c>
    </row>
    <row r="1702" spans="1:11">
      <c r="A1702" s="36" t="s">
        <v>10061</v>
      </c>
      <c r="B1702" s="36" t="s">
        <v>10062</v>
      </c>
      <c r="C1702" s="36" t="s">
        <v>10063</v>
      </c>
      <c r="D1702" s="36"/>
      <c r="E1702" s="36" t="s">
        <v>10064</v>
      </c>
      <c r="F1702" s="36" t="s">
        <v>42</v>
      </c>
      <c r="G1702" s="36" t="s">
        <v>36</v>
      </c>
      <c r="H1702" s="36" t="s">
        <v>10065</v>
      </c>
      <c r="I1702" s="36" t="s">
        <v>10066</v>
      </c>
      <c r="J1702" s="44" t="str">
        <f t="shared" si="52"/>
        <v>私立</v>
      </c>
      <c r="K1702" s="44" t="str">
        <f t="shared" si="53"/>
        <v>高等学校（通信制（独立）を含む）</v>
      </c>
    </row>
    <row r="1703" spans="1:11">
      <c r="A1703" s="36" t="s">
        <v>10067</v>
      </c>
      <c r="B1703" s="36" t="s">
        <v>10068</v>
      </c>
      <c r="C1703" s="36" t="s">
        <v>10069</v>
      </c>
      <c r="D1703" s="36"/>
      <c r="E1703" s="36" t="s">
        <v>10070</v>
      </c>
      <c r="F1703" s="36" t="s">
        <v>42</v>
      </c>
      <c r="G1703" s="36" t="s">
        <v>36</v>
      </c>
      <c r="H1703" s="36" t="s">
        <v>10071</v>
      </c>
      <c r="I1703" s="36" t="s">
        <v>10072</v>
      </c>
      <c r="J1703" s="44" t="str">
        <f t="shared" si="52"/>
        <v>私立</v>
      </c>
      <c r="K1703" s="44" t="str">
        <f t="shared" si="53"/>
        <v>高等学校（通信制（独立）を含む）</v>
      </c>
    </row>
    <row r="1704" spans="1:11">
      <c r="A1704" s="36" t="s">
        <v>10073</v>
      </c>
      <c r="B1704" s="36" t="s">
        <v>10074</v>
      </c>
      <c r="C1704" s="36" t="s">
        <v>10075</v>
      </c>
      <c r="D1704" s="36"/>
      <c r="E1704" s="36" t="s">
        <v>10076</v>
      </c>
      <c r="F1704" s="36" t="s">
        <v>42</v>
      </c>
      <c r="G1704" s="36" t="s">
        <v>36</v>
      </c>
      <c r="H1704" s="36" t="s">
        <v>10077</v>
      </c>
      <c r="I1704" s="36" t="s">
        <v>10078</v>
      </c>
      <c r="J1704" s="44" t="str">
        <f t="shared" si="52"/>
        <v>私立</v>
      </c>
      <c r="K1704" s="44" t="str">
        <f t="shared" si="53"/>
        <v>高等学校（通信制（独立）を含む）</v>
      </c>
    </row>
    <row r="1705" spans="1:11">
      <c r="A1705" s="36" t="s">
        <v>10079</v>
      </c>
      <c r="B1705" s="36" t="s">
        <v>10080</v>
      </c>
      <c r="C1705" s="36" t="s">
        <v>8991</v>
      </c>
      <c r="D1705" s="36"/>
      <c r="E1705" s="36" t="s">
        <v>10081</v>
      </c>
      <c r="F1705" s="36" t="s">
        <v>42</v>
      </c>
      <c r="G1705" s="36" t="s">
        <v>36</v>
      </c>
      <c r="H1705" s="36" t="s">
        <v>10082</v>
      </c>
      <c r="I1705" s="36" t="s">
        <v>10083</v>
      </c>
      <c r="J1705" s="44" t="str">
        <f t="shared" si="52"/>
        <v>私立</v>
      </c>
      <c r="K1705" s="44" t="str">
        <f t="shared" si="53"/>
        <v>高等学校（通信制（独立）を含む）</v>
      </c>
    </row>
    <row r="1706" spans="1:11">
      <c r="A1706" s="36" t="s">
        <v>10084</v>
      </c>
      <c r="B1706" s="36" t="s">
        <v>10085</v>
      </c>
      <c r="C1706" s="36" t="s">
        <v>10086</v>
      </c>
      <c r="D1706" s="36"/>
      <c r="E1706" s="36" t="s">
        <v>10087</v>
      </c>
      <c r="F1706" s="36" t="s">
        <v>42</v>
      </c>
      <c r="G1706" s="36" t="s">
        <v>36</v>
      </c>
      <c r="H1706" s="36" t="s">
        <v>10088</v>
      </c>
      <c r="I1706" s="36" t="s">
        <v>10089</v>
      </c>
      <c r="J1706" s="44" t="str">
        <f t="shared" si="52"/>
        <v>私立</v>
      </c>
      <c r="K1706" s="44" t="str">
        <f t="shared" si="53"/>
        <v>高等学校（通信制（独立）を含む）</v>
      </c>
    </row>
    <row r="1707" spans="1:11">
      <c r="A1707" s="36" t="s">
        <v>10090</v>
      </c>
      <c r="B1707" s="36" t="s">
        <v>10091</v>
      </c>
      <c r="C1707" s="36" t="s">
        <v>10092</v>
      </c>
      <c r="D1707" s="36"/>
      <c r="E1707" s="36" t="s">
        <v>10093</v>
      </c>
      <c r="F1707" s="36" t="s">
        <v>42</v>
      </c>
      <c r="G1707" s="36" t="s">
        <v>36</v>
      </c>
      <c r="H1707" s="36" t="s">
        <v>10094</v>
      </c>
      <c r="I1707" s="36" t="s">
        <v>10095</v>
      </c>
      <c r="J1707" s="44" t="str">
        <f t="shared" si="52"/>
        <v>私立</v>
      </c>
      <c r="K1707" s="44" t="str">
        <f t="shared" si="53"/>
        <v>高等学校（通信制（独立）を含む）</v>
      </c>
    </row>
    <row r="1708" spans="1:11">
      <c r="A1708" s="36" t="s">
        <v>10096</v>
      </c>
      <c r="B1708" s="36" t="s">
        <v>10097</v>
      </c>
      <c r="C1708" s="36" t="s">
        <v>10098</v>
      </c>
      <c r="D1708" s="36"/>
      <c r="E1708" s="36" t="s">
        <v>10099</v>
      </c>
      <c r="F1708" s="36" t="s">
        <v>42</v>
      </c>
      <c r="G1708" s="36" t="s">
        <v>36</v>
      </c>
      <c r="H1708" s="36" t="s">
        <v>10100</v>
      </c>
      <c r="I1708" s="36" t="s">
        <v>10101</v>
      </c>
      <c r="J1708" s="44" t="str">
        <f t="shared" si="52"/>
        <v>私立</v>
      </c>
      <c r="K1708" s="44" t="str">
        <f t="shared" si="53"/>
        <v>高等学校（通信制（独立）を含む）</v>
      </c>
    </row>
    <row r="1709" spans="1:11">
      <c r="A1709" s="36" t="s">
        <v>10102</v>
      </c>
      <c r="B1709" s="36" t="s">
        <v>10103</v>
      </c>
      <c r="C1709" s="36" t="s">
        <v>10104</v>
      </c>
      <c r="D1709" s="36"/>
      <c r="E1709" s="36" t="s">
        <v>10105</v>
      </c>
      <c r="F1709" s="36" t="s">
        <v>42</v>
      </c>
      <c r="G1709" s="36" t="s">
        <v>36</v>
      </c>
      <c r="H1709" s="36" t="s">
        <v>10106</v>
      </c>
      <c r="I1709" s="36" t="s">
        <v>10107</v>
      </c>
      <c r="J1709" s="44" t="str">
        <f t="shared" si="52"/>
        <v>私立</v>
      </c>
      <c r="K1709" s="44" t="str">
        <f t="shared" si="53"/>
        <v>高等学校（通信制（独立）を含む）</v>
      </c>
    </row>
    <row r="1710" spans="1:11">
      <c r="A1710" s="36" t="s">
        <v>10108</v>
      </c>
      <c r="B1710" s="36" t="s">
        <v>10109</v>
      </c>
      <c r="C1710" s="36" t="s">
        <v>10110</v>
      </c>
      <c r="D1710" s="36"/>
      <c r="E1710" s="36" t="s">
        <v>10111</v>
      </c>
      <c r="F1710" s="36" t="s">
        <v>42</v>
      </c>
      <c r="G1710" s="36" t="s">
        <v>36</v>
      </c>
      <c r="H1710" s="36" t="s">
        <v>10112</v>
      </c>
      <c r="I1710" s="36" t="s">
        <v>10113</v>
      </c>
      <c r="J1710" s="44" t="str">
        <f t="shared" si="52"/>
        <v>私立</v>
      </c>
      <c r="K1710" s="44" t="str">
        <f t="shared" si="53"/>
        <v>高等学校（通信制（独立）を含む）</v>
      </c>
    </row>
    <row r="1711" spans="1:11">
      <c r="A1711" s="36" t="s">
        <v>10114</v>
      </c>
      <c r="B1711" s="36" t="s">
        <v>10115</v>
      </c>
      <c r="C1711" s="36" t="s">
        <v>10116</v>
      </c>
      <c r="D1711" s="36"/>
      <c r="E1711" s="36" t="s">
        <v>10117</v>
      </c>
      <c r="F1711" s="36" t="s">
        <v>42</v>
      </c>
      <c r="G1711" s="36" t="s">
        <v>36</v>
      </c>
      <c r="H1711" s="36" t="s">
        <v>10118</v>
      </c>
      <c r="I1711" s="36" t="s">
        <v>10119</v>
      </c>
      <c r="J1711" s="44" t="str">
        <f t="shared" si="52"/>
        <v>私立</v>
      </c>
      <c r="K1711" s="44" t="str">
        <f t="shared" si="53"/>
        <v>高等学校（通信制（独立）を含む）</v>
      </c>
    </row>
    <row r="1712" spans="1:11">
      <c r="A1712" s="36" t="s">
        <v>10120</v>
      </c>
      <c r="B1712" s="36" t="s">
        <v>10121</v>
      </c>
      <c r="C1712" s="36" t="s">
        <v>10122</v>
      </c>
      <c r="D1712" s="36"/>
      <c r="E1712" s="36" t="s">
        <v>10123</v>
      </c>
      <c r="F1712" s="36" t="s">
        <v>42</v>
      </c>
      <c r="G1712" s="36" t="s">
        <v>36</v>
      </c>
      <c r="H1712" s="36" t="s">
        <v>10124</v>
      </c>
      <c r="I1712" s="36" t="s">
        <v>10125</v>
      </c>
      <c r="J1712" s="44" t="str">
        <f t="shared" si="52"/>
        <v>私立</v>
      </c>
      <c r="K1712" s="44" t="str">
        <f t="shared" si="53"/>
        <v>高等学校（通信制（独立）を含む）</v>
      </c>
    </row>
    <row r="1713" spans="1:11">
      <c r="A1713" s="36" t="s">
        <v>10126</v>
      </c>
      <c r="B1713" s="36" t="s">
        <v>10127</v>
      </c>
      <c r="C1713" s="36" t="s">
        <v>9417</v>
      </c>
      <c r="D1713" s="36"/>
      <c r="E1713" s="36" t="s">
        <v>10128</v>
      </c>
      <c r="F1713" s="36" t="s">
        <v>42</v>
      </c>
      <c r="G1713" s="36" t="s">
        <v>36</v>
      </c>
      <c r="H1713" s="36" t="s">
        <v>10129</v>
      </c>
      <c r="I1713" s="36" t="s">
        <v>9420</v>
      </c>
      <c r="J1713" s="44" t="str">
        <f t="shared" si="52"/>
        <v>私立</v>
      </c>
      <c r="K1713" s="44" t="str">
        <f t="shared" si="53"/>
        <v>高等学校（通信制（独立）を含む）</v>
      </c>
    </row>
    <row r="1714" spans="1:11">
      <c r="A1714" s="36" t="s">
        <v>10130</v>
      </c>
      <c r="B1714" s="36" t="s">
        <v>10131</v>
      </c>
      <c r="C1714" s="36" t="s">
        <v>10132</v>
      </c>
      <c r="D1714" s="36"/>
      <c r="E1714" s="36" t="s">
        <v>10133</v>
      </c>
      <c r="F1714" s="36" t="s">
        <v>42</v>
      </c>
      <c r="G1714" s="36" t="s">
        <v>36</v>
      </c>
      <c r="H1714" s="36" t="s">
        <v>10134</v>
      </c>
      <c r="I1714" s="36" t="s">
        <v>10135</v>
      </c>
      <c r="J1714" s="44" t="str">
        <f t="shared" si="52"/>
        <v>私立</v>
      </c>
      <c r="K1714" s="44" t="str">
        <f t="shared" si="53"/>
        <v>高等学校（通信制（独立）を含む）</v>
      </c>
    </row>
    <row r="1715" spans="1:11">
      <c r="A1715" s="36" t="s">
        <v>10136</v>
      </c>
      <c r="B1715" s="36" t="s">
        <v>10137</v>
      </c>
      <c r="C1715" s="36" t="s">
        <v>10138</v>
      </c>
      <c r="D1715" s="36"/>
      <c r="E1715" s="36" t="s">
        <v>10139</v>
      </c>
      <c r="F1715" s="36" t="s">
        <v>42</v>
      </c>
      <c r="G1715" s="36" t="s">
        <v>36</v>
      </c>
      <c r="H1715" s="36" t="s">
        <v>10140</v>
      </c>
      <c r="I1715" s="36" t="s">
        <v>10141</v>
      </c>
      <c r="J1715" s="44" t="str">
        <f t="shared" si="52"/>
        <v>私立</v>
      </c>
      <c r="K1715" s="44" t="str">
        <f t="shared" si="53"/>
        <v>高等学校（通信制（独立）を含む）</v>
      </c>
    </row>
    <row r="1716" spans="1:11">
      <c r="A1716" s="36" t="s">
        <v>10142</v>
      </c>
      <c r="B1716" s="36" t="s">
        <v>10143</v>
      </c>
      <c r="C1716" s="36" t="s">
        <v>10144</v>
      </c>
      <c r="D1716" s="36"/>
      <c r="E1716" s="36" t="s">
        <v>10145</v>
      </c>
      <c r="F1716" s="36" t="s">
        <v>42</v>
      </c>
      <c r="G1716" s="36" t="s">
        <v>36</v>
      </c>
      <c r="H1716" s="36" t="s">
        <v>10146</v>
      </c>
      <c r="I1716" s="36" t="s">
        <v>10147</v>
      </c>
      <c r="J1716" s="44" t="str">
        <f t="shared" si="52"/>
        <v>私立</v>
      </c>
      <c r="K1716" s="44" t="str">
        <f t="shared" si="53"/>
        <v>高等学校（通信制（独立）を含む）</v>
      </c>
    </row>
    <row r="1717" spans="1:11">
      <c r="A1717" s="36" t="s">
        <v>10148</v>
      </c>
      <c r="B1717" s="36" t="s">
        <v>1871</v>
      </c>
      <c r="C1717" s="36" t="s">
        <v>10149</v>
      </c>
      <c r="D1717" s="36"/>
      <c r="E1717" s="36" t="s">
        <v>10150</v>
      </c>
      <c r="F1717" s="36" t="s">
        <v>42</v>
      </c>
      <c r="G1717" s="36" t="s">
        <v>36</v>
      </c>
      <c r="H1717" s="36" t="s">
        <v>10151</v>
      </c>
      <c r="I1717" s="36" t="s">
        <v>10152</v>
      </c>
      <c r="J1717" s="44" t="str">
        <f t="shared" si="52"/>
        <v>私立</v>
      </c>
      <c r="K1717" s="44" t="str">
        <f t="shared" si="53"/>
        <v>高等学校（通信制（独立）を含む）</v>
      </c>
    </row>
    <row r="1718" spans="1:11">
      <c r="A1718" s="36" t="s">
        <v>10153</v>
      </c>
      <c r="B1718" s="36" t="s">
        <v>10154</v>
      </c>
      <c r="C1718" s="36" t="s">
        <v>9522</v>
      </c>
      <c r="D1718" s="36"/>
      <c r="E1718" s="36" t="s">
        <v>10155</v>
      </c>
      <c r="F1718" s="36" t="s">
        <v>42</v>
      </c>
      <c r="G1718" s="36" t="s">
        <v>36</v>
      </c>
      <c r="H1718" s="36" t="s">
        <v>10156</v>
      </c>
      <c r="I1718" s="36" t="s">
        <v>10157</v>
      </c>
      <c r="J1718" s="44" t="str">
        <f t="shared" si="52"/>
        <v>私立</v>
      </c>
      <c r="K1718" s="44" t="str">
        <f t="shared" si="53"/>
        <v>高等学校（通信制（独立）を含む）</v>
      </c>
    </row>
    <row r="1719" spans="1:11">
      <c r="A1719" s="36" t="s">
        <v>10158</v>
      </c>
      <c r="B1719" s="36" t="s">
        <v>10159</v>
      </c>
      <c r="C1719" s="36" t="s">
        <v>10160</v>
      </c>
      <c r="D1719" s="36"/>
      <c r="E1719" s="36" t="s">
        <v>10161</v>
      </c>
      <c r="F1719" s="36" t="s">
        <v>42</v>
      </c>
      <c r="G1719" s="36" t="s">
        <v>36</v>
      </c>
      <c r="H1719" s="36" t="s">
        <v>10162</v>
      </c>
      <c r="I1719" s="36" t="s">
        <v>10163</v>
      </c>
      <c r="J1719" s="44" t="str">
        <f t="shared" si="52"/>
        <v>私立</v>
      </c>
      <c r="K1719" s="44" t="str">
        <f t="shared" si="53"/>
        <v>高等学校（通信制（独立）を含む）</v>
      </c>
    </row>
    <row r="1720" spans="1:11">
      <c r="A1720" s="36" t="s">
        <v>10164</v>
      </c>
      <c r="B1720" s="36" t="s">
        <v>10165</v>
      </c>
      <c r="C1720" s="36" t="s">
        <v>10166</v>
      </c>
      <c r="D1720" s="36"/>
      <c r="E1720" s="36" t="s">
        <v>10167</v>
      </c>
      <c r="F1720" s="36" t="s">
        <v>42</v>
      </c>
      <c r="G1720" s="36" t="s">
        <v>36</v>
      </c>
      <c r="H1720" s="36" t="s">
        <v>10168</v>
      </c>
      <c r="I1720" s="36" t="s">
        <v>10169</v>
      </c>
      <c r="J1720" s="44" t="str">
        <f t="shared" si="52"/>
        <v>私立</v>
      </c>
      <c r="K1720" s="44" t="str">
        <f t="shared" si="53"/>
        <v>高等学校（通信制（独立）を含む）</v>
      </c>
    </row>
    <row r="1721" spans="1:11">
      <c r="A1721" s="36" t="s">
        <v>10170</v>
      </c>
      <c r="B1721" s="36" t="s">
        <v>10171</v>
      </c>
      <c r="C1721" s="36" t="s">
        <v>10172</v>
      </c>
      <c r="D1721" s="36"/>
      <c r="E1721" s="36" t="s">
        <v>10173</v>
      </c>
      <c r="F1721" s="36" t="s">
        <v>42</v>
      </c>
      <c r="G1721" s="36" t="s">
        <v>36</v>
      </c>
      <c r="H1721" s="36" t="s">
        <v>10174</v>
      </c>
      <c r="I1721" s="36" t="s">
        <v>10175</v>
      </c>
      <c r="J1721" s="44" t="str">
        <f t="shared" si="52"/>
        <v>私立</v>
      </c>
      <c r="K1721" s="44" t="str">
        <f t="shared" si="53"/>
        <v>高等学校（通信制（独立）を含む）</v>
      </c>
    </row>
    <row r="1722" spans="1:11">
      <c r="A1722" s="36" t="s">
        <v>10176</v>
      </c>
      <c r="B1722" s="36" t="s">
        <v>10177</v>
      </c>
      <c r="C1722" s="36" t="s">
        <v>10178</v>
      </c>
      <c r="D1722" s="36"/>
      <c r="E1722" s="36" t="s">
        <v>10179</v>
      </c>
      <c r="F1722" s="36" t="s">
        <v>42</v>
      </c>
      <c r="G1722" s="36" t="s">
        <v>36</v>
      </c>
      <c r="H1722" s="36" t="s">
        <v>10180</v>
      </c>
      <c r="I1722" s="36" t="s">
        <v>10181</v>
      </c>
      <c r="J1722" s="44" t="str">
        <f t="shared" si="52"/>
        <v>私立</v>
      </c>
      <c r="K1722" s="44" t="str">
        <f t="shared" si="53"/>
        <v>高等学校（通信制（独立）を含む）</v>
      </c>
    </row>
    <row r="1723" spans="1:11">
      <c r="A1723" s="36" t="s">
        <v>10182</v>
      </c>
      <c r="B1723" s="36" t="s">
        <v>10183</v>
      </c>
      <c r="C1723" s="36" t="s">
        <v>9976</v>
      </c>
      <c r="D1723" s="36"/>
      <c r="E1723" s="36" t="s">
        <v>10184</v>
      </c>
      <c r="F1723" s="36" t="s">
        <v>42</v>
      </c>
      <c r="G1723" s="36" t="s">
        <v>36</v>
      </c>
      <c r="H1723" s="36" t="s">
        <v>10185</v>
      </c>
      <c r="I1723" s="36" t="s">
        <v>10186</v>
      </c>
      <c r="J1723" s="44" t="str">
        <f t="shared" si="52"/>
        <v>私立</v>
      </c>
      <c r="K1723" s="44" t="str">
        <f t="shared" si="53"/>
        <v>高等学校（通信制（独立）を含む）</v>
      </c>
    </row>
    <row r="1724" spans="1:11">
      <c r="A1724" s="36" t="s">
        <v>10187</v>
      </c>
      <c r="B1724" s="36" t="s">
        <v>10188</v>
      </c>
      <c r="C1724" s="36" t="s">
        <v>9127</v>
      </c>
      <c r="D1724" s="36"/>
      <c r="E1724" s="36" t="s">
        <v>10189</v>
      </c>
      <c r="F1724" s="36" t="s">
        <v>42</v>
      </c>
      <c r="G1724" s="36" t="s">
        <v>36</v>
      </c>
      <c r="H1724" s="36" t="s">
        <v>10190</v>
      </c>
      <c r="I1724" s="36" t="s">
        <v>10191</v>
      </c>
      <c r="J1724" s="44" t="str">
        <f t="shared" si="52"/>
        <v>私立</v>
      </c>
      <c r="K1724" s="44" t="str">
        <f t="shared" si="53"/>
        <v>高等学校（通信制（独立）を含む）</v>
      </c>
    </row>
    <row r="1725" spans="1:11">
      <c r="A1725" s="36" t="s">
        <v>10192</v>
      </c>
      <c r="B1725" s="36" t="s">
        <v>10193</v>
      </c>
      <c r="C1725" s="36" t="s">
        <v>9663</v>
      </c>
      <c r="D1725" s="36"/>
      <c r="E1725" s="36" t="s">
        <v>10194</v>
      </c>
      <c r="F1725" s="36" t="s">
        <v>42</v>
      </c>
      <c r="G1725" s="36" t="s">
        <v>36</v>
      </c>
      <c r="H1725" s="36" t="s">
        <v>10195</v>
      </c>
      <c r="I1725" s="36" t="s">
        <v>10196</v>
      </c>
      <c r="J1725" s="44" t="str">
        <f t="shared" si="52"/>
        <v>私立</v>
      </c>
      <c r="K1725" s="44" t="str">
        <f t="shared" si="53"/>
        <v>高等学校（通信制（独立）を含む）</v>
      </c>
    </row>
    <row r="1726" spans="1:11">
      <c r="A1726" s="36" t="s">
        <v>10197</v>
      </c>
      <c r="B1726" s="36" t="s">
        <v>10198</v>
      </c>
      <c r="C1726" s="36" t="s">
        <v>10144</v>
      </c>
      <c r="D1726" s="36"/>
      <c r="E1726" s="36" t="s">
        <v>10199</v>
      </c>
      <c r="F1726" s="36" t="s">
        <v>42</v>
      </c>
      <c r="G1726" s="36" t="s">
        <v>36</v>
      </c>
      <c r="H1726" s="36" t="s">
        <v>10200</v>
      </c>
      <c r="I1726" s="36" t="s">
        <v>10201</v>
      </c>
      <c r="J1726" s="44" t="str">
        <f t="shared" si="52"/>
        <v>私立</v>
      </c>
      <c r="K1726" s="44" t="str">
        <f t="shared" si="53"/>
        <v>高等学校（通信制（独立）を含む）</v>
      </c>
    </row>
    <row r="1727" spans="1:11">
      <c r="A1727" s="36" t="s">
        <v>10202</v>
      </c>
      <c r="B1727" s="36" t="s">
        <v>10203</v>
      </c>
      <c r="C1727" s="36" t="s">
        <v>9729</v>
      </c>
      <c r="D1727" s="36"/>
      <c r="E1727" s="36" t="s">
        <v>10204</v>
      </c>
      <c r="F1727" s="36" t="s">
        <v>42</v>
      </c>
      <c r="G1727" s="36" t="s">
        <v>36</v>
      </c>
      <c r="H1727" s="36" t="s">
        <v>10205</v>
      </c>
      <c r="I1727" s="36" t="s">
        <v>10206</v>
      </c>
      <c r="J1727" s="44" t="str">
        <f t="shared" si="52"/>
        <v>私立</v>
      </c>
      <c r="K1727" s="44" t="str">
        <f t="shared" si="53"/>
        <v>高等学校（通信制（独立）を含む）</v>
      </c>
    </row>
    <row r="1728" spans="1:11">
      <c r="A1728" s="36" t="s">
        <v>10207</v>
      </c>
      <c r="B1728" s="36" t="s">
        <v>10208</v>
      </c>
      <c r="C1728" s="36" t="s">
        <v>9729</v>
      </c>
      <c r="D1728" s="36"/>
      <c r="E1728" s="36" t="s">
        <v>10209</v>
      </c>
      <c r="F1728" s="36" t="s">
        <v>42</v>
      </c>
      <c r="G1728" s="36" t="s">
        <v>36</v>
      </c>
      <c r="H1728" s="36" t="s">
        <v>10210</v>
      </c>
      <c r="I1728" s="36" t="s">
        <v>10211</v>
      </c>
      <c r="J1728" s="44" t="str">
        <f t="shared" si="52"/>
        <v>私立</v>
      </c>
      <c r="K1728" s="44" t="str">
        <f t="shared" si="53"/>
        <v>高等学校（通信制（独立）を含む）</v>
      </c>
    </row>
    <row r="1729" spans="1:11">
      <c r="A1729" s="36" t="s">
        <v>10212</v>
      </c>
      <c r="B1729" s="36" t="s">
        <v>10213</v>
      </c>
      <c r="C1729" s="36" t="s">
        <v>10214</v>
      </c>
      <c r="D1729" s="36"/>
      <c r="E1729" s="36" t="s">
        <v>10215</v>
      </c>
      <c r="F1729" s="36" t="s">
        <v>42</v>
      </c>
      <c r="G1729" s="36" t="s">
        <v>36</v>
      </c>
      <c r="H1729" s="36" t="s">
        <v>10216</v>
      </c>
      <c r="I1729" s="36" t="s">
        <v>10217</v>
      </c>
      <c r="J1729" s="44" t="str">
        <f t="shared" si="52"/>
        <v>私立</v>
      </c>
      <c r="K1729" s="44" t="str">
        <f t="shared" si="53"/>
        <v>高等学校（通信制（独立）を含む）</v>
      </c>
    </row>
    <row r="1730" spans="1:11">
      <c r="A1730" s="36" t="s">
        <v>10218</v>
      </c>
      <c r="B1730" s="36" t="s">
        <v>10219</v>
      </c>
      <c r="C1730" s="36" t="s">
        <v>9628</v>
      </c>
      <c r="D1730" s="36"/>
      <c r="E1730" s="36" t="s">
        <v>10220</v>
      </c>
      <c r="F1730" s="36" t="s">
        <v>42</v>
      </c>
      <c r="G1730" s="36" t="s">
        <v>36</v>
      </c>
      <c r="H1730" s="36" t="s">
        <v>10221</v>
      </c>
      <c r="I1730" s="36" t="s">
        <v>10222</v>
      </c>
      <c r="J1730" s="44" t="str">
        <f t="shared" ref="J1730:J1793" si="54">VLOOKUP($F1730,koutou設置者コード,2,FALSE)</f>
        <v>私立</v>
      </c>
      <c r="K1730" s="44" t="str">
        <f t="shared" ref="K1730:K1793" si="55">VLOOKUP($G1730,koutou高校種別コード,2,FALSE)</f>
        <v>高等学校（通信制（独立）を含む）</v>
      </c>
    </row>
    <row r="1731" spans="1:11">
      <c r="A1731" s="36" t="s">
        <v>10223</v>
      </c>
      <c r="B1731" s="36" t="s">
        <v>10224</v>
      </c>
      <c r="C1731" s="36" t="s">
        <v>10225</v>
      </c>
      <c r="D1731" s="36"/>
      <c r="E1731" s="36" t="s">
        <v>10226</v>
      </c>
      <c r="F1731" s="36" t="s">
        <v>42</v>
      </c>
      <c r="G1731" s="36" t="s">
        <v>36</v>
      </c>
      <c r="H1731" s="36" t="s">
        <v>10227</v>
      </c>
      <c r="I1731" s="36" t="s">
        <v>10228</v>
      </c>
      <c r="J1731" s="44" t="str">
        <f t="shared" si="54"/>
        <v>私立</v>
      </c>
      <c r="K1731" s="44" t="str">
        <f t="shared" si="55"/>
        <v>高等学校（通信制（独立）を含む）</v>
      </c>
    </row>
    <row r="1732" spans="1:11">
      <c r="A1732" s="36" t="s">
        <v>10229</v>
      </c>
      <c r="B1732" s="36" t="s">
        <v>10230</v>
      </c>
      <c r="C1732" s="36" t="s">
        <v>9919</v>
      </c>
      <c r="D1732" s="36"/>
      <c r="E1732" s="36" t="s">
        <v>10231</v>
      </c>
      <c r="F1732" s="36" t="s">
        <v>42</v>
      </c>
      <c r="G1732" s="36" t="s">
        <v>36</v>
      </c>
      <c r="H1732" s="36" t="s">
        <v>10232</v>
      </c>
      <c r="I1732" s="36" t="s">
        <v>10233</v>
      </c>
      <c r="J1732" s="44" t="str">
        <f t="shared" si="54"/>
        <v>私立</v>
      </c>
      <c r="K1732" s="44" t="str">
        <f t="shared" si="55"/>
        <v>高等学校（通信制（独立）を含む）</v>
      </c>
    </row>
    <row r="1733" spans="1:11">
      <c r="A1733" s="36" t="s">
        <v>10234</v>
      </c>
      <c r="B1733" s="36" t="s">
        <v>10235</v>
      </c>
      <c r="C1733" s="36" t="s">
        <v>10236</v>
      </c>
      <c r="D1733" s="36"/>
      <c r="E1733" s="36" t="s">
        <v>10237</v>
      </c>
      <c r="F1733" s="36" t="s">
        <v>42</v>
      </c>
      <c r="G1733" s="36" t="s">
        <v>36</v>
      </c>
      <c r="H1733" s="36" t="s">
        <v>10238</v>
      </c>
      <c r="I1733" s="36" t="s">
        <v>10239</v>
      </c>
      <c r="J1733" s="44" t="str">
        <f t="shared" si="54"/>
        <v>私立</v>
      </c>
      <c r="K1733" s="44" t="str">
        <f t="shared" si="55"/>
        <v>高等学校（通信制（独立）を含む）</v>
      </c>
    </row>
    <row r="1734" spans="1:11">
      <c r="A1734" s="36" t="s">
        <v>10240</v>
      </c>
      <c r="B1734" s="36" t="s">
        <v>10241</v>
      </c>
      <c r="C1734" s="36" t="s">
        <v>9622</v>
      </c>
      <c r="D1734" s="36"/>
      <c r="E1734" s="36" t="s">
        <v>10242</v>
      </c>
      <c r="F1734" s="36" t="s">
        <v>42</v>
      </c>
      <c r="G1734" s="36" t="s">
        <v>36</v>
      </c>
      <c r="H1734" s="36" t="s">
        <v>10243</v>
      </c>
      <c r="I1734" s="36" t="s">
        <v>10244</v>
      </c>
      <c r="J1734" s="44" t="str">
        <f t="shared" si="54"/>
        <v>私立</v>
      </c>
      <c r="K1734" s="44" t="str">
        <f t="shared" si="55"/>
        <v>高等学校（通信制（独立）を含む）</v>
      </c>
    </row>
    <row r="1735" spans="1:11">
      <c r="A1735" s="36" t="s">
        <v>10245</v>
      </c>
      <c r="B1735" s="36" t="s">
        <v>10246</v>
      </c>
      <c r="C1735" s="36" t="s">
        <v>10247</v>
      </c>
      <c r="D1735" s="36"/>
      <c r="E1735" s="36" t="s">
        <v>10248</v>
      </c>
      <c r="F1735" s="36" t="s">
        <v>42</v>
      </c>
      <c r="G1735" s="36" t="s">
        <v>36</v>
      </c>
      <c r="H1735" s="36" t="s">
        <v>10249</v>
      </c>
      <c r="I1735" s="36" t="s">
        <v>10250</v>
      </c>
      <c r="J1735" s="44" t="str">
        <f t="shared" si="54"/>
        <v>私立</v>
      </c>
      <c r="K1735" s="44" t="str">
        <f t="shared" si="55"/>
        <v>高等学校（通信制（独立）を含む）</v>
      </c>
    </row>
    <row r="1736" spans="1:11">
      <c r="A1736" s="36" t="s">
        <v>10251</v>
      </c>
      <c r="B1736" s="36" t="s">
        <v>10252</v>
      </c>
      <c r="C1736" s="36" t="s">
        <v>10253</v>
      </c>
      <c r="D1736" s="36"/>
      <c r="E1736" s="36" t="s">
        <v>10254</v>
      </c>
      <c r="F1736" s="36" t="s">
        <v>42</v>
      </c>
      <c r="G1736" s="36" t="s">
        <v>38</v>
      </c>
      <c r="H1736" s="36" t="s">
        <v>10255</v>
      </c>
      <c r="I1736" s="36" t="s">
        <v>10256</v>
      </c>
      <c r="J1736" s="44" t="str">
        <f t="shared" si="54"/>
        <v>私立</v>
      </c>
      <c r="K1736" s="44" t="str">
        <f t="shared" si="55"/>
        <v>中等教育学校</v>
      </c>
    </row>
    <row r="1737" spans="1:11">
      <c r="A1737" s="36" t="s">
        <v>10257</v>
      </c>
      <c r="B1737" s="36" t="s">
        <v>3895</v>
      </c>
      <c r="C1737" s="36" t="s">
        <v>10258</v>
      </c>
      <c r="D1737" s="36"/>
      <c r="E1737" s="36" t="s">
        <v>10259</v>
      </c>
      <c r="F1737" s="36" t="s">
        <v>42</v>
      </c>
      <c r="G1737" s="36" t="s">
        <v>36</v>
      </c>
      <c r="H1737" s="36" t="s">
        <v>10260</v>
      </c>
      <c r="I1737" s="36" t="s">
        <v>10261</v>
      </c>
      <c r="J1737" s="44" t="str">
        <f t="shared" si="54"/>
        <v>私立</v>
      </c>
      <c r="K1737" s="44" t="str">
        <f t="shared" si="55"/>
        <v>高等学校（通信制（独立）を含む）</v>
      </c>
    </row>
    <row r="1738" spans="1:11">
      <c r="A1738" s="36" t="s">
        <v>10262</v>
      </c>
      <c r="B1738" s="36" t="s">
        <v>10263</v>
      </c>
      <c r="C1738" s="36" t="s">
        <v>10264</v>
      </c>
      <c r="D1738" s="36"/>
      <c r="E1738" s="36" t="s">
        <v>10265</v>
      </c>
      <c r="F1738" s="36" t="s">
        <v>42</v>
      </c>
      <c r="G1738" s="36" t="s">
        <v>36</v>
      </c>
      <c r="H1738" s="36" t="s">
        <v>10266</v>
      </c>
      <c r="I1738" s="36" t="s">
        <v>10267</v>
      </c>
      <c r="J1738" s="44" t="str">
        <f t="shared" si="54"/>
        <v>私立</v>
      </c>
      <c r="K1738" s="44" t="str">
        <f t="shared" si="55"/>
        <v>高等学校（通信制（独立）を含む）</v>
      </c>
    </row>
    <row r="1739" spans="1:11">
      <c r="A1739" s="36" t="s">
        <v>10268</v>
      </c>
      <c r="B1739" s="36" t="s">
        <v>10269</v>
      </c>
      <c r="C1739" s="36" t="s">
        <v>10270</v>
      </c>
      <c r="D1739" s="36"/>
      <c r="E1739" s="36" t="s">
        <v>10271</v>
      </c>
      <c r="F1739" s="36" t="s">
        <v>42</v>
      </c>
      <c r="G1739" s="36" t="s">
        <v>36</v>
      </c>
      <c r="H1739" s="36" t="s">
        <v>10272</v>
      </c>
      <c r="I1739" s="36" t="s">
        <v>10273</v>
      </c>
      <c r="J1739" s="44" t="str">
        <f t="shared" si="54"/>
        <v>私立</v>
      </c>
      <c r="K1739" s="44" t="str">
        <f t="shared" si="55"/>
        <v>高等学校（通信制（独立）を含む）</v>
      </c>
    </row>
    <row r="1740" spans="1:11">
      <c r="A1740" s="36" t="s">
        <v>10274</v>
      </c>
      <c r="B1740" s="36" t="s">
        <v>10275</v>
      </c>
      <c r="C1740" s="36" t="s">
        <v>10276</v>
      </c>
      <c r="D1740" s="36"/>
      <c r="E1740" s="36" t="s">
        <v>10277</v>
      </c>
      <c r="F1740" s="36" t="s">
        <v>42</v>
      </c>
      <c r="G1740" s="36" t="s">
        <v>36</v>
      </c>
      <c r="H1740" s="36" t="s">
        <v>10278</v>
      </c>
      <c r="I1740" s="36" t="s">
        <v>10279</v>
      </c>
      <c r="J1740" s="44" t="str">
        <f t="shared" si="54"/>
        <v>私立</v>
      </c>
      <c r="K1740" s="44" t="str">
        <f t="shared" si="55"/>
        <v>高等学校（通信制（独立）を含む）</v>
      </c>
    </row>
    <row r="1741" spans="1:11">
      <c r="A1741" s="36" t="s">
        <v>10280</v>
      </c>
      <c r="B1741" s="36" t="s">
        <v>10281</v>
      </c>
      <c r="C1741" s="36" t="s">
        <v>10282</v>
      </c>
      <c r="D1741" s="36"/>
      <c r="E1741" s="36" t="s">
        <v>10283</v>
      </c>
      <c r="F1741" s="36" t="s">
        <v>42</v>
      </c>
      <c r="G1741" s="36" t="s">
        <v>36</v>
      </c>
      <c r="H1741" s="36" t="s">
        <v>10284</v>
      </c>
      <c r="I1741" s="36" t="s">
        <v>10285</v>
      </c>
      <c r="J1741" s="44" t="str">
        <f t="shared" si="54"/>
        <v>私立</v>
      </c>
      <c r="K1741" s="44" t="str">
        <f t="shared" si="55"/>
        <v>高等学校（通信制（独立）を含む）</v>
      </c>
    </row>
    <row r="1742" spans="1:11">
      <c r="A1742" s="36" t="s">
        <v>10286</v>
      </c>
      <c r="B1742" s="36" t="s">
        <v>10287</v>
      </c>
      <c r="C1742" s="36" t="s">
        <v>10288</v>
      </c>
      <c r="D1742" s="36"/>
      <c r="E1742" s="36" t="s">
        <v>10289</v>
      </c>
      <c r="F1742" s="36" t="s">
        <v>42</v>
      </c>
      <c r="G1742" s="36" t="s">
        <v>36</v>
      </c>
      <c r="H1742" s="36" t="s">
        <v>10290</v>
      </c>
      <c r="I1742" s="36" t="s">
        <v>10291</v>
      </c>
      <c r="J1742" s="44" t="str">
        <f t="shared" si="54"/>
        <v>私立</v>
      </c>
      <c r="K1742" s="44" t="str">
        <f t="shared" si="55"/>
        <v>高等学校（通信制（独立）を含む）</v>
      </c>
    </row>
    <row r="1743" spans="1:11">
      <c r="A1743" s="36" t="s">
        <v>10292</v>
      </c>
      <c r="B1743" s="36" t="s">
        <v>10293</v>
      </c>
      <c r="C1743" s="36" t="s">
        <v>10294</v>
      </c>
      <c r="D1743" s="36"/>
      <c r="E1743" s="36" t="s">
        <v>10295</v>
      </c>
      <c r="F1743" s="36" t="s">
        <v>42</v>
      </c>
      <c r="G1743" s="36" t="s">
        <v>36</v>
      </c>
      <c r="H1743" s="36" t="s">
        <v>10296</v>
      </c>
      <c r="I1743" s="36" t="s">
        <v>10297</v>
      </c>
      <c r="J1743" s="44" t="str">
        <f t="shared" si="54"/>
        <v>私立</v>
      </c>
      <c r="K1743" s="44" t="str">
        <f t="shared" si="55"/>
        <v>高等学校（通信制（独立）を含む）</v>
      </c>
    </row>
    <row r="1744" spans="1:11">
      <c r="A1744" s="36" t="s">
        <v>10298</v>
      </c>
      <c r="B1744" s="36" t="s">
        <v>2172</v>
      </c>
      <c r="C1744" s="36"/>
      <c r="D1744" s="36"/>
      <c r="E1744" s="36"/>
      <c r="F1744" s="36" t="s">
        <v>45</v>
      </c>
      <c r="G1744" s="36" t="s">
        <v>45</v>
      </c>
      <c r="H1744" s="36" t="s">
        <v>2173</v>
      </c>
      <c r="I1744" s="36"/>
      <c r="J1744" s="44" t="str">
        <f t="shared" si="54"/>
        <v>その他</v>
      </c>
      <c r="K1744" s="44" t="str">
        <f t="shared" si="55"/>
        <v>その他,その他</v>
      </c>
    </row>
    <row r="1745" spans="1:11">
      <c r="A1745" s="36" t="s">
        <v>10299</v>
      </c>
      <c r="B1745" s="36" t="s">
        <v>10300</v>
      </c>
      <c r="C1745" s="36" t="s">
        <v>10301</v>
      </c>
      <c r="D1745" s="36"/>
      <c r="E1745" s="36" t="s">
        <v>10302</v>
      </c>
      <c r="F1745" s="36" t="s">
        <v>36</v>
      </c>
      <c r="G1745" s="36" t="s">
        <v>36</v>
      </c>
      <c r="H1745" s="36" t="s">
        <v>10303</v>
      </c>
      <c r="I1745" s="36" t="s">
        <v>10304</v>
      </c>
      <c r="J1745" s="44" t="str">
        <f t="shared" si="54"/>
        <v>国立</v>
      </c>
      <c r="K1745" s="44" t="str">
        <f t="shared" si="55"/>
        <v>高等学校（通信制（独立）を含む）</v>
      </c>
    </row>
    <row r="1746" spans="1:11">
      <c r="A1746" s="36" t="s">
        <v>10305</v>
      </c>
      <c r="B1746" s="36" t="s">
        <v>10306</v>
      </c>
      <c r="C1746" s="36" t="s">
        <v>10307</v>
      </c>
      <c r="D1746" s="36"/>
      <c r="E1746" s="36" t="s">
        <v>10308</v>
      </c>
      <c r="F1746" s="36" t="s">
        <v>36</v>
      </c>
      <c r="G1746" s="36" t="s">
        <v>36</v>
      </c>
      <c r="H1746" s="36" t="s">
        <v>10309</v>
      </c>
      <c r="I1746" s="36" t="s">
        <v>10310</v>
      </c>
      <c r="J1746" s="44" t="str">
        <f t="shared" si="54"/>
        <v>国立</v>
      </c>
      <c r="K1746" s="44" t="str">
        <f t="shared" si="55"/>
        <v>高等学校（通信制（独立）を含む）</v>
      </c>
    </row>
    <row r="1747" spans="1:11">
      <c r="A1747" s="36" t="s">
        <v>10311</v>
      </c>
      <c r="B1747" s="36" t="s">
        <v>10312</v>
      </c>
      <c r="C1747" s="36" t="s">
        <v>10313</v>
      </c>
      <c r="D1747" s="36"/>
      <c r="E1747" s="36" t="s">
        <v>10314</v>
      </c>
      <c r="F1747" s="36" t="s">
        <v>36</v>
      </c>
      <c r="G1747" s="36" t="s">
        <v>36</v>
      </c>
      <c r="H1747" s="36" t="s">
        <v>10315</v>
      </c>
      <c r="I1747" s="36" t="s">
        <v>10316</v>
      </c>
      <c r="J1747" s="44" t="str">
        <f t="shared" si="54"/>
        <v>国立</v>
      </c>
      <c r="K1747" s="44" t="str">
        <f t="shared" si="55"/>
        <v>高等学校（通信制（独立）を含む）</v>
      </c>
    </row>
    <row r="1748" spans="1:11">
      <c r="A1748" s="36" t="s">
        <v>10317</v>
      </c>
      <c r="B1748" s="36" t="s">
        <v>10318</v>
      </c>
      <c r="C1748" s="36" t="s">
        <v>10319</v>
      </c>
      <c r="D1748" s="36"/>
      <c r="E1748" s="36" t="s">
        <v>10320</v>
      </c>
      <c r="F1748" s="36" t="s">
        <v>36</v>
      </c>
      <c r="G1748" s="36" t="s">
        <v>36</v>
      </c>
      <c r="H1748" s="36" t="s">
        <v>10321</v>
      </c>
      <c r="I1748" s="36" t="s">
        <v>10322</v>
      </c>
      <c r="J1748" s="44" t="str">
        <f t="shared" si="54"/>
        <v>国立</v>
      </c>
      <c r="K1748" s="44" t="str">
        <f t="shared" si="55"/>
        <v>高等学校（通信制（独立）を含む）</v>
      </c>
    </row>
    <row r="1749" spans="1:11">
      <c r="A1749" s="36" t="s">
        <v>10323</v>
      </c>
      <c r="B1749" s="36" t="s">
        <v>10324</v>
      </c>
      <c r="C1749" s="36" t="s">
        <v>10325</v>
      </c>
      <c r="D1749" s="36"/>
      <c r="E1749" s="36" t="s">
        <v>10326</v>
      </c>
      <c r="F1749" s="36" t="s">
        <v>36</v>
      </c>
      <c r="G1749" s="36" t="s">
        <v>36</v>
      </c>
      <c r="H1749" s="36" t="s">
        <v>10327</v>
      </c>
      <c r="I1749" s="36" t="s">
        <v>10328</v>
      </c>
      <c r="J1749" s="44" t="str">
        <f t="shared" si="54"/>
        <v>国立</v>
      </c>
      <c r="K1749" s="44" t="str">
        <f t="shared" si="55"/>
        <v>高等学校（通信制（独立）を含む）</v>
      </c>
    </row>
    <row r="1750" spans="1:11">
      <c r="A1750" s="36" t="s">
        <v>10329</v>
      </c>
      <c r="B1750" s="36" t="s">
        <v>10330</v>
      </c>
      <c r="C1750" s="36" t="s">
        <v>10331</v>
      </c>
      <c r="D1750" s="36"/>
      <c r="E1750" s="36" t="s">
        <v>10332</v>
      </c>
      <c r="F1750" s="36" t="s">
        <v>36</v>
      </c>
      <c r="G1750" s="36" t="s">
        <v>36</v>
      </c>
      <c r="H1750" s="36" t="s">
        <v>10333</v>
      </c>
      <c r="I1750" s="36" t="s">
        <v>10334</v>
      </c>
      <c r="J1750" s="44" t="str">
        <f t="shared" si="54"/>
        <v>国立</v>
      </c>
      <c r="K1750" s="44" t="str">
        <f t="shared" si="55"/>
        <v>高等学校（通信制（独立）を含む）</v>
      </c>
    </row>
    <row r="1751" spans="1:11">
      <c r="A1751" s="36" t="s">
        <v>10335</v>
      </c>
      <c r="B1751" s="36" t="s">
        <v>10336</v>
      </c>
      <c r="C1751" s="36" t="s">
        <v>10337</v>
      </c>
      <c r="D1751" s="36"/>
      <c r="E1751" s="36" t="s">
        <v>10338</v>
      </c>
      <c r="F1751" s="36" t="s">
        <v>36</v>
      </c>
      <c r="G1751" s="36" t="s">
        <v>38</v>
      </c>
      <c r="H1751" s="36" t="s">
        <v>10339</v>
      </c>
      <c r="I1751" s="36" t="s">
        <v>10340</v>
      </c>
      <c r="J1751" s="44" t="str">
        <f t="shared" si="54"/>
        <v>国立</v>
      </c>
      <c r="K1751" s="44" t="str">
        <f t="shared" si="55"/>
        <v>中等教育学校</v>
      </c>
    </row>
    <row r="1752" spans="1:11">
      <c r="A1752" s="36" t="s">
        <v>10341</v>
      </c>
      <c r="B1752" s="36" t="s">
        <v>10342</v>
      </c>
      <c r="C1752" s="36" t="s">
        <v>10343</v>
      </c>
      <c r="D1752" s="36"/>
      <c r="E1752" s="36" t="s">
        <v>10344</v>
      </c>
      <c r="F1752" s="36" t="s">
        <v>36</v>
      </c>
      <c r="G1752" s="36" t="s">
        <v>38</v>
      </c>
      <c r="H1752" s="36" t="s">
        <v>10345</v>
      </c>
      <c r="I1752" s="36" t="s">
        <v>10346</v>
      </c>
      <c r="J1752" s="44" t="str">
        <f t="shared" si="54"/>
        <v>国立</v>
      </c>
      <c r="K1752" s="44" t="str">
        <f t="shared" si="55"/>
        <v>中等教育学校</v>
      </c>
    </row>
    <row r="1753" spans="1:11">
      <c r="A1753" s="36" t="s">
        <v>10347</v>
      </c>
      <c r="B1753" s="36" t="s">
        <v>10348</v>
      </c>
      <c r="C1753" s="36" t="s">
        <v>10349</v>
      </c>
      <c r="D1753" s="36"/>
      <c r="E1753" s="36" t="s">
        <v>10350</v>
      </c>
      <c r="F1753" s="36" t="s">
        <v>36</v>
      </c>
      <c r="G1753" s="36" t="s">
        <v>33</v>
      </c>
      <c r="H1753" s="36" t="s">
        <v>10351</v>
      </c>
      <c r="I1753" s="36" t="s">
        <v>10352</v>
      </c>
      <c r="J1753" s="44" t="str">
        <f t="shared" si="54"/>
        <v>国立</v>
      </c>
      <c r="K1753" s="44" t="str">
        <f t="shared" si="55"/>
        <v>特別支援学校</v>
      </c>
    </row>
    <row r="1754" spans="1:11">
      <c r="A1754" s="36" t="s">
        <v>10353</v>
      </c>
      <c r="B1754" s="36" t="s">
        <v>10354</v>
      </c>
      <c r="C1754" s="36" t="s">
        <v>10355</v>
      </c>
      <c r="D1754" s="36"/>
      <c r="E1754" s="36" t="s">
        <v>10356</v>
      </c>
      <c r="F1754" s="36" t="s">
        <v>36</v>
      </c>
      <c r="G1754" s="36" t="s">
        <v>33</v>
      </c>
      <c r="H1754" s="36" t="s">
        <v>10357</v>
      </c>
      <c r="I1754" s="36" t="s">
        <v>10358</v>
      </c>
      <c r="J1754" s="44" t="str">
        <f t="shared" si="54"/>
        <v>国立</v>
      </c>
      <c r="K1754" s="44" t="str">
        <f t="shared" si="55"/>
        <v>特別支援学校</v>
      </c>
    </row>
    <row r="1755" spans="1:11">
      <c r="A1755" s="36" t="s">
        <v>10359</v>
      </c>
      <c r="B1755" s="36" t="s">
        <v>10360</v>
      </c>
      <c r="C1755" s="36" t="s">
        <v>10361</v>
      </c>
      <c r="D1755" s="36"/>
      <c r="E1755" s="36" t="s">
        <v>10362</v>
      </c>
      <c r="F1755" s="36" t="s">
        <v>36</v>
      </c>
      <c r="G1755" s="36" t="s">
        <v>33</v>
      </c>
      <c r="H1755" s="36" t="s">
        <v>10363</v>
      </c>
      <c r="I1755" s="36" t="s">
        <v>10364</v>
      </c>
      <c r="J1755" s="44" t="str">
        <f t="shared" si="54"/>
        <v>国立</v>
      </c>
      <c r="K1755" s="44" t="str">
        <f t="shared" si="55"/>
        <v>特別支援学校</v>
      </c>
    </row>
    <row r="1756" spans="1:11">
      <c r="A1756" s="36" t="s">
        <v>10365</v>
      </c>
      <c r="B1756" s="36" t="s">
        <v>10366</v>
      </c>
      <c r="C1756" s="36" t="s">
        <v>10367</v>
      </c>
      <c r="D1756" s="36"/>
      <c r="E1756" s="36" t="s">
        <v>10368</v>
      </c>
      <c r="F1756" s="36" t="s">
        <v>36</v>
      </c>
      <c r="G1756" s="36" t="s">
        <v>33</v>
      </c>
      <c r="H1756" s="36" t="s">
        <v>10369</v>
      </c>
      <c r="I1756" s="36" t="s">
        <v>10370</v>
      </c>
      <c r="J1756" s="44" t="str">
        <f t="shared" si="54"/>
        <v>国立</v>
      </c>
      <c r="K1756" s="44" t="str">
        <f t="shared" si="55"/>
        <v>特別支援学校</v>
      </c>
    </row>
    <row r="1757" spans="1:11">
      <c r="A1757" s="36" t="s">
        <v>10371</v>
      </c>
      <c r="B1757" s="36" t="s">
        <v>10372</v>
      </c>
      <c r="C1757" s="36" t="s">
        <v>10373</v>
      </c>
      <c r="D1757" s="36"/>
      <c r="E1757" s="36" t="s">
        <v>10374</v>
      </c>
      <c r="F1757" s="36" t="s">
        <v>36</v>
      </c>
      <c r="G1757" s="36" t="s">
        <v>40</v>
      </c>
      <c r="H1757" s="36" t="s">
        <v>10375</v>
      </c>
      <c r="I1757" s="36" t="s">
        <v>10376</v>
      </c>
      <c r="J1757" s="44" t="str">
        <f t="shared" si="54"/>
        <v>国立</v>
      </c>
      <c r="K1757" s="44" t="str">
        <f t="shared" si="55"/>
        <v>高等専門学校</v>
      </c>
    </row>
    <row r="1758" spans="1:11">
      <c r="A1758" s="36" t="s">
        <v>10377</v>
      </c>
      <c r="B1758" s="36" t="s">
        <v>10378</v>
      </c>
      <c r="C1758" s="36" t="s">
        <v>10379</v>
      </c>
      <c r="D1758" s="36"/>
      <c r="E1758" s="36" t="s">
        <v>10380</v>
      </c>
      <c r="F1758" s="36" t="s">
        <v>38</v>
      </c>
      <c r="G1758" s="36" t="s">
        <v>36</v>
      </c>
      <c r="H1758" s="36" t="s">
        <v>10381</v>
      </c>
      <c r="I1758" s="36" t="s">
        <v>10382</v>
      </c>
      <c r="J1758" s="44" t="str">
        <f t="shared" si="54"/>
        <v>公立,都道府県立</v>
      </c>
      <c r="K1758" s="44" t="str">
        <f t="shared" si="55"/>
        <v>高等学校（通信制（独立）を含む）</v>
      </c>
    </row>
    <row r="1759" spans="1:11">
      <c r="A1759" s="36" t="s">
        <v>10383</v>
      </c>
      <c r="B1759" s="36" t="s">
        <v>10384</v>
      </c>
      <c r="C1759" s="36" t="s">
        <v>10385</v>
      </c>
      <c r="D1759" s="36"/>
      <c r="E1759" s="36" t="s">
        <v>10386</v>
      </c>
      <c r="F1759" s="36" t="s">
        <v>38</v>
      </c>
      <c r="G1759" s="36" t="s">
        <v>36</v>
      </c>
      <c r="H1759" s="36" t="s">
        <v>10387</v>
      </c>
      <c r="I1759" s="36" t="s">
        <v>10388</v>
      </c>
      <c r="J1759" s="44" t="str">
        <f t="shared" si="54"/>
        <v>公立,都道府県立</v>
      </c>
      <c r="K1759" s="44" t="str">
        <f t="shared" si="55"/>
        <v>高等学校（通信制（独立）を含む）</v>
      </c>
    </row>
    <row r="1760" spans="1:11">
      <c r="A1760" s="36" t="s">
        <v>10389</v>
      </c>
      <c r="B1760" s="36" t="s">
        <v>4846</v>
      </c>
      <c r="C1760" s="36" t="s">
        <v>10390</v>
      </c>
      <c r="D1760" s="36"/>
      <c r="E1760" s="36" t="s">
        <v>10391</v>
      </c>
      <c r="F1760" s="36" t="s">
        <v>38</v>
      </c>
      <c r="G1760" s="36" t="s">
        <v>36</v>
      </c>
      <c r="H1760" s="36" t="s">
        <v>10392</v>
      </c>
      <c r="I1760" s="36" t="s">
        <v>10393</v>
      </c>
      <c r="J1760" s="44" t="str">
        <f t="shared" si="54"/>
        <v>公立,都道府県立</v>
      </c>
      <c r="K1760" s="44" t="str">
        <f t="shared" si="55"/>
        <v>高等学校（通信制（独立）を含む）</v>
      </c>
    </row>
    <row r="1761" spans="1:11">
      <c r="A1761" s="36" t="s">
        <v>10394</v>
      </c>
      <c r="B1761" s="36" t="s">
        <v>10395</v>
      </c>
      <c r="C1761" s="36" t="s">
        <v>10396</v>
      </c>
      <c r="D1761" s="36"/>
      <c r="E1761" s="36" t="s">
        <v>10397</v>
      </c>
      <c r="F1761" s="36" t="s">
        <v>38</v>
      </c>
      <c r="G1761" s="36" t="s">
        <v>36</v>
      </c>
      <c r="H1761" s="36" t="s">
        <v>10398</v>
      </c>
      <c r="I1761" s="36" t="s">
        <v>10399</v>
      </c>
      <c r="J1761" s="44" t="str">
        <f t="shared" si="54"/>
        <v>公立,都道府県立</v>
      </c>
      <c r="K1761" s="44" t="str">
        <f t="shared" si="55"/>
        <v>高等学校（通信制（独立）を含む）</v>
      </c>
    </row>
    <row r="1762" spans="1:11">
      <c r="A1762" s="36" t="s">
        <v>10400</v>
      </c>
      <c r="B1762" s="36" t="s">
        <v>5195</v>
      </c>
      <c r="C1762" s="36" t="s">
        <v>10401</v>
      </c>
      <c r="D1762" s="36"/>
      <c r="E1762" s="36" t="s">
        <v>10402</v>
      </c>
      <c r="F1762" s="36" t="s">
        <v>38</v>
      </c>
      <c r="G1762" s="36" t="s">
        <v>36</v>
      </c>
      <c r="H1762" s="36" t="s">
        <v>10403</v>
      </c>
      <c r="I1762" s="36" t="s">
        <v>10404</v>
      </c>
      <c r="J1762" s="44" t="str">
        <f t="shared" si="54"/>
        <v>公立,都道府県立</v>
      </c>
      <c r="K1762" s="44" t="str">
        <f t="shared" si="55"/>
        <v>高等学校（通信制（独立）を含む）</v>
      </c>
    </row>
    <row r="1763" spans="1:11">
      <c r="A1763" s="36" t="s">
        <v>10405</v>
      </c>
      <c r="B1763" s="36" t="s">
        <v>10406</v>
      </c>
      <c r="C1763" s="36" t="s">
        <v>10407</v>
      </c>
      <c r="D1763" s="36"/>
      <c r="E1763" s="36" t="s">
        <v>10408</v>
      </c>
      <c r="F1763" s="36" t="s">
        <v>38</v>
      </c>
      <c r="G1763" s="36" t="s">
        <v>36</v>
      </c>
      <c r="H1763" s="36" t="s">
        <v>10409</v>
      </c>
      <c r="I1763" s="36" t="s">
        <v>10410</v>
      </c>
      <c r="J1763" s="44" t="str">
        <f t="shared" si="54"/>
        <v>公立,都道府県立</v>
      </c>
      <c r="K1763" s="44" t="str">
        <f t="shared" si="55"/>
        <v>高等学校（通信制（独立）を含む）</v>
      </c>
    </row>
    <row r="1764" spans="1:11">
      <c r="A1764" s="36" t="s">
        <v>10411</v>
      </c>
      <c r="B1764" s="36" t="s">
        <v>10412</v>
      </c>
      <c r="C1764" s="36" t="s">
        <v>10413</v>
      </c>
      <c r="D1764" s="36"/>
      <c r="E1764" s="36" t="s">
        <v>10414</v>
      </c>
      <c r="F1764" s="36" t="s">
        <v>38</v>
      </c>
      <c r="G1764" s="36" t="s">
        <v>36</v>
      </c>
      <c r="H1764" s="36" t="s">
        <v>10415</v>
      </c>
      <c r="I1764" s="36" t="s">
        <v>10416</v>
      </c>
      <c r="J1764" s="44" t="str">
        <f t="shared" si="54"/>
        <v>公立,都道府県立</v>
      </c>
      <c r="K1764" s="44" t="str">
        <f t="shared" si="55"/>
        <v>高等学校（通信制（独立）を含む）</v>
      </c>
    </row>
    <row r="1765" spans="1:11">
      <c r="A1765" s="36" t="s">
        <v>10417</v>
      </c>
      <c r="B1765" s="36" t="s">
        <v>10418</v>
      </c>
      <c r="C1765" s="36" t="s">
        <v>10419</v>
      </c>
      <c r="D1765" s="36"/>
      <c r="E1765" s="36" t="s">
        <v>10420</v>
      </c>
      <c r="F1765" s="36" t="s">
        <v>38</v>
      </c>
      <c r="G1765" s="36" t="s">
        <v>36</v>
      </c>
      <c r="H1765" s="36" t="s">
        <v>10421</v>
      </c>
      <c r="I1765" s="36" t="s">
        <v>10422</v>
      </c>
      <c r="J1765" s="44" t="str">
        <f t="shared" si="54"/>
        <v>公立,都道府県立</v>
      </c>
      <c r="K1765" s="44" t="str">
        <f t="shared" si="55"/>
        <v>高等学校（通信制（独立）を含む）</v>
      </c>
    </row>
    <row r="1766" spans="1:11">
      <c r="A1766" s="36" t="s">
        <v>10423</v>
      </c>
      <c r="B1766" s="36" t="s">
        <v>10424</v>
      </c>
      <c r="C1766" s="36" t="s">
        <v>10425</v>
      </c>
      <c r="D1766" s="36"/>
      <c r="E1766" s="36" t="s">
        <v>10426</v>
      </c>
      <c r="F1766" s="36" t="s">
        <v>38</v>
      </c>
      <c r="G1766" s="36" t="s">
        <v>36</v>
      </c>
      <c r="H1766" s="36" t="s">
        <v>10427</v>
      </c>
      <c r="I1766" s="36" t="s">
        <v>10428</v>
      </c>
      <c r="J1766" s="44" t="str">
        <f t="shared" si="54"/>
        <v>公立,都道府県立</v>
      </c>
      <c r="K1766" s="44" t="str">
        <f t="shared" si="55"/>
        <v>高等学校（通信制（独立）を含む）</v>
      </c>
    </row>
    <row r="1767" spans="1:11">
      <c r="A1767" s="36" t="s">
        <v>10429</v>
      </c>
      <c r="B1767" s="36" t="s">
        <v>10430</v>
      </c>
      <c r="C1767" s="36" t="s">
        <v>10431</v>
      </c>
      <c r="D1767" s="36"/>
      <c r="E1767" s="36" t="s">
        <v>10432</v>
      </c>
      <c r="F1767" s="36" t="s">
        <v>38</v>
      </c>
      <c r="G1767" s="36" t="s">
        <v>36</v>
      </c>
      <c r="H1767" s="36" t="s">
        <v>10433</v>
      </c>
      <c r="I1767" s="36" t="s">
        <v>10434</v>
      </c>
      <c r="J1767" s="44" t="str">
        <f t="shared" si="54"/>
        <v>公立,都道府県立</v>
      </c>
      <c r="K1767" s="44" t="str">
        <f t="shared" si="55"/>
        <v>高等学校（通信制（独立）を含む）</v>
      </c>
    </row>
    <row r="1768" spans="1:11">
      <c r="A1768" s="36" t="s">
        <v>10435</v>
      </c>
      <c r="B1768" s="36" t="s">
        <v>10436</v>
      </c>
      <c r="C1768" s="36" t="s">
        <v>10437</v>
      </c>
      <c r="D1768" s="36"/>
      <c r="E1768" s="36" t="s">
        <v>10438</v>
      </c>
      <c r="F1768" s="36" t="s">
        <v>38</v>
      </c>
      <c r="G1768" s="36" t="s">
        <v>36</v>
      </c>
      <c r="H1768" s="36" t="s">
        <v>10439</v>
      </c>
      <c r="I1768" s="36" t="s">
        <v>10440</v>
      </c>
      <c r="J1768" s="44" t="str">
        <f t="shared" si="54"/>
        <v>公立,都道府県立</v>
      </c>
      <c r="K1768" s="44" t="str">
        <f t="shared" si="55"/>
        <v>高等学校（通信制（独立）を含む）</v>
      </c>
    </row>
    <row r="1769" spans="1:11">
      <c r="A1769" s="36" t="s">
        <v>10441</v>
      </c>
      <c r="B1769" s="36" t="s">
        <v>10442</v>
      </c>
      <c r="C1769" s="36" t="s">
        <v>10443</v>
      </c>
      <c r="D1769" s="36"/>
      <c r="E1769" s="36" t="s">
        <v>10444</v>
      </c>
      <c r="F1769" s="36" t="s">
        <v>38</v>
      </c>
      <c r="G1769" s="36" t="s">
        <v>36</v>
      </c>
      <c r="H1769" s="36" t="s">
        <v>10445</v>
      </c>
      <c r="I1769" s="36" t="s">
        <v>10446</v>
      </c>
      <c r="J1769" s="44" t="str">
        <f t="shared" si="54"/>
        <v>公立,都道府県立</v>
      </c>
      <c r="K1769" s="44" t="str">
        <f t="shared" si="55"/>
        <v>高等学校（通信制（独立）を含む）</v>
      </c>
    </row>
    <row r="1770" spans="1:11">
      <c r="A1770" s="36" t="s">
        <v>10447</v>
      </c>
      <c r="B1770" s="36" t="s">
        <v>10448</v>
      </c>
      <c r="C1770" s="36" t="s">
        <v>10449</v>
      </c>
      <c r="D1770" s="36"/>
      <c r="E1770" s="36" t="s">
        <v>10450</v>
      </c>
      <c r="F1770" s="36" t="s">
        <v>38</v>
      </c>
      <c r="G1770" s="36" t="s">
        <v>36</v>
      </c>
      <c r="H1770" s="36" t="s">
        <v>10451</v>
      </c>
      <c r="I1770" s="36" t="s">
        <v>10452</v>
      </c>
      <c r="J1770" s="44" t="str">
        <f t="shared" si="54"/>
        <v>公立,都道府県立</v>
      </c>
      <c r="K1770" s="44" t="str">
        <f t="shared" si="55"/>
        <v>高等学校（通信制（独立）を含む）</v>
      </c>
    </row>
    <row r="1771" spans="1:11">
      <c r="A1771" s="36" t="s">
        <v>10453</v>
      </c>
      <c r="B1771" s="36" t="s">
        <v>10454</v>
      </c>
      <c r="C1771" s="36" t="s">
        <v>10455</v>
      </c>
      <c r="D1771" s="36"/>
      <c r="E1771" s="36" t="s">
        <v>10456</v>
      </c>
      <c r="F1771" s="36" t="s">
        <v>38</v>
      </c>
      <c r="G1771" s="36" t="s">
        <v>36</v>
      </c>
      <c r="H1771" s="36" t="s">
        <v>10457</v>
      </c>
      <c r="I1771" s="36" t="s">
        <v>10458</v>
      </c>
      <c r="J1771" s="44" t="str">
        <f t="shared" si="54"/>
        <v>公立,都道府県立</v>
      </c>
      <c r="K1771" s="44" t="str">
        <f t="shared" si="55"/>
        <v>高等学校（通信制（独立）を含む）</v>
      </c>
    </row>
    <row r="1772" spans="1:11">
      <c r="A1772" s="36" t="s">
        <v>10459</v>
      </c>
      <c r="B1772" s="36" t="s">
        <v>7226</v>
      </c>
      <c r="C1772" s="36" t="s">
        <v>10343</v>
      </c>
      <c r="D1772" s="36"/>
      <c r="E1772" s="36" t="s">
        <v>10460</v>
      </c>
      <c r="F1772" s="36" t="s">
        <v>38</v>
      </c>
      <c r="G1772" s="36" t="s">
        <v>36</v>
      </c>
      <c r="H1772" s="36" t="s">
        <v>7229</v>
      </c>
      <c r="I1772" s="36" t="s">
        <v>10461</v>
      </c>
      <c r="J1772" s="44" t="str">
        <f t="shared" si="54"/>
        <v>公立,都道府県立</v>
      </c>
      <c r="K1772" s="44" t="str">
        <f t="shared" si="55"/>
        <v>高等学校（通信制（独立）を含む）</v>
      </c>
    </row>
    <row r="1773" spans="1:11">
      <c r="A1773" s="36" t="s">
        <v>10462</v>
      </c>
      <c r="B1773" s="36" t="s">
        <v>10463</v>
      </c>
      <c r="C1773" s="36" t="s">
        <v>10464</v>
      </c>
      <c r="D1773" s="36"/>
      <c r="E1773" s="36" t="s">
        <v>10465</v>
      </c>
      <c r="F1773" s="36" t="s">
        <v>38</v>
      </c>
      <c r="G1773" s="36" t="s">
        <v>36</v>
      </c>
      <c r="H1773" s="36" t="s">
        <v>10466</v>
      </c>
      <c r="I1773" s="36" t="s">
        <v>10467</v>
      </c>
      <c r="J1773" s="44" t="str">
        <f t="shared" si="54"/>
        <v>公立,都道府県立</v>
      </c>
      <c r="K1773" s="44" t="str">
        <f t="shared" si="55"/>
        <v>高等学校（通信制（独立）を含む）</v>
      </c>
    </row>
    <row r="1774" spans="1:11">
      <c r="A1774" s="36" t="s">
        <v>10468</v>
      </c>
      <c r="B1774" s="36" t="s">
        <v>10469</v>
      </c>
      <c r="C1774" s="36" t="s">
        <v>10470</v>
      </c>
      <c r="D1774" s="36"/>
      <c r="E1774" s="36" t="s">
        <v>10471</v>
      </c>
      <c r="F1774" s="36" t="s">
        <v>38</v>
      </c>
      <c r="G1774" s="36" t="s">
        <v>36</v>
      </c>
      <c r="H1774" s="36" t="s">
        <v>10472</v>
      </c>
      <c r="I1774" s="36" t="s">
        <v>10473</v>
      </c>
      <c r="J1774" s="44" t="str">
        <f t="shared" si="54"/>
        <v>公立,都道府県立</v>
      </c>
      <c r="K1774" s="44" t="str">
        <f t="shared" si="55"/>
        <v>高等学校（通信制（独立）を含む）</v>
      </c>
    </row>
    <row r="1775" spans="1:11">
      <c r="A1775" s="36" t="s">
        <v>10474</v>
      </c>
      <c r="B1775" s="36" t="s">
        <v>10475</v>
      </c>
      <c r="C1775" s="36" t="s">
        <v>10476</v>
      </c>
      <c r="D1775" s="36"/>
      <c r="E1775" s="36" t="s">
        <v>10477</v>
      </c>
      <c r="F1775" s="36" t="s">
        <v>38</v>
      </c>
      <c r="G1775" s="36" t="s">
        <v>36</v>
      </c>
      <c r="H1775" s="36" t="s">
        <v>10478</v>
      </c>
      <c r="I1775" s="36" t="s">
        <v>10479</v>
      </c>
      <c r="J1775" s="44" t="str">
        <f t="shared" si="54"/>
        <v>公立,都道府県立</v>
      </c>
      <c r="K1775" s="44" t="str">
        <f t="shared" si="55"/>
        <v>高等学校（通信制（独立）を含む）</v>
      </c>
    </row>
    <row r="1776" spans="1:11">
      <c r="A1776" s="36" t="s">
        <v>10480</v>
      </c>
      <c r="B1776" s="36" t="s">
        <v>10481</v>
      </c>
      <c r="C1776" s="36" t="s">
        <v>10361</v>
      </c>
      <c r="D1776" s="36"/>
      <c r="E1776" s="36" t="s">
        <v>10482</v>
      </c>
      <c r="F1776" s="36" t="s">
        <v>38</v>
      </c>
      <c r="G1776" s="36" t="s">
        <v>36</v>
      </c>
      <c r="H1776" s="36" t="s">
        <v>10483</v>
      </c>
      <c r="I1776" s="36" t="s">
        <v>10484</v>
      </c>
      <c r="J1776" s="44" t="str">
        <f t="shared" si="54"/>
        <v>公立,都道府県立</v>
      </c>
      <c r="K1776" s="44" t="str">
        <f t="shared" si="55"/>
        <v>高等学校（通信制（独立）を含む）</v>
      </c>
    </row>
    <row r="1777" spans="1:11">
      <c r="A1777" s="36" t="s">
        <v>10485</v>
      </c>
      <c r="B1777" s="36" t="s">
        <v>10486</v>
      </c>
      <c r="C1777" s="36" t="s">
        <v>10487</v>
      </c>
      <c r="D1777" s="36"/>
      <c r="E1777" s="36" t="s">
        <v>10488</v>
      </c>
      <c r="F1777" s="36" t="s">
        <v>38</v>
      </c>
      <c r="G1777" s="36" t="s">
        <v>36</v>
      </c>
      <c r="H1777" s="36" t="s">
        <v>10489</v>
      </c>
      <c r="I1777" s="36" t="s">
        <v>10490</v>
      </c>
      <c r="J1777" s="44" t="str">
        <f t="shared" si="54"/>
        <v>公立,都道府県立</v>
      </c>
      <c r="K1777" s="44" t="str">
        <f t="shared" si="55"/>
        <v>高等学校（通信制（独立）を含む）</v>
      </c>
    </row>
    <row r="1778" spans="1:11">
      <c r="A1778" s="36" t="s">
        <v>10491</v>
      </c>
      <c r="B1778" s="36" t="s">
        <v>10492</v>
      </c>
      <c r="C1778" s="36" t="s">
        <v>10493</v>
      </c>
      <c r="D1778" s="36"/>
      <c r="E1778" s="36" t="s">
        <v>10494</v>
      </c>
      <c r="F1778" s="36" t="s">
        <v>38</v>
      </c>
      <c r="G1778" s="36" t="s">
        <v>36</v>
      </c>
      <c r="H1778" s="36" t="s">
        <v>10495</v>
      </c>
      <c r="I1778" s="36" t="s">
        <v>10496</v>
      </c>
      <c r="J1778" s="44" t="str">
        <f t="shared" si="54"/>
        <v>公立,都道府県立</v>
      </c>
      <c r="K1778" s="44" t="str">
        <f t="shared" si="55"/>
        <v>高等学校（通信制（独立）を含む）</v>
      </c>
    </row>
    <row r="1779" spans="1:11">
      <c r="A1779" s="36" t="s">
        <v>10497</v>
      </c>
      <c r="B1779" s="36" t="s">
        <v>10498</v>
      </c>
      <c r="C1779" s="36" t="s">
        <v>10499</v>
      </c>
      <c r="D1779" s="36"/>
      <c r="E1779" s="36" t="s">
        <v>10500</v>
      </c>
      <c r="F1779" s="36" t="s">
        <v>38</v>
      </c>
      <c r="G1779" s="36" t="s">
        <v>36</v>
      </c>
      <c r="H1779" s="36" t="s">
        <v>10501</v>
      </c>
      <c r="I1779" s="36" t="s">
        <v>10502</v>
      </c>
      <c r="J1779" s="44" t="str">
        <f t="shared" si="54"/>
        <v>公立,都道府県立</v>
      </c>
      <c r="K1779" s="44" t="str">
        <f t="shared" si="55"/>
        <v>高等学校（通信制（独立）を含む）</v>
      </c>
    </row>
    <row r="1780" spans="1:11">
      <c r="A1780" s="36" t="s">
        <v>10503</v>
      </c>
      <c r="B1780" s="36" t="s">
        <v>10504</v>
      </c>
      <c r="C1780" s="36" t="s">
        <v>10505</v>
      </c>
      <c r="D1780" s="36"/>
      <c r="E1780" s="36" t="s">
        <v>10506</v>
      </c>
      <c r="F1780" s="36" t="s">
        <v>38</v>
      </c>
      <c r="G1780" s="36" t="s">
        <v>36</v>
      </c>
      <c r="H1780" s="36" t="s">
        <v>10507</v>
      </c>
      <c r="I1780" s="36" t="s">
        <v>10508</v>
      </c>
      <c r="J1780" s="44" t="str">
        <f t="shared" si="54"/>
        <v>公立,都道府県立</v>
      </c>
      <c r="K1780" s="44" t="str">
        <f t="shared" si="55"/>
        <v>高等学校（通信制（独立）を含む）</v>
      </c>
    </row>
    <row r="1781" spans="1:11">
      <c r="A1781" s="36" t="s">
        <v>10509</v>
      </c>
      <c r="B1781" s="36" t="s">
        <v>10510</v>
      </c>
      <c r="C1781" s="36" t="s">
        <v>10511</v>
      </c>
      <c r="D1781" s="36"/>
      <c r="E1781" s="36" t="s">
        <v>10512</v>
      </c>
      <c r="F1781" s="36" t="s">
        <v>38</v>
      </c>
      <c r="G1781" s="36" t="s">
        <v>36</v>
      </c>
      <c r="H1781" s="36" t="s">
        <v>10513</v>
      </c>
      <c r="I1781" s="36" t="s">
        <v>10514</v>
      </c>
      <c r="J1781" s="44" t="str">
        <f t="shared" si="54"/>
        <v>公立,都道府県立</v>
      </c>
      <c r="K1781" s="44" t="str">
        <f t="shared" si="55"/>
        <v>高等学校（通信制（独立）を含む）</v>
      </c>
    </row>
    <row r="1782" spans="1:11">
      <c r="A1782" s="36" t="s">
        <v>10515</v>
      </c>
      <c r="B1782" s="36" t="s">
        <v>10516</v>
      </c>
      <c r="C1782" s="36" t="s">
        <v>10517</v>
      </c>
      <c r="D1782" s="36"/>
      <c r="E1782" s="36" t="s">
        <v>10518</v>
      </c>
      <c r="F1782" s="36" t="s">
        <v>38</v>
      </c>
      <c r="G1782" s="36" t="s">
        <v>36</v>
      </c>
      <c r="H1782" s="36" t="s">
        <v>10519</v>
      </c>
      <c r="I1782" s="36" t="s">
        <v>10520</v>
      </c>
      <c r="J1782" s="44" t="str">
        <f t="shared" si="54"/>
        <v>公立,都道府県立</v>
      </c>
      <c r="K1782" s="44" t="str">
        <f t="shared" si="55"/>
        <v>高等学校（通信制（独立）を含む）</v>
      </c>
    </row>
    <row r="1783" spans="1:11">
      <c r="A1783" s="36" t="s">
        <v>10521</v>
      </c>
      <c r="B1783" s="36" t="s">
        <v>10522</v>
      </c>
      <c r="C1783" s="36" t="s">
        <v>10523</v>
      </c>
      <c r="D1783" s="36"/>
      <c r="E1783" s="36" t="s">
        <v>10524</v>
      </c>
      <c r="F1783" s="36" t="s">
        <v>38</v>
      </c>
      <c r="G1783" s="36" t="s">
        <v>36</v>
      </c>
      <c r="H1783" s="36" t="s">
        <v>10525</v>
      </c>
      <c r="I1783" s="36" t="s">
        <v>10526</v>
      </c>
      <c r="J1783" s="44" t="str">
        <f t="shared" si="54"/>
        <v>公立,都道府県立</v>
      </c>
      <c r="K1783" s="44" t="str">
        <f t="shared" si="55"/>
        <v>高等学校（通信制（独立）を含む）</v>
      </c>
    </row>
    <row r="1784" spans="1:11">
      <c r="A1784" s="36" t="s">
        <v>10527</v>
      </c>
      <c r="B1784" s="36" t="s">
        <v>10528</v>
      </c>
      <c r="C1784" s="36" t="s">
        <v>10529</v>
      </c>
      <c r="D1784" s="36"/>
      <c r="E1784" s="36" t="s">
        <v>10530</v>
      </c>
      <c r="F1784" s="36" t="s">
        <v>38</v>
      </c>
      <c r="G1784" s="36" t="s">
        <v>36</v>
      </c>
      <c r="H1784" s="36" t="s">
        <v>10531</v>
      </c>
      <c r="I1784" s="36" t="s">
        <v>10532</v>
      </c>
      <c r="J1784" s="44" t="str">
        <f t="shared" si="54"/>
        <v>公立,都道府県立</v>
      </c>
      <c r="K1784" s="44" t="str">
        <f t="shared" si="55"/>
        <v>高等学校（通信制（独立）を含む）</v>
      </c>
    </row>
    <row r="1785" spans="1:11">
      <c r="A1785" s="36" t="s">
        <v>10533</v>
      </c>
      <c r="B1785" s="36" t="s">
        <v>10534</v>
      </c>
      <c r="C1785" s="36" t="s">
        <v>10535</v>
      </c>
      <c r="D1785" s="36"/>
      <c r="E1785" s="36" t="s">
        <v>10536</v>
      </c>
      <c r="F1785" s="36" t="s">
        <v>38</v>
      </c>
      <c r="G1785" s="36" t="s">
        <v>36</v>
      </c>
      <c r="H1785" s="36" t="s">
        <v>10537</v>
      </c>
      <c r="I1785" s="36" t="s">
        <v>10538</v>
      </c>
      <c r="J1785" s="44" t="str">
        <f t="shared" si="54"/>
        <v>公立,都道府県立</v>
      </c>
      <c r="K1785" s="44" t="str">
        <f t="shared" si="55"/>
        <v>高等学校（通信制（独立）を含む）</v>
      </c>
    </row>
    <row r="1786" spans="1:11">
      <c r="A1786" s="36" t="s">
        <v>10539</v>
      </c>
      <c r="B1786" s="36" t="s">
        <v>10540</v>
      </c>
      <c r="C1786" s="36" t="s">
        <v>10541</v>
      </c>
      <c r="D1786" s="36"/>
      <c r="E1786" s="36" t="s">
        <v>10542</v>
      </c>
      <c r="F1786" s="36" t="s">
        <v>38</v>
      </c>
      <c r="G1786" s="36" t="s">
        <v>36</v>
      </c>
      <c r="H1786" s="36" t="s">
        <v>10543</v>
      </c>
      <c r="I1786" s="36" t="s">
        <v>10544</v>
      </c>
      <c r="J1786" s="44" t="str">
        <f t="shared" si="54"/>
        <v>公立,都道府県立</v>
      </c>
      <c r="K1786" s="44" t="str">
        <f t="shared" si="55"/>
        <v>高等学校（通信制（独立）を含む）</v>
      </c>
    </row>
    <row r="1787" spans="1:11">
      <c r="A1787" s="36" t="s">
        <v>10545</v>
      </c>
      <c r="B1787" s="36" t="s">
        <v>10546</v>
      </c>
      <c r="C1787" s="36" t="s">
        <v>10547</v>
      </c>
      <c r="D1787" s="36"/>
      <c r="E1787" s="36" t="s">
        <v>10548</v>
      </c>
      <c r="F1787" s="36" t="s">
        <v>38</v>
      </c>
      <c r="G1787" s="36" t="s">
        <v>36</v>
      </c>
      <c r="H1787" s="36" t="s">
        <v>10549</v>
      </c>
      <c r="I1787" s="36" t="s">
        <v>10550</v>
      </c>
      <c r="J1787" s="44" t="str">
        <f t="shared" si="54"/>
        <v>公立,都道府県立</v>
      </c>
      <c r="K1787" s="44" t="str">
        <f t="shared" si="55"/>
        <v>高等学校（通信制（独立）を含む）</v>
      </c>
    </row>
    <row r="1788" spans="1:11">
      <c r="A1788" s="36" t="s">
        <v>10551</v>
      </c>
      <c r="B1788" s="36" t="s">
        <v>10552</v>
      </c>
      <c r="C1788" s="36" t="s">
        <v>10553</v>
      </c>
      <c r="D1788" s="36"/>
      <c r="E1788" s="36" t="s">
        <v>10554</v>
      </c>
      <c r="F1788" s="36" t="s">
        <v>38</v>
      </c>
      <c r="G1788" s="36" t="s">
        <v>36</v>
      </c>
      <c r="H1788" s="36" t="s">
        <v>10555</v>
      </c>
      <c r="I1788" s="36" t="s">
        <v>10556</v>
      </c>
      <c r="J1788" s="44" t="str">
        <f t="shared" si="54"/>
        <v>公立,都道府県立</v>
      </c>
      <c r="K1788" s="44" t="str">
        <f t="shared" si="55"/>
        <v>高等学校（通信制（独立）を含む）</v>
      </c>
    </row>
    <row r="1789" spans="1:11">
      <c r="A1789" s="36" t="s">
        <v>10557</v>
      </c>
      <c r="B1789" s="36" t="s">
        <v>10558</v>
      </c>
      <c r="C1789" s="36" t="s">
        <v>10559</v>
      </c>
      <c r="D1789" s="36"/>
      <c r="E1789" s="36" t="s">
        <v>10560</v>
      </c>
      <c r="F1789" s="36" t="s">
        <v>38</v>
      </c>
      <c r="G1789" s="36" t="s">
        <v>36</v>
      </c>
      <c r="H1789" s="36" t="s">
        <v>10561</v>
      </c>
      <c r="I1789" s="36" t="s">
        <v>10562</v>
      </c>
      <c r="J1789" s="44" t="str">
        <f t="shared" si="54"/>
        <v>公立,都道府県立</v>
      </c>
      <c r="K1789" s="44" t="str">
        <f t="shared" si="55"/>
        <v>高等学校（通信制（独立）を含む）</v>
      </c>
    </row>
    <row r="1790" spans="1:11">
      <c r="A1790" s="36" t="s">
        <v>10563</v>
      </c>
      <c r="B1790" s="36" t="s">
        <v>10564</v>
      </c>
      <c r="C1790" s="36" t="s">
        <v>10565</v>
      </c>
      <c r="D1790" s="36"/>
      <c r="E1790" s="36" t="s">
        <v>10566</v>
      </c>
      <c r="F1790" s="36" t="s">
        <v>38</v>
      </c>
      <c r="G1790" s="36" t="s">
        <v>36</v>
      </c>
      <c r="H1790" s="36" t="s">
        <v>10567</v>
      </c>
      <c r="I1790" s="36" t="s">
        <v>10568</v>
      </c>
      <c r="J1790" s="44" t="str">
        <f t="shared" si="54"/>
        <v>公立,都道府県立</v>
      </c>
      <c r="K1790" s="44" t="str">
        <f t="shared" si="55"/>
        <v>高等学校（通信制（独立）を含む）</v>
      </c>
    </row>
    <row r="1791" spans="1:11">
      <c r="A1791" s="36" t="s">
        <v>10569</v>
      </c>
      <c r="B1791" s="36" t="s">
        <v>10570</v>
      </c>
      <c r="C1791" s="36" t="s">
        <v>10571</v>
      </c>
      <c r="D1791" s="36"/>
      <c r="E1791" s="36" t="s">
        <v>10572</v>
      </c>
      <c r="F1791" s="36" t="s">
        <v>38</v>
      </c>
      <c r="G1791" s="36" t="s">
        <v>36</v>
      </c>
      <c r="H1791" s="36" t="s">
        <v>10573</v>
      </c>
      <c r="I1791" s="36" t="s">
        <v>10574</v>
      </c>
      <c r="J1791" s="44" t="str">
        <f t="shared" si="54"/>
        <v>公立,都道府県立</v>
      </c>
      <c r="K1791" s="44" t="str">
        <f t="shared" si="55"/>
        <v>高等学校（通信制（独立）を含む）</v>
      </c>
    </row>
    <row r="1792" spans="1:11">
      <c r="A1792" s="36" t="s">
        <v>10575</v>
      </c>
      <c r="B1792" s="36" t="s">
        <v>10576</v>
      </c>
      <c r="C1792" s="36" t="s">
        <v>10577</v>
      </c>
      <c r="D1792" s="36"/>
      <c r="E1792" s="36" t="s">
        <v>10578</v>
      </c>
      <c r="F1792" s="36" t="s">
        <v>38</v>
      </c>
      <c r="G1792" s="36" t="s">
        <v>36</v>
      </c>
      <c r="H1792" s="36" t="s">
        <v>10579</v>
      </c>
      <c r="I1792" s="36" t="s">
        <v>10580</v>
      </c>
      <c r="J1792" s="44" t="str">
        <f t="shared" si="54"/>
        <v>公立,都道府県立</v>
      </c>
      <c r="K1792" s="44" t="str">
        <f t="shared" si="55"/>
        <v>高等学校（通信制（独立）を含む）</v>
      </c>
    </row>
    <row r="1793" spans="1:11">
      <c r="A1793" s="36" t="s">
        <v>10581</v>
      </c>
      <c r="B1793" s="36" t="s">
        <v>10582</v>
      </c>
      <c r="C1793" s="36" t="s">
        <v>10583</v>
      </c>
      <c r="D1793" s="36"/>
      <c r="E1793" s="36" t="s">
        <v>10584</v>
      </c>
      <c r="F1793" s="36" t="s">
        <v>38</v>
      </c>
      <c r="G1793" s="36" t="s">
        <v>36</v>
      </c>
      <c r="H1793" s="36" t="s">
        <v>10585</v>
      </c>
      <c r="I1793" s="36" t="s">
        <v>10586</v>
      </c>
      <c r="J1793" s="44" t="str">
        <f t="shared" si="54"/>
        <v>公立,都道府県立</v>
      </c>
      <c r="K1793" s="44" t="str">
        <f t="shared" si="55"/>
        <v>高等学校（通信制（独立）を含む）</v>
      </c>
    </row>
    <row r="1794" spans="1:11">
      <c r="A1794" s="36" t="s">
        <v>10587</v>
      </c>
      <c r="B1794" s="36" t="s">
        <v>10588</v>
      </c>
      <c r="C1794" s="36" t="s">
        <v>10589</v>
      </c>
      <c r="D1794" s="36"/>
      <c r="E1794" s="36" t="s">
        <v>10590</v>
      </c>
      <c r="F1794" s="36" t="s">
        <v>38</v>
      </c>
      <c r="G1794" s="36" t="s">
        <v>36</v>
      </c>
      <c r="H1794" s="36" t="s">
        <v>10591</v>
      </c>
      <c r="I1794" s="36" t="s">
        <v>10592</v>
      </c>
      <c r="J1794" s="44" t="str">
        <f t="shared" ref="J1794:J1857" si="56">VLOOKUP($F1794,koutou設置者コード,2,FALSE)</f>
        <v>公立,都道府県立</v>
      </c>
      <c r="K1794" s="44" t="str">
        <f t="shared" ref="K1794:K1857" si="57">VLOOKUP($G1794,koutou高校種別コード,2,FALSE)</f>
        <v>高等学校（通信制（独立）を含む）</v>
      </c>
    </row>
    <row r="1795" spans="1:11">
      <c r="A1795" s="36" t="s">
        <v>10593</v>
      </c>
      <c r="B1795" s="36" t="s">
        <v>10594</v>
      </c>
      <c r="C1795" s="36" t="s">
        <v>10595</v>
      </c>
      <c r="D1795" s="36"/>
      <c r="E1795" s="36" t="s">
        <v>10596</v>
      </c>
      <c r="F1795" s="36" t="s">
        <v>38</v>
      </c>
      <c r="G1795" s="36" t="s">
        <v>36</v>
      </c>
      <c r="H1795" s="36" t="s">
        <v>10597</v>
      </c>
      <c r="I1795" s="36" t="s">
        <v>10598</v>
      </c>
      <c r="J1795" s="44" t="str">
        <f t="shared" si="56"/>
        <v>公立,都道府県立</v>
      </c>
      <c r="K1795" s="44" t="str">
        <f t="shared" si="57"/>
        <v>高等学校（通信制（独立）を含む）</v>
      </c>
    </row>
    <row r="1796" spans="1:11">
      <c r="A1796" s="36" t="s">
        <v>10599</v>
      </c>
      <c r="B1796" s="36" t="s">
        <v>10600</v>
      </c>
      <c r="C1796" s="36" t="s">
        <v>10601</v>
      </c>
      <c r="D1796" s="36"/>
      <c r="E1796" s="36" t="s">
        <v>10602</v>
      </c>
      <c r="F1796" s="36" t="s">
        <v>38</v>
      </c>
      <c r="G1796" s="36" t="s">
        <v>36</v>
      </c>
      <c r="H1796" s="36" t="s">
        <v>10603</v>
      </c>
      <c r="I1796" s="36" t="s">
        <v>10604</v>
      </c>
      <c r="J1796" s="44" t="str">
        <f t="shared" si="56"/>
        <v>公立,都道府県立</v>
      </c>
      <c r="K1796" s="44" t="str">
        <f t="shared" si="57"/>
        <v>高等学校（通信制（独立）を含む）</v>
      </c>
    </row>
    <row r="1797" spans="1:11">
      <c r="A1797" s="36" t="s">
        <v>10605</v>
      </c>
      <c r="B1797" s="36" t="s">
        <v>10606</v>
      </c>
      <c r="C1797" s="36" t="s">
        <v>10607</v>
      </c>
      <c r="D1797" s="36"/>
      <c r="E1797" s="36" t="s">
        <v>10608</v>
      </c>
      <c r="F1797" s="36" t="s">
        <v>38</v>
      </c>
      <c r="G1797" s="36" t="s">
        <v>36</v>
      </c>
      <c r="H1797" s="36" t="s">
        <v>10609</v>
      </c>
      <c r="I1797" s="36" t="s">
        <v>10610</v>
      </c>
      <c r="J1797" s="44" t="str">
        <f t="shared" si="56"/>
        <v>公立,都道府県立</v>
      </c>
      <c r="K1797" s="44" t="str">
        <f t="shared" si="57"/>
        <v>高等学校（通信制（独立）を含む）</v>
      </c>
    </row>
    <row r="1798" spans="1:11">
      <c r="A1798" s="36" t="s">
        <v>10611</v>
      </c>
      <c r="B1798" s="36" t="s">
        <v>10612</v>
      </c>
      <c r="C1798" s="36" t="s">
        <v>10613</v>
      </c>
      <c r="D1798" s="36"/>
      <c r="E1798" s="36" t="s">
        <v>10614</v>
      </c>
      <c r="F1798" s="36" t="s">
        <v>38</v>
      </c>
      <c r="G1798" s="36" t="s">
        <v>36</v>
      </c>
      <c r="H1798" s="36" t="s">
        <v>10615</v>
      </c>
      <c r="I1798" s="36" t="s">
        <v>10616</v>
      </c>
      <c r="J1798" s="44" t="str">
        <f t="shared" si="56"/>
        <v>公立,都道府県立</v>
      </c>
      <c r="K1798" s="44" t="str">
        <f t="shared" si="57"/>
        <v>高等学校（通信制（独立）を含む）</v>
      </c>
    </row>
    <row r="1799" spans="1:11">
      <c r="A1799" s="36" t="s">
        <v>10617</v>
      </c>
      <c r="B1799" s="36" t="s">
        <v>10618</v>
      </c>
      <c r="C1799" s="36" t="s">
        <v>10619</v>
      </c>
      <c r="D1799" s="36"/>
      <c r="E1799" s="36" t="s">
        <v>10620</v>
      </c>
      <c r="F1799" s="36" t="s">
        <v>38</v>
      </c>
      <c r="G1799" s="36" t="s">
        <v>36</v>
      </c>
      <c r="H1799" s="36" t="s">
        <v>10621</v>
      </c>
      <c r="I1799" s="36" t="s">
        <v>10622</v>
      </c>
      <c r="J1799" s="44" t="str">
        <f t="shared" si="56"/>
        <v>公立,都道府県立</v>
      </c>
      <c r="K1799" s="44" t="str">
        <f t="shared" si="57"/>
        <v>高等学校（通信制（独立）を含む）</v>
      </c>
    </row>
    <row r="1800" spans="1:11">
      <c r="A1800" s="36" t="s">
        <v>10623</v>
      </c>
      <c r="B1800" s="36" t="s">
        <v>10624</v>
      </c>
      <c r="C1800" s="36" t="s">
        <v>10625</v>
      </c>
      <c r="D1800" s="36"/>
      <c r="E1800" s="36" t="s">
        <v>10626</v>
      </c>
      <c r="F1800" s="36" t="s">
        <v>38</v>
      </c>
      <c r="G1800" s="36" t="s">
        <v>36</v>
      </c>
      <c r="H1800" s="36" t="s">
        <v>10627</v>
      </c>
      <c r="I1800" s="36" t="s">
        <v>10628</v>
      </c>
      <c r="J1800" s="44" t="str">
        <f t="shared" si="56"/>
        <v>公立,都道府県立</v>
      </c>
      <c r="K1800" s="44" t="str">
        <f t="shared" si="57"/>
        <v>高等学校（通信制（独立）を含む）</v>
      </c>
    </row>
    <row r="1801" spans="1:11">
      <c r="A1801" s="36" t="s">
        <v>10629</v>
      </c>
      <c r="B1801" s="36" t="s">
        <v>10630</v>
      </c>
      <c r="C1801" s="36" t="s">
        <v>10631</v>
      </c>
      <c r="D1801" s="36"/>
      <c r="E1801" s="36" t="s">
        <v>10632</v>
      </c>
      <c r="F1801" s="36" t="s">
        <v>38</v>
      </c>
      <c r="G1801" s="36" t="s">
        <v>36</v>
      </c>
      <c r="H1801" s="36" t="s">
        <v>10633</v>
      </c>
      <c r="I1801" s="36" t="s">
        <v>10634</v>
      </c>
      <c r="J1801" s="44" t="str">
        <f t="shared" si="56"/>
        <v>公立,都道府県立</v>
      </c>
      <c r="K1801" s="44" t="str">
        <f t="shared" si="57"/>
        <v>高等学校（通信制（独立）を含む）</v>
      </c>
    </row>
    <row r="1802" spans="1:11">
      <c r="A1802" s="36" t="s">
        <v>10635</v>
      </c>
      <c r="B1802" s="36" t="s">
        <v>10636</v>
      </c>
      <c r="C1802" s="36" t="s">
        <v>10637</v>
      </c>
      <c r="D1802" s="36"/>
      <c r="E1802" s="36" t="s">
        <v>10638</v>
      </c>
      <c r="F1802" s="36" t="s">
        <v>38</v>
      </c>
      <c r="G1802" s="36" t="s">
        <v>36</v>
      </c>
      <c r="H1802" s="36" t="s">
        <v>10639</v>
      </c>
      <c r="I1802" s="36" t="s">
        <v>10640</v>
      </c>
      <c r="J1802" s="44" t="str">
        <f t="shared" si="56"/>
        <v>公立,都道府県立</v>
      </c>
      <c r="K1802" s="44" t="str">
        <f t="shared" si="57"/>
        <v>高等学校（通信制（独立）を含む）</v>
      </c>
    </row>
    <row r="1803" spans="1:11">
      <c r="A1803" s="36" t="s">
        <v>10641</v>
      </c>
      <c r="B1803" s="36" t="s">
        <v>10642</v>
      </c>
      <c r="C1803" s="36" t="s">
        <v>10643</v>
      </c>
      <c r="D1803" s="36"/>
      <c r="E1803" s="36" t="s">
        <v>10644</v>
      </c>
      <c r="F1803" s="36" t="s">
        <v>38</v>
      </c>
      <c r="G1803" s="36" t="s">
        <v>36</v>
      </c>
      <c r="H1803" s="36" t="s">
        <v>10645</v>
      </c>
      <c r="I1803" s="36" t="s">
        <v>10646</v>
      </c>
      <c r="J1803" s="44" t="str">
        <f t="shared" si="56"/>
        <v>公立,都道府県立</v>
      </c>
      <c r="K1803" s="44" t="str">
        <f t="shared" si="57"/>
        <v>高等学校（通信制（独立）を含む）</v>
      </c>
    </row>
    <row r="1804" spans="1:11">
      <c r="A1804" s="36" t="s">
        <v>10647</v>
      </c>
      <c r="B1804" s="36" t="s">
        <v>10648</v>
      </c>
      <c r="C1804" s="36" t="s">
        <v>10649</v>
      </c>
      <c r="D1804" s="36"/>
      <c r="E1804" s="36" t="s">
        <v>10650</v>
      </c>
      <c r="F1804" s="36" t="s">
        <v>38</v>
      </c>
      <c r="G1804" s="36" t="s">
        <v>36</v>
      </c>
      <c r="H1804" s="36" t="s">
        <v>10651</v>
      </c>
      <c r="I1804" s="36" t="s">
        <v>10652</v>
      </c>
      <c r="J1804" s="44" t="str">
        <f t="shared" si="56"/>
        <v>公立,都道府県立</v>
      </c>
      <c r="K1804" s="44" t="str">
        <f t="shared" si="57"/>
        <v>高等学校（通信制（独立）を含む）</v>
      </c>
    </row>
    <row r="1805" spans="1:11">
      <c r="A1805" s="36" t="s">
        <v>10653</v>
      </c>
      <c r="B1805" s="36" t="s">
        <v>10654</v>
      </c>
      <c r="C1805" s="36" t="s">
        <v>10655</v>
      </c>
      <c r="D1805" s="36"/>
      <c r="E1805" s="36" t="s">
        <v>10656</v>
      </c>
      <c r="F1805" s="36" t="s">
        <v>38</v>
      </c>
      <c r="G1805" s="36" t="s">
        <v>36</v>
      </c>
      <c r="H1805" s="36" t="s">
        <v>10657</v>
      </c>
      <c r="I1805" s="36" t="s">
        <v>10658</v>
      </c>
      <c r="J1805" s="44" t="str">
        <f t="shared" si="56"/>
        <v>公立,都道府県立</v>
      </c>
      <c r="K1805" s="44" t="str">
        <f t="shared" si="57"/>
        <v>高等学校（通信制（独立）を含む）</v>
      </c>
    </row>
    <row r="1806" spans="1:11">
      <c r="A1806" s="36" t="s">
        <v>10659</v>
      </c>
      <c r="B1806" s="36" t="s">
        <v>10660</v>
      </c>
      <c r="C1806" s="36" t="s">
        <v>10661</v>
      </c>
      <c r="D1806" s="36"/>
      <c r="E1806" s="36" t="s">
        <v>10662</v>
      </c>
      <c r="F1806" s="36" t="s">
        <v>38</v>
      </c>
      <c r="G1806" s="36" t="s">
        <v>36</v>
      </c>
      <c r="H1806" s="36" t="s">
        <v>10663</v>
      </c>
      <c r="I1806" s="36" t="s">
        <v>10664</v>
      </c>
      <c r="J1806" s="44" t="str">
        <f t="shared" si="56"/>
        <v>公立,都道府県立</v>
      </c>
      <c r="K1806" s="44" t="str">
        <f t="shared" si="57"/>
        <v>高等学校（通信制（独立）を含む）</v>
      </c>
    </row>
    <row r="1807" spans="1:11">
      <c r="A1807" s="36" t="s">
        <v>10665</v>
      </c>
      <c r="B1807" s="36" t="s">
        <v>8184</v>
      </c>
      <c r="C1807" s="36" t="s">
        <v>10666</v>
      </c>
      <c r="D1807" s="36"/>
      <c r="E1807" s="36" t="s">
        <v>10667</v>
      </c>
      <c r="F1807" s="36" t="s">
        <v>38</v>
      </c>
      <c r="G1807" s="36" t="s">
        <v>36</v>
      </c>
      <c r="H1807" s="36" t="s">
        <v>10668</v>
      </c>
      <c r="I1807" s="36" t="s">
        <v>10669</v>
      </c>
      <c r="J1807" s="44" t="str">
        <f t="shared" si="56"/>
        <v>公立,都道府県立</v>
      </c>
      <c r="K1807" s="44" t="str">
        <f t="shared" si="57"/>
        <v>高等学校（通信制（独立）を含む）</v>
      </c>
    </row>
    <row r="1808" spans="1:11">
      <c r="A1808" s="36" t="s">
        <v>10670</v>
      </c>
      <c r="B1808" s="36" t="s">
        <v>10671</v>
      </c>
      <c r="C1808" s="36" t="s">
        <v>10672</v>
      </c>
      <c r="D1808" s="36"/>
      <c r="E1808" s="36" t="s">
        <v>10673</v>
      </c>
      <c r="F1808" s="36" t="s">
        <v>38</v>
      </c>
      <c r="G1808" s="36" t="s">
        <v>36</v>
      </c>
      <c r="H1808" s="36" t="s">
        <v>10674</v>
      </c>
      <c r="I1808" s="36" t="s">
        <v>10675</v>
      </c>
      <c r="J1808" s="44" t="str">
        <f t="shared" si="56"/>
        <v>公立,都道府県立</v>
      </c>
      <c r="K1808" s="44" t="str">
        <f t="shared" si="57"/>
        <v>高等学校（通信制（独立）を含む）</v>
      </c>
    </row>
    <row r="1809" spans="1:11">
      <c r="A1809" s="36" t="s">
        <v>10676</v>
      </c>
      <c r="B1809" s="36" t="s">
        <v>10677</v>
      </c>
      <c r="C1809" s="36" t="s">
        <v>10678</v>
      </c>
      <c r="D1809" s="36"/>
      <c r="E1809" s="36" t="s">
        <v>10679</v>
      </c>
      <c r="F1809" s="36" t="s">
        <v>38</v>
      </c>
      <c r="G1809" s="36" t="s">
        <v>36</v>
      </c>
      <c r="H1809" s="36" t="s">
        <v>10680</v>
      </c>
      <c r="I1809" s="36" t="s">
        <v>10681</v>
      </c>
      <c r="J1809" s="44" t="str">
        <f t="shared" si="56"/>
        <v>公立,都道府県立</v>
      </c>
      <c r="K1809" s="44" t="str">
        <f t="shared" si="57"/>
        <v>高等学校（通信制（独立）を含む）</v>
      </c>
    </row>
    <row r="1810" spans="1:11">
      <c r="A1810" s="36" t="s">
        <v>10682</v>
      </c>
      <c r="B1810" s="36" t="s">
        <v>10683</v>
      </c>
      <c r="C1810" s="36" t="s">
        <v>10684</v>
      </c>
      <c r="D1810" s="36"/>
      <c r="E1810" s="36" t="s">
        <v>10685</v>
      </c>
      <c r="F1810" s="36" t="s">
        <v>38</v>
      </c>
      <c r="G1810" s="36" t="s">
        <v>36</v>
      </c>
      <c r="H1810" s="36" t="s">
        <v>10686</v>
      </c>
      <c r="I1810" s="36" t="s">
        <v>10687</v>
      </c>
      <c r="J1810" s="44" t="str">
        <f t="shared" si="56"/>
        <v>公立,都道府県立</v>
      </c>
      <c r="K1810" s="44" t="str">
        <f t="shared" si="57"/>
        <v>高等学校（通信制（独立）を含む）</v>
      </c>
    </row>
    <row r="1811" spans="1:11">
      <c r="A1811" s="36" t="s">
        <v>10688</v>
      </c>
      <c r="B1811" s="36" t="s">
        <v>10689</v>
      </c>
      <c r="C1811" s="36" t="s">
        <v>10690</v>
      </c>
      <c r="D1811" s="36"/>
      <c r="E1811" s="36" t="s">
        <v>10691</v>
      </c>
      <c r="F1811" s="36" t="s">
        <v>38</v>
      </c>
      <c r="G1811" s="36" t="s">
        <v>36</v>
      </c>
      <c r="H1811" s="36" t="s">
        <v>10692</v>
      </c>
      <c r="I1811" s="36" t="s">
        <v>10693</v>
      </c>
      <c r="J1811" s="44" t="str">
        <f t="shared" si="56"/>
        <v>公立,都道府県立</v>
      </c>
      <c r="K1811" s="44" t="str">
        <f t="shared" si="57"/>
        <v>高等学校（通信制（独立）を含む）</v>
      </c>
    </row>
    <row r="1812" spans="1:11">
      <c r="A1812" s="36" t="s">
        <v>10694</v>
      </c>
      <c r="B1812" s="36" t="s">
        <v>10695</v>
      </c>
      <c r="C1812" s="36" t="s">
        <v>10696</v>
      </c>
      <c r="D1812" s="36"/>
      <c r="E1812" s="36" t="s">
        <v>10697</v>
      </c>
      <c r="F1812" s="36" t="s">
        <v>38</v>
      </c>
      <c r="G1812" s="36" t="s">
        <v>36</v>
      </c>
      <c r="H1812" s="36" t="s">
        <v>10698</v>
      </c>
      <c r="I1812" s="36" t="s">
        <v>10699</v>
      </c>
      <c r="J1812" s="44" t="str">
        <f t="shared" si="56"/>
        <v>公立,都道府県立</v>
      </c>
      <c r="K1812" s="44" t="str">
        <f t="shared" si="57"/>
        <v>高等学校（通信制（独立）を含む）</v>
      </c>
    </row>
    <row r="1813" spans="1:11">
      <c r="A1813" s="36" t="s">
        <v>10700</v>
      </c>
      <c r="B1813" s="36" t="s">
        <v>10701</v>
      </c>
      <c r="C1813" s="36" t="s">
        <v>10702</v>
      </c>
      <c r="D1813" s="36"/>
      <c r="E1813" s="36" t="s">
        <v>10703</v>
      </c>
      <c r="F1813" s="36" t="s">
        <v>38</v>
      </c>
      <c r="G1813" s="36" t="s">
        <v>36</v>
      </c>
      <c r="H1813" s="36" t="s">
        <v>10704</v>
      </c>
      <c r="I1813" s="36" t="s">
        <v>10705</v>
      </c>
      <c r="J1813" s="44" t="str">
        <f t="shared" si="56"/>
        <v>公立,都道府県立</v>
      </c>
      <c r="K1813" s="44" t="str">
        <f t="shared" si="57"/>
        <v>高等学校（通信制（独立）を含む）</v>
      </c>
    </row>
    <row r="1814" spans="1:11">
      <c r="A1814" s="36" t="s">
        <v>10706</v>
      </c>
      <c r="B1814" s="36" t="s">
        <v>10707</v>
      </c>
      <c r="C1814" s="36" t="s">
        <v>10708</v>
      </c>
      <c r="D1814" s="36"/>
      <c r="E1814" s="36" t="s">
        <v>10709</v>
      </c>
      <c r="F1814" s="36" t="s">
        <v>38</v>
      </c>
      <c r="G1814" s="36" t="s">
        <v>36</v>
      </c>
      <c r="H1814" s="36" t="s">
        <v>10710</v>
      </c>
      <c r="I1814" s="36" t="s">
        <v>10711</v>
      </c>
      <c r="J1814" s="44" t="str">
        <f t="shared" si="56"/>
        <v>公立,都道府県立</v>
      </c>
      <c r="K1814" s="44" t="str">
        <f t="shared" si="57"/>
        <v>高等学校（通信制（独立）を含む）</v>
      </c>
    </row>
    <row r="1815" spans="1:11">
      <c r="A1815" s="36" t="s">
        <v>10712</v>
      </c>
      <c r="B1815" s="36" t="s">
        <v>10713</v>
      </c>
      <c r="C1815" s="36" t="s">
        <v>10714</v>
      </c>
      <c r="D1815" s="36"/>
      <c r="E1815" s="36" t="s">
        <v>10715</v>
      </c>
      <c r="F1815" s="36" t="s">
        <v>38</v>
      </c>
      <c r="G1815" s="36" t="s">
        <v>36</v>
      </c>
      <c r="H1815" s="36" t="s">
        <v>10716</v>
      </c>
      <c r="I1815" s="36" t="s">
        <v>10717</v>
      </c>
      <c r="J1815" s="44" t="str">
        <f t="shared" si="56"/>
        <v>公立,都道府県立</v>
      </c>
      <c r="K1815" s="44" t="str">
        <f t="shared" si="57"/>
        <v>高等学校（通信制（独立）を含む）</v>
      </c>
    </row>
    <row r="1816" spans="1:11">
      <c r="A1816" s="36" t="s">
        <v>10718</v>
      </c>
      <c r="B1816" s="36" t="s">
        <v>10719</v>
      </c>
      <c r="C1816" s="36" t="s">
        <v>10720</v>
      </c>
      <c r="D1816" s="36"/>
      <c r="E1816" s="36" t="s">
        <v>10721</v>
      </c>
      <c r="F1816" s="36" t="s">
        <v>38</v>
      </c>
      <c r="G1816" s="36" t="s">
        <v>36</v>
      </c>
      <c r="H1816" s="36" t="s">
        <v>10722</v>
      </c>
      <c r="I1816" s="36" t="s">
        <v>10723</v>
      </c>
      <c r="J1816" s="44" t="str">
        <f t="shared" si="56"/>
        <v>公立,都道府県立</v>
      </c>
      <c r="K1816" s="44" t="str">
        <f t="shared" si="57"/>
        <v>高等学校（通信制（独立）を含む）</v>
      </c>
    </row>
    <row r="1817" spans="1:11">
      <c r="A1817" s="36" t="s">
        <v>10724</v>
      </c>
      <c r="B1817" s="36" t="s">
        <v>10725</v>
      </c>
      <c r="C1817" s="36" t="s">
        <v>10726</v>
      </c>
      <c r="D1817" s="36"/>
      <c r="E1817" s="36" t="s">
        <v>10727</v>
      </c>
      <c r="F1817" s="36" t="s">
        <v>38</v>
      </c>
      <c r="G1817" s="36" t="s">
        <v>36</v>
      </c>
      <c r="H1817" s="36" t="s">
        <v>10728</v>
      </c>
      <c r="I1817" s="36" t="s">
        <v>10729</v>
      </c>
      <c r="J1817" s="44" t="str">
        <f t="shared" si="56"/>
        <v>公立,都道府県立</v>
      </c>
      <c r="K1817" s="44" t="str">
        <f t="shared" si="57"/>
        <v>高等学校（通信制（独立）を含む）</v>
      </c>
    </row>
    <row r="1818" spans="1:11">
      <c r="A1818" s="36" t="s">
        <v>10730</v>
      </c>
      <c r="B1818" s="36" t="s">
        <v>10731</v>
      </c>
      <c r="C1818" s="36" t="s">
        <v>10732</v>
      </c>
      <c r="D1818" s="36"/>
      <c r="E1818" s="36" t="s">
        <v>10733</v>
      </c>
      <c r="F1818" s="36" t="s">
        <v>38</v>
      </c>
      <c r="G1818" s="36" t="s">
        <v>36</v>
      </c>
      <c r="H1818" s="36" t="s">
        <v>10734</v>
      </c>
      <c r="I1818" s="36" t="s">
        <v>10735</v>
      </c>
      <c r="J1818" s="44" t="str">
        <f t="shared" si="56"/>
        <v>公立,都道府県立</v>
      </c>
      <c r="K1818" s="44" t="str">
        <f t="shared" si="57"/>
        <v>高等学校（通信制（独立）を含む）</v>
      </c>
    </row>
    <row r="1819" spans="1:11">
      <c r="A1819" s="36" t="s">
        <v>10736</v>
      </c>
      <c r="B1819" s="36" t="s">
        <v>10737</v>
      </c>
      <c r="C1819" s="36" t="s">
        <v>10738</v>
      </c>
      <c r="D1819" s="36"/>
      <c r="E1819" s="36" t="s">
        <v>10739</v>
      </c>
      <c r="F1819" s="36" t="s">
        <v>38</v>
      </c>
      <c r="G1819" s="36" t="s">
        <v>36</v>
      </c>
      <c r="H1819" s="36" t="s">
        <v>10740</v>
      </c>
      <c r="I1819" s="36" t="s">
        <v>10741</v>
      </c>
      <c r="J1819" s="44" t="str">
        <f t="shared" si="56"/>
        <v>公立,都道府県立</v>
      </c>
      <c r="K1819" s="44" t="str">
        <f t="shared" si="57"/>
        <v>高等学校（通信制（独立）を含む）</v>
      </c>
    </row>
    <row r="1820" spans="1:11">
      <c r="A1820" s="36" t="s">
        <v>10742</v>
      </c>
      <c r="B1820" s="36" t="s">
        <v>10743</v>
      </c>
      <c r="C1820" s="36" t="s">
        <v>10744</v>
      </c>
      <c r="D1820" s="36"/>
      <c r="E1820" s="36" t="s">
        <v>10745</v>
      </c>
      <c r="F1820" s="36" t="s">
        <v>38</v>
      </c>
      <c r="G1820" s="36" t="s">
        <v>36</v>
      </c>
      <c r="H1820" s="36" t="s">
        <v>10746</v>
      </c>
      <c r="I1820" s="36" t="s">
        <v>10747</v>
      </c>
      <c r="J1820" s="44" t="str">
        <f t="shared" si="56"/>
        <v>公立,都道府県立</v>
      </c>
      <c r="K1820" s="44" t="str">
        <f t="shared" si="57"/>
        <v>高等学校（通信制（独立）を含む）</v>
      </c>
    </row>
    <row r="1821" spans="1:11">
      <c r="A1821" s="36" t="s">
        <v>10748</v>
      </c>
      <c r="B1821" s="36" t="s">
        <v>10749</v>
      </c>
      <c r="C1821" s="36" t="s">
        <v>10750</v>
      </c>
      <c r="D1821" s="36"/>
      <c r="E1821" s="36" t="s">
        <v>10751</v>
      </c>
      <c r="F1821" s="36" t="s">
        <v>38</v>
      </c>
      <c r="G1821" s="36" t="s">
        <v>36</v>
      </c>
      <c r="H1821" s="36" t="s">
        <v>10752</v>
      </c>
      <c r="I1821" s="36" t="s">
        <v>10753</v>
      </c>
      <c r="J1821" s="44" t="str">
        <f t="shared" si="56"/>
        <v>公立,都道府県立</v>
      </c>
      <c r="K1821" s="44" t="str">
        <f t="shared" si="57"/>
        <v>高等学校（通信制（独立）を含む）</v>
      </c>
    </row>
    <row r="1822" spans="1:11">
      <c r="A1822" s="36" t="s">
        <v>10754</v>
      </c>
      <c r="B1822" s="36" t="s">
        <v>10755</v>
      </c>
      <c r="C1822" s="36" t="s">
        <v>10756</v>
      </c>
      <c r="D1822" s="36"/>
      <c r="E1822" s="36" t="s">
        <v>10757</v>
      </c>
      <c r="F1822" s="36" t="s">
        <v>38</v>
      </c>
      <c r="G1822" s="36" t="s">
        <v>36</v>
      </c>
      <c r="H1822" s="36" t="s">
        <v>10758</v>
      </c>
      <c r="I1822" s="36" t="s">
        <v>10759</v>
      </c>
      <c r="J1822" s="44" t="str">
        <f t="shared" si="56"/>
        <v>公立,都道府県立</v>
      </c>
      <c r="K1822" s="44" t="str">
        <f t="shared" si="57"/>
        <v>高等学校（通信制（独立）を含む）</v>
      </c>
    </row>
    <row r="1823" spans="1:11">
      <c r="A1823" s="36" t="s">
        <v>10760</v>
      </c>
      <c r="B1823" s="36" t="s">
        <v>10761</v>
      </c>
      <c r="C1823" s="36" t="s">
        <v>10762</v>
      </c>
      <c r="D1823" s="36"/>
      <c r="E1823" s="36" t="s">
        <v>10763</v>
      </c>
      <c r="F1823" s="36" t="s">
        <v>38</v>
      </c>
      <c r="G1823" s="36" t="s">
        <v>36</v>
      </c>
      <c r="H1823" s="36" t="s">
        <v>10764</v>
      </c>
      <c r="I1823" s="36" t="s">
        <v>10765</v>
      </c>
      <c r="J1823" s="44" t="str">
        <f t="shared" si="56"/>
        <v>公立,都道府県立</v>
      </c>
      <c r="K1823" s="44" t="str">
        <f t="shared" si="57"/>
        <v>高等学校（通信制（独立）を含む）</v>
      </c>
    </row>
    <row r="1824" spans="1:11">
      <c r="A1824" s="36" t="s">
        <v>10766</v>
      </c>
      <c r="B1824" s="36" t="s">
        <v>10767</v>
      </c>
      <c r="C1824" s="36" t="s">
        <v>10768</v>
      </c>
      <c r="D1824" s="36"/>
      <c r="E1824" s="36" t="s">
        <v>10769</v>
      </c>
      <c r="F1824" s="36" t="s">
        <v>38</v>
      </c>
      <c r="G1824" s="36" t="s">
        <v>36</v>
      </c>
      <c r="H1824" s="36" t="s">
        <v>10770</v>
      </c>
      <c r="I1824" s="36" t="s">
        <v>10771</v>
      </c>
      <c r="J1824" s="44" t="str">
        <f t="shared" si="56"/>
        <v>公立,都道府県立</v>
      </c>
      <c r="K1824" s="44" t="str">
        <f t="shared" si="57"/>
        <v>高等学校（通信制（独立）を含む）</v>
      </c>
    </row>
    <row r="1825" spans="1:11">
      <c r="A1825" s="36" t="s">
        <v>10772</v>
      </c>
      <c r="B1825" s="36" t="s">
        <v>10773</v>
      </c>
      <c r="C1825" s="36" t="s">
        <v>10774</v>
      </c>
      <c r="D1825" s="36"/>
      <c r="E1825" s="36" t="s">
        <v>10775</v>
      </c>
      <c r="F1825" s="36" t="s">
        <v>38</v>
      </c>
      <c r="G1825" s="36" t="s">
        <v>36</v>
      </c>
      <c r="H1825" s="36" t="s">
        <v>10776</v>
      </c>
      <c r="I1825" s="36" t="s">
        <v>10777</v>
      </c>
      <c r="J1825" s="44" t="str">
        <f t="shared" si="56"/>
        <v>公立,都道府県立</v>
      </c>
      <c r="K1825" s="44" t="str">
        <f t="shared" si="57"/>
        <v>高等学校（通信制（独立）を含む）</v>
      </c>
    </row>
    <row r="1826" spans="1:11">
      <c r="A1826" s="36" t="s">
        <v>10778</v>
      </c>
      <c r="B1826" s="36" t="s">
        <v>10779</v>
      </c>
      <c r="C1826" s="36" t="s">
        <v>10780</v>
      </c>
      <c r="D1826" s="36"/>
      <c r="E1826" s="36" t="s">
        <v>10781</v>
      </c>
      <c r="F1826" s="36" t="s">
        <v>38</v>
      </c>
      <c r="G1826" s="36" t="s">
        <v>36</v>
      </c>
      <c r="H1826" s="36" t="s">
        <v>10782</v>
      </c>
      <c r="I1826" s="36" t="s">
        <v>10783</v>
      </c>
      <c r="J1826" s="44" t="str">
        <f t="shared" si="56"/>
        <v>公立,都道府県立</v>
      </c>
      <c r="K1826" s="44" t="str">
        <f t="shared" si="57"/>
        <v>高等学校（通信制（独立）を含む）</v>
      </c>
    </row>
    <row r="1827" spans="1:11">
      <c r="A1827" s="36" t="s">
        <v>10784</v>
      </c>
      <c r="B1827" s="36" t="s">
        <v>10785</v>
      </c>
      <c r="C1827" s="36" t="s">
        <v>10786</v>
      </c>
      <c r="D1827" s="36"/>
      <c r="E1827" s="36" t="s">
        <v>10787</v>
      </c>
      <c r="F1827" s="36" t="s">
        <v>38</v>
      </c>
      <c r="G1827" s="36" t="s">
        <v>36</v>
      </c>
      <c r="H1827" s="36" t="s">
        <v>10788</v>
      </c>
      <c r="I1827" s="36" t="s">
        <v>10789</v>
      </c>
      <c r="J1827" s="44" t="str">
        <f t="shared" si="56"/>
        <v>公立,都道府県立</v>
      </c>
      <c r="K1827" s="44" t="str">
        <f t="shared" si="57"/>
        <v>高等学校（通信制（独立）を含む）</v>
      </c>
    </row>
    <row r="1828" spans="1:11">
      <c r="A1828" s="36" t="s">
        <v>10790</v>
      </c>
      <c r="B1828" s="36" t="s">
        <v>10791</v>
      </c>
      <c r="C1828" s="36" t="s">
        <v>10792</v>
      </c>
      <c r="D1828" s="36"/>
      <c r="E1828" s="36" t="s">
        <v>10793</v>
      </c>
      <c r="F1828" s="36" t="s">
        <v>38</v>
      </c>
      <c r="G1828" s="36" t="s">
        <v>36</v>
      </c>
      <c r="H1828" s="36" t="s">
        <v>10794</v>
      </c>
      <c r="I1828" s="36" t="s">
        <v>10795</v>
      </c>
      <c r="J1828" s="44" t="str">
        <f t="shared" si="56"/>
        <v>公立,都道府県立</v>
      </c>
      <c r="K1828" s="44" t="str">
        <f t="shared" si="57"/>
        <v>高等学校（通信制（独立）を含む）</v>
      </c>
    </row>
    <row r="1829" spans="1:11">
      <c r="A1829" s="36" t="s">
        <v>10796</v>
      </c>
      <c r="B1829" s="36" t="s">
        <v>10797</v>
      </c>
      <c r="C1829" s="36" t="s">
        <v>10798</v>
      </c>
      <c r="D1829" s="36"/>
      <c r="E1829" s="36" t="s">
        <v>10799</v>
      </c>
      <c r="F1829" s="36" t="s">
        <v>38</v>
      </c>
      <c r="G1829" s="36" t="s">
        <v>36</v>
      </c>
      <c r="H1829" s="36" t="s">
        <v>10800</v>
      </c>
      <c r="I1829" s="36" t="s">
        <v>10801</v>
      </c>
      <c r="J1829" s="44" t="str">
        <f t="shared" si="56"/>
        <v>公立,都道府県立</v>
      </c>
      <c r="K1829" s="44" t="str">
        <f t="shared" si="57"/>
        <v>高等学校（通信制（独立）を含む）</v>
      </c>
    </row>
    <row r="1830" spans="1:11">
      <c r="A1830" s="36" t="s">
        <v>10802</v>
      </c>
      <c r="B1830" s="36" t="s">
        <v>10803</v>
      </c>
      <c r="C1830" s="36" t="s">
        <v>10684</v>
      </c>
      <c r="D1830" s="36"/>
      <c r="E1830" s="36" t="s">
        <v>10804</v>
      </c>
      <c r="F1830" s="36" t="s">
        <v>38</v>
      </c>
      <c r="G1830" s="36" t="s">
        <v>36</v>
      </c>
      <c r="H1830" s="36" t="s">
        <v>10805</v>
      </c>
      <c r="I1830" s="36" t="s">
        <v>10806</v>
      </c>
      <c r="J1830" s="44" t="str">
        <f t="shared" si="56"/>
        <v>公立,都道府県立</v>
      </c>
      <c r="K1830" s="44" t="str">
        <f t="shared" si="57"/>
        <v>高等学校（通信制（独立）を含む）</v>
      </c>
    </row>
    <row r="1831" spans="1:11">
      <c r="A1831" s="36" t="s">
        <v>10807</v>
      </c>
      <c r="B1831" s="36" t="s">
        <v>10808</v>
      </c>
      <c r="C1831" s="36" t="s">
        <v>10809</v>
      </c>
      <c r="D1831" s="36"/>
      <c r="E1831" s="36" t="s">
        <v>10810</v>
      </c>
      <c r="F1831" s="36" t="s">
        <v>38</v>
      </c>
      <c r="G1831" s="36" t="s">
        <v>36</v>
      </c>
      <c r="H1831" s="36" t="s">
        <v>10811</v>
      </c>
      <c r="I1831" s="36" t="s">
        <v>10812</v>
      </c>
      <c r="J1831" s="44" t="str">
        <f t="shared" si="56"/>
        <v>公立,都道府県立</v>
      </c>
      <c r="K1831" s="44" t="str">
        <f t="shared" si="57"/>
        <v>高等学校（通信制（独立）を含む）</v>
      </c>
    </row>
    <row r="1832" spans="1:11">
      <c r="A1832" s="36" t="s">
        <v>10813</v>
      </c>
      <c r="B1832" s="36" t="s">
        <v>10814</v>
      </c>
      <c r="C1832" s="36" t="s">
        <v>10815</v>
      </c>
      <c r="D1832" s="36"/>
      <c r="E1832" s="36" t="s">
        <v>10816</v>
      </c>
      <c r="F1832" s="36" t="s">
        <v>38</v>
      </c>
      <c r="G1832" s="36" t="s">
        <v>36</v>
      </c>
      <c r="H1832" s="36" t="s">
        <v>10817</v>
      </c>
      <c r="I1832" s="36" t="s">
        <v>10818</v>
      </c>
      <c r="J1832" s="44" t="str">
        <f t="shared" si="56"/>
        <v>公立,都道府県立</v>
      </c>
      <c r="K1832" s="44" t="str">
        <f t="shared" si="57"/>
        <v>高等学校（通信制（独立）を含む）</v>
      </c>
    </row>
    <row r="1833" spans="1:11">
      <c r="A1833" s="36" t="s">
        <v>10819</v>
      </c>
      <c r="B1833" s="36" t="s">
        <v>10820</v>
      </c>
      <c r="C1833" s="36" t="s">
        <v>10821</v>
      </c>
      <c r="D1833" s="36"/>
      <c r="E1833" s="36" t="s">
        <v>10822</v>
      </c>
      <c r="F1833" s="36" t="s">
        <v>38</v>
      </c>
      <c r="G1833" s="36" t="s">
        <v>36</v>
      </c>
      <c r="H1833" s="36" t="s">
        <v>10823</v>
      </c>
      <c r="I1833" s="36" t="s">
        <v>10824</v>
      </c>
      <c r="J1833" s="44" t="str">
        <f t="shared" si="56"/>
        <v>公立,都道府県立</v>
      </c>
      <c r="K1833" s="44" t="str">
        <f t="shared" si="57"/>
        <v>高等学校（通信制（独立）を含む）</v>
      </c>
    </row>
    <row r="1834" spans="1:11">
      <c r="A1834" s="36" t="s">
        <v>10825</v>
      </c>
      <c r="B1834" s="36" t="s">
        <v>10826</v>
      </c>
      <c r="C1834" s="36" t="s">
        <v>10827</v>
      </c>
      <c r="D1834" s="36"/>
      <c r="E1834" s="36" t="s">
        <v>10828</v>
      </c>
      <c r="F1834" s="36" t="s">
        <v>38</v>
      </c>
      <c r="G1834" s="36" t="s">
        <v>36</v>
      </c>
      <c r="H1834" s="36" t="s">
        <v>10829</v>
      </c>
      <c r="I1834" s="36" t="s">
        <v>10830</v>
      </c>
      <c r="J1834" s="44" t="str">
        <f t="shared" si="56"/>
        <v>公立,都道府県立</v>
      </c>
      <c r="K1834" s="44" t="str">
        <f t="shared" si="57"/>
        <v>高等学校（通信制（独立）を含む）</v>
      </c>
    </row>
    <row r="1835" spans="1:11">
      <c r="A1835" s="36" t="s">
        <v>10831</v>
      </c>
      <c r="B1835" s="36" t="s">
        <v>10832</v>
      </c>
      <c r="C1835" s="36" t="s">
        <v>10833</v>
      </c>
      <c r="D1835" s="36"/>
      <c r="E1835" s="36" t="s">
        <v>10834</v>
      </c>
      <c r="F1835" s="36" t="s">
        <v>38</v>
      </c>
      <c r="G1835" s="36" t="s">
        <v>36</v>
      </c>
      <c r="H1835" s="36" t="s">
        <v>10835</v>
      </c>
      <c r="I1835" s="36" t="s">
        <v>10836</v>
      </c>
      <c r="J1835" s="44" t="str">
        <f t="shared" si="56"/>
        <v>公立,都道府県立</v>
      </c>
      <c r="K1835" s="44" t="str">
        <f t="shared" si="57"/>
        <v>高等学校（通信制（独立）を含む）</v>
      </c>
    </row>
    <row r="1836" spans="1:11">
      <c r="A1836" s="36" t="s">
        <v>10837</v>
      </c>
      <c r="B1836" s="36" t="s">
        <v>10838</v>
      </c>
      <c r="C1836" s="36" t="s">
        <v>10839</v>
      </c>
      <c r="D1836" s="36"/>
      <c r="E1836" s="36" t="s">
        <v>10840</v>
      </c>
      <c r="F1836" s="36" t="s">
        <v>38</v>
      </c>
      <c r="G1836" s="36" t="s">
        <v>36</v>
      </c>
      <c r="H1836" s="36" t="s">
        <v>10841</v>
      </c>
      <c r="I1836" s="36" t="s">
        <v>10842</v>
      </c>
      <c r="J1836" s="44" t="str">
        <f t="shared" si="56"/>
        <v>公立,都道府県立</v>
      </c>
      <c r="K1836" s="44" t="str">
        <f t="shared" si="57"/>
        <v>高等学校（通信制（独立）を含む）</v>
      </c>
    </row>
    <row r="1837" spans="1:11">
      <c r="A1837" s="36" t="s">
        <v>10843</v>
      </c>
      <c r="B1837" s="36" t="s">
        <v>10844</v>
      </c>
      <c r="C1837" s="36" t="s">
        <v>10845</v>
      </c>
      <c r="D1837" s="36"/>
      <c r="E1837" s="36" t="s">
        <v>10846</v>
      </c>
      <c r="F1837" s="36" t="s">
        <v>38</v>
      </c>
      <c r="G1837" s="36" t="s">
        <v>36</v>
      </c>
      <c r="H1837" s="36" t="s">
        <v>10847</v>
      </c>
      <c r="I1837" s="36" t="s">
        <v>10848</v>
      </c>
      <c r="J1837" s="44" t="str">
        <f t="shared" si="56"/>
        <v>公立,都道府県立</v>
      </c>
      <c r="K1837" s="44" t="str">
        <f t="shared" si="57"/>
        <v>高等学校（通信制（独立）を含む）</v>
      </c>
    </row>
    <row r="1838" spans="1:11">
      <c r="A1838" s="36" t="s">
        <v>10849</v>
      </c>
      <c r="B1838" s="36" t="s">
        <v>3447</v>
      </c>
      <c r="C1838" s="36" t="s">
        <v>10850</v>
      </c>
      <c r="D1838" s="36"/>
      <c r="E1838" s="36" t="s">
        <v>10851</v>
      </c>
      <c r="F1838" s="36" t="s">
        <v>38</v>
      </c>
      <c r="G1838" s="36" t="s">
        <v>36</v>
      </c>
      <c r="H1838" s="36" t="s">
        <v>75</v>
      </c>
      <c r="I1838" s="36" t="s">
        <v>10852</v>
      </c>
      <c r="J1838" s="44" t="str">
        <f t="shared" si="56"/>
        <v>公立,都道府県立</v>
      </c>
      <c r="K1838" s="44" t="str">
        <f t="shared" si="57"/>
        <v>高等学校（通信制（独立）を含む）</v>
      </c>
    </row>
    <row r="1839" spans="1:11">
      <c r="A1839" s="36" t="s">
        <v>10853</v>
      </c>
      <c r="B1839" s="36" t="s">
        <v>10854</v>
      </c>
      <c r="C1839" s="36" t="s">
        <v>10855</v>
      </c>
      <c r="D1839" s="36"/>
      <c r="E1839" s="36" t="s">
        <v>10856</v>
      </c>
      <c r="F1839" s="36" t="s">
        <v>38</v>
      </c>
      <c r="G1839" s="36" t="s">
        <v>36</v>
      </c>
      <c r="H1839" s="36" t="s">
        <v>10857</v>
      </c>
      <c r="I1839" s="36" t="s">
        <v>10858</v>
      </c>
      <c r="J1839" s="44" t="str">
        <f t="shared" si="56"/>
        <v>公立,都道府県立</v>
      </c>
      <c r="K1839" s="44" t="str">
        <f t="shared" si="57"/>
        <v>高等学校（通信制（独立）を含む）</v>
      </c>
    </row>
    <row r="1840" spans="1:11">
      <c r="A1840" s="36" t="s">
        <v>10859</v>
      </c>
      <c r="B1840" s="36" t="s">
        <v>10860</v>
      </c>
      <c r="C1840" s="36" t="s">
        <v>10861</v>
      </c>
      <c r="D1840" s="36"/>
      <c r="E1840" s="36" t="s">
        <v>10862</v>
      </c>
      <c r="F1840" s="36" t="s">
        <v>38</v>
      </c>
      <c r="G1840" s="36" t="s">
        <v>36</v>
      </c>
      <c r="H1840" s="36" t="s">
        <v>10863</v>
      </c>
      <c r="I1840" s="36" t="s">
        <v>10864</v>
      </c>
      <c r="J1840" s="44" t="str">
        <f t="shared" si="56"/>
        <v>公立,都道府県立</v>
      </c>
      <c r="K1840" s="44" t="str">
        <f t="shared" si="57"/>
        <v>高等学校（通信制（独立）を含む）</v>
      </c>
    </row>
    <row r="1841" spans="1:11">
      <c r="A1841" s="36" t="s">
        <v>10865</v>
      </c>
      <c r="B1841" s="36" t="s">
        <v>10866</v>
      </c>
      <c r="C1841" s="36" t="s">
        <v>10867</v>
      </c>
      <c r="D1841" s="36"/>
      <c r="E1841" s="36" t="s">
        <v>10868</v>
      </c>
      <c r="F1841" s="36" t="s">
        <v>38</v>
      </c>
      <c r="G1841" s="36" t="s">
        <v>36</v>
      </c>
      <c r="H1841" s="36" t="s">
        <v>10869</v>
      </c>
      <c r="I1841" s="36" t="s">
        <v>10870</v>
      </c>
      <c r="J1841" s="44" t="str">
        <f t="shared" si="56"/>
        <v>公立,都道府県立</v>
      </c>
      <c r="K1841" s="44" t="str">
        <f t="shared" si="57"/>
        <v>高等学校（通信制（独立）を含む）</v>
      </c>
    </row>
    <row r="1842" spans="1:11">
      <c r="A1842" s="36" t="s">
        <v>10871</v>
      </c>
      <c r="B1842" s="36" t="s">
        <v>3669</v>
      </c>
      <c r="C1842" s="36" t="s">
        <v>10872</v>
      </c>
      <c r="D1842" s="36"/>
      <c r="E1842" s="36" t="s">
        <v>10873</v>
      </c>
      <c r="F1842" s="36" t="s">
        <v>38</v>
      </c>
      <c r="G1842" s="36" t="s">
        <v>36</v>
      </c>
      <c r="H1842" s="36" t="s">
        <v>10874</v>
      </c>
      <c r="I1842" s="36" t="s">
        <v>10875</v>
      </c>
      <c r="J1842" s="44" t="str">
        <f t="shared" si="56"/>
        <v>公立,都道府県立</v>
      </c>
      <c r="K1842" s="44" t="str">
        <f t="shared" si="57"/>
        <v>高等学校（通信制（独立）を含む）</v>
      </c>
    </row>
    <row r="1843" spans="1:11">
      <c r="A1843" s="36" t="s">
        <v>10876</v>
      </c>
      <c r="B1843" s="36" t="s">
        <v>10877</v>
      </c>
      <c r="C1843" s="36" t="s">
        <v>10878</v>
      </c>
      <c r="D1843" s="36"/>
      <c r="E1843" s="36" t="s">
        <v>10879</v>
      </c>
      <c r="F1843" s="36" t="s">
        <v>38</v>
      </c>
      <c r="G1843" s="36" t="s">
        <v>36</v>
      </c>
      <c r="H1843" s="36" t="s">
        <v>10880</v>
      </c>
      <c r="I1843" s="36" t="s">
        <v>10881</v>
      </c>
      <c r="J1843" s="44" t="str">
        <f t="shared" si="56"/>
        <v>公立,都道府県立</v>
      </c>
      <c r="K1843" s="44" t="str">
        <f t="shared" si="57"/>
        <v>高等学校（通信制（独立）を含む）</v>
      </c>
    </row>
    <row r="1844" spans="1:11">
      <c r="A1844" s="36" t="s">
        <v>10882</v>
      </c>
      <c r="B1844" s="36" t="s">
        <v>10883</v>
      </c>
      <c r="C1844" s="36" t="s">
        <v>10884</v>
      </c>
      <c r="D1844" s="36"/>
      <c r="E1844" s="36" t="s">
        <v>10885</v>
      </c>
      <c r="F1844" s="36" t="s">
        <v>38</v>
      </c>
      <c r="G1844" s="36" t="s">
        <v>36</v>
      </c>
      <c r="H1844" s="36" t="s">
        <v>10886</v>
      </c>
      <c r="I1844" s="36" t="s">
        <v>10887</v>
      </c>
      <c r="J1844" s="44" t="str">
        <f t="shared" si="56"/>
        <v>公立,都道府県立</v>
      </c>
      <c r="K1844" s="44" t="str">
        <f t="shared" si="57"/>
        <v>高等学校（通信制（独立）を含む）</v>
      </c>
    </row>
    <row r="1845" spans="1:11">
      <c r="A1845" s="36" t="s">
        <v>10888</v>
      </c>
      <c r="B1845" s="36" t="s">
        <v>10889</v>
      </c>
      <c r="C1845" s="36" t="s">
        <v>10890</v>
      </c>
      <c r="D1845" s="36"/>
      <c r="E1845" s="36" t="s">
        <v>10891</v>
      </c>
      <c r="F1845" s="36" t="s">
        <v>38</v>
      </c>
      <c r="G1845" s="36" t="s">
        <v>36</v>
      </c>
      <c r="H1845" s="36" t="s">
        <v>10892</v>
      </c>
      <c r="I1845" s="36" t="s">
        <v>10893</v>
      </c>
      <c r="J1845" s="44" t="str">
        <f t="shared" si="56"/>
        <v>公立,都道府県立</v>
      </c>
      <c r="K1845" s="44" t="str">
        <f t="shared" si="57"/>
        <v>高等学校（通信制（独立）を含む）</v>
      </c>
    </row>
    <row r="1846" spans="1:11">
      <c r="A1846" s="36" t="s">
        <v>10894</v>
      </c>
      <c r="B1846" s="36" t="s">
        <v>10895</v>
      </c>
      <c r="C1846" s="36" t="s">
        <v>10896</v>
      </c>
      <c r="D1846" s="36"/>
      <c r="E1846" s="36" t="s">
        <v>10897</v>
      </c>
      <c r="F1846" s="36" t="s">
        <v>38</v>
      </c>
      <c r="G1846" s="36" t="s">
        <v>36</v>
      </c>
      <c r="H1846" s="36" t="s">
        <v>10898</v>
      </c>
      <c r="I1846" s="36" t="s">
        <v>10899</v>
      </c>
      <c r="J1846" s="44" t="str">
        <f t="shared" si="56"/>
        <v>公立,都道府県立</v>
      </c>
      <c r="K1846" s="44" t="str">
        <f t="shared" si="57"/>
        <v>高等学校（通信制（独立）を含む）</v>
      </c>
    </row>
    <row r="1847" spans="1:11">
      <c r="A1847" s="36" t="s">
        <v>10900</v>
      </c>
      <c r="B1847" s="36" t="s">
        <v>10901</v>
      </c>
      <c r="C1847" s="36" t="s">
        <v>10902</v>
      </c>
      <c r="D1847" s="36"/>
      <c r="E1847" s="36" t="s">
        <v>10903</v>
      </c>
      <c r="F1847" s="36" t="s">
        <v>38</v>
      </c>
      <c r="G1847" s="36" t="s">
        <v>36</v>
      </c>
      <c r="H1847" s="36" t="s">
        <v>10904</v>
      </c>
      <c r="I1847" s="36" t="s">
        <v>10905</v>
      </c>
      <c r="J1847" s="44" t="str">
        <f t="shared" si="56"/>
        <v>公立,都道府県立</v>
      </c>
      <c r="K1847" s="44" t="str">
        <f t="shared" si="57"/>
        <v>高等学校（通信制（独立）を含む）</v>
      </c>
    </row>
    <row r="1848" spans="1:11">
      <c r="A1848" s="36" t="s">
        <v>10906</v>
      </c>
      <c r="B1848" s="36" t="s">
        <v>10907</v>
      </c>
      <c r="C1848" s="36" t="s">
        <v>10908</v>
      </c>
      <c r="D1848" s="36"/>
      <c r="E1848" s="36" t="s">
        <v>10909</v>
      </c>
      <c r="F1848" s="36" t="s">
        <v>38</v>
      </c>
      <c r="G1848" s="36" t="s">
        <v>36</v>
      </c>
      <c r="H1848" s="36" t="s">
        <v>10910</v>
      </c>
      <c r="I1848" s="36" t="s">
        <v>10911</v>
      </c>
      <c r="J1848" s="44" t="str">
        <f t="shared" si="56"/>
        <v>公立,都道府県立</v>
      </c>
      <c r="K1848" s="44" t="str">
        <f t="shared" si="57"/>
        <v>高等学校（通信制（独立）を含む）</v>
      </c>
    </row>
    <row r="1849" spans="1:11">
      <c r="A1849" s="36" t="s">
        <v>10912</v>
      </c>
      <c r="B1849" s="36" t="s">
        <v>10913</v>
      </c>
      <c r="C1849" s="36" t="s">
        <v>10914</v>
      </c>
      <c r="D1849" s="36"/>
      <c r="E1849" s="36" t="s">
        <v>10915</v>
      </c>
      <c r="F1849" s="36" t="s">
        <v>38</v>
      </c>
      <c r="G1849" s="36" t="s">
        <v>36</v>
      </c>
      <c r="H1849" s="36" t="s">
        <v>10916</v>
      </c>
      <c r="I1849" s="36" t="s">
        <v>10917</v>
      </c>
      <c r="J1849" s="44" t="str">
        <f t="shared" si="56"/>
        <v>公立,都道府県立</v>
      </c>
      <c r="K1849" s="44" t="str">
        <f t="shared" si="57"/>
        <v>高等学校（通信制（独立）を含む）</v>
      </c>
    </row>
    <row r="1850" spans="1:11">
      <c r="A1850" s="36" t="s">
        <v>10918</v>
      </c>
      <c r="B1850" s="36" t="s">
        <v>10919</v>
      </c>
      <c r="C1850" s="36" t="s">
        <v>10920</v>
      </c>
      <c r="D1850" s="36"/>
      <c r="E1850" s="36" t="s">
        <v>10921</v>
      </c>
      <c r="F1850" s="36" t="s">
        <v>38</v>
      </c>
      <c r="G1850" s="36" t="s">
        <v>36</v>
      </c>
      <c r="H1850" s="36" t="s">
        <v>10922</v>
      </c>
      <c r="I1850" s="36" t="s">
        <v>10923</v>
      </c>
      <c r="J1850" s="44" t="str">
        <f t="shared" si="56"/>
        <v>公立,都道府県立</v>
      </c>
      <c r="K1850" s="44" t="str">
        <f t="shared" si="57"/>
        <v>高等学校（通信制（独立）を含む）</v>
      </c>
    </row>
    <row r="1851" spans="1:11">
      <c r="A1851" s="36" t="s">
        <v>10924</v>
      </c>
      <c r="B1851" s="36" t="s">
        <v>10925</v>
      </c>
      <c r="C1851" s="36" t="s">
        <v>10926</v>
      </c>
      <c r="D1851" s="36"/>
      <c r="E1851" s="36" t="s">
        <v>10927</v>
      </c>
      <c r="F1851" s="36" t="s">
        <v>38</v>
      </c>
      <c r="G1851" s="36" t="s">
        <v>36</v>
      </c>
      <c r="H1851" s="36" t="s">
        <v>10928</v>
      </c>
      <c r="I1851" s="36" t="s">
        <v>10929</v>
      </c>
      <c r="J1851" s="44" t="str">
        <f t="shared" si="56"/>
        <v>公立,都道府県立</v>
      </c>
      <c r="K1851" s="44" t="str">
        <f t="shared" si="57"/>
        <v>高等学校（通信制（独立）を含む）</v>
      </c>
    </row>
    <row r="1852" spans="1:11">
      <c r="A1852" s="36" t="s">
        <v>10930</v>
      </c>
      <c r="B1852" s="36" t="s">
        <v>1092</v>
      </c>
      <c r="C1852" s="36" t="s">
        <v>10931</v>
      </c>
      <c r="D1852" s="36"/>
      <c r="E1852" s="36" t="s">
        <v>10932</v>
      </c>
      <c r="F1852" s="36" t="s">
        <v>38</v>
      </c>
      <c r="G1852" s="36" t="s">
        <v>36</v>
      </c>
      <c r="H1852" s="36" t="s">
        <v>1095</v>
      </c>
      <c r="I1852" s="36" t="s">
        <v>10933</v>
      </c>
      <c r="J1852" s="44" t="str">
        <f t="shared" si="56"/>
        <v>公立,都道府県立</v>
      </c>
      <c r="K1852" s="44" t="str">
        <f t="shared" si="57"/>
        <v>高等学校（通信制（独立）を含む）</v>
      </c>
    </row>
    <row r="1853" spans="1:11">
      <c r="A1853" s="36" t="s">
        <v>10934</v>
      </c>
      <c r="B1853" s="36" t="s">
        <v>10935</v>
      </c>
      <c r="C1853" s="36" t="s">
        <v>10936</v>
      </c>
      <c r="D1853" s="36"/>
      <c r="E1853" s="36" t="s">
        <v>10937</v>
      </c>
      <c r="F1853" s="36" t="s">
        <v>38</v>
      </c>
      <c r="G1853" s="36" t="s">
        <v>36</v>
      </c>
      <c r="H1853" s="36" t="s">
        <v>10938</v>
      </c>
      <c r="I1853" s="36" t="s">
        <v>10939</v>
      </c>
      <c r="J1853" s="44" t="str">
        <f t="shared" si="56"/>
        <v>公立,都道府県立</v>
      </c>
      <c r="K1853" s="44" t="str">
        <f t="shared" si="57"/>
        <v>高等学校（通信制（独立）を含む）</v>
      </c>
    </row>
    <row r="1854" spans="1:11">
      <c r="A1854" s="36" t="s">
        <v>10940</v>
      </c>
      <c r="B1854" s="36" t="s">
        <v>10941</v>
      </c>
      <c r="C1854" s="36" t="s">
        <v>10942</v>
      </c>
      <c r="D1854" s="36"/>
      <c r="E1854" s="36" t="s">
        <v>10943</v>
      </c>
      <c r="F1854" s="36" t="s">
        <v>38</v>
      </c>
      <c r="G1854" s="36" t="s">
        <v>36</v>
      </c>
      <c r="H1854" s="36" t="s">
        <v>10944</v>
      </c>
      <c r="I1854" s="36" t="s">
        <v>10945</v>
      </c>
      <c r="J1854" s="44" t="str">
        <f t="shared" si="56"/>
        <v>公立,都道府県立</v>
      </c>
      <c r="K1854" s="44" t="str">
        <f t="shared" si="57"/>
        <v>高等学校（通信制（独立）を含む）</v>
      </c>
    </row>
    <row r="1855" spans="1:11">
      <c r="A1855" s="36" t="s">
        <v>10946</v>
      </c>
      <c r="B1855" s="36" t="s">
        <v>10947</v>
      </c>
      <c r="C1855" s="36" t="s">
        <v>10948</v>
      </c>
      <c r="D1855" s="36"/>
      <c r="E1855" s="36" t="s">
        <v>10949</v>
      </c>
      <c r="F1855" s="36" t="s">
        <v>38</v>
      </c>
      <c r="G1855" s="36" t="s">
        <v>36</v>
      </c>
      <c r="H1855" s="36" t="s">
        <v>10950</v>
      </c>
      <c r="I1855" s="36" t="s">
        <v>10951</v>
      </c>
      <c r="J1855" s="44" t="str">
        <f t="shared" si="56"/>
        <v>公立,都道府県立</v>
      </c>
      <c r="K1855" s="44" t="str">
        <f t="shared" si="57"/>
        <v>高等学校（通信制（独立）を含む）</v>
      </c>
    </row>
    <row r="1856" spans="1:11">
      <c r="A1856" s="36" t="s">
        <v>10952</v>
      </c>
      <c r="B1856" s="36" t="s">
        <v>10953</v>
      </c>
      <c r="C1856" s="36" t="s">
        <v>10954</v>
      </c>
      <c r="D1856" s="36"/>
      <c r="E1856" s="36" t="s">
        <v>10955</v>
      </c>
      <c r="F1856" s="36" t="s">
        <v>38</v>
      </c>
      <c r="G1856" s="36" t="s">
        <v>36</v>
      </c>
      <c r="H1856" s="36" t="s">
        <v>10956</v>
      </c>
      <c r="I1856" s="36" t="s">
        <v>10957</v>
      </c>
      <c r="J1856" s="44" t="str">
        <f t="shared" si="56"/>
        <v>公立,都道府県立</v>
      </c>
      <c r="K1856" s="44" t="str">
        <f t="shared" si="57"/>
        <v>高等学校（通信制（独立）を含む）</v>
      </c>
    </row>
    <row r="1857" spans="1:11">
      <c r="A1857" s="36" t="s">
        <v>10958</v>
      </c>
      <c r="B1857" s="36" t="s">
        <v>10959</v>
      </c>
      <c r="C1857" s="36" t="s">
        <v>10960</v>
      </c>
      <c r="D1857" s="36"/>
      <c r="E1857" s="36" t="s">
        <v>10961</v>
      </c>
      <c r="F1857" s="36" t="s">
        <v>38</v>
      </c>
      <c r="G1857" s="36" t="s">
        <v>36</v>
      </c>
      <c r="H1857" s="36" t="s">
        <v>10962</v>
      </c>
      <c r="I1857" s="36" t="s">
        <v>10963</v>
      </c>
      <c r="J1857" s="44" t="str">
        <f t="shared" si="56"/>
        <v>公立,都道府県立</v>
      </c>
      <c r="K1857" s="44" t="str">
        <f t="shared" si="57"/>
        <v>高等学校（通信制（独立）を含む）</v>
      </c>
    </row>
    <row r="1858" spans="1:11">
      <c r="A1858" s="36" t="s">
        <v>10964</v>
      </c>
      <c r="B1858" s="36" t="s">
        <v>10965</v>
      </c>
      <c r="C1858" s="36" t="s">
        <v>10966</v>
      </c>
      <c r="D1858" s="36"/>
      <c r="E1858" s="36" t="s">
        <v>10967</v>
      </c>
      <c r="F1858" s="36" t="s">
        <v>38</v>
      </c>
      <c r="G1858" s="36" t="s">
        <v>36</v>
      </c>
      <c r="H1858" s="36" t="s">
        <v>10968</v>
      </c>
      <c r="I1858" s="36" t="s">
        <v>10969</v>
      </c>
      <c r="J1858" s="44" t="str">
        <f t="shared" ref="J1858:J1921" si="58">VLOOKUP($F1858,koutou設置者コード,2,FALSE)</f>
        <v>公立,都道府県立</v>
      </c>
      <c r="K1858" s="44" t="str">
        <f t="shared" ref="K1858:K1921" si="59">VLOOKUP($G1858,koutou高校種別コード,2,FALSE)</f>
        <v>高等学校（通信制（独立）を含む）</v>
      </c>
    </row>
    <row r="1859" spans="1:11">
      <c r="A1859" s="36" t="s">
        <v>10970</v>
      </c>
      <c r="B1859" s="36" t="s">
        <v>10971</v>
      </c>
      <c r="C1859" s="36" t="s">
        <v>10972</v>
      </c>
      <c r="D1859" s="36"/>
      <c r="E1859" s="36" t="s">
        <v>10973</v>
      </c>
      <c r="F1859" s="36" t="s">
        <v>38</v>
      </c>
      <c r="G1859" s="36" t="s">
        <v>36</v>
      </c>
      <c r="H1859" s="36" t="s">
        <v>10974</v>
      </c>
      <c r="I1859" s="36" t="s">
        <v>10975</v>
      </c>
      <c r="J1859" s="44" t="str">
        <f t="shared" si="58"/>
        <v>公立,都道府県立</v>
      </c>
      <c r="K1859" s="44" t="str">
        <f t="shared" si="59"/>
        <v>高等学校（通信制（独立）を含む）</v>
      </c>
    </row>
    <row r="1860" spans="1:11">
      <c r="A1860" s="36" t="s">
        <v>10976</v>
      </c>
      <c r="B1860" s="36" t="s">
        <v>10977</v>
      </c>
      <c r="C1860" s="36" t="s">
        <v>10978</v>
      </c>
      <c r="D1860" s="36"/>
      <c r="E1860" s="36" t="s">
        <v>10979</v>
      </c>
      <c r="F1860" s="36" t="s">
        <v>38</v>
      </c>
      <c r="G1860" s="36" t="s">
        <v>36</v>
      </c>
      <c r="H1860" s="36" t="s">
        <v>10980</v>
      </c>
      <c r="I1860" s="36" t="s">
        <v>10981</v>
      </c>
      <c r="J1860" s="44" t="str">
        <f t="shared" si="58"/>
        <v>公立,都道府県立</v>
      </c>
      <c r="K1860" s="44" t="str">
        <f t="shared" si="59"/>
        <v>高等学校（通信制（独立）を含む）</v>
      </c>
    </row>
    <row r="1861" spans="1:11">
      <c r="A1861" s="36" t="s">
        <v>10982</v>
      </c>
      <c r="B1861" s="36" t="s">
        <v>10983</v>
      </c>
      <c r="C1861" s="36" t="s">
        <v>10984</v>
      </c>
      <c r="D1861" s="36"/>
      <c r="E1861" s="36" t="s">
        <v>10985</v>
      </c>
      <c r="F1861" s="36" t="s">
        <v>38</v>
      </c>
      <c r="G1861" s="36" t="s">
        <v>36</v>
      </c>
      <c r="H1861" s="36" t="s">
        <v>10986</v>
      </c>
      <c r="I1861" s="36" t="s">
        <v>10987</v>
      </c>
      <c r="J1861" s="44" t="str">
        <f t="shared" si="58"/>
        <v>公立,都道府県立</v>
      </c>
      <c r="K1861" s="44" t="str">
        <f t="shared" si="59"/>
        <v>高等学校（通信制（独立）を含む）</v>
      </c>
    </row>
    <row r="1862" spans="1:11">
      <c r="A1862" s="36" t="s">
        <v>10988</v>
      </c>
      <c r="B1862" s="36" t="s">
        <v>10989</v>
      </c>
      <c r="C1862" s="36" t="s">
        <v>10990</v>
      </c>
      <c r="D1862" s="36"/>
      <c r="E1862" s="36" t="s">
        <v>10991</v>
      </c>
      <c r="F1862" s="36" t="s">
        <v>38</v>
      </c>
      <c r="G1862" s="36" t="s">
        <v>36</v>
      </c>
      <c r="H1862" s="36" t="s">
        <v>10992</v>
      </c>
      <c r="I1862" s="36" t="s">
        <v>10993</v>
      </c>
      <c r="J1862" s="44" t="str">
        <f t="shared" si="58"/>
        <v>公立,都道府県立</v>
      </c>
      <c r="K1862" s="44" t="str">
        <f t="shared" si="59"/>
        <v>高等学校（通信制（独立）を含む）</v>
      </c>
    </row>
    <row r="1863" spans="1:11">
      <c r="A1863" s="36" t="s">
        <v>10994</v>
      </c>
      <c r="B1863" s="36" t="s">
        <v>10995</v>
      </c>
      <c r="C1863" s="36" t="s">
        <v>10996</v>
      </c>
      <c r="D1863" s="36"/>
      <c r="E1863" s="36" t="s">
        <v>10997</v>
      </c>
      <c r="F1863" s="36" t="s">
        <v>38</v>
      </c>
      <c r="G1863" s="36" t="s">
        <v>36</v>
      </c>
      <c r="H1863" s="36" t="s">
        <v>10998</v>
      </c>
      <c r="I1863" s="36" t="s">
        <v>10999</v>
      </c>
      <c r="J1863" s="44" t="str">
        <f t="shared" si="58"/>
        <v>公立,都道府県立</v>
      </c>
      <c r="K1863" s="44" t="str">
        <f t="shared" si="59"/>
        <v>高等学校（通信制（独立）を含む）</v>
      </c>
    </row>
    <row r="1864" spans="1:11">
      <c r="A1864" s="36" t="s">
        <v>11000</v>
      </c>
      <c r="B1864" s="36" t="s">
        <v>11001</v>
      </c>
      <c r="C1864" s="36" t="s">
        <v>11002</v>
      </c>
      <c r="D1864" s="36"/>
      <c r="E1864" s="36" t="s">
        <v>11003</v>
      </c>
      <c r="F1864" s="36" t="s">
        <v>38</v>
      </c>
      <c r="G1864" s="36" t="s">
        <v>36</v>
      </c>
      <c r="H1864" s="36" t="s">
        <v>11004</v>
      </c>
      <c r="I1864" s="36" t="s">
        <v>11005</v>
      </c>
      <c r="J1864" s="44" t="str">
        <f t="shared" si="58"/>
        <v>公立,都道府県立</v>
      </c>
      <c r="K1864" s="44" t="str">
        <f t="shared" si="59"/>
        <v>高等学校（通信制（独立）を含む）</v>
      </c>
    </row>
    <row r="1865" spans="1:11">
      <c r="A1865" s="36" t="s">
        <v>11006</v>
      </c>
      <c r="B1865" s="36" t="s">
        <v>11007</v>
      </c>
      <c r="C1865" s="36" t="s">
        <v>11008</v>
      </c>
      <c r="D1865" s="36"/>
      <c r="E1865" s="36" t="s">
        <v>11009</v>
      </c>
      <c r="F1865" s="36" t="s">
        <v>38</v>
      </c>
      <c r="G1865" s="36" t="s">
        <v>36</v>
      </c>
      <c r="H1865" s="36" t="s">
        <v>11010</v>
      </c>
      <c r="I1865" s="36" t="s">
        <v>11011</v>
      </c>
      <c r="J1865" s="44" t="str">
        <f t="shared" si="58"/>
        <v>公立,都道府県立</v>
      </c>
      <c r="K1865" s="44" t="str">
        <f t="shared" si="59"/>
        <v>高等学校（通信制（独立）を含む）</v>
      </c>
    </row>
    <row r="1866" spans="1:11">
      <c r="A1866" s="36" t="s">
        <v>11012</v>
      </c>
      <c r="B1866" s="36" t="s">
        <v>11013</v>
      </c>
      <c r="C1866" s="36" t="s">
        <v>11014</v>
      </c>
      <c r="D1866" s="36"/>
      <c r="E1866" s="36" t="s">
        <v>11015</v>
      </c>
      <c r="F1866" s="36" t="s">
        <v>38</v>
      </c>
      <c r="G1866" s="36" t="s">
        <v>36</v>
      </c>
      <c r="H1866" s="36" t="s">
        <v>11016</v>
      </c>
      <c r="I1866" s="36" t="s">
        <v>11017</v>
      </c>
      <c r="J1866" s="44" t="str">
        <f t="shared" si="58"/>
        <v>公立,都道府県立</v>
      </c>
      <c r="K1866" s="44" t="str">
        <f t="shared" si="59"/>
        <v>高等学校（通信制（独立）を含む）</v>
      </c>
    </row>
    <row r="1867" spans="1:11">
      <c r="A1867" s="36" t="s">
        <v>11018</v>
      </c>
      <c r="B1867" s="36" t="s">
        <v>11019</v>
      </c>
      <c r="C1867" s="36" t="s">
        <v>11020</v>
      </c>
      <c r="D1867" s="36"/>
      <c r="E1867" s="36" t="s">
        <v>11021</v>
      </c>
      <c r="F1867" s="36" t="s">
        <v>38</v>
      </c>
      <c r="G1867" s="36" t="s">
        <v>36</v>
      </c>
      <c r="H1867" s="36" t="s">
        <v>11022</v>
      </c>
      <c r="I1867" s="36" t="s">
        <v>11023</v>
      </c>
      <c r="J1867" s="44" t="str">
        <f t="shared" si="58"/>
        <v>公立,都道府県立</v>
      </c>
      <c r="K1867" s="44" t="str">
        <f t="shared" si="59"/>
        <v>高等学校（通信制（独立）を含む）</v>
      </c>
    </row>
    <row r="1868" spans="1:11">
      <c r="A1868" s="36" t="s">
        <v>11024</v>
      </c>
      <c r="B1868" s="36" t="s">
        <v>11025</v>
      </c>
      <c r="C1868" s="36" t="s">
        <v>11026</v>
      </c>
      <c r="D1868" s="36"/>
      <c r="E1868" s="36" t="s">
        <v>11027</v>
      </c>
      <c r="F1868" s="36" t="s">
        <v>38</v>
      </c>
      <c r="G1868" s="36" t="s">
        <v>36</v>
      </c>
      <c r="H1868" s="36" t="s">
        <v>11028</v>
      </c>
      <c r="I1868" s="36" t="s">
        <v>11029</v>
      </c>
      <c r="J1868" s="44" t="str">
        <f t="shared" si="58"/>
        <v>公立,都道府県立</v>
      </c>
      <c r="K1868" s="44" t="str">
        <f t="shared" si="59"/>
        <v>高等学校（通信制（独立）を含む）</v>
      </c>
    </row>
    <row r="1869" spans="1:11">
      <c r="A1869" s="36" t="s">
        <v>11030</v>
      </c>
      <c r="B1869" s="36" t="s">
        <v>11031</v>
      </c>
      <c r="C1869" s="36" t="s">
        <v>11032</v>
      </c>
      <c r="D1869" s="36"/>
      <c r="E1869" s="36" t="s">
        <v>11033</v>
      </c>
      <c r="F1869" s="36" t="s">
        <v>38</v>
      </c>
      <c r="G1869" s="36" t="s">
        <v>36</v>
      </c>
      <c r="H1869" s="36" t="s">
        <v>11034</v>
      </c>
      <c r="I1869" s="36" t="s">
        <v>11035</v>
      </c>
      <c r="J1869" s="44" t="str">
        <f t="shared" si="58"/>
        <v>公立,都道府県立</v>
      </c>
      <c r="K1869" s="44" t="str">
        <f t="shared" si="59"/>
        <v>高等学校（通信制（独立）を含む）</v>
      </c>
    </row>
    <row r="1870" spans="1:11">
      <c r="A1870" s="36" t="s">
        <v>11036</v>
      </c>
      <c r="B1870" s="36" t="s">
        <v>11037</v>
      </c>
      <c r="C1870" s="36" t="s">
        <v>11038</v>
      </c>
      <c r="D1870" s="36"/>
      <c r="E1870" s="36" t="s">
        <v>11039</v>
      </c>
      <c r="F1870" s="36" t="s">
        <v>38</v>
      </c>
      <c r="G1870" s="36" t="s">
        <v>36</v>
      </c>
      <c r="H1870" s="36" t="s">
        <v>11040</v>
      </c>
      <c r="I1870" s="36" t="s">
        <v>11041</v>
      </c>
      <c r="J1870" s="44" t="str">
        <f t="shared" si="58"/>
        <v>公立,都道府県立</v>
      </c>
      <c r="K1870" s="44" t="str">
        <f t="shared" si="59"/>
        <v>高等学校（通信制（独立）を含む）</v>
      </c>
    </row>
    <row r="1871" spans="1:11">
      <c r="A1871" s="36" t="s">
        <v>11042</v>
      </c>
      <c r="B1871" s="36" t="s">
        <v>11043</v>
      </c>
      <c r="C1871" s="36" t="s">
        <v>11044</v>
      </c>
      <c r="D1871" s="36"/>
      <c r="E1871" s="36" t="s">
        <v>11045</v>
      </c>
      <c r="F1871" s="36" t="s">
        <v>38</v>
      </c>
      <c r="G1871" s="36" t="s">
        <v>36</v>
      </c>
      <c r="H1871" s="36" t="s">
        <v>11046</v>
      </c>
      <c r="I1871" s="36" t="s">
        <v>11047</v>
      </c>
      <c r="J1871" s="44" t="str">
        <f t="shared" si="58"/>
        <v>公立,都道府県立</v>
      </c>
      <c r="K1871" s="44" t="str">
        <f t="shared" si="59"/>
        <v>高等学校（通信制（独立）を含む）</v>
      </c>
    </row>
    <row r="1872" spans="1:11">
      <c r="A1872" s="36" t="s">
        <v>11048</v>
      </c>
      <c r="B1872" s="36" t="s">
        <v>11049</v>
      </c>
      <c r="C1872" s="36" t="s">
        <v>11050</v>
      </c>
      <c r="D1872" s="36"/>
      <c r="E1872" s="36" t="s">
        <v>11051</v>
      </c>
      <c r="F1872" s="36" t="s">
        <v>38</v>
      </c>
      <c r="G1872" s="36" t="s">
        <v>36</v>
      </c>
      <c r="H1872" s="36" t="s">
        <v>11052</v>
      </c>
      <c r="I1872" s="36" t="s">
        <v>11053</v>
      </c>
      <c r="J1872" s="44" t="str">
        <f t="shared" si="58"/>
        <v>公立,都道府県立</v>
      </c>
      <c r="K1872" s="44" t="str">
        <f t="shared" si="59"/>
        <v>高等学校（通信制（独立）を含む）</v>
      </c>
    </row>
    <row r="1873" spans="1:11">
      <c r="A1873" s="36" t="s">
        <v>11054</v>
      </c>
      <c r="B1873" s="36" t="s">
        <v>11055</v>
      </c>
      <c r="C1873" s="36" t="s">
        <v>11056</v>
      </c>
      <c r="D1873" s="36"/>
      <c r="E1873" s="36" t="s">
        <v>11057</v>
      </c>
      <c r="F1873" s="36" t="s">
        <v>38</v>
      </c>
      <c r="G1873" s="36" t="s">
        <v>36</v>
      </c>
      <c r="H1873" s="36" t="s">
        <v>11058</v>
      </c>
      <c r="I1873" s="36" t="s">
        <v>11059</v>
      </c>
      <c r="J1873" s="44" t="str">
        <f t="shared" si="58"/>
        <v>公立,都道府県立</v>
      </c>
      <c r="K1873" s="44" t="str">
        <f t="shared" si="59"/>
        <v>高等学校（通信制（独立）を含む）</v>
      </c>
    </row>
    <row r="1874" spans="1:11">
      <c r="A1874" s="36" t="s">
        <v>11060</v>
      </c>
      <c r="B1874" s="36" t="s">
        <v>11061</v>
      </c>
      <c r="C1874" s="36" t="s">
        <v>11062</v>
      </c>
      <c r="D1874" s="36"/>
      <c r="E1874" s="36" t="s">
        <v>11063</v>
      </c>
      <c r="F1874" s="36" t="s">
        <v>38</v>
      </c>
      <c r="G1874" s="36" t="s">
        <v>36</v>
      </c>
      <c r="H1874" s="36" t="s">
        <v>11064</v>
      </c>
      <c r="I1874" s="36" t="s">
        <v>11065</v>
      </c>
      <c r="J1874" s="44" t="str">
        <f t="shared" si="58"/>
        <v>公立,都道府県立</v>
      </c>
      <c r="K1874" s="44" t="str">
        <f t="shared" si="59"/>
        <v>高等学校（通信制（独立）を含む）</v>
      </c>
    </row>
    <row r="1875" spans="1:11">
      <c r="A1875" s="36" t="s">
        <v>11066</v>
      </c>
      <c r="B1875" s="36" t="s">
        <v>11067</v>
      </c>
      <c r="C1875" s="36" t="s">
        <v>11068</v>
      </c>
      <c r="D1875" s="36"/>
      <c r="E1875" s="36" t="s">
        <v>11069</v>
      </c>
      <c r="F1875" s="36" t="s">
        <v>38</v>
      </c>
      <c r="G1875" s="36" t="s">
        <v>36</v>
      </c>
      <c r="H1875" s="36" t="s">
        <v>11070</v>
      </c>
      <c r="I1875" s="36" t="s">
        <v>11071</v>
      </c>
      <c r="J1875" s="44" t="str">
        <f t="shared" si="58"/>
        <v>公立,都道府県立</v>
      </c>
      <c r="K1875" s="44" t="str">
        <f t="shared" si="59"/>
        <v>高等学校（通信制（独立）を含む）</v>
      </c>
    </row>
    <row r="1876" spans="1:11">
      <c r="A1876" s="36" t="s">
        <v>11072</v>
      </c>
      <c r="B1876" s="36" t="s">
        <v>11073</v>
      </c>
      <c r="C1876" s="36" t="s">
        <v>11074</v>
      </c>
      <c r="D1876" s="36"/>
      <c r="E1876" s="36" t="s">
        <v>11075</v>
      </c>
      <c r="F1876" s="36" t="s">
        <v>38</v>
      </c>
      <c r="G1876" s="36" t="s">
        <v>36</v>
      </c>
      <c r="H1876" s="36" t="s">
        <v>11076</v>
      </c>
      <c r="I1876" s="36" t="s">
        <v>11077</v>
      </c>
      <c r="J1876" s="44" t="str">
        <f t="shared" si="58"/>
        <v>公立,都道府県立</v>
      </c>
      <c r="K1876" s="44" t="str">
        <f t="shared" si="59"/>
        <v>高等学校（通信制（独立）を含む）</v>
      </c>
    </row>
    <row r="1877" spans="1:11">
      <c r="A1877" s="36" t="s">
        <v>11078</v>
      </c>
      <c r="B1877" s="36" t="s">
        <v>11079</v>
      </c>
      <c r="C1877" s="36" t="s">
        <v>11080</v>
      </c>
      <c r="D1877" s="36"/>
      <c r="E1877" s="36" t="s">
        <v>11081</v>
      </c>
      <c r="F1877" s="36" t="s">
        <v>38</v>
      </c>
      <c r="G1877" s="36" t="s">
        <v>36</v>
      </c>
      <c r="H1877" s="36" t="s">
        <v>11082</v>
      </c>
      <c r="I1877" s="36" t="s">
        <v>11083</v>
      </c>
      <c r="J1877" s="44" t="str">
        <f t="shared" si="58"/>
        <v>公立,都道府県立</v>
      </c>
      <c r="K1877" s="44" t="str">
        <f t="shared" si="59"/>
        <v>高等学校（通信制（独立）を含む）</v>
      </c>
    </row>
    <row r="1878" spans="1:11">
      <c r="A1878" s="36" t="s">
        <v>11084</v>
      </c>
      <c r="B1878" s="36" t="s">
        <v>11085</v>
      </c>
      <c r="C1878" s="36" t="s">
        <v>11086</v>
      </c>
      <c r="D1878" s="36"/>
      <c r="E1878" s="36" t="s">
        <v>11087</v>
      </c>
      <c r="F1878" s="36" t="s">
        <v>38</v>
      </c>
      <c r="G1878" s="36" t="s">
        <v>36</v>
      </c>
      <c r="H1878" s="36" t="s">
        <v>11088</v>
      </c>
      <c r="I1878" s="36" t="s">
        <v>11089</v>
      </c>
      <c r="J1878" s="44" t="str">
        <f t="shared" si="58"/>
        <v>公立,都道府県立</v>
      </c>
      <c r="K1878" s="44" t="str">
        <f t="shared" si="59"/>
        <v>高等学校（通信制（独立）を含む）</v>
      </c>
    </row>
    <row r="1879" spans="1:11">
      <c r="A1879" s="36" t="s">
        <v>11090</v>
      </c>
      <c r="B1879" s="36" t="s">
        <v>11091</v>
      </c>
      <c r="C1879" s="36" t="s">
        <v>11092</v>
      </c>
      <c r="D1879" s="36"/>
      <c r="E1879" s="36" t="s">
        <v>11093</v>
      </c>
      <c r="F1879" s="36" t="s">
        <v>38</v>
      </c>
      <c r="G1879" s="36" t="s">
        <v>36</v>
      </c>
      <c r="H1879" s="36" t="s">
        <v>11094</v>
      </c>
      <c r="I1879" s="36" t="s">
        <v>11095</v>
      </c>
      <c r="J1879" s="44" t="str">
        <f t="shared" si="58"/>
        <v>公立,都道府県立</v>
      </c>
      <c r="K1879" s="44" t="str">
        <f t="shared" si="59"/>
        <v>高等学校（通信制（独立）を含む）</v>
      </c>
    </row>
    <row r="1880" spans="1:11">
      <c r="A1880" s="36" t="s">
        <v>11096</v>
      </c>
      <c r="B1880" s="36" t="s">
        <v>7888</v>
      </c>
      <c r="C1880" s="36" t="s">
        <v>11097</v>
      </c>
      <c r="D1880" s="36"/>
      <c r="E1880" s="36" t="s">
        <v>11098</v>
      </c>
      <c r="F1880" s="36" t="s">
        <v>38</v>
      </c>
      <c r="G1880" s="36" t="s">
        <v>36</v>
      </c>
      <c r="H1880" s="36" t="s">
        <v>7891</v>
      </c>
      <c r="I1880" s="36" t="s">
        <v>11099</v>
      </c>
      <c r="J1880" s="44" t="str">
        <f t="shared" si="58"/>
        <v>公立,都道府県立</v>
      </c>
      <c r="K1880" s="44" t="str">
        <f t="shared" si="59"/>
        <v>高等学校（通信制（独立）を含む）</v>
      </c>
    </row>
    <row r="1881" spans="1:11">
      <c r="A1881" s="36" t="s">
        <v>11100</v>
      </c>
      <c r="B1881" s="36" t="s">
        <v>11101</v>
      </c>
      <c r="C1881" s="36" t="s">
        <v>11102</v>
      </c>
      <c r="D1881" s="36"/>
      <c r="E1881" s="36" t="s">
        <v>11103</v>
      </c>
      <c r="F1881" s="36" t="s">
        <v>38</v>
      </c>
      <c r="G1881" s="36" t="s">
        <v>36</v>
      </c>
      <c r="H1881" s="36" t="s">
        <v>11104</v>
      </c>
      <c r="I1881" s="36" t="s">
        <v>11105</v>
      </c>
      <c r="J1881" s="44" t="str">
        <f t="shared" si="58"/>
        <v>公立,都道府県立</v>
      </c>
      <c r="K1881" s="44" t="str">
        <f t="shared" si="59"/>
        <v>高等学校（通信制（独立）を含む）</v>
      </c>
    </row>
    <row r="1882" spans="1:11">
      <c r="A1882" s="36" t="s">
        <v>11106</v>
      </c>
      <c r="B1882" s="36" t="s">
        <v>11107</v>
      </c>
      <c r="C1882" s="36" t="s">
        <v>11108</v>
      </c>
      <c r="D1882" s="36"/>
      <c r="E1882" s="36" t="s">
        <v>11109</v>
      </c>
      <c r="F1882" s="36" t="s">
        <v>38</v>
      </c>
      <c r="G1882" s="36" t="s">
        <v>36</v>
      </c>
      <c r="H1882" s="36" t="s">
        <v>11110</v>
      </c>
      <c r="I1882" s="36" t="s">
        <v>11111</v>
      </c>
      <c r="J1882" s="44" t="str">
        <f t="shared" si="58"/>
        <v>公立,都道府県立</v>
      </c>
      <c r="K1882" s="44" t="str">
        <f t="shared" si="59"/>
        <v>高等学校（通信制（独立）を含む）</v>
      </c>
    </row>
    <row r="1883" spans="1:11">
      <c r="A1883" s="36" t="s">
        <v>11112</v>
      </c>
      <c r="B1883" s="36" t="s">
        <v>4966</v>
      </c>
      <c r="C1883" s="36" t="s">
        <v>11113</v>
      </c>
      <c r="D1883" s="36"/>
      <c r="E1883" s="36" t="s">
        <v>11114</v>
      </c>
      <c r="F1883" s="36" t="s">
        <v>38</v>
      </c>
      <c r="G1883" s="36" t="s">
        <v>36</v>
      </c>
      <c r="H1883" s="36" t="s">
        <v>11115</v>
      </c>
      <c r="I1883" s="36" t="s">
        <v>11116</v>
      </c>
      <c r="J1883" s="44" t="str">
        <f t="shared" si="58"/>
        <v>公立,都道府県立</v>
      </c>
      <c r="K1883" s="44" t="str">
        <f t="shared" si="59"/>
        <v>高等学校（通信制（独立）を含む）</v>
      </c>
    </row>
    <row r="1884" spans="1:11">
      <c r="A1884" s="36" t="s">
        <v>11117</v>
      </c>
      <c r="B1884" s="36" t="s">
        <v>11118</v>
      </c>
      <c r="C1884" s="36" t="s">
        <v>11119</v>
      </c>
      <c r="D1884" s="36"/>
      <c r="E1884" s="36" t="s">
        <v>11120</v>
      </c>
      <c r="F1884" s="36" t="s">
        <v>38</v>
      </c>
      <c r="G1884" s="36" t="s">
        <v>36</v>
      </c>
      <c r="H1884" s="36" t="s">
        <v>11121</v>
      </c>
      <c r="I1884" s="36" t="s">
        <v>11122</v>
      </c>
      <c r="J1884" s="44" t="str">
        <f t="shared" si="58"/>
        <v>公立,都道府県立</v>
      </c>
      <c r="K1884" s="44" t="str">
        <f t="shared" si="59"/>
        <v>高等学校（通信制（独立）を含む）</v>
      </c>
    </row>
    <row r="1885" spans="1:11">
      <c r="A1885" s="36" t="s">
        <v>11123</v>
      </c>
      <c r="B1885" s="36" t="s">
        <v>11124</v>
      </c>
      <c r="C1885" s="36" t="s">
        <v>11125</v>
      </c>
      <c r="D1885" s="36"/>
      <c r="E1885" s="36" t="s">
        <v>11126</v>
      </c>
      <c r="F1885" s="36" t="s">
        <v>38</v>
      </c>
      <c r="G1885" s="36" t="s">
        <v>36</v>
      </c>
      <c r="H1885" s="36" t="s">
        <v>11127</v>
      </c>
      <c r="I1885" s="36" t="s">
        <v>11128</v>
      </c>
      <c r="J1885" s="44" t="str">
        <f t="shared" si="58"/>
        <v>公立,都道府県立</v>
      </c>
      <c r="K1885" s="44" t="str">
        <f t="shared" si="59"/>
        <v>高等学校（通信制（独立）を含む）</v>
      </c>
    </row>
    <row r="1886" spans="1:11">
      <c r="A1886" s="36" t="s">
        <v>11129</v>
      </c>
      <c r="B1886" s="36" t="s">
        <v>11130</v>
      </c>
      <c r="C1886" s="36" t="s">
        <v>11131</v>
      </c>
      <c r="D1886" s="36"/>
      <c r="E1886" s="36" t="s">
        <v>11132</v>
      </c>
      <c r="F1886" s="36" t="s">
        <v>38</v>
      </c>
      <c r="G1886" s="36" t="s">
        <v>36</v>
      </c>
      <c r="H1886" s="36" t="s">
        <v>11133</v>
      </c>
      <c r="I1886" s="36" t="s">
        <v>11134</v>
      </c>
      <c r="J1886" s="44" t="str">
        <f t="shared" si="58"/>
        <v>公立,都道府県立</v>
      </c>
      <c r="K1886" s="44" t="str">
        <f t="shared" si="59"/>
        <v>高等学校（通信制（独立）を含む）</v>
      </c>
    </row>
    <row r="1887" spans="1:11">
      <c r="A1887" s="36" t="s">
        <v>11135</v>
      </c>
      <c r="B1887" s="36" t="s">
        <v>11136</v>
      </c>
      <c r="C1887" s="36" t="s">
        <v>11137</v>
      </c>
      <c r="D1887" s="36"/>
      <c r="E1887" s="36" t="s">
        <v>11138</v>
      </c>
      <c r="F1887" s="36" t="s">
        <v>38</v>
      </c>
      <c r="G1887" s="36" t="s">
        <v>36</v>
      </c>
      <c r="H1887" s="36" t="s">
        <v>11139</v>
      </c>
      <c r="I1887" s="36" t="s">
        <v>11140</v>
      </c>
      <c r="J1887" s="44" t="str">
        <f t="shared" si="58"/>
        <v>公立,都道府県立</v>
      </c>
      <c r="K1887" s="44" t="str">
        <f t="shared" si="59"/>
        <v>高等学校（通信制（独立）を含む）</v>
      </c>
    </row>
    <row r="1888" spans="1:11">
      <c r="A1888" s="36" t="s">
        <v>11141</v>
      </c>
      <c r="B1888" s="36" t="s">
        <v>11142</v>
      </c>
      <c r="C1888" s="36" t="s">
        <v>11143</v>
      </c>
      <c r="D1888" s="36"/>
      <c r="E1888" s="36" t="s">
        <v>11144</v>
      </c>
      <c r="F1888" s="36" t="s">
        <v>38</v>
      </c>
      <c r="G1888" s="36" t="s">
        <v>36</v>
      </c>
      <c r="H1888" s="36" t="s">
        <v>11145</v>
      </c>
      <c r="I1888" s="36" t="s">
        <v>11146</v>
      </c>
      <c r="J1888" s="44" t="str">
        <f t="shared" si="58"/>
        <v>公立,都道府県立</v>
      </c>
      <c r="K1888" s="44" t="str">
        <f t="shared" si="59"/>
        <v>高等学校（通信制（独立）を含む）</v>
      </c>
    </row>
    <row r="1889" spans="1:11">
      <c r="A1889" s="36" t="s">
        <v>11147</v>
      </c>
      <c r="B1889" s="36" t="s">
        <v>11148</v>
      </c>
      <c r="C1889" s="36" t="s">
        <v>11149</v>
      </c>
      <c r="D1889" s="36"/>
      <c r="E1889" s="36" t="s">
        <v>11150</v>
      </c>
      <c r="F1889" s="36" t="s">
        <v>38</v>
      </c>
      <c r="G1889" s="36" t="s">
        <v>36</v>
      </c>
      <c r="H1889" s="36" t="s">
        <v>11151</v>
      </c>
      <c r="I1889" s="36" t="s">
        <v>11152</v>
      </c>
      <c r="J1889" s="44" t="str">
        <f t="shared" si="58"/>
        <v>公立,都道府県立</v>
      </c>
      <c r="K1889" s="44" t="str">
        <f t="shared" si="59"/>
        <v>高等学校（通信制（独立）を含む）</v>
      </c>
    </row>
    <row r="1890" spans="1:11">
      <c r="A1890" s="36" t="s">
        <v>11153</v>
      </c>
      <c r="B1890" s="36" t="s">
        <v>11154</v>
      </c>
      <c r="C1890" s="36" t="s">
        <v>11155</v>
      </c>
      <c r="D1890" s="36"/>
      <c r="E1890" s="36" t="s">
        <v>11156</v>
      </c>
      <c r="F1890" s="36" t="s">
        <v>38</v>
      </c>
      <c r="G1890" s="36" t="s">
        <v>36</v>
      </c>
      <c r="H1890" s="36" t="s">
        <v>11157</v>
      </c>
      <c r="I1890" s="36" t="s">
        <v>11158</v>
      </c>
      <c r="J1890" s="44" t="str">
        <f t="shared" si="58"/>
        <v>公立,都道府県立</v>
      </c>
      <c r="K1890" s="44" t="str">
        <f t="shared" si="59"/>
        <v>高等学校（通信制（独立）を含む）</v>
      </c>
    </row>
    <row r="1891" spans="1:11">
      <c r="A1891" s="36" t="s">
        <v>11159</v>
      </c>
      <c r="B1891" s="36" t="s">
        <v>11160</v>
      </c>
      <c r="C1891" s="36" t="s">
        <v>11161</v>
      </c>
      <c r="D1891" s="36"/>
      <c r="E1891" s="36" t="s">
        <v>11162</v>
      </c>
      <c r="F1891" s="36" t="s">
        <v>38</v>
      </c>
      <c r="G1891" s="36" t="s">
        <v>36</v>
      </c>
      <c r="H1891" s="36" t="s">
        <v>11163</v>
      </c>
      <c r="I1891" s="36" t="s">
        <v>11164</v>
      </c>
      <c r="J1891" s="44" t="str">
        <f t="shared" si="58"/>
        <v>公立,都道府県立</v>
      </c>
      <c r="K1891" s="44" t="str">
        <f t="shared" si="59"/>
        <v>高等学校（通信制（独立）を含む）</v>
      </c>
    </row>
    <row r="1892" spans="1:11">
      <c r="A1892" s="36" t="s">
        <v>11165</v>
      </c>
      <c r="B1892" s="36" t="s">
        <v>11166</v>
      </c>
      <c r="C1892" s="36" t="s">
        <v>11167</v>
      </c>
      <c r="D1892" s="36"/>
      <c r="E1892" s="36" t="s">
        <v>11168</v>
      </c>
      <c r="F1892" s="36" t="s">
        <v>38</v>
      </c>
      <c r="G1892" s="36" t="s">
        <v>36</v>
      </c>
      <c r="H1892" s="36" t="s">
        <v>11169</v>
      </c>
      <c r="I1892" s="36" t="s">
        <v>11170</v>
      </c>
      <c r="J1892" s="44" t="str">
        <f t="shared" si="58"/>
        <v>公立,都道府県立</v>
      </c>
      <c r="K1892" s="44" t="str">
        <f t="shared" si="59"/>
        <v>高等学校（通信制（独立）を含む）</v>
      </c>
    </row>
    <row r="1893" spans="1:11">
      <c r="A1893" s="36" t="s">
        <v>11171</v>
      </c>
      <c r="B1893" s="36" t="s">
        <v>11172</v>
      </c>
      <c r="C1893" s="36" t="s">
        <v>11173</v>
      </c>
      <c r="D1893" s="36"/>
      <c r="E1893" s="36" t="s">
        <v>11174</v>
      </c>
      <c r="F1893" s="36" t="s">
        <v>38</v>
      </c>
      <c r="G1893" s="36" t="s">
        <v>36</v>
      </c>
      <c r="H1893" s="36" t="s">
        <v>11175</v>
      </c>
      <c r="I1893" s="36" t="s">
        <v>11176</v>
      </c>
      <c r="J1893" s="44" t="str">
        <f t="shared" si="58"/>
        <v>公立,都道府県立</v>
      </c>
      <c r="K1893" s="44" t="str">
        <f t="shared" si="59"/>
        <v>高等学校（通信制（独立）を含む）</v>
      </c>
    </row>
    <row r="1894" spans="1:11">
      <c r="A1894" s="36" t="s">
        <v>11177</v>
      </c>
      <c r="B1894" s="36" t="s">
        <v>11178</v>
      </c>
      <c r="C1894" s="36" t="s">
        <v>11179</v>
      </c>
      <c r="D1894" s="36"/>
      <c r="E1894" s="36" t="s">
        <v>11180</v>
      </c>
      <c r="F1894" s="36" t="s">
        <v>38</v>
      </c>
      <c r="G1894" s="36" t="s">
        <v>36</v>
      </c>
      <c r="H1894" s="36" t="s">
        <v>11181</v>
      </c>
      <c r="I1894" s="36" t="s">
        <v>11182</v>
      </c>
      <c r="J1894" s="44" t="str">
        <f t="shared" si="58"/>
        <v>公立,都道府県立</v>
      </c>
      <c r="K1894" s="44" t="str">
        <f t="shared" si="59"/>
        <v>高等学校（通信制（独立）を含む）</v>
      </c>
    </row>
    <row r="1895" spans="1:11">
      <c r="A1895" s="36" t="s">
        <v>11183</v>
      </c>
      <c r="B1895" s="36" t="s">
        <v>559</v>
      </c>
      <c r="C1895" s="36" t="s">
        <v>11184</v>
      </c>
      <c r="D1895" s="36"/>
      <c r="E1895" s="36" t="s">
        <v>11185</v>
      </c>
      <c r="F1895" s="36" t="s">
        <v>38</v>
      </c>
      <c r="G1895" s="36" t="s">
        <v>36</v>
      </c>
      <c r="H1895" s="36" t="s">
        <v>562</v>
      </c>
      <c r="I1895" s="36" t="s">
        <v>11186</v>
      </c>
      <c r="J1895" s="44" t="str">
        <f t="shared" si="58"/>
        <v>公立,都道府県立</v>
      </c>
      <c r="K1895" s="44" t="str">
        <f t="shared" si="59"/>
        <v>高等学校（通信制（独立）を含む）</v>
      </c>
    </row>
    <row r="1896" spans="1:11">
      <c r="A1896" s="36" t="s">
        <v>11187</v>
      </c>
      <c r="B1896" s="36" t="s">
        <v>11188</v>
      </c>
      <c r="C1896" s="36" t="s">
        <v>11189</v>
      </c>
      <c r="D1896" s="36"/>
      <c r="E1896" s="36" t="s">
        <v>11190</v>
      </c>
      <c r="F1896" s="36" t="s">
        <v>38</v>
      </c>
      <c r="G1896" s="36" t="s">
        <v>36</v>
      </c>
      <c r="H1896" s="36" t="s">
        <v>11191</v>
      </c>
      <c r="I1896" s="36" t="s">
        <v>11192</v>
      </c>
      <c r="J1896" s="44" t="str">
        <f t="shared" si="58"/>
        <v>公立,都道府県立</v>
      </c>
      <c r="K1896" s="44" t="str">
        <f t="shared" si="59"/>
        <v>高等学校（通信制（独立）を含む）</v>
      </c>
    </row>
    <row r="1897" spans="1:11">
      <c r="A1897" s="36" t="s">
        <v>11193</v>
      </c>
      <c r="B1897" s="36" t="s">
        <v>7656</v>
      </c>
      <c r="C1897" s="36" t="s">
        <v>11194</v>
      </c>
      <c r="D1897" s="36"/>
      <c r="E1897" s="36" t="s">
        <v>11195</v>
      </c>
      <c r="F1897" s="36" t="s">
        <v>38</v>
      </c>
      <c r="G1897" s="36" t="s">
        <v>36</v>
      </c>
      <c r="H1897" s="36" t="s">
        <v>7659</v>
      </c>
      <c r="I1897" s="36" t="s">
        <v>11196</v>
      </c>
      <c r="J1897" s="44" t="str">
        <f t="shared" si="58"/>
        <v>公立,都道府県立</v>
      </c>
      <c r="K1897" s="44" t="str">
        <f t="shared" si="59"/>
        <v>高等学校（通信制（独立）を含む）</v>
      </c>
    </row>
    <row r="1898" spans="1:11">
      <c r="A1898" s="36" t="s">
        <v>11197</v>
      </c>
      <c r="B1898" s="36" t="s">
        <v>11198</v>
      </c>
      <c r="C1898" s="36" t="s">
        <v>11199</v>
      </c>
      <c r="D1898" s="36"/>
      <c r="E1898" s="36" t="s">
        <v>11200</v>
      </c>
      <c r="F1898" s="36" t="s">
        <v>38</v>
      </c>
      <c r="G1898" s="36" t="s">
        <v>36</v>
      </c>
      <c r="H1898" s="36" t="s">
        <v>11201</v>
      </c>
      <c r="I1898" s="36" t="s">
        <v>11202</v>
      </c>
      <c r="J1898" s="44" t="str">
        <f t="shared" si="58"/>
        <v>公立,都道府県立</v>
      </c>
      <c r="K1898" s="44" t="str">
        <f t="shared" si="59"/>
        <v>高等学校（通信制（独立）を含む）</v>
      </c>
    </row>
    <row r="1899" spans="1:11">
      <c r="A1899" s="36" t="s">
        <v>11203</v>
      </c>
      <c r="B1899" s="36" t="s">
        <v>11204</v>
      </c>
      <c r="C1899" s="36" t="s">
        <v>11205</v>
      </c>
      <c r="D1899" s="36"/>
      <c r="E1899" s="36" t="s">
        <v>11206</v>
      </c>
      <c r="F1899" s="36" t="s">
        <v>38</v>
      </c>
      <c r="G1899" s="36" t="s">
        <v>36</v>
      </c>
      <c r="H1899" s="36" t="s">
        <v>11207</v>
      </c>
      <c r="I1899" s="36" t="s">
        <v>11208</v>
      </c>
      <c r="J1899" s="44" t="str">
        <f t="shared" si="58"/>
        <v>公立,都道府県立</v>
      </c>
      <c r="K1899" s="44" t="str">
        <f t="shared" si="59"/>
        <v>高等学校（通信制（独立）を含む）</v>
      </c>
    </row>
    <row r="1900" spans="1:11">
      <c r="A1900" s="36" t="s">
        <v>11209</v>
      </c>
      <c r="B1900" s="36" t="s">
        <v>11210</v>
      </c>
      <c r="C1900" s="36" t="s">
        <v>11211</v>
      </c>
      <c r="D1900" s="36"/>
      <c r="E1900" s="36" t="s">
        <v>11212</v>
      </c>
      <c r="F1900" s="36" t="s">
        <v>38</v>
      </c>
      <c r="G1900" s="36" t="s">
        <v>36</v>
      </c>
      <c r="H1900" s="36" t="s">
        <v>11213</v>
      </c>
      <c r="I1900" s="36" t="s">
        <v>11214</v>
      </c>
      <c r="J1900" s="44" t="str">
        <f t="shared" si="58"/>
        <v>公立,都道府県立</v>
      </c>
      <c r="K1900" s="44" t="str">
        <f t="shared" si="59"/>
        <v>高等学校（通信制（独立）を含む）</v>
      </c>
    </row>
    <row r="1901" spans="1:11">
      <c r="A1901" s="36" t="s">
        <v>11215</v>
      </c>
      <c r="B1901" s="36" t="s">
        <v>11216</v>
      </c>
      <c r="C1901" s="36" t="s">
        <v>11217</v>
      </c>
      <c r="D1901" s="36"/>
      <c r="E1901" s="36" t="s">
        <v>11218</v>
      </c>
      <c r="F1901" s="36" t="s">
        <v>38</v>
      </c>
      <c r="G1901" s="36" t="s">
        <v>36</v>
      </c>
      <c r="H1901" s="36" t="s">
        <v>11219</v>
      </c>
      <c r="I1901" s="36" t="s">
        <v>11220</v>
      </c>
      <c r="J1901" s="44" t="str">
        <f t="shared" si="58"/>
        <v>公立,都道府県立</v>
      </c>
      <c r="K1901" s="44" t="str">
        <f t="shared" si="59"/>
        <v>高等学校（通信制（独立）を含む）</v>
      </c>
    </row>
    <row r="1902" spans="1:11">
      <c r="A1902" s="36" t="s">
        <v>11221</v>
      </c>
      <c r="B1902" s="36" t="s">
        <v>11222</v>
      </c>
      <c r="C1902" s="36" t="s">
        <v>10756</v>
      </c>
      <c r="D1902" s="36"/>
      <c r="E1902" s="36" t="s">
        <v>11223</v>
      </c>
      <c r="F1902" s="36" t="s">
        <v>38</v>
      </c>
      <c r="G1902" s="36" t="s">
        <v>36</v>
      </c>
      <c r="H1902" s="36" t="s">
        <v>11224</v>
      </c>
      <c r="I1902" s="36" t="s">
        <v>11225</v>
      </c>
      <c r="J1902" s="44" t="str">
        <f t="shared" si="58"/>
        <v>公立,都道府県立</v>
      </c>
      <c r="K1902" s="44" t="str">
        <f t="shared" si="59"/>
        <v>高等学校（通信制（独立）を含む）</v>
      </c>
    </row>
    <row r="1903" spans="1:11">
      <c r="A1903" s="36" t="s">
        <v>11226</v>
      </c>
      <c r="B1903" s="36" t="s">
        <v>11227</v>
      </c>
      <c r="C1903" s="36" t="s">
        <v>11228</v>
      </c>
      <c r="D1903" s="36"/>
      <c r="E1903" s="36" t="s">
        <v>11229</v>
      </c>
      <c r="F1903" s="36" t="s">
        <v>38</v>
      </c>
      <c r="G1903" s="36" t="s">
        <v>36</v>
      </c>
      <c r="H1903" s="36" t="s">
        <v>11230</v>
      </c>
      <c r="I1903" s="36" t="s">
        <v>11231</v>
      </c>
      <c r="J1903" s="44" t="str">
        <f t="shared" si="58"/>
        <v>公立,都道府県立</v>
      </c>
      <c r="K1903" s="44" t="str">
        <f t="shared" si="59"/>
        <v>高等学校（通信制（独立）を含む）</v>
      </c>
    </row>
    <row r="1904" spans="1:11">
      <c r="A1904" s="36" t="s">
        <v>11232</v>
      </c>
      <c r="B1904" s="36" t="s">
        <v>11233</v>
      </c>
      <c r="C1904" s="36" t="s">
        <v>11234</v>
      </c>
      <c r="D1904" s="36"/>
      <c r="E1904" s="36" t="s">
        <v>11235</v>
      </c>
      <c r="F1904" s="36" t="s">
        <v>38</v>
      </c>
      <c r="G1904" s="36" t="s">
        <v>36</v>
      </c>
      <c r="H1904" s="36" t="s">
        <v>11236</v>
      </c>
      <c r="I1904" s="36" t="s">
        <v>11237</v>
      </c>
      <c r="J1904" s="44" t="str">
        <f t="shared" si="58"/>
        <v>公立,都道府県立</v>
      </c>
      <c r="K1904" s="44" t="str">
        <f t="shared" si="59"/>
        <v>高等学校（通信制（独立）を含む）</v>
      </c>
    </row>
    <row r="1905" spans="1:11">
      <c r="A1905" s="36" t="s">
        <v>11238</v>
      </c>
      <c r="B1905" s="36" t="s">
        <v>11239</v>
      </c>
      <c r="C1905" s="36" t="s">
        <v>11240</v>
      </c>
      <c r="D1905" s="36"/>
      <c r="E1905" s="36" t="s">
        <v>11241</v>
      </c>
      <c r="F1905" s="36" t="s">
        <v>38</v>
      </c>
      <c r="G1905" s="36" t="s">
        <v>36</v>
      </c>
      <c r="H1905" s="36" t="s">
        <v>11242</v>
      </c>
      <c r="I1905" s="36" t="s">
        <v>11243</v>
      </c>
      <c r="J1905" s="44" t="str">
        <f t="shared" si="58"/>
        <v>公立,都道府県立</v>
      </c>
      <c r="K1905" s="44" t="str">
        <f t="shared" si="59"/>
        <v>高等学校（通信制（独立）を含む）</v>
      </c>
    </row>
    <row r="1906" spans="1:11">
      <c r="A1906" s="36" t="s">
        <v>11244</v>
      </c>
      <c r="B1906" s="36" t="s">
        <v>11245</v>
      </c>
      <c r="C1906" s="36" t="s">
        <v>11246</v>
      </c>
      <c r="D1906" s="36"/>
      <c r="E1906" s="36" t="s">
        <v>11247</v>
      </c>
      <c r="F1906" s="36" t="s">
        <v>38</v>
      </c>
      <c r="G1906" s="36" t="s">
        <v>36</v>
      </c>
      <c r="H1906" s="36" t="s">
        <v>11248</v>
      </c>
      <c r="I1906" s="36" t="s">
        <v>11249</v>
      </c>
      <c r="J1906" s="44" t="str">
        <f t="shared" si="58"/>
        <v>公立,都道府県立</v>
      </c>
      <c r="K1906" s="44" t="str">
        <f t="shared" si="59"/>
        <v>高等学校（通信制（独立）を含む）</v>
      </c>
    </row>
    <row r="1907" spans="1:11">
      <c r="A1907" s="36" t="s">
        <v>11250</v>
      </c>
      <c r="B1907" s="36" t="s">
        <v>11251</v>
      </c>
      <c r="C1907" s="36" t="s">
        <v>11252</v>
      </c>
      <c r="D1907" s="36"/>
      <c r="E1907" s="36" t="s">
        <v>11253</v>
      </c>
      <c r="F1907" s="36" t="s">
        <v>38</v>
      </c>
      <c r="G1907" s="36" t="s">
        <v>36</v>
      </c>
      <c r="H1907" s="36" t="s">
        <v>11254</v>
      </c>
      <c r="I1907" s="36" t="s">
        <v>11255</v>
      </c>
      <c r="J1907" s="44" t="str">
        <f t="shared" si="58"/>
        <v>公立,都道府県立</v>
      </c>
      <c r="K1907" s="44" t="str">
        <f t="shared" si="59"/>
        <v>高等学校（通信制（独立）を含む）</v>
      </c>
    </row>
    <row r="1908" spans="1:11">
      <c r="A1908" s="36" t="s">
        <v>11256</v>
      </c>
      <c r="B1908" s="36" t="s">
        <v>11257</v>
      </c>
      <c r="C1908" s="36" t="s">
        <v>11258</v>
      </c>
      <c r="D1908" s="36"/>
      <c r="E1908" s="36" t="s">
        <v>11259</v>
      </c>
      <c r="F1908" s="36" t="s">
        <v>38</v>
      </c>
      <c r="G1908" s="36" t="s">
        <v>36</v>
      </c>
      <c r="H1908" s="36" t="s">
        <v>11260</v>
      </c>
      <c r="I1908" s="36" t="s">
        <v>11261</v>
      </c>
      <c r="J1908" s="44" t="str">
        <f t="shared" si="58"/>
        <v>公立,都道府県立</v>
      </c>
      <c r="K1908" s="44" t="str">
        <f t="shared" si="59"/>
        <v>高等学校（通信制（独立）を含む）</v>
      </c>
    </row>
    <row r="1909" spans="1:11">
      <c r="A1909" s="36" t="s">
        <v>11262</v>
      </c>
      <c r="B1909" s="36" t="s">
        <v>11263</v>
      </c>
      <c r="C1909" s="36" t="s">
        <v>11264</v>
      </c>
      <c r="D1909" s="36"/>
      <c r="E1909" s="36" t="s">
        <v>11265</v>
      </c>
      <c r="F1909" s="36" t="s">
        <v>38</v>
      </c>
      <c r="G1909" s="36" t="s">
        <v>36</v>
      </c>
      <c r="H1909" s="36" t="s">
        <v>11266</v>
      </c>
      <c r="I1909" s="36" t="s">
        <v>11267</v>
      </c>
      <c r="J1909" s="44" t="str">
        <f t="shared" si="58"/>
        <v>公立,都道府県立</v>
      </c>
      <c r="K1909" s="44" t="str">
        <f t="shared" si="59"/>
        <v>高等学校（通信制（独立）を含む）</v>
      </c>
    </row>
    <row r="1910" spans="1:11">
      <c r="A1910" s="36" t="s">
        <v>11268</v>
      </c>
      <c r="B1910" s="36" t="s">
        <v>11269</v>
      </c>
      <c r="C1910" s="36" t="s">
        <v>11155</v>
      </c>
      <c r="D1910" s="36"/>
      <c r="E1910" s="36" t="s">
        <v>11270</v>
      </c>
      <c r="F1910" s="36" t="s">
        <v>38</v>
      </c>
      <c r="G1910" s="36" t="s">
        <v>36</v>
      </c>
      <c r="H1910" s="36" t="s">
        <v>11271</v>
      </c>
      <c r="I1910" s="36" t="s">
        <v>11272</v>
      </c>
      <c r="J1910" s="44" t="str">
        <f t="shared" si="58"/>
        <v>公立,都道府県立</v>
      </c>
      <c r="K1910" s="44" t="str">
        <f t="shared" si="59"/>
        <v>高等学校（通信制（独立）を含む）</v>
      </c>
    </row>
    <row r="1911" spans="1:11">
      <c r="A1911" s="36" t="s">
        <v>11273</v>
      </c>
      <c r="B1911" s="36" t="s">
        <v>11274</v>
      </c>
      <c r="C1911" s="36" t="s">
        <v>11275</v>
      </c>
      <c r="D1911" s="36"/>
      <c r="E1911" s="36" t="s">
        <v>11276</v>
      </c>
      <c r="F1911" s="36" t="s">
        <v>38</v>
      </c>
      <c r="G1911" s="36" t="s">
        <v>36</v>
      </c>
      <c r="H1911" s="36" t="s">
        <v>11277</v>
      </c>
      <c r="I1911" s="36" t="s">
        <v>11278</v>
      </c>
      <c r="J1911" s="44" t="str">
        <f t="shared" si="58"/>
        <v>公立,都道府県立</v>
      </c>
      <c r="K1911" s="44" t="str">
        <f t="shared" si="59"/>
        <v>高等学校（通信制（独立）を含む）</v>
      </c>
    </row>
    <row r="1912" spans="1:11">
      <c r="A1912" s="36" t="s">
        <v>11279</v>
      </c>
      <c r="B1912" s="36" t="s">
        <v>11280</v>
      </c>
      <c r="C1912" s="36" t="s">
        <v>11281</v>
      </c>
      <c r="D1912" s="36"/>
      <c r="E1912" s="36" t="s">
        <v>11282</v>
      </c>
      <c r="F1912" s="36" t="s">
        <v>38</v>
      </c>
      <c r="G1912" s="36" t="s">
        <v>36</v>
      </c>
      <c r="H1912" s="36" t="s">
        <v>11283</v>
      </c>
      <c r="I1912" s="36" t="s">
        <v>11284</v>
      </c>
      <c r="J1912" s="44" t="str">
        <f t="shared" si="58"/>
        <v>公立,都道府県立</v>
      </c>
      <c r="K1912" s="44" t="str">
        <f t="shared" si="59"/>
        <v>高等学校（通信制（独立）を含む）</v>
      </c>
    </row>
    <row r="1913" spans="1:11">
      <c r="A1913" s="36" t="s">
        <v>11285</v>
      </c>
      <c r="B1913" s="36" t="s">
        <v>11286</v>
      </c>
      <c r="C1913" s="36" t="s">
        <v>11287</v>
      </c>
      <c r="D1913" s="36"/>
      <c r="E1913" s="36" t="s">
        <v>11288</v>
      </c>
      <c r="F1913" s="36" t="s">
        <v>38</v>
      </c>
      <c r="G1913" s="36" t="s">
        <v>36</v>
      </c>
      <c r="H1913" s="36" t="s">
        <v>11289</v>
      </c>
      <c r="I1913" s="36" t="s">
        <v>11290</v>
      </c>
      <c r="J1913" s="44" t="str">
        <f t="shared" si="58"/>
        <v>公立,都道府県立</v>
      </c>
      <c r="K1913" s="44" t="str">
        <f t="shared" si="59"/>
        <v>高等学校（通信制（独立）を含む）</v>
      </c>
    </row>
    <row r="1914" spans="1:11">
      <c r="A1914" s="36" t="s">
        <v>11291</v>
      </c>
      <c r="B1914" s="36" t="s">
        <v>11292</v>
      </c>
      <c r="C1914" s="36" t="s">
        <v>11293</v>
      </c>
      <c r="D1914" s="36"/>
      <c r="E1914" s="36" t="s">
        <v>11294</v>
      </c>
      <c r="F1914" s="36" t="s">
        <v>38</v>
      </c>
      <c r="G1914" s="36" t="s">
        <v>36</v>
      </c>
      <c r="H1914" s="36" t="s">
        <v>11295</v>
      </c>
      <c r="I1914" s="36" t="s">
        <v>11296</v>
      </c>
      <c r="J1914" s="44" t="str">
        <f t="shared" si="58"/>
        <v>公立,都道府県立</v>
      </c>
      <c r="K1914" s="44" t="str">
        <f t="shared" si="59"/>
        <v>高等学校（通信制（独立）を含む）</v>
      </c>
    </row>
    <row r="1915" spans="1:11">
      <c r="A1915" s="36" t="s">
        <v>11297</v>
      </c>
      <c r="B1915" s="36" t="s">
        <v>11298</v>
      </c>
      <c r="C1915" s="36" t="s">
        <v>11299</v>
      </c>
      <c r="D1915" s="36"/>
      <c r="E1915" s="36" t="s">
        <v>11300</v>
      </c>
      <c r="F1915" s="36" t="s">
        <v>38</v>
      </c>
      <c r="G1915" s="36" t="s">
        <v>36</v>
      </c>
      <c r="H1915" s="36" t="s">
        <v>11301</v>
      </c>
      <c r="I1915" s="36" t="s">
        <v>11302</v>
      </c>
      <c r="J1915" s="44" t="str">
        <f t="shared" si="58"/>
        <v>公立,都道府県立</v>
      </c>
      <c r="K1915" s="44" t="str">
        <f t="shared" si="59"/>
        <v>高等学校（通信制（独立）を含む）</v>
      </c>
    </row>
    <row r="1916" spans="1:11">
      <c r="A1916" s="36" t="s">
        <v>11303</v>
      </c>
      <c r="B1916" s="36" t="s">
        <v>11304</v>
      </c>
      <c r="C1916" s="36" t="s">
        <v>11305</v>
      </c>
      <c r="D1916" s="36"/>
      <c r="E1916" s="36" t="s">
        <v>11306</v>
      </c>
      <c r="F1916" s="36" t="s">
        <v>38</v>
      </c>
      <c r="G1916" s="36" t="s">
        <v>36</v>
      </c>
      <c r="H1916" s="36" t="s">
        <v>11307</v>
      </c>
      <c r="I1916" s="36" t="s">
        <v>11308</v>
      </c>
      <c r="J1916" s="44" t="str">
        <f t="shared" si="58"/>
        <v>公立,都道府県立</v>
      </c>
      <c r="K1916" s="44" t="str">
        <f t="shared" si="59"/>
        <v>高等学校（通信制（独立）を含む）</v>
      </c>
    </row>
    <row r="1917" spans="1:11">
      <c r="A1917" s="36" t="s">
        <v>11309</v>
      </c>
      <c r="B1917" s="36" t="s">
        <v>11310</v>
      </c>
      <c r="C1917" s="36" t="s">
        <v>10792</v>
      </c>
      <c r="D1917" s="36"/>
      <c r="E1917" s="36" t="s">
        <v>11311</v>
      </c>
      <c r="F1917" s="36" t="s">
        <v>38</v>
      </c>
      <c r="G1917" s="36" t="s">
        <v>36</v>
      </c>
      <c r="H1917" s="36" t="s">
        <v>11312</v>
      </c>
      <c r="I1917" s="36" t="s">
        <v>11313</v>
      </c>
      <c r="J1917" s="44" t="str">
        <f t="shared" si="58"/>
        <v>公立,都道府県立</v>
      </c>
      <c r="K1917" s="44" t="str">
        <f t="shared" si="59"/>
        <v>高等学校（通信制（独立）を含む）</v>
      </c>
    </row>
    <row r="1918" spans="1:11">
      <c r="A1918" s="36" t="s">
        <v>11314</v>
      </c>
      <c r="B1918" s="36" t="s">
        <v>11315</v>
      </c>
      <c r="C1918" s="36" t="s">
        <v>11316</v>
      </c>
      <c r="D1918" s="36"/>
      <c r="E1918" s="36" t="s">
        <v>11317</v>
      </c>
      <c r="F1918" s="36" t="s">
        <v>38</v>
      </c>
      <c r="G1918" s="36" t="s">
        <v>36</v>
      </c>
      <c r="H1918" s="36" t="s">
        <v>11318</v>
      </c>
      <c r="I1918" s="36" t="s">
        <v>11319</v>
      </c>
      <c r="J1918" s="44" t="str">
        <f t="shared" si="58"/>
        <v>公立,都道府県立</v>
      </c>
      <c r="K1918" s="44" t="str">
        <f t="shared" si="59"/>
        <v>高等学校（通信制（独立）を含む）</v>
      </c>
    </row>
    <row r="1919" spans="1:11">
      <c r="A1919" s="36" t="s">
        <v>11320</v>
      </c>
      <c r="B1919" s="36" t="s">
        <v>11321</v>
      </c>
      <c r="C1919" s="36" t="s">
        <v>11322</v>
      </c>
      <c r="D1919" s="36"/>
      <c r="E1919" s="36" t="s">
        <v>11323</v>
      </c>
      <c r="F1919" s="36" t="s">
        <v>38</v>
      </c>
      <c r="G1919" s="36" t="s">
        <v>36</v>
      </c>
      <c r="H1919" s="36" t="s">
        <v>11324</v>
      </c>
      <c r="I1919" s="36" t="s">
        <v>11325</v>
      </c>
      <c r="J1919" s="44" t="str">
        <f t="shared" si="58"/>
        <v>公立,都道府県立</v>
      </c>
      <c r="K1919" s="44" t="str">
        <f t="shared" si="59"/>
        <v>高等学校（通信制（独立）を含む）</v>
      </c>
    </row>
    <row r="1920" spans="1:11">
      <c r="A1920" s="36" t="s">
        <v>11326</v>
      </c>
      <c r="B1920" s="36" t="s">
        <v>11327</v>
      </c>
      <c r="C1920" s="36" t="s">
        <v>11328</v>
      </c>
      <c r="D1920" s="36"/>
      <c r="E1920" s="36" t="s">
        <v>11329</v>
      </c>
      <c r="F1920" s="36" t="s">
        <v>38</v>
      </c>
      <c r="G1920" s="36" t="s">
        <v>36</v>
      </c>
      <c r="H1920" s="36" t="s">
        <v>11330</v>
      </c>
      <c r="I1920" s="36" t="s">
        <v>11331</v>
      </c>
      <c r="J1920" s="44" t="str">
        <f t="shared" si="58"/>
        <v>公立,都道府県立</v>
      </c>
      <c r="K1920" s="44" t="str">
        <f t="shared" si="59"/>
        <v>高等学校（通信制（独立）を含む）</v>
      </c>
    </row>
    <row r="1921" spans="1:11">
      <c r="A1921" s="36" t="s">
        <v>11332</v>
      </c>
      <c r="B1921" s="36" t="s">
        <v>11333</v>
      </c>
      <c r="C1921" s="36" t="s">
        <v>11334</v>
      </c>
      <c r="D1921" s="36"/>
      <c r="E1921" s="36" t="s">
        <v>11335</v>
      </c>
      <c r="F1921" s="36" t="s">
        <v>38</v>
      </c>
      <c r="G1921" s="36" t="s">
        <v>36</v>
      </c>
      <c r="H1921" s="36" t="s">
        <v>11336</v>
      </c>
      <c r="I1921" s="36" t="s">
        <v>11337</v>
      </c>
      <c r="J1921" s="44" t="str">
        <f t="shared" si="58"/>
        <v>公立,都道府県立</v>
      </c>
      <c r="K1921" s="44" t="str">
        <f t="shared" si="59"/>
        <v>高等学校（通信制（独立）を含む）</v>
      </c>
    </row>
    <row r="1922" spans="1:11">
      <c r="A1922" s="36" t="s">
        <v>11338</v>
      </c>
      <c r="B1922" s="36" t="s">
        <v>11339</v>
      </c>
      <c r="C1922" s="36" t="s">
        <v>11340</v>
      </c>
      <c r="D1922" s="36"/>
      <c r="E1922" s="36" t="s">
        <v>11341</v>
      </c>
      <c r="F1922" s="36" t="s">
        <v>38</v>
      </c>
      <c r="G1922" s="36" t="s">
        <v>36</v>
      </c>
      <c r="H1922" s="36" t="s">
        <v>11342</v>
      </c>
      <c r="I1922" s="36" t="s">
        <v>11343</v>
      </c>
      <c r="J1922" s="44" t="str">
        <f t="shared" ref="J1922:J1985" si="60">VLOOKUP($F1922,koutou設置者コード,2,FALSE)</f>
        <v>公立,都道府県立</v>
      </c>
      <c r="K1922" s="44" t="str">
        <f t="shared" ref="K1922:K1985" si="61">VLOOKUP($G1922,koutou高校種別コード,2,FALSE)</f>
        <v>高等学校（通信制（独立）を含む）</v>
      </c>
    </row>
    <row r="1923" spans="1:11">
      <c r="A1923" s="36" t="s">
        <v>11344</v>
      </c>
      <c r="B1923" s="36" t="s">
        <v>11345</v>
      </c>
      <c r="C1923" s="36" t="s">
        <v>11346</v>
      </c>
      <c r="D1923" s="36"/>
      <c r="E1923" s="36" t="s">
        <v>11347</v>
      </c>
      <c r="F1923" s="36" t="s">
        <v>38</v>
      </c>
      <c r="G1923" s="36" t="s">
        <v>36</v>
      </c>
      <c r="H1923" s="36" t="s">
        <v>11348</v>
      </c>
      <c r="I1923" s="36" t="s">
        <v>11349</v>
      </c>
      <c r="J1923" s="44" t="str">
        <f t="shared" si="60"/>
        <v>公立,都道府県立</v>
      </c>
      <c r="K1923" s="44" t="str">
        <f t="shared" si="61"/>
        <v>高等学校（通信制（独立）を含む）</v>
      </c>
    </row>
    <row r="1924" spans="1:11">
      <c r="A1924" s="36" t="s">
        <v>11350</v>
      </c>
      <c r="B1924" s="36" t="s">
        <v>11351</v>
      </c>
      <c r="C1924" s="36" t="s">
        <v>11352</v>
      </c>
      <c r="D1924" s="36"/>
      <c r="E1924" s="36" t="s">
        <v>11353</v>
      </c>
      <c r="F1924" s="36" t="s">
        <v>38</v>
      </c>
      <c r="G1924" s="36" t="s">
        <v>36</v>
      </c>
      <c r="H1924" s="36" t="s">
        <v>11354</v>
      </c>
      <c r="I1924" s="36" t="s">
        <v>11355</v>
      </c>
      <c r="J1924" s="44" t="str">
        <f t="shared" si="60"/>
        <v>公立,都道府県立</v>
      </c>
      <c r="K1924" s="44" t="str">
        <f t="shared" si="61"/>
        <v>高等学校（通信制（独立）を含む）</v>
      </c>
    </row>
    <row r="1925" spans="1:11">
      <c r="A1925" s="36" t="s">
        <v>11356</v>
      </c>
      <c r="B1925" s="36" t="s">
        <v>11357</v>
      </c>
      <c r="C1925" s="36" t="s">
        <v>11358</v>
      </c>
      <c r="D1925" s="36"/>
      <c r="E1925" s="36" t="s">
        <v>11359</v>
      </c>
      <c r="F1925" s="36" t="s">
        <v>38</v>
      </c>
      <c r="G1925" s="36" t="s">
        <v>36</v>
      </c>
      <c r="H1925" s="36" t="s">
        <v>11360</v>
      </c>
      <c r="I1925" s="36" t="s">
        <v>11361</v>
      </c>
      <c r="J1925" s="44" t="str">
        <f t="shared" si="60"/>
        <v>公立,都道府県立</v>
      </c>
      <c r="K1925" s="44" t="str">
        <f t="shared" si="61"/>
        <v>高等学校（通信制（独立）を含む）</v>
      </c>
    </row>
    <row r="1926" spans="1:11">
      <c r="A1926" s="36" t="s">
        <v>11362</v>
      </c>
      <c r="B1926" s="36" t="s">
        <v>11363</v>
      </c>
      <c r="C1926" s="36" t="s">
        <v>11364</v>
      </c>
      <c r="D1926" s="36"/>
      <c r="E1926" s="36" t="s">
        <v>11365</v>
      </c>
      <c r="F1926" s="36" t="s">
        <v>38</v>
      </c>
      <c r="G1926" s="36" t="s">
        <v>36</v>
      </c>
      <c r="H1926" s="36" t="s">
        <v>11366</v>
      </c>
      <c r="I1926" s="36" t="s">
        <v>11367</v>
      </c>
      <c r="J1926" s="44" t="str">
        <f t="shared" si="60"/>
        <v>公立,都道府県立</v>
      </c>
      <c r="K1926" s="44" t="str">
        <f t="shared" si="61"/>
        <v>高等学校（通信制（独立）を含む）</v>
      </c>
    </row>
    <row r="1927" spans="1:11">
      <c r="A1927" s="36" t="s">
        <v>11368</v>
      </c>
      <c r="B1927" s="36" t="s">
        <v>11369</v>
      </c>
      <c r="C1927" s="36" t="s">
        <v>11370</v>
      </c>
      <c r="D1927" s="36"/>
      <c r="E1927" s="36" t="s">
        <v>11371</v>
      </c>
      <c r="F1927" s="36" t="s">
        <v>38</v>
      </c>
      <c r="G1927" s="36" t="s">
        <v>36</v>
      </c>
      <c r="H1927" s="36" t="s">
        <v>11372</v>
      </c>
      <c r="I1927" s="36" t="s">
        <v>11373</v>
      </c>
      <c r="J1927" s="44" t="str">
        <f t="shared" si="60"/>
        <v>公立,都道府県立</v>
      </c>
      <c r="K1927" s="44" t="str">
        <f t="shared" si="61"/>
        <v>高等学校（通信制（独立）を含む）</v>
      </c>
    </row>
    <row r="1928" spans="1:11">
      <c r="A1928" s="36" t="s">
        <v>11374</v>
      </c>
      <c r="B1928" s="36" t="s">
        <v>11375</v>
      </c>
      <c r="C1928" s="36" t="s">
        <v>11376</v>
      </c>
      <c r="D1928" s="36"/>
      <c r="E1928" s="36" t="s">
        <v>11377</v>
      </c>
      <c r="F1928" s="36" t="s">
        <v>38</v>
      </c>
      <c r="G1928" s="36" t="s">
        <v>36</v>
      </c>
      <c r="H1928" s="36" t="s">
        <v>11378</v>
      </c>
      <c r="I1928" s="36" t="s">
        <v>11379</v>
      </c>
      <c r="J1928" s="44" t="str">
        <f t="shared" si="60"/>
        <v>公立,都道府県立</v>
      </c>
      <c r="K1928" s="44" t="str">
        <f t="shared" si="61"/>
        <v>高等学校（通信制（独立）を含む）</v>
      </c>
    </row>
    <row r="1929" spans="1:11">
      <c r="A1929" s="36" t="s">
        <v>11380</v>
      </c>
      <c r="B1929" s="36" t="s">
        <v>11381</v>
      </c>
      <c r="C1929" s="36" t="s">
        <v>11382</v>
      </c>
      <c r="D1929" s="36"/>
      <c r="E1929" s="36" t="s">
        <v>11383</v>
      </c>
      <c r="F1929" s="36" t="s">
        <v>38</v>
      </c>
      <c r="G1929" s="36" t="s">
        <v>36</v>
      </c>
      <c r="H1929" s="36" t="s">
        <v>11384</v>
      </c>
      <c r="I1929" s="36" t="s">
        <v>11385</v>
      </c>
      <c r="J1929" s="44" t="str">
        <f t="shared" si="60"/>
        <v>公立,都道府県立</v>
      </c>
      <c r="K1929" s="44" t="str">
        <f t="shared" si="61"/>
        <v>高等学校（通信制（独立）を含む）</v>
      </c>
    </row>
    <row r="1930" spans="1:11">
      <c r="A1930" s="36" t="s">
        <v>11386</v>
      </c>
      <c r="B1930" s="36" t="s">
        <v>11387</v>
      </c>
      <c r="C1930" s="36" t="s">
        <v>11388</v>
      </c>
      <c r="D1930" s="36"/>
      <c r="E1930" s="36" t="s">
        <v>11389</v>
      </c>
      <c r="F1930" s="36" t="s">
        <v>38</v>
      </c>
      <c r="G1930" s="36" t="s">
        <v>36</v>
      </c>
      <c r="H1930" s="36" t="s">
        <v>11390</v>
      </c>
      <c r="I1930" s="36" t="s">
        <v>11391</v>
      </c>
      <c r="J1930" s="44" t="str">
        <f t="shared" si="60"/>
        <v>公立,都道府県立</v>
      </c>
      <c r="K1930" s="44" t="str">
        <f t="shared" si="61"/>
        <v>高等学校（通信制（独立）を含む）</v>
      </c>
    </row>
    <row r="1931" spans="1:11">
      <c r="A1931" s="36" t="s">
        <v>11392</v>
      </c>
      <c r="B1931" s="36" t="s">
        <v>11393</v>
      </c>
      <c r="C1931" s="36" t="s">
        <v>11394</v>
      </c>
      <c r="D1931" s="36"/>
      <c r="E1931" s="36" t="s">
        <v>11395</v>
      </c>
      <c r="F1931" s="36" t="s">
        <v>38</v>
      </c>
      <c r="G1931" s="36" t="s">
        <v>38</v>
      </c>
      <c r="H1931" s="36" t="s">
        <v>11396</v>
      </c>
      <c r="I1931" s="36" t="s">
        <v>11397</v>
      </c>
      <c r="J1931" s="44" t="str">
        <f t="shared" si="60"/>
        <v>公立,都道府県立</v>
      </c>
      <c r="K1931" s="44" t="str">
        <f t="shared" si="61"/>
        <v>中等教育学校</v>
      </c>
    </row>
    <row r="1932" spans="1:11">
      <c r="A1932" s="36" t="s">
        <v>11398</v>
      </c>
      <c r="B1932" s="36" t="s">
        <v>11399</v>
      </c>
      <c r="C1932" s="36" t="s">
        <v>11400</v>
      </c>
      <c r="D1932" s="36"/>
      <c r="E1932" s="36" t="s">
        <v>11401</v>
      </c>
      <c r="F1932" s="36" t="s">
        <v>38</v>
      </c>
      <c r="G1932" s="36" t="s">
        <v>38</v>
      </c>
      <c r="H1932" s="36" t="s">
        <v>11402</v>
      </c>
      <c r="I1932" s="36" t="s">
        <v>11403</v>
      </c>
      <c r="J1932" s="44" t="str">
        <f t="shared" si="60"/>
        <v>公立,都道府県立</v>
      </c>
      <c r="K1932" s="44" t="str">
        <f t="shared" si="61"/>
        <v>中等教育学校</v>
      </c>
    </row>
    <row r="1933" spans="1:11">
      <c r="A1933" s="36" t="s">
        <v>11404</v>
      </c>
      <c r="B1933" s="36" t="s">
        <v>4794</v>
      </c>
      <c r="C1933" s="36" t="s">
        <v>11405</v>
      </c>
      <c r="D1933" s="36"/>
      <c r="E1933" s="36" t="s">
        <v>11406</v>
      </c>
      <c r="F1933" s="36" t="s">
        <v>38</v>
      </c>
      <c r="G1933" s="36" t="s">
        <v>36</v>
      </c>
      <c r="H1933" s="36" t="s">
        <v>4797</v>
      </c>
      <c r="I1933" s="36" t="s">
        <v>11407</v>
      </c>
      <c r="J1933" s="44" t="str">
        <f t="shared" si="60"/>
        <v>公立,都道府県立</v>
      </c>
      <c r="K1933" s="44" t="str">
        <f t="shared" si="61"/>
        <v>高等学校（通信制（独立）を含む）</v>
      </c>
    </row>
    <row r="1934" spans="1:11">
      <c r="A1934" s="36" t="s">
        <v>11408</v>
      </c>
      <c r="B1934" s="36" t="s">
        <v>11409</v>
      </c>
      <c r="C1934" s="36" t="s">
        <v>11074</v>
      </c>
      <c r="D1934" s="36"/>
      <c r="E1934" s="36" t="s">
        <v>11410</v>
      </c>
      <c r="F1934" s="36" t="s">
        <v>38</v>
      </c>
      <c r="G1934" s="36" t="s">
        <v>36</v>
      </c>
      <c r="H1934" s="36" t="s">
        <v>11411</v>
      </c>
      <c r="I1934" s="36" t="s">
        <v>11412</v>
      </c>
      <c r="J1934" s="44" t="str">
        <f t="shared" si="60"/>
        <v>公立,都道府県立</v>
      </c>
      <c r="K1934" s="44" t="str">
        <f t="shared" si="61"/>
        <v>高等学校（通信制（独立）を含む）</v>
      </c>
    </row>
    <row r="1935" spans="1:11">
      <c r="A1935" s="36" t="s">
        <v>11413</v>
      </c>
      <c r="B1935" s="36" t="s">
        <v>11414</v>
      </c>
      <c r="C1935" s="36" t="s">
        <v>11415</v>
      </c>
      <c r="D1935" s="36"/>
      <c r="E1935" s="36" t="s">
        <v>11416</v>
      </c>
      <c r="F1935" s="36" t="s">
        <v>38</v>
      </c>
      <c r="G1935" s="36" t="s">
        <v>36</v>
      </c>
      <c r="H1935" s="36" t="s">
        <v>11417</v>
      </c>
      <c r="I1935" s="36" t="s">
        <v>11418</v>
      </c>
      <c r="J1935" s="44" t="str">
        <f t="shared" si="60"/>
        <v>公立,都道府県立</v>
      </c>
      <c r="K1935" s="44" t="str">
        <f t="shared" si="61"/>
        <v>高等学校（通信制（独立）を含む）</v>
      </c>
    </row>
    <row r="1936" spans="1:11">
      <c r="A1936" s="36" t="s">
        <v>11419</v>
      </c>
      <c r="B1936" s="36" t="s">
        <v>11420</v>
      </c>
      <c r="C1936" s="36" t="s">
        <v>11014</v>
      </c>
      <c r="D1936" s="36"/>
      <c r="E1936" s="36" t="s">
        <v>11421</v>
      </c>
      <c r="F1936" s="36" t="s">
        <v>38</v>
      </c>
      <c r="G1936" s="36" t="s">
        <v>36</v>
      </c>
      <c r="H1936" s="36" t="s">
        <v>11422</v>
      </c>
      <c r="I1936" s="36" t="s">
        <v>11423</v>
      </c>
      <c r="J1936" s="44" t="str">
        <f t="shared" si="60"/>
        <v>公立,都道府県立</v>
      </c>
      <c r="K1936" s="44" t="str">
        <f t="shared" si="61"/>
        <v>高等学校（通信制（独立）を含む）</v>
      </c>
    </row>
    <row r="1937" spans="1:11">
      <c r="A1937" s="36" t="s">
        <v>11424</v>
      </c>
      <c r="B1937" s="36" t="s">
        <v>11425</v>
      </c>
      <c r="C1937" s="36" t="s">
        <v>11426</v>
      </c>
      <c r="D1937" s="36"/>
      <c r="E1937" s="36" t="s">
        <v>11427</v>
      </c>
      <c r="F1937" s="36" t="s">
        <v>38</v>
      </c>
      <c r="G1937" s="36" t="s">
        <v>36</v>
      </c>
      <c r="H1937" s="36" t="s">
        <v>11428</v>
      </c>
      <c r="I1937" s="36" t="s">
        <v>11429</v>
      </c>
      <c r="J1937" s="44" t="str">
        <f t="shared" si="60"/>
        <v>公立,都道府県立</v>
      </c>
      <c r="K1937" s="44" t="str">
        <f t="shared" si="61"/>
        <v>高等学校（通信制（独立）を含む）</v>
      </c>
    </row>
    <row r="1938" spans="1:11">
      <c r="A1938" s="36" t="s">
        <v>11430</v>
      </c>
      <c r="B1938" s="36" t="s">
        <v>11431</v>
      </c>
      <c r="C1938" s="36" t="s">
        <v>11432</v>
      </c>
      <c r="D1938" s="36"/>
      <c r="E1938" s="36" t="s">
        <v>11433</v>
      </c>
      <c r="F1938" s="36" t="s">
        <v>38</v>
      </c>
      <c r="G1938" s="36" t="s">
        <v>36</v>
      </c>
      <c r="H1938" s="36" t="s">
        <v>11434</v>
      </c>
      <c r="I1938" s="36" t="s">
        <v>11435</v>
      </c>
      <c r="J1938" s="44" t="str">
        <f t="shared" si="60"/>
        <v>公立,都道府県立</v>
      </c>
      <c r="K1938" s="44" t="str">
        <f t="shared" si="61"/>
        <v>高等学校（通信制（独立）を含む）</v>
      </c>
    </row>
    <row r="1939" spans="1:11">
      <c r="A1939" s="36" t="s">
        <v>11436</v>
      </c>
      <c r="B1939" s="36" t="s">
        <v>11437</v>
      </c>
      <c r="C1939" s="36" t="s">
        <v>11438</v>
      </c>
      <c r="D1939" s="36"/>
      <c r="E1939" s="36" t="s">
        <v>11439</v>
      </c>
      <c r="F1939" s="36" t="s">
        <v>38</v>
      </c>
      <c r="G1939" s="36" t="s">
        <v>36</v>
      </c>
      <c r="H1939" s="36" t="s">
        <v>11440</v>
      </c>
      <c r="I1939" s="36" t="s">
        <v>11441</v>
      </c>
      <c r="J1939" s="44" t="str">
        <f t="shared" si="60"/>
        <v>公立,都道府県立</v>
      </c>
      <c r="K1939" s="44" t="str">
        <f t="shared" si="61"/>
        <v>高等学校（通信制（独立）を含む）</v>
      </c>
    </row>
    <row r="1940" spans="1:11">
      <c r="A1940" s="36" t="s">
        <v>11442</v>
      </c>
      <c r="B1940" s="36" t="s">
        <v>11443</v>
      </c>
      <c r="C1940" s="36" t="s">
        <v>11444</v>
      </c>
      <c r="D1940" s="36"/>
      <c r="E1940" s="36" t="s">
        <v>11445</v>
      </c>
      <c r="F1940" s="36" t="s">
        <v>38</v>
      </c>
      <c r="G1940" s="36" t="s">
        <v>38</v>
      </c>
      <c r="H1940" s="36" t="s">
        <v>11446</v>
      </c>
      <c r="I1940" s="36" t="s">
        <v>11447</v>
      </c>
      <c r="J1940" s="44" t="str">
        <f t="shared" si="60"/>
        <v>公立,都道府県立</v>
      </c>
      <c r="K1940" s="44" t="str">
        <f t="shared" si="61"/>
        <v>中等教育学校</v>
      </c>
    </row>
    <row r="1941" spans="1:11">
      <c r="A1941" s="36" t="s">
        <v>11448</v>
      </c>
      <c r="B1941" s="36" t="s">
        <v>11449</v>
      </c>
      <c r="C1941" s="36" t="s">
        <v>11450</v>
      </c>
      <c r="D1941" s="36"/>
      <c r="E1941" s="36" t="s">
        <v>11451</v>
      </c>
      <c r="F1941" s="36" t="s">
        <v>38</v>
      </c>
      <c r="G1941" s="36" t="s">
        <v>36</v>
      </c>
      <c r="H1941" s="36" t="s">
        <v>11452</v>
      </c>
      <c r="I1941" s="36" t="s">
        <v>11453</v>
      </c>
      <c r="J1941" s="44" t="str">
        <f t="shared" si="60"/>
        <v>公立,都道府県立</v>
      </c>
      <c r="K1941" s="44" t="str">
        <f t="shared" si="61"/>
        <v>高等学校（通信制（独立）を含む）</v>
      </c>
    </row>
    <row r="1942" spans="1:11">
      <c r="A1942" s="36" t="s">
        <v>11454</v>
      </c>
      <c r="B1942" s="36" t="s">
        <v>11455</v>
      </c>
      <c r="C1942" s="36" t="s">
        <v>11456</v>
      </c>
      <c r="D1942" s="36"/>
      <c r="E1942" s="36" t="s">
        <v>11457</v>
      </c>
      <c r="F1942" s="36" t="s">
        <v>38</v>
      </c>
      <c r="G1942" s="36" t="s">
        <v>36</v>
      </c>
      <c r="H1942" s="36" t="s">
        <v>11458</v>
      </c>
      <c r="I1942" s="36" t="s">
        <v>11459</v>
      </c>
      <c r="J1942" s="44" t="str">
        <f t="shared" si="60"/>
        <v>公立,都道府県立</v>
      </c>
      <c r="K1942" s="44" t="str">
        <f t="shared" si="61"/>
        <v>高等学校（通信制（独立）を含む）</v>
      </c>
    </row>
    <row r="1943" spans="1:11">
      <c r="A1943" s="36" t="s">
        <v>11460</v>
      </c>
      <c r="B1943" s="36" t="s">
        <v>11461</v>
      </c>
      <c r="C1943" s="36" t="s">
        <v>11462</v>
      </c>
      <c r="D1943" s="36"/>
      <c r="E1943" s="36" t="s">
        <v>11463</v>
      </c>
      <c r="F1943" s="36" t="s">
        <v>38</v>
      </c>
      <c r="G1943" s="36" t="s">
        <v>38</v>
      </c>
      <c r="H1943" s="36" t="s">
        <v>11464</v>
      </c>
      <c r="I1943" s="36" t="s">
        <v>11465</v>
      </c>
      <c r="J1943" s="44" t="str">
        <f t="shared" si="60"/>
        <v>公立,都道府県立</v>
      </c>
      <c r="K1943" s="44" t="str">
        <f t="shared" si="61"/>
        <v>中等教育学校</v>
      </c>
    </row>
    <row r="1944" spans="1:11">
      <c r="A1944" s="36" t="s">
        <v>11466</v>
      </c>
      <c r="B1944" s="36" t="s">
        <v>11467</v>
      </c>
      <c r="C1944" s="36" t="s">
        <v>11468</v>
      </c>
      <c r="D1944" s="36"/>
      <c r="E1944" s="36" t="s">
        <v>11469</v>
      </c>
      <c r="F1944" s="36" t="s">
        <v>38</v>
      </c>
      <c r="G1944" s="36" t="s">
        <v>36</v>
      </c>
      <c r="H1944" s="36" t="s">
        <v>11470</v>
      </c>
      <c r="I1944" s="36" t="s">
        <v>11471</v>
      </c>
      <c r="J1944" s="44" t="str">
        <f t="shared" si="60"/>
        <v>公立,都道府県立</v>
      </c>
      <c r="K1944" s="44" t="str">
        <f t="shared" si="61"/>
        <v>高等学校（通信制（独立）を含む）</v>
      </c>
    </row>
    <row r="1945" spans="1:11">
      <c r="A1945" s="36" t="s">
        <v>11472</v>
      </c>
      <c r="B1945" s="36" t="s">
        <v>11473</v>
      </c>
      <c r="C1945" s="36" t="s">
        <v>11474</v>
      </c>
      <c r="D1945" s="36"/>
      <c r="E1945" s="36" t="s">
        <v>11475</v>
      </c>
      <c r="F1945" s="36" t="s">
        <v>38</v>
      </c>
      <c r="G1945" s="36" t="s">
        <v>36</v>
      </c>
      <c r="H1945" s="36" t="s">
        <v>11476</v>
      </c>
      <c r="I1945" s="36" t="s">
        <v>11477</v>
      </c>
      <c r="J1945" s="44" t="str">
        <f t="shared" si="60"/>
        <v>公立,都道府県立</v>
      </c>
      <c r="K1945" s="44" t="str">
        <f t="shared" si="61"/>
        <v>高等学校（通信制（独立）を含む）</v>
      </c>
    </row>
    <row r="1946" spans="1:11">
      <c r="A1946" s="36" t="s">
        <v>11478</v>
      </c>
      <c r="B1946" s="36" t="s">
        <v>11479</v>
      </c>
      <c r="C1946" s="36" t="s">
        <v>10607</v>
      </c>
      <c r="D1946" s="36"/>
      <c r="E1946" s="36" t="s">
        <v>11480</v>
      </c>
      <c r="F1946" s="36" t="s">
        <v>38</v>
      </c>
      <c r="G1946" s="36" t="s">
        <v>36</v>
      </c>
      <c r="H1946" s="36" t="s">
        <v>11481</v>
      </c>
      <c r="I1946" s="36" t="s">
        <v>11482</v>
      </c>
      <c r="J1946" s="44" t="str">
        <f t="shared" si="60"/>
        <v>公立,都道府県立</v>
      </c>
      <c r="K1946" s="44" t="str">
        <f t="shared" si="61"/>
        <v>高等学校（通信制（独立）を含む）</v>
      </c>
    </row>
    <row r="1947" spans="1:11">
      <c r="A1947" s="36" t="s">
        <v>11483</v>
      </c>
      <c r="B1947" s="36" t="s">
        <v>11484</v>
      </c>
      <c r="C1947" s="36" t="s">
        <v>11485</v>
      </c>
      <c r="D1947" s="36"/>
      <c r="E1947" s="36" t="s">
        <v>11486</v>
      </c>
      <c r="F1947" s="36" t="s">
        <v>38</v>
      </c>
      <c r="G1947" s="36" t="s">
        <v>38</v>
      </c>
      <c r="H1947" s="36" t="s">
        <v>11487</v>
      </c>
      <c r="I1947" s="36" t="s">
        <v>11488</v>
      </c>
      <c r="J1947" s="44" t="str">
        <f t="shared" si="60"/>
        <v>公立,都道府県立</v>
      </c>
      <c r="K1947" s="44" t="str">
        <f t="shared" si="61"/>
        <v>中等教育学校</v>
      </c>
    </row>
    <row r="1948" spans="1:11">
      <c r="A1948" s="36" t="s">
        <v>11489</v>
      </c>
      <c r="B1948" s="36" t="s">
        <v>11490</v>
      </c>
      <c r="C1948" s="36" t="s">
        <v>11491</v>
      </c>
      <c r="D1948" s="36"/>
      <c r="E1948" s="36" t="s">
        <v>11492</v>
      </c>
      <c r="F1948" s="36" t="s">
        <v>38</v>
      </c>
      <c r="G1948" s="36" t="s">
        <v>38</v>
      </c>
      <c r="H1948" s="36" t="s">
        <v>11493</v>
      </c>
      <c r="I1948" s="36" t="s">
        <v>11494</v>
      </c>
      <c r="J1948" s="44" t="str">
        <f t="shared" si="60"/>
        <v>公立,都道府県立</v>
      </c>
      <c r="K1948" s="44" t="str">
        <f t="shared" si="61"/>
        <v>中等教育学校</v>
      </c>
    </row>
    <row r="1949" spans="1:11">
      <c r="A1949" s="36" t="s">
        <v>11495</v>
      </c>
      <c r="B1949" s="36" t="s">
        <v>11496</v>
      </c>
      <c r="C1949" s="36" t="s">
        <v>11497</v>
      </c>
      <c r="D1949" s="36"/>
      <c r="E1949" s="36" t="s">
        <v>11498</v>
      </c>
      <c r="F1949" s="36" t="s">
        <v>38</v>
      </c>
      <c r="G1949" s="36" t="s">
        <v>36</v>
      </c>
      <c r="H1949" s="36" t="s">
        <v>11499</v>
      </c>
      <c r="I1949" s="36" t="s">
        <v>11500</v>
      </c>
      <c r="J1949" s="44" t="str">
        <f t="shared" si="60"/>
        <v>公立,都道府県立</v>
      </c>
      <c r="K1949" s="44" t="str">
        <f t="shared" si="61"/>
        <v>高等学校（通信制（独立）を含む）</v>
      </c>
    </row>
    <row r="1950" spans="1:11">
      <c r="A1950" s="36" t="s">
        <v>11501</v>
      </c>
      <c r="B1950" s="36" t="s">
        <v>11502</v>
      </c>
      <c r="C1950" s="36" t="s">
        <v>11503</v>
      </c>
      <c r="D1950" s="36"/>
      <c r="E1950" s="36" t="s">
        <v>11504</v>
      </c>
      <c r="F1950" s="36" t="s">
        <v>38</v>
      </c>
      <c r="G1950" s="36" t="s">
        <v>33</v>
      </c>
      <c r="H1950" s="36" t="s">
        <v>11505</v>
      </c>
      <c r="I1950" s="36" t="s">
        <v>11506</v>
      </c>
      <c r="J1950" s="44" t="str">
        <f t="shared" si="60"/>
        <v>公立,都道府県立</v>
      </c>
      <c r="K1950" s="44" t="str">
        <f t="shared" si="61"/>
        <v>特別支援学校</v>
      </c>
    </row>
    <row r="1951" spans="1:11">
      <c r="A1951" s="36" t="s">
        <v>11507</v>
      </c>
      <c r="B1951" s="36" t="s">
        <v>11508</v>
      </c>
      <c r="C1951" s="36" t="s">
        <v>11509</v>
      </c>
      <c r="D1951" s="36"/>
      <c r="E1951" s="36" t="s">
        <v>11510</v>
      </c>
      <c r="F1951" s="36" t="s">
        <v>38</v>
      </c>
      <c r="G1951" s="36" t="s">
        <v>33</v>
      </c>
      <c r="H1951" s="36" t="s">
        <v>11511</v>
      </c>
      <c r="I1951" s="36" t="s">
        <v>11512</v>
      </c>
      <c r="J1951" s="44" t="str">
        <f t="shared" si="60"/>
        <v>公立,都道府県立</v>
      </c>
      <c r="K1951" s="44" t="str">
        <f t="shared" si="61"/>
        <v>特別支援学校</v>
      </c>
    </row>
    <row r="1952" spans="1:11">
      <c r="A1952" s="36" t="s">
        <v>11513</v>
      </c>
      <c r="B1952" s="36" t="s">
        <v>11514</v>
      </c>
      <c r="C1952" s="36" t="s">
        <v>11515</v>
      </c>
      <c r="D1952" s="36"/>
      <c r="E1952" s="36" t="s">
        <v>11516</v>
      </c>
      <c r="F1952" s="36" t="s">
        <v>38</v>
      </c>
      <c r="G1952" s="36" t="s">
        <v>33</v>
      </c>
      <c r="H1952" s="36" t="s">
        <v>11517</v>
      </c>
      <c r="I1952" s="36" t="s">
        <v>11518</v>
      </c>
      <c r="J1952" s="44" t="str">
        <f t="shared" si="60"/>
        <v>公立,都道府県立</v>
      </c>
      <c r="K1952" s="44" t="str">
        <f t="shared" si="61"/>
        <v>特別支援学校</v>
      </c>
    </row>
    <row r="1953" spans="1:11">
      <c r="A1953" s="36" t="s">
        <v>11519</v>
      </c>
      <c r="B1953" s="36" t="s">
        <v>11520</v>
      </c>
      <c r="C1953" s="36" t="s">
        <v>11521</v>
      </c>
      <c r="D1953" s="36"/>
      <c r="E1953" s="36" t="s">
        <v>11522</v>
      </c>
      <c r="F1953" s="36" t="s">
        <v>38</v>
      </c>
      <c r="G1953" s="36" t="s">
        <v>33</v>
      </c>
      <c r="H1953" s="36" t="s">
        <v>11523</v>
      </c>
      <c r="I1953" s="36" t="s">
        <v>11524</v>
      </c>
      <c r="J1953" s="44" t="str">
        <f t="shared" si="60"/>
        <v>公立,都道府県立</v>
      </c>
      <c r="K1953" s="44" t="str">
        <f t="shared" si="61"/>
        <v>特別支援学校</v>
      </c>
    </row>
    <row r="1954" spans="1:11">
      <c r="A1954" s="36" t="s">
        <v>11525</v>
      </c>
      <c r="B1954" s="36" t="s">
        <v>11526</v>
      </c>
      <c r="C1954" s="36" t="s">
        <v>11527</v>
      </c>
      <c r="D1954" s="36"/>
      <c r="E1954" s="36" t="s">
        <v>11528</v>
      </c>
      <c r="F1954" s="36" t="s">
        <v>38</v>
      </c>
      <c r="G1954" s="36" t="s">
        <v>33</v>
      </c>
      <c r="H1954" s="36" t="s">
        <v>11529</v>
      </c>
      <c r="I1954" s="36" t="s">
        <v>11530</v>
      </c>
      <c r="J1954" s="44" t="str">
        <f t="shared" si="60"/>
        <v>公立,都道府県立</v>
      </c>
      <c r="K1954" s="44" t="str">
        <f t="shared" si="61"/>
        <v>特別支援学校</v>
      </c>
    </row>
    <row r="1955" spans="1:11">
      <c r="A1955" s="36" t="s">
        <v>11531</v>
      </c>
      <c r="B1955" s="36" t="s">
        <v>11532</v>
      </c>
      <c r="C1955" s="36" t="s">
        <v>10565</v>
      </c>
      <c r="D1955" s="36"/>
      <c r="E1955" s="36" t="s">
        <v>11533</v>
      </c>
      <c r="F1955" s="36" t="s">
        <v>38</v>
      </c>
      <c r="G1955" s="36" t="s">
        <v>33</v>
      </c>
      <c r="H1955" s="36" t="s">
        <v>11534</v>
      </c>
      <c r="I1955" s="36" t="s">
        <v>11535</v>
      </c>
      <c r="J1955" s="44" t="str">
        <f t="shared" si="60"/>
        <v>公立,都道府県立</v>
      </c>
      <c r="K1955" s="44" t="str">
        <f t="shared" si="61"/>
        <v>特別支援学校</v>
      </c>
    </row>
    <row r="1956" spans="1:11">
      <c r="A1956" s="36" t="s">
        <v>11536</v>
      </c>
      <c r="B1956" s="36" t="s">
        <v>11537</v>
      </c>
      <c r="C1956" s="36" t="s">
        <v>11538</v>
      </c>
      <c r="D1956" s="36"/>
      <c r="E1956" s="36" t="s">
        <v>11539</v>
      </c>
      <c r="F1956" s="36" t="s">
        <v>38</v>
      </c>
      <c r="G1956" s="36" t="s">
        <v>33</v>
      </c>
      <c r="H1956" s="36" t="s">
        <v>11540</v>
      </c>
      <c r="I1956" s="36" t="s">
        <v>11541</v>
      </c>
      <c r="J1956" s="44" t="str">
        <f t="shared" si="60"/>
        <v>公立,都道府県立</v>
      </c>
      <c r="K1956" s="44" t="str">
        <f t="shared" si="61"/>
        <v>特別支援学校</v>
      </c>
    </row>
    <row r="1957" spans="1:11">
      <c r="A1957" s="36" t="s">
        <v>11542</v>
      </c>
      <c r="B1957" s="36" t="s">
        <v>11543</v>
      </c>
      <c r="C1957" s="36" t="s">
        <v>11544</v>
      </c>
      <c r="D1957" s="36"/>
      <c r="E1957" s="36" t="s">
        <v>11545</v>
      </c>
      <c r="F1957" s="36" t="s">
        <v>38</v>
      </c>
      <c r="G1957" s="36" t="s">
        <v>33</v>
      </c>
      <c r="H1957" s="36" t="s">
        <v>11546</v>
      </c>
      <c r="I1957" s="36" t="s">
        <v>11547</v>
      </c>
      <c r="J1957" s="44" t="str">
        <f t="shared" si="60"/>
        <v>公立,都道府県立</v>
      </c>
      <c r="K1957" s="44" t="str">
        <f t="shared" si="61"/>
        <v>特別支援学校</v>
      </c>
    </row>
    <row r="1958" spans="1:11">
      <c r="A1958" s="36" t="s">
        <v>11548</v>
      </c>
      <c r="B1958" s="36" t="s">
        <v>11549</v>
      </c>
      <c r="C1958" s="36" t="s">
        <v>11550</v>
      </c>
      <c r="D1958" s="36"/>
      <c r="E1958" s="36" t="s">
        <v>11551</v>
      </c>
      <c r="F1958" s="36" t="s">
        <v>38</v>
      </c>
      <c r="G1958" s="36" t="s">
        <v>33</v>
      </c>
      <c r="H1958" s="36" t="s">
        <v>11552</v>
      </c>
      <c r="I1958" s="36" t="s">
        <v>11553</v>
      </c>
      <c r="J1958" s="44" t="str">
        <f t="shared" si="60"/>
        <v>公立,都道府県立</v>
      </c>
      <c r="K1958" s="44" t="str">
        <f t="shared" si="61"/>
        <v>特別支援学校</v>
      </c>
    </row>
    <row r="1959" spans="1:11">
      <c r="A1959" s="36" t="s">
        <v>11554</v>
      </c>
      <c r="B1959" s="36" t="s">
        <v>11555</v>
      </c>
      <c r="C1959" s="36" t="s">
        <v>11556</v>
      </c>
      <c r="D1959" s="36"/>
      <c r="E1959" s="36" t="s">
        <v>11557</v>
      </c>
      <c r="F1959" s="36" t="s">
        <v>38</v>
      </c>
      <c r="G1959" s="36" t="s">
        <v>33</v>
      </c>
      <c r="H1959" s="36" t="s">
        <v>11558</v>
      </c>
      <c r="I1959" s="36" t="s">
        <v>11559</v>
      </c>
      <c r="J1959" s="44" t="str">
        <f t="shared" si="60"/>
        <v>公立,都道府県立</v>
      </c>
      <c r="K1959" s="44" t="str">
        <f t="shared" si="61"/>
        <v>特別支援学校</v>
      </c>
    </row>
    <row r="1960" spans="1:11">
      <c r="A1960" s="36" t="s">
        <v>11560</v>
      </c>
      <c r="B1960" s="36" t="s">
        <v>11561</v>
      </c>
      <c r="C1960" s="36" t="s">
        <v>10861</v>
      </c>
      <c r="D1960" s="36"/>
      <c r="E1960" s="36" t="s">
        <v>11562</v>
      </c>
      <c r="F1960" s="36" t="s">
        <v>38</v>
      </c>
      <c r="G1960" s="36" t="s">
        <v>33</v>
      </c>
      <c r="H1960" s="36" t="s">
        <v>11563</v>
      </c>
      <c r="I1960" s="36" t="s">
        <v>11564</v>
      </c>
      <c r="J1960" s="44" t="str">
        <f t="shared" si="60"/>
        <v>公立,都道府県立</v>
      </c>
      <c r="K1960" s="44" t="str">
        <f t="shared" si="61"/>
        <v>特別支援学校</v>
      </c>
    </row>
    <row r="1961" spans="1:11">
      <c r="A1961" s="36" t="s">
        <v>11565</v>
      </c>
      <c r="B1961" s="36" t="s">
        <v>11566</v>
      </c>
      <c r="C1961" s="36" t="s">
        <v>11567</v>
      </c>
      <c r="D1961" s="36"/>
      <c r="E1961" s="36" t="s">
        <v>11568</v>
      </c>
      <c r="F1961" s="36" t="s">
        <v>38</v>
      </c>
      <c r="G1961" s="36" t="s">
        <v>33</v>
      </c>
      <c r="H1961" s="36" t="s">
        <v>11569</v>
      </c>
      <c r="I1961" s="36" t="s">
        <v>11570</v>
      </c>
      <c r="J1961" s="44" t="str">
        <f t="shared" si="60"/>
        <v>公立,都道府県立</v>
      </c>
      <c r="K1961" s="44" t="str">
        <f t="shared" si="61"/>
        <v>特別支援学校</v>
      </c>
    </row>
    <row r="1962" spans="1:11">
      <c r="A1962" s="36" t="s">
        <v>11571</v>
      </c>
      <c r="B1962" s="36" t="s">
        <v>11572</v>
      </c>
      <c r="C1962" s="36" t="s">
        <v>11299</v>
      </c>
      <c r="D1962" s="36"/>
      <c r="E1962" s="36" t="s">
        <v>11573</v>
      </c>
      <c r="F1962" s="36" t="s">
        <v>38</v>
      </c>
      <c r="G1962" s="36" t="s">
        <v>33</v>
      </c>
      <c r="H1962" s="36" t="s">
        <v>11574</v>
      </c>
      <c r="I1962" s="36" t="s">
        <v>11575</v>
      </c>
      <c r="J1962" s="44" t="str">
        <f t="shared" si="60"/>
        <v>公立,都道府県立</v>
      </c>
      <c r="K1962" s="44" t="str">
        <f t="shared" si="61"/>
        <v>特別支援学校</v>
      </c>
    </row>
    <row r="1963" spans="1:11">
      <c r="A1963" s="36" t="s">
        <v>11576</v>
      </c>
      <c r="B1963" s="36" t="s">
        <v>11577</v>
      </c>
      <c r="C1963" s="36" t="s">
        <v>11578</v>
      </c>
      <c r="D1963" s="36"/>
      <c r="E1963" s="36" t="s">
        <v>11579</v>
      </c>
      <c r="F1963" s="36" t="s">
        <v>38</v>
      </c>
      <c r="G1963" s="36" t="s">
        <v>33</v>
      </c>
      <c r="H1963" s="36" t="s">
        <v>11580</v>
      </c>
      <c r="I1963" s="36" t="s">
        <v>11581</v>
      </c>
      <c r="J1963" s="44" t="str">
        <f t="shared" si="60"/>
        <v>公立,都道府県立</v>
      </c>
      <c r="K1963" s="44" t="str">
        <f t="shared" si="61"/>
        <v>特別支援学校</v>
      </c>
    </row>
    <row r="1964" spans="1:11">
      <c r="A1964" s="36" t="s">
        <v>11582</v>
      </c>
      <c r="B1964" s="36" t="s">
        <v>11583</v>
      </c>
      <c r="C1964" s="36" t="s">
        <v>11584</v>
      </c>
      <c r="D1964" s="36"/>
      <c r="E1964" s="36" t="s">
        <v>11585</v>
      </c>
      <c r="F1964" s="36" t="s">
        <v>38</v>
      </c>
      <c r="G1964" s="36" t="s">
        <v>33</v>
      </c>
      <c r="H1964" s="36" t="s">
        <v>11586</v>
      </c>
      <c r="I1964" s="36" t="s">
        <v>11587</v>
      </c>
      <c r="J1964" s="44" t="str">
        <f t="shared" si="60"/>
        <v>公立,都道府県立</v>
      </c>
      <c r="K1964" s="44" t="str">
        <f t="shared" si="61"/>
        <v>特別支援学校</v>
      </c>
    </row>
    <row r="1965" spans="1:11">
      <c r="A1965" s="36" t="s">
        <v>11588</v>
      </c>
      <c r="B1965" s="36" t="s">
        <v>11589</v>
      </c>
      <c r="C1965" s="36" t="s">
        <v>11590</v>
      </c>
      <c r="D1965" s="36"/>
      <c r="E1965" s="36" t="s">
        <v>11591</v>
      </c>
      <c r="F1965" s="36" t="s">
        <v>38</v>
      </c>
      <c r="G1965" s="36" t="s">
        <v>33</v>
      </c>
      <c r="H1965" s="36" t="s">
        <v>11592</v>
      </c>
      <c r="I1965" s="36" t="s">
        <v>11593</v>
      </c>
      <c r="J1965" s="44" t="str">
        <f t="shared" si="60"/>
        <v>公立,都道府県立</v>
      </c>
      <c r="K1965" s="44" t="str">
        <f t="shared" si="61"/>
        <v>特別支援学校</v>
      </c>
    </row>
    <row r="1966" spans="1:11">
      <c r="A1966" s="36" t="s">
        <v>11594</v>
      </c>
      <c r="B1966" s="36" t="s">
        <v>11595</v>
      </c>
      <c r="C1966" s="36" t="s">
        <v>11426</v>
      </c>
      <c r="D1966" s="36"/>
      <c r="E1966" s="36" t="s">
        <v>11596</v>
      </c>
      <c r="F1966" s="36" t="s">
        <v>38</v>
      </c>
      <c r="G1966" s="36" t="s">
        <v>33</v>
      </c>
      <c r="H1966" s="36" t="s">
        <v>11597</v>
      </c>
      <c r="I1966" s="36" t="s">
        <v>11598</v>
      </c>
      <c r="J1966" s="44" t="str">
        <f t="shared" si="60"/>
        <v>公立,都道府県立</v>
      </c>
      <c r="K1966" s="44" t="str">
        <f t="shared" si="61"/>
        <v>特別支援学校</v>
      </c>
    </row>
    <row r="1967" spans="1:11">
      <c r="A1967" s="36" t="s">
        <v>11599</v>
      </c>
      <c r="B1967" s="36" t="s">
        <v>11600</v>
      </c>
      <c r="C1967" s="36" t="s">
        <v>11601</v>
      </c>
      <c r="D1967" s="36"/>
      <c r="E1967" s="36" t="s">
        <v>11602</v>
      </c>
      <c r="F1967" s="36" t="s">
        <v>38</v>
      </c>
      <c r="G1967" s="36" t="s">
        <v>33</v>
      </c>
      <c r="H1967" s="36" t="s">
        <v>11603</v>
      </c>
      <c r="I1967" s="36" t="s">
        <v>11604</v>
      </c>
      <c r="J1967" s="44" t="str">
        <f t="shared" si="60"/>
        <v>公立,都道府県立</v>
      </c>
      <c r="K1967" s="44" t="str">
        <f t="shared" si="61"/>
        <v>特別支援学校</v>
      </c>
    </row>
    <row r="1968" spans="1:11">
      <c r="A1968" s="36" t="s">
        <v>11605</v>
      </c>
      <c r="B1968" s="36" t="s">
        <v>11606</v>
      </c>
      <c r="C1968" s="36" t="s">
        <v>11607</v>
      </c>
      <c r="D1968" s="36"/>
      <c r="E1968" s="36" t="s">
        <v>11608</v>
      </c>
      <c r="F1968" s="36" t="s">
        <v>38</v>
      </c>
      <c r="G1968" s="36" t="s">
        <v>33</v>
      </c>
      <c r="H1968" s="36" t="s">
        <v>11609</v>
      </c>
      <c r="I1968" s="36" t="s">
        <v>11610</v>
      </c>
      <c r="J1968" s="44" t="str">
        <f t="shared" si="60"/>
        <v>公立,都道府県立</v>
      </c>
      <c r="K1968" s="44" t="str">
        <f t="shared" si="61"/>
        <v>特別支援学校</v>
      </c>
    </row>
    <row r="1969" spans="1:11">
      <c r="A1969" s="36" t="s">
        <v>11611</v>
      </c>
      <c r="B1969" s="36" t="s">
        <v>11612</v>
      </c>
      <c r="C1969" s="36" t="s">
        <v>11613</v>
      </c>
      <c r="D1969" s="36"/>
      <c r="E1969" s="36" t="s">
        <v>11614</v>
      </c>
      <c r="F1969" s="36" t="s">
        <v>38</v>
      </c>
      <c r="G1969" s="36" t="s">
        <v>33</v>
      </c>
      <c r="H1969" s="36" t="s">
        <v>11615</v>
      </c>
      <c r="I1969" s="36" t="s">
        <v>11616</v>
      </c>
      <c r="J1969" s="44" t="str">
        <f t="shared" si="60"/>
        <v>公立,都道府県立</v>
      </c>
      <c r="K1969" s="44" t="str">
        <f t="shared" si="61"/>
        <v>特別支援学校</v>
      </c>
    </row>
    <row r="1970" spans="1:11">
      <c r="A1970" s="36" t="s">
        <v>11617</v>
      </c>
      <c r="B1970" s="36" t="s">
        <v>11618</v>
      </c>
      <c r="C1970" s="36" t="s">
        <v>11619</v>
      </c>
      <c r="D1970" s="36"/>
      <c r="E1970" s="36" t="s">
        <v>11620</v>
      </c>
      <c r="F1970" s="36" t="s">
        <v>38</v>
      </c>
      <c r="G1970" s="36" t="s">
        <v>33</v>
      </c>
      <c r="H1970" s="36" t="s">
        <v>11621</v>
      </c>
      <c r="I1970" s="36" t="s">
        <v>11622</v>
      </c>
      <c r="J1970" s="44" t="str">
        <f t="shared" si="60"/>
        <v>公立,都道府県立</v>
      </c>
      <c r="K1970" s="44" t="str">
        <f t="shared" si="61"/>
        <v>特別支援学校</v>
      </c>
    </row>
    <row r="1971" spans="1:11">
      <c r="A1971" s="36" t="s">
        <v>11623</v>
      </c>
      <c r="B1971" s="36" t="s">
        <v>11624</v>
      </c>
      <c r="C1971" s="36" t="s">
        <v>11625</v>
      </c>
      <c r="D1971" s="36"/>
      <c r="E1971" s="36" t="s">
        <v>11626</v>
      </c>
      <c r="F1971" s="36" t="s">
        <v>38</v>
      </c>
      <c r="G1971" s="36" t="s">
        <v>33</v>
      </c>
      <c r="H1971" s="36" t="s">
        <v>11627</v>
      </c>
      <c r="I1971" s="36" t="s">
        <v>11628</v>
      </c>
      <c r="J1971" s="44" t="str">
        <f t="shared" si="60"/>
        <v>公立,都道府県立</v>
      </c>
      <c r="K1971" s="44" t="str">
        <f t="shared" si="61"/>
        <v>特別支援学校</v>
      </c>
    </row>
    <row r="1972" spans="1:11">
      <c r="A1972" s="36" t="s">
        <v>11629</v>
      </c>
      <c r="B1972" s="36" t="s">
        <v>11630</v>
      </c>
      <c r="C1972" s="36" t="s">
        <v>10325</v>
      </c>
      <c r="D1972" s="36"/>
      <c r="E1972" s="36" t="s">
        <v>11631</v>
      </c>
      <c r="F1972" s="36" t="s">
        <v>38</v>
      </c>
      <c r="G1972" s="36" t="s">
        <v>33</v>
      </c>
      <c r="H1972" s="36" t="s">
        <v>11632</v>
      </c>
      <c r="I1972" s="36" t="s">
        <v>11633</v>
      </c>
      <c r="J1972" s="44" t="str">
        <f t="shared" si="60"/>
        <v>公立,都道府県立</v>
      </c>
      <c r="K1972" s="44" t="str">
        <f t="shared" si="61"/>
        <v>特別支援学校</v>
      </c>
    </row>
    <row r="1973" spans="1:11">
      <c r="A1973" s="36" t="s">
        <v>11634</v>
      </c>
      <c r="B1973" s="36" t="s">
        <v>11635</v>
      </c>
      <c r="C1973" s="36" t="s">
        <v>11613</v>
      </c>
      <c r="D1973" s="36"/>
      <c r="E1973" s="36" t="s">
        <v>11636</v>
      </c>
      <c r="F1973" s="36" t="s">
        <v>38</v>
      </c>
      <c r="G1973" s="36" t="s">
        <v>33</v>
      </c>
      <c r="H1973" s="36" t="s">
        <v>11637</v>
      </c>
      <c r="I1973" s="36" t="s">
        <v>11638</v>
      </c>
      <c r="J1973" s="44" t="str">
        <f t="shared" si="60"/>
        <v>公立,都道府県立</v>
      </c>
      <c r="K1973" s="44" t="str">
        <f t="shared" si="61"/>
        <v>特別支援学校</v>
      </c>
    </row>
    <row r="1974" spans="1:11">
      <c r="A1974" s="36" t="s">
        <v>11639</v>
      </c>
      <c r="B1974" s="36" t="s">
        <v>11640</v>
      </c>
      <c r="C1974" s="36" t="s">
        <v>11426</v>
      </c>
      <c r="D1974" s="36"/>
      <c r="E1974" s="36" t="s">
        <v>11641</v>
      </c>
      <c r="F1974" s="36" t="s">
        <v>38</v>
      </c>
      <c r="G1974" s="36" t="s">
        <v>33</v>
      </c>
      <c r="H1974" s="36" t="s">
        <v>11642</v>
      </c>
      <c r="I1974" s="36" t="s">
        <v>11643</v>
      </c>
      <c r="J1974" s="44" t="str">
        <f t="shared" si="60"/>
        <v>公立,都道府県立</v>
      </c>
      <c r="K1974" s="44" t="str">
        <f t="shared" si="61"/>
        <v>特別支援学校</v>
      </c>
    </row>
    <row r="1975" spans="1:11">
      <c r="A1975" s="36" t="s">
        <v>11644</v>
      </c>
      <c r="B1975" s="36" t="s">
        <v>11645</v>
      </c>
      <c r="C1975" s="36" t="s">
        <v>11646</v>
      </c>
      <c r="D1975" s="36"/>
      <c r="E1975" s="36" t="s">
        <v>11647</v>
      </c>
      <c r="F1975" s="36" t="s">
        <v>38</v>
      </c>
      <c r="G1975" s="36" t="s">
        <v>33</v>
      </c>
      <c r="H1975" s="36" t="s">
        <v>11648</v>
      </c>
      <c r="I1975" s="36" t="s">
        <v>11649</v>
      </c>
      <c r="J1975" s="44" t="str">
        <f t="shared" si="60"/>
        <v>公立,都道府県立</v>
      </c>
      <c r="K1975" s="44" t="str">
        <f t="shared" si="61"/>
        <v>特別支援学校</v>
      </c>
    </row>
    <row r="1976" spans="1:11">
      <c r="A1976" s="36" t="s">
        <v>11650</v>
      </c>
      <c r="B1976" s="36" t="s">
        <v>11651</v>
      </c>
      <c r="C1976" s="36" t="s">
        <v>10867</v>
      </c>
      <c r="D1976" s="36"/>
      <c r="E1976" s="36" t="s">
        <v>11652</v>
      </c>
      <c r="F1976" s="36" t="s">
        <v>38</v>
      </c>
      <c r="G1976" s="36" t="s">
        <v>33</v>
      </c>
      <c r="H1976" s="36" t="s">
        <v>11653</v>
      </c>
      <c r="I1976" s="36" t="s">
        <v>11654</v>
      </c>
      <c r="J1976" s="44" t="str">
        <f t="shared" si="60"/>
        <v>公立,都道府県立</v>
      </c>
      <c r="K1976" s="44" t="str">
        <f t="shared" si="61"/>
        <v>特別支援学校</v>
      </c>
    </row>
    <row r="1977" spans="1:11">
      <c r="A1977" s="36" t="s">
        <v>11655</v>
      </c>
      <c r="B1977" s="36" t="s">
        <v>4659</v>
      </c>
      <c r="C1977" s="36" t="s">
        <v>11656</v>
      </c>
      <c r="D1977" s="36"/>
      <c r="E1977" s="36" t="s">
        <v>11657</v>
      </c>
      <c r="F1977" s="36" t="s">
        <v>38</v>
      </c>
      <c r="G1977" s="36" t="s">
        <v>33</v>
      </c>
      <c r="H1977" s="36" t="s">
        <v>4662</v>
      </c>
      <c r="I1977" s="36" t="s">
        <v>11658</v>
      </c>
      <c r="J1977" s="44" t="str">
        <f t="shared" si="60"/>
        <v>公立,都道府県立</v>
      </c>
      <c r="K1977" s="44" t="str">
        <f t="shared" si="61"/>
        <v>特別支援学校</v>
      </c>
    </row>
    <row r="1978" spans="1:11">
      <c r="A1978" s="36" t="s">
        <v>11659</v>
      </c>
      <c r="B1978" s="36" t="s">
        <v>11660</v>
      </c>
      <c r="C1978" s="36" t="s">
        <v>11661</v>
      </c>
      <c r="D1978" s="36"/>
      <c r="E1978" s="36" t="s">
        <v>11662</v>
      </c>
      <c r="F1978" s="36" t="s">
        <v>38</v>
      </c>
      <c r="G1978" s="36" t="s">
        <v>33</v>
      </c>
      <c r="H1978" s="36" t="s">
        <v>11663</v>
      </c>
      <c r="I1978" s="36" t="s">
        <v>11664</v>
      </c>
      <c r="J1978" s="44" t="str">
        <f t="shared" si="60"/>
        <v>公立,都道府県立</v>
      </c>
      <c r="K1978" s="44" t="str">
        <f t="shared" si="61"/>
        <v>特別支援学校</v>
      </c>
    </row>
    <row r="1979" spans="1:11">
      <c r="A1979" s="36" t="s">
        <v>11665</v>
      </c>
      <c r="B1979" s="36" t="s">
        <v>11666</v>
      </c>
      <c r="C1979" s="36" t="s">
        <v>10833</v>
      </c>
      <c r="D1979" s="36"/>
      <c r="E1979" s="36" t="s">
        <v>11667</v>
      </c>
      <c r="F1979" s="36" t="s">
        <v>38</v>
      </c>
      <c r="G1979" s="36" t="s">
        <v>33</v>
      </c>
      <c r="H1979" s="36" t="s">
        <v>11668</v>
      </c>
      <c r="I1979" s="36" t="s">
        <v>11669</v>
      </c>
      <c r="J1979" s="44" t="str">
        <f t="shared" si="60"/>
        <v>公立,都道府県立</v>
      </c>
      <c r="K1979" s="44" t="str">
        <f t="shared" si="61"/>
        <v>特別支援学校</v>
      </c>
    </row>
    <row r="1980" spans="1:11">
      <c r="A1980" s="36" t="s">
        <v>11670</v>
      </c>
      <c r="B1980" s="36" t="s">
        <v>11671</v>
      </c>
      <c r="C1980" s="36" t="s">
        <v>10936</v>
      </c>
      <c r="D1980" s="36"/>
      <c r="E1980" s="36" t="s">
        <v>11672</v>
      </c>
      <c r="F1980" s="36" t="s">
        <v>38</v>
      </c>
      <c r="G1980" s="36" t="s">
        <v>33</v>
      </c>
      <c r="H1980" s="36" t="s">
        <v>11673</v>
      </c>
      <c r="I1980" s="36" t="s">
        <v>11674</v>
      </c>
      <c r="J1980" s="44" t="str">
        <f t="shared" si="60"/>
        <v>公立,都道府県立</v>
      </c>
      <c r="K1980" s="44" t="str">
        <f t="shared" si="61"/>
        <v>特別支援学校</v>
      </c>
    </row>
    <row r="1981" spans="1:11">
      <c r="A1981" s="36" t="s">
        <v>11675</v>
      </c>
      <c r="B1981" s="36" t="s">
        <v>11676</v>
      </c>
      <c r="C1981" s="36" t="s">
        <v>11677</v>
      </c>
      <c r="D1981" s="36"/>
      <c r="E1981" s="36" t="s">
        <v>11678</v>
      </c>
      <c r="F1981" s="36" t="s">
        <v>38</v>
      </c>
      <c r="G1981" s="36" t="s">
        <v>33</v>
      </c>
      <c r="H1981" s="36" t="s">
        <v>11679</v>
      </c>
      <c r="I1981" s="36" t="s">
        <v>11680</v>
      </c>
      <c r="J1981" s="44" t="str">
        <f t="shared" si="60"/>
        <v>公立,都道府県立</v>
      </c>
      <c r="K1981" s="44" t="str">
        <f t="shared" si="61"/>
        <v>特別支援学校</v>
      </c>
    </row>
    <row r="1982" spans="1:11">
      <c r="A1982" s="36" t="s">
        <v>11681</v>
      </c>
      <c r="B1982" s="36" t="s">
        <v>11682</v>
      </c>
      <c r="C1982" s="36" t="s">
        <v>10541</v>
      </c>
      <c r="D1982" s="36"/>
      <c r="E1982" s="36" t="s">
        <v>11683</v>
      </c>
      <c r="F1982" s="36" t="s">
        <v>38</v>
      </c>
      <c r="G1982" s="36" t="s">
        <v>33</v>
      </c>
      <c r="H1982" s="36" t="s">
        <v>11684</v>
      </c>
      <c r="I1982" s="36" t="s">
        <v>11685</v>
      </c>
      <c r="J1982" s="44" t="str">
        <f t="shared" si="60"/>
        <v>公立,都道府県立</v>
      </c>
      <c r="K1982" s="44" t="str">
        <f t="shared" si="61"/>
        <v>特別支援学校</v>
      </c>
    </row>
    <row r="1983" spans="1:11">
      <c r="A1983" s="36" t="s">
        <v>11686</v>
      </c>
      <c r="B1983" s="36" t="s">
        <v>11687</v>
      </c>
      <c r="C1983" s="36" t="s">
        <v>11688</v>
      </c>
      <c r="D1983" s="36"/>
      <c r="E1983" s="36" t="s">
        <v>11689</v>
      </c>
      <c r="F1983" s="36" t="s">
        <v>38</v>
      </c>
      <c r="G1983" s="36" t="s">
        <v>33</v>
      </c>
      <c r="H1983" s="36" t="s">
        <v>11690</v>
      </c>
      <c r="I1983" s="36" t="s">
        <v>11691</v>
      </c>
      <c r="J1983" s="44" t="str">
        <f t="shared" si="60"/>
        <v>公立,都道府県立</v>
      </c>
      <c r="K1983" s="44" t="str">
        <f t="shared" si="61"/>
        <v>特別支援学校</v>
      </c>
    </row>
    <row r="1984" spans="1:11">
      <c r="A1984" s="36" t="s">
        <v>11692</v>
      </c>
      <c r="B1984" s="36" t="s">
        <v>11693</v>
      </c>
      <c r="C1984" s="36" t="s">
        <v>11694</v>
      </c>
      <c r="D1984" s="36"/>
      <c r="E1984" s="36" t="s">
        <v>11695</v>
      </c>
      <c r="F1984" s="36" t="s">
        <v>38</v>
      </c>
      <c r="G1984" s="36" t="s">
        <v>33</v>
      </c>
      <c r="H1984" s="36" t="s">
        <v>11696</v>
      </c>
      <c r="I1984" s="36" t="s">
        <v>11697</v>
      </c>
      <c r="J1984" s="44" t="str">
        <f t="shared" si="60"/>
        <v>公立,都道府県立</v>
      </c>
      <c r="K1984" s="44" t="str">
        <f t="shared" si="61"/>
        <v>特別支援学校</v>
      </c>
    </row>
    <row r="1985" spans="1:11">
      <c r="A1985" s="36" t="s">
        <v>11698</v>
      </c>
      <c r="B1985" s="36" t="s">
        <v>11699</v>
      </c>
      <c r="C1985" s="36" t="s">
        <v>11700</v>
      </c>
      <c r="D1985" s="36"/>
      <c r="E1985" s="36" t="s">
        <v>11701</v>
      </c>
      <c r="F1985" s="36" t="s">
        <v>38</v>
      </c>
      <c r="G1985" s="36" t="s">
        <v>33</v>
      </c>
      <c r="H1985" s="36" t="s">
        <v>11702</v>
      </c>
      <c r="I1985" s="36" t="s">
        <v>11703</v>
      </c>
      <c r="J1985" s="44" t="str">
        <f t="shared" si="60"/>
        <v>公立,都道府県立</v>
      </c>
      <c r="K1985" s="44" t="str">
        <f t="shared" si="61"/>
        <v>特別支援学校</v>
      </c>
    </row>
    <row r="1986" spans="1:11">
      <c r="A1986" s="36" t="s">
        <v>11704</v>
      </c>
      <c r="B1986" s="36" t="s">
        <v>11705</v>
      </c>
      <c r="C1986" s="36" t="s">
        <v>11706</v>
      </c>
      <c r="D1986" s="36"/>
      <c r="E1986" s="36" t="s">
        <v>11707</v>
      </c>
      <c r="F1986" s="36" t="s">
        <v>38</v>
      </c>
      <c r="G1986" s="36" t="s">
        <v>33</v>
      </c>
      <c r="H1986" s="36" t="s">
        <v>11708</v>
      </c>
      <c r="I1986" s="36" t="s">
        <v>11709</v>
      </c>
      <c r="J1986" s="44" t="str">
        <f t="shared" ref="J1986:J2049" si="62">VLOOKUP($F1986,koutou設置者コード,2,FALSE)</f>
        <v>公立,都道府県立</v>
      </c>
      <c r="K1986" s="44" t="str">
        <f t="shared" ref="K1986:K2049" si="63">VLOOKUP($G1986,koutou高校種別コード,2,FALSE)</f>
        <v>特別支援学校</v>
      </c>
    </row>
    <row r="1987" spans="1:11">
      <c r="A1987" s="36" t="s">
        <v>11710</v>
      </c>
      <c r="B1987" s="36" t="s">
        <v>11711</v>
      </c>
      <c r="C1987" s="36" t="s">
        <v>11712</v>
      </c>
      <c r="D1987" s="36"/>
      <c r="E1987" s="36" t="s">
        <v>11713</v>
      </c>
      <c r="F1987" s="36" t="s">
        <v>38</v>
      </c>
      <c r="G1987" s="36" t="s">
        <v>33</v>
      </c>
      <c r="H1987" s="36" t="s">
        <v>11714</v>
      </c>
      <c r="I1987" s="36" t="s">
        <v>11715</v>
      </c>
      <c r="J1987" s="44" t="str">
        <f t="shared" si="62"/>
        <v>公立,都道府県立</v>
      </c>
      <c r="K1987" s="44" t="str">
        <f t="shared" si="63"/>
        <v>特別支援学校</v>
      </c>
    </row>
    <row r="1988" spans="1:11">
      <c r="A1988" s="36" t="s">
        <v>11716</v>
      </c>
      <c r="B1988" s="36" t="s">
        <v>11717</v>
      </c>
      <c r="C1988" s="36" t="s">
        <v>11718</v>
      </c>
      <c r="D1988" s="36"/>
      <c r="E1988" s="36" t="s">
        <v>11719</v>
      </c>
      <c r="F1988" s="36" t="s">
        <v>38</v>
      </c>
      <c r="G1988" s="36" t="s">
        <v>33</v>
      </c>
      <c r="H1988" s="36" t="s">
        <v>11720</v>
      </c>
      <c r="I1988" s="36" t="s">
        <v>11721</v>
      </c>
      <c r="J1988" s="44" t="str">
        <f t="shared" si="62"/>
        <v>公立,都道府県立</v>
      </c>
      <c r="K1988" s="44" t="str">
        <f t="shared" si="63"/>
        <v>特別支援学校</v>
      </c>
    </row>
    <row r="1989" spans="1:11">
      <c r="A1989" s="36" t="s">
        <v>11722</v>
      </c>
      <c r="B1989" s="36" t="s">
        <v>11723</v>
      </c>
      <c r="C1989" s="36" t="s">
        <v>11724</v>
      </c>
      <c r="D1989" s="36"/>
      <c r="E1989" s="36" t="s">
        <v>11725</v>
      </c>
      <c r="F1989" s="36" t="s">
        <v>38</v>
      </c>
      <c r="G1989" s="36" t="s">
        <v>33</v>
      </c>
      <c r="H1989" s="36" t="s">
        <v>11726</v>
      </c>
      <c r="I1989" s="36" t="s">
        <v>11727</v>
      </c>
      <c r="J1989" s="44" t="str">
        <f t="shared" si="62"/>
        <v>公立,都道府県立</v>
      </c>
      <c r="K1989" s="44" t="str">
        <f t="shared" si="63"/>
        <v>特別支援学校</v>
      </c>
    </row>
    <row r="1990" spans="1:11">
      <c r="A1990" s="36" t="s">
        <v>11728</v>
      </c>
      <c r="B1990" s="36" t="s">
        <v>11729</v>
      </c>
      <c r="C1990" s="36" t="s">
        <v>11730</v>
      </c>
      <c r="D1990" s="36"/>
      <c r="E1990" s="36" t="s">
        <v>11731</v>
      </c>
      <c r="F1990" s="36" t="s">
        <v>38</v>
      </c>
      <c r="G1990" s="36" t="s">
        <v>33</v>
      </c>
      <c r="H1990" s="36" t="s">
        <v>11732</v>
      </c>
      <c r="I1990" s="36" t="s">
        <v>11733</v>
      </c>
      <c r="J1990" s="44" t="str">
        <f t="shared" si="62"/>
        <v>公立,都道府県立</v>
      </c>
      <c r="K1990" s="44" t="str">
        <f t="shared" si="63"/>
        <v>特別支援学校</v>
      </c>
    </row>
    <row r="1991" spans="1:11">
      <c r="A1991" s="36" t="s">
        <v>11734</v>
      </c>
      <c r="B1991" s="36" t="s">
        <v>11735</v>
      </c>
      <c r="C1991" s="36" t="s">
        <v>10732</v>
      </c>
      <c r="D1991" s="36"/>
      <c r="E1991" s="36" t="s">
        <v>11736</v>
      </c>
      <c r="F1991" s="36" t="s">
        <v>38</v>
      </c>
      <c r="G1991" s="36" t="s">
        <v>33</v>
      </c>
      <c r="H1991" s="36" t="s">
        <v>11737</v>
      </c>
      <c r="I1991" s="36" t="s">
        <v>11738</v>
      </c>
      <c r="J1991" s="44" t="str">
        <f t="shared" si="62"/>
        <v>公立,都道府県立</v>
      </c>
      <c r="K1991" s="44" t="str">
        <f t="shared" si="63"/>
        <v>特別支援学校</v>
      </c>
    </row>
    <row r="1992" spans="1:11">
      <c r="A1992" s="36" t="s">
        <v>11739</v>
      </c>
      <c r="B1992" s="36" t="s">
        <v>11740</v>
      </c>
      <c r="C1992" s="36" t="s">
        <v>11741</v>
      </c>
      <c r="D1992" s="36"/>
      <c r="E1992" s="36" t="s">
        <v>11742</v>
      </c>
      <c r="F1992" s="36" t="s">
        <v>38</v>
      </c>
      <c r="G1992" s="36" t="s">
        <v>33</v>
      </c>
      <c r="H1992" s="36" t="s">
        <v>11743</v>
      </c>
      <c r="I1992" s="36" t="s">
        <v>11744</v>
      </c>
      <c r="J1992" s="44" t="str">
        <f t="shared" si="62"/>
        <v>公立,都道府県立</v>
      </c>
      <c r="K1992" s="44" t="str">
        <f t="shared" si="63"/>
        <v>特別支援学校</v>
      </c>
    </row>
    <row r="1993" spans="1:11">
      <c r="A1993" s="36" t="s">
        <v>11745</v>
      </c>
      <c r="B1993" s="36" t="s">
        <v>11746</v>
      </c>
      <c r="C1993" s="36" t="s">
        <v>11747</v>
      </c>
      <c r="D1993" s="36"/>
      <c r="E1993" s="36" t="s">
        <v>11748</v>
      </c>
      <c r="F1993" s="36" t="s">
        <v>38</v>
      </c>
      <c r="G1993" s="36" t="s">
        <v>40</v>
      </c>
      <c r="H1993" s="36" t="s">
        <v>11749</v>
      </c>
      <c r="I1993" s="36" t="s">
        <v>11750</v>
      </c>
      <c r="J1993" s="44" t="str">
        <f t="shared" si="62"/>
        <v>公立,都道府県立</v>
      </c>
      <c r="K1993" s="44" t="str">
        <f t="shared" si="63"/>
        <v>高等専門学校</v>
      </c>
    </row>
    <row r="1994" spans="1:11">
      <c r="A1994" s="36" t="s">
        <v>11751</v>
      </c>
      <c r="B1994" s="36" t="s">
        <v>11752</v>
      </c>
      <c r="C1994" s="36" t="s">
        <v>11753</v>
      </c>
      <c r="D1994" s="36"/>
      <c r="E1994" s="36" t="s">
        <v>11754</v>
      </c>
      <c r="F1994" s="36" t="s">
        <v>42</v>
      </c>
      <c r="G1994" s="36" t="s">
        <v>36</v>
      </c>
      <c r="H1994" s="36" t="s">
        <v>11755</v>
      </c>
      <c r="I1994" s="36" t="s">
        <v>11756</v>
      </c>
      <c r="J1994" s="44" t="str">
        <f t="shared" si="62"/>
        <v>私立</v>
      </c>
      <c r="K1994" s="44" t="str">
        <f t="shared" si="63"/>
        <v>高等学校（通信制（独立）を含む）</v>
      </c>
    </row>
    <row r="1995" spans="1:11">
      <c r="A1995" s="36" t="s">
        <v>11757</v>
      </c>
      <c r="B1995" s="36" t="s">
        <v>11758</v>
      </c>
      <c r="C1995" s="36" t="s">
        <v>11759</v>
      </c>
      <c r="D1995" s="36"/>
      <c r="E1995" s="36" t="s">
        <v>11760</v>
      </c>
      <c r="F1995" s="36" t="s">
        <v>42</v>
      </c>
      <c r="G1995" s="36" t="s">
        <v>36</v>
      </c>
      <c r="H1995" s="36" t="s">
        <v>11761</v>
      </c>
      <c r="I1995" s="36" t="s">
        <v>11762</v>
      </c>
      <c r="J1995" s="44" t="str">
        <f t="shared" si="62"/>
        <v>私立</v>
      </c>
      <c r="K1995" s="44" t="str">
        <f t="shared" si="63"/>
        <v>高等学校（通信制（独立）を含む）</v>
      </c>
    </row>
    <row r="1996" spans="1:11">
      <c r="A1996" s="36" t="s">
        <v>11763</v>
      </c>
      <c r="B1996" s="36" t="s">
        <v>11764</v>
      </c>
      <c r="C1996" s="36" t="s">
        <v>11765</v>
      </c>
      <c r="D1996" s="36"/>
      <c r="E1996" s="36" t="s">
        <v>11766</v>
      </c>
      <c r="F1996" s="36" t="s">
        <v>42</v>
      </c>
      <c r="G1996" s="36" t="s">
        <v>36</v>
      </c>
      <c r="H1996" s="36" t="s">
        <v>11767</v>
      </c>
      <c r="I1996" s="36" t="s">
        <v>11768</v>
      </c>
      <c r="J1996" s="44" t="str">
        <f t="shared" si="62"/>
        <v>私立</v>
      </c>
      <c r="K1996" s="44" t="str">
        <f t="shared" si="63"/>
        <v>高等学校（通信制（独立）を含む）</v>
      </c>
    </row>
    <row r="1997" spans="1:11">
      <c r="A1997" s="36" t="s">
        <v>11769</v>
      </c>
      <c r="B1997" s="36" t="s">
        <v>11770</v>
      </c>
      <c r="C1997" s="36" t="s">
        <v>11771</v>
      </c>
      <c r="D1997" s="36"/>
      <c r="E1997" s="36" t="s">
        <v>11772</v>
      </c>
      <c r="F1997" s="36" t="s">
        <v>42</v>
      </c>
      <c r="G1997" s="36" t="s">
        <v>36</v>
      </c>
      <c r="H1997" s="36" t="s">
        <v>11773</v>
      </c>
      <c r="I1997" s="36" t="s">
        <v>11774</v>
      </c>
      <c r="J1997" s="44" t="str">
        <f t="shared" si="62"/>
        <v>私立</v>
      </c>
      <c r="K1997" s="44" t="str">
        <f t="shared" si="63"/>
        <v>高等学校（通信制（独立）を含む）</v>
      </c>
    </row>
    <row r="1998" spans="1:11">
      <c r="A1998" s="36" t="s">
        <v>11775</v>
      </c>
      <c r="B1998" s="36" t="s">
        <v>11776</v>
      </c>
      <c r="C1998" s="36" t="s">
        <v>11777</v>
      </c>
      <c r="D1998" s="36"/>
      <c r="E1998" s="36" t="s">
        <v>11778</v>
      </c>
      <c r="F1998" s="36" t="s">
        <v>42</v>
      </c>
      <c r="G1998" s="36" t="s">
        <v>36</v>
      </c>
      <c r="H1998" s="36" t="s">
        <v>11779</v>
      </c>
      <c r="I1998" s="36" t="s">
        <v>11780</v>
      </c>
      <c r="J1998" s="44" t="str">
        <f t="shared" si="62"/>
        <v>私立</v>
      </c>
      <c r="K1998" s="44" t="str">
        <f t="shared" si="63"/>
        <v>高等学校（通信制（独立）を含む）</v>
      </c>
    </row>
    <row r="1999" spans="1:11">
      <c r="A1999" s="36" t="s">
        <v>11781</v>
      </c>
      <c r="B1999" s="36" t="s">
        <v>11782</v>
      </c>
      <c r="C1999" s="36" t="s">
        <v>11783</v>
      </c>
      <c r="D1999" s="36"/>
      <c r="E1999" s="36" t="s">
        <v>11784</v>
      </c>
      <c r="F1999" s="36" t="s">
        <v>42</v>
      </c>
      <c r="G1999" s="36" t="s">
        <v>36</v>
      </c>
      <c r="H1999" s="36" t="s">
        <v>11785</v>
      </c>
      <c r="I1999" s="36" t="s">
        <v>11786</v>
      </c>
      <c r="J1999" s="44" t="str">
        <f t="shared" si="62"/>
        <v>私立</v>
      </c>
      <c r="K1999" s="44" t="str">
        <f t="shared" si="63"/>
        <v>高等学校（通信制（独立）を含む）</v>
      </c>
    </row>
    <row r="2000" spans="1:11">
      <c r="A2000" s="36" t="s">
        <v>11787</v>
      </c>
      <c r="B2000" s="36" t="s">
        <v>11788</v>
      </c>
      <c r="C2000" s="36" t="s">
        <v>11789</v>
      </c>
      <c r="D2000" s="36"/>
      <c r="E2000" s="36" t="s">
        <v>11790</v>
      </c>
      <c r="F2000" s="36" t="s">
        <v>42</v>
      </c>
      <c r="G2000" s="36" t="s">
        <v>36</v>
      </c>
      <c r="H2000" s="36" t="s">
        <v>11791</v>
      </c>
      <c r="I2000" s="36" t="s">
        <v>11792</v>
      </c>
      <c r="J2000" s="44" t="str">
        <f t="shared" si="62"/>
        <v>私立</v>
      </c>
      <c r="K2000" s="44" t="str">
        <f t="shared" si="63"/>
        <v>高等学校（通信制（独立）を含む）</v>
      </c>
    </row>
    <row r="2001" spans="1:11">
      <c r="A2001" s="36" t="s">
        <v>11793</v>
      </c>
      <c r="B2001" s="36" t="s">
        <v>11794</v>
      </c>
      <c r="C2001" s="36" t="s">
        <v>11795</v>
      </c>
      <c r="D2001" s="36"/>
      <c r="E2001" s="36" t="s">
        <v>11796</v>
      </c>
      <c r="F2001" s="36" t="s">
        <v>42</v>
      </c>
      <c r="G2001" s="36" t="s">
        <v>36</v>
      </c>
      <c r="H2001" s="36" t="s">
        <v>11797</v>
      </c>
      <c r="I2001" s="36" t="s">
        <v>11798</v>
      </c>
      <c r="J2001" s="44" t="str">
        <f t="shared" si="62"/>
        <v>私立</v>
      </c>
      <c r="K2001" s="44" t="str">
        <f t="shared" si="63"/>
        <v>高等学校（通信制（独立）を含む）</v>
      </c>
    </row>
    <row r="2002" spans="1:11">
      <c r="A2002" s="36" t="s">
        <v>11799</v>
      </c>
      <c r="B2002" s="36" t="s">
        <v>11800</v>
      </c>
      <c r="C2002" s="36" t="s">
        <v>11801</v>
      </c>
      <c r="D2002" s="36"/>
      <c r="E2002" s="36" t="s">
        <v>11802</v>
      </c>
      <c r="F2002" s="36" t="s">
        <v>42</v>
      </c>
      <c r="G2002" s="36" t="s">
        <v>36</v>
      </c>
      <c r="H2002" s="36" t="s">
        <v>11803</v>
      </c>
      <c r="I2002" s="36" t="s">
        <v>11804</v>
      </c>
      <c r="J2002" s="44" t="str">
        <f t="shared" si="62"/>
        <v>私立</v>
      </c>
      <c r="K2002" s="44" t="str">
        <f t="shared" si="63"/>
        <v>高等学校（通信制（独立）を含む）</v>
      </c>
    </row>
    <row r="2003" spans="1:11">
      <c r="A2003" s="36" t="s">
        <v>11805</v>
      </c>
      <c r="B2003" s="36" t="s">
        <v>11806</v>
      </c>
      <c r="C2003" s="36" t="s">
        <v>11783</v>
      </c>
      <c r="D2003" s="36"/>
      <c r="E2003" s="36" t="s">
        <v>11807</v>
      </c>
      <c r="F2003" s="36" t="s">
        <v>42</v>
      </c>
      <c r="G2003" s="36" t="s">
        <v>36</v>
      </c>
      <c r="H2003" s="36" t="s">
        <v>11808</v>
      </c>
      <c r="I2003" s="36" t="s">
        <v>11809</v>
      </c>
      <c r="J2003" s="44" t="str">
        <f t="shared" si="62"/>
        <v>私立</v>
      </c>
      <c r="K2003" s="44" t="str">
        <f t="shared" si="63"/>
        <v>高等学校（通信制（独立）を含む）</v>
      </c>
    </row>
    <row r="2004" spans="1:11">
      <c r="A2004" s="36" t="s">
        <v>11810</v>
      </c>
      <c r="B2004" s="36" t="s">
        <v>11811</v>
      </c>
      <c r="C2004" s="36" t="s">
        <v>11812</v>
      </c>
      <c r="D2004" s="36"/>
      <c r="E2004" s="36" t="s">
        <v>11813</v>
      </c>
      <c r="F2004" s="36" t="s">
        <v>42</v>
      </c>
      <c r="G2004" s="36" t="s">
        <v>36</v>
      </c>
      <c r="H2004" s="36" t="s">
        <v>11814</v>
      </c>
      <c r="I2004" s="36" t="s">
        <v>11815</v>
      </c>
      <c r="J2004" s="44" t="str">
        <f t="shared" si="62"/>
        <v>私立</v>
      </c>
      <c r="K2004" s="44" t="str">
        <f t="shared" si="63"/>
        <v>高等学校（通信制（独立）を含む）</v>
      </c>
    </row>
    <row r="2005" spans="1:11">
      <c r="A2005" s="36" t="s">
        <v>11816</v>
      </c>
      <c r="B2005" s="36" t="s">
        <v>11817</v>
      </c>
      <c r="C2005" s="36" t="s">
        <v>11818</v>
      </c>
      <c r="D2005" s="36"/>
      <c r="E2005" s="36" t="s">
        <v>11819</v>
      </c>
      <c r="F2005" s="36" t="s">
        <v>42</v>
      </c>
      <c r="G2005" s="36" t="s">
        <v>36</v>
      </c>
      <c r="H2005" s="36" t="s">
        <v>11820</v>
      </c>
      <c r="I2005" s="36" t="s">
        <v>11821</v>
      </c>
      <c r="J2005" s="44" t="str">
        <f t="shared" si="62"/>
        <v>私立</v>
      </c>
      <c r="K2005" s="44" t="str">
        <f t="shared" si="63"/>
        <v>高等学校（通信制（独立）を含む）</v>
      </c>
    </row>
    <row r="2006" spans="1:11">
      <c r="A2006" s="36" t="s">
        <v>11822</v>
      </c>
      <c r="B2006" s="36" t="s">
        <v>11823</v>
      </c>
      <c r="C2006" s="36" t="s">
        <v>11824</v>
      </c>
      <c r="D2006" s="36"/>
      <c r="E2006" s="36" t="s">
        <v>11825</v>
      </c>
      <c r="F2006" s="36" t="s">
        <v>42</v>
      </c>
      <c r="G2006" s="36" t="s">
        <v>36</v>
      </c>
      <c r="H2006" s="36" t="s">
        <v>11826</v>
      </c>
      <c r="I2006" s="36" t="s">
        <v>11827</v>
      </c>
      <c r="J2006" s="44" t="str">
        <f t="shared" si="62"/>
        <v>私立</v>
      </c>
      <c r="K2006" s="44" t="str">
        <f t="shared" si="63"/>
        <v>高等学校（通信制（独立）を含む）</v>
      </c>
    </row>
    <row r="2007" spans="1:11">
      <c r="A2007" s="36" t="s">
        <v>11828</v>
      </c>
      <c r="B2007" s="36" t="s">
        <v>9993</v>
      </c>
      <c r="C2007" s="36" t="s">
        <v>11829</v>
      </c>
      <c r="D2007" s="36"/>
      <c r="E2007" s="36" t="s">
        <v>11830</v>
      </c>
      <c r="F2007" s="36" t="s">
        <v>42</v>
      </c>
      <c r="G2007" s="36" t="s">
        <v>36</v>
      </c>
      <c r="H2007" s="36" t="s">
        <v>11831</v>
      </c>
      <c r="I2007" s="36" t="s">
        <v>11832</v>
      </c>
      <c r="J2007" s="44" t="str">
        <f t="shared" si="62"/>
        <v>私立</v>
      </c>
      <c r="K2007" s="44" t="str">
        <f t="shared" si="63"/>
        <v>高等学校（通信制（独立）を含む）</v>
      </c>
    </row>
    <row r="2008" spans="1:11">
      <c r="A2008" s="36" t="s">
        <v>11833</v>
      </c>
      <c r="B2008" s="36" t="s">
        <v>11834</v>
      </c>
      <c r="C2008" s="36" t="s">
        <v>11835</v>
      </c>
      <c r="D2008" s="36"/>
      <c r="E2008" s="36" t="s">
        <v>11836</v>
      </c>
      <c r="F2008" s="36" t="s">
        <v>42</v>
      </c>
      <c r="G2008" s="36" t="s">
        <v>36</v>
      </c>
      <c r="H2008" s="36" t="s">
        <v>11837</v>
      </c>
      <c r="I2008" s="36" t="s">
        <v>11838</v>
      </c>
      <c r="J2008" s="44" t="str">
        <f t="shared" si="62"/>
        <v>私立</v>
      </c>
      <c r="K2008" s="44" t="str">
        <f t="shared" si="63"/>
        <v>高等学校（通信制（独立）を含む）</v>
      </c>
    </row>
    <row r="2009" spans="1:11">
      <c r="A2009" s="36" t="s">
        <v>11839</v>
      </c>
      <c r="B2009" s="36" t="s">
        <v>2008</v>
      </c>
      <c r="C2009" s="36" t="s">
        <v>11840</v>
      </c>
      <c r="D2009" s="36"/>
      <c r="E2009" s="36" t="s">
        <v>11841</v>
      </c>
      <c r="F2009" s="36" t="s">
        <v>42</v>
      </c>
      <c r="G2009" s="36" t="s">
        <v>36</v>
      </c>
      <c r="H2009" s="36" t="s">
        <v>11842</v>
      </c>
      <c r="I2009" s="36" t="s">
        <v>11843</v>
      </c>
      <c r="J2009" s="44" t="str">
        <f t="shared" si="62"/>
        <v>私立</v>
      </c>
      <c r="K2009" s="44" t="str">
        <f t="shared" si="63"/>
        <v>高等学校（通信制（独立）を含む）</v>
      </c>
    </row>
    <row r="2010" spans="1:11">
      <c r="A2010" s="36" t="s">
        <v>11844</v>
      </c>
      <c r="B2010" s="36" t="s">
        <v>11845</v>
      </c>
      <c r="C2010" s="36" t="s">
        <v>11444</v>
      </c>
      <c r="D2010" s="36"/>
      <c r="E2010" s="36" t="s">
        <v>11846</v>
      </c>
      <c r="F2010" s="36" t="s">
        <v>42</v>
      </c>
      <c r="G2010" s="36" t="s">
        <v>36</v>
      </c>
      <c r="H2010" s="36" t="s">
        <v>11847</v>
      </c>
      <c r="I2010" s="36" t="s">
        <v>11848</v>
      </c>
      <c r="J2010" s="44" t="str">
        <f t="shared" si="62"/>
        <v>私立</v>
      </c>
      <c r="K2010" s="44" t="str">
        <f t="shared" si="63"/>
        <v>高等学校（通信制（独立）を含む）</v>
      </c>
    </row>
    <row r="2011" spans="1:11">
      <c r="A2011" s="36" t="s">
        <v>11849</v>
      </c>
      <c r="B2011" s="36" t="s">
        <v>11850</v>
      </c>
      <c r="C2011" s="36" t="s">
        <v>11851</v>
      </c>
      <c r="D2011" s="36"/>
      <c r="E2011" s="36" t="s">
        <v>11852</v>
      </c>
      <c r="F2011" s="36" t="s">
        <v>42</v>
      </c>
      <c r="G2011" s="36" t="s">
        <v>36</v>
      </c>
      <c r="H2011" s="36" t="s">
        <v>11853</v>
      </c>
      <c r="I2011" s="36" t="s">
        <v>11854</v>
      </c>
      <c r="J2011" s="44" t="str">
        <f t="shared" si="62"/>
        <v>私立</v>
      </c>
      <c r="K2011" s="44" t="str">
        <f t="shared" si="63"/>
        <v>高等学校（通信制（独立）を含む）</v>
      </c>
    </row>
    <row r="2012" spans="1:11">
      <c r="A2012" s="36" t="s">
        <v>11855</v>
      </c>
      <c r="B2012" s="36" t="s">
        <v>11856</v>
      </c>
      <c r="C2012" s="36" t="s">
        <v>11444</v>
      </c>
      <c r="D2012" s="36"/>
      <c r="E2012" s="36" t="s">
        <v>11857</v>
      </c>
      <c r="F2012" s="36" t="s">
        <v>42</v>
      </c>
      <c r="G2012" s="36" t="s">
        <v>36</v>
      </c>
      <c r="H2012" s="36" t="s">
        <v>11858</v>
      </c>
      <c r="I2012" s="36" t="s">
        <v>11859</v>
      </c>
      <c r="J2012" s="44" t="str">
        <f t="shared" si="62"/>
        <v>私立</v>
      </c>
      <c r="K2012" s="44" t="str">
        <f t="shared" si="63"/>
        <v>高等学校（通信制（独立）を含む）</v>
      </c>
    </row>
    <row r="2013" spans="1:11">
      <c r="A2013" s="36" t="s">
        <v>11860</v>
      </c>
      <c r="B2013" s="36" t="s">
        <v>11861</v>
      </c>
      <c r="C2013" s="36" t="s">
        <v>10589</v>
      </c>
      <c r="D2013" s="36"/>
      <c r="E2013" s="36" t="s">
        <v>11862</v>
      </c>
      <c r="F2013" s="36" t="s">
        <v>42</v>
      </c>
      <c r="G2013" s="36" t="s">
        <v>36</v>
      </c>
      <c r="H2013" s="36" t="s">
        <v>11863</v>
      </c>
      <c r="I2013" s="36" t="s">
        <v>11864</v>
      </c>
      <c r="J2013" s="44" t="str">
        <f t="shared" si="62"/>
        <v>私立</v>
      </c>
      <c r="K2013" s="44" t="str">
        <f t="shared" si="63"/>
        <v>高等学校（通信制（独立）を含む）</v>
      </c>
    </row>
    <row r="2014" spans="1:11">
      <c r="A2014" s="36" t="s">
        <v>11865</v>
      </c>
      <c r="B2014" s="36" t="s">
        <v>11866</v>
      </c>
      <c r="C2014" s="36" t="s">
        <v>11867</v>
      </c>
      <c r="D2014" s="36"/>
      <c r="E2014" s="36" t="s">
        <v>11868</v>
      </c>
      <c r="F2014" s="36" t="s">
        <v>42</v>
      </c>
      <c r="G2014" s="36" t="s">
        <v>36</v>
      </c>
      <c r="H2014" s="36" t="s">
        <v>11869</v>
      </c>
      <c r="I2014" s="36" t="s">
        <v>11870</v>
      </c>
      <c r="J2014" s="44" t="str">
        <f t="shared" si="62"/>
        <v>私立</v>
      </c>
      <c r="K2014" s="44" t="str">
        <f t="shared" si="63"/>
        <v>高等学校（通信制（独立）を含む）</v>
      </c>
    </row>
    <row r="2015" spans="1:11">
      <c r="A2015" s="36" t="s">
        <v>11871</v>
      </c>
      <c r="B2015" s="36" t="s">
        <v>11872</v>
      </c>
      <c r="C2015" s="36" t="s">
        <v>11873</v>
      </c>
      <c r="D2015" s="36"/>
      <c r="E2015" s="36" t="s">
        <v>11874</v>
      </c>
      <c r="F2015" s="36" t="s">
        <v>42</v>
      </c>
      <c r="G2015" s="36" t="s">
        <v>36</v>
      </c>
      <c r="H2015" s="36" t="s">
        <v>11875</v>
      </c>
      <c r="I2015" s="36" t="s">
        <v>11876</v>
      </c>
      <c r="J2015" s="44" t="str">
        <f t="shared" si="62"/>
        <v>私立</v>
      </c>
      <c r="K2015" s="44" t="str">
        <f t="shared" si="63"/>
        <v>高等学校（通信制（独立）を含む）</v>
      </c>
    </row>
    <row r="2016" spans="1:11">
      <c r="A2016" s="36" t="s">
        <v>11877</v>
      </c>
      <c r="B2016" s="36" t="s">
        <v>11878</v>
      </c>
      <c r="C2016" s="36" t="s">
        <v>11044</v>
      </c>
      <c r="D2016" s="36"/>
      <c r="E2016" s="36" t="s">
        <v>11879</v>
      </c>
      <c r="F2016" s="36" t="s">
        <v>42</v>
      </c>
      <c r="G2016" s="36" t="s">
        <v>36</v>
      </c>
      <c r="H2016" s="36" t="s">
        <v>11880</v>
      </c>
      <c r="I2016" s="36" t="s">
        <v>11881</v>
      </c>
      <c r="J2016" s="44" t="str">
        <f t="shared" si="62"/>
        <v>私立</v>
      </c>
      <c r="K2016" s="44" t="str">
        <f t="shared" si="63"/>
        <v>高等学校（通信制（独立）を含む）</v>
      </c>
    </row>
    <row r="2017" spans="1:11">
      <c r="A2017" s="36" t="s">
        <v>11882</v>
      </c>
      <c r="B2017" s="36" t="s">
        <v>11883</v>
      </c>
      <c r="C2017" s="36" t="s">
        <v>11884</v>
      </c>
      <c r="D2017" s="36"/>
      <c r="E2017" s="36" t="s">
        <v>11885</v>
      </c>
      <c r="F2017" s="36" t="s">
        <v>42</v>
      </c>
      <c r="G2017" s="36" t="s">
        <v>36</v>
      </c>
      <c r="H2017" s="36" t="s">
        <v>11886</v>
      </c>
      <c r="I2017" s="36" t="s">
        <v>11887</v>
      </c>
      <c r="J2017" s="44" t="str">
        <f t="shared" si="62"/>
        <v>私立</v>
      </c>
      <c r="K2017" s="44" t="str">
        <f t="shared" si="63"/>
        <v>高等学校（通信制（独立）を含む）</v>
      </c>
    </row>
    <row r="2018" spans="1:11">
      <c r="A2018" s="36" t="s">
        <v>11888</v>
      </c>
      <c r="B2018" s="36" t="s">
        <v>11889</v>
      </c>
      <c r="C2018" s="36" t="s">
        <v>11890</v>
      </c>
      <c r="D2018" s="36"/>
      <c r="E2018" s="36" t="s">
        <v>11891</v>
      </c>
      <c r="F2018" s="36" t="s">
        <v>42</v>
      </c>
      <c r="G2018" s="36" t="s">
        <v>36</v>
      </c>
      <c r="H2018" s="36" t="s">
        <v>11892</v>
      </c>
      <c r="I2018" s="36" t="s">
        <v>11893</v>
      </c>
      <c r="J2018" s="44" t="str">
        <f t="shared" si="62"/>
        <v>私立</v>
      </c>
      <c r="K2018" s="44" t="str">
        <f t="shared" si="63"/>
        <v>高等学校（通信制（独立）を含む）</v>
      </c>
    </row>
    <row r="2019" spans="1:11">
      <c r="A2019" s="36" t="s">
        <v>11894</v>
      </c>
      <c r="B2019" s="36" t="s">
        <v>11895</v>
      </c>
      <c r="C2019" s="36" t="s">
        <v>11896</v>
      </c>
      <c r="D2019" s="36"/>
      <c r="E2019" s="36" t="s">
        <v>11897</v>
      </c>
      <c r="F2019" s="36" t="s">
        <v>42</v>
      </c>
      <c r="G2019" s="36" t="s">
        <v>36</v>
      </c>
      <c r="H2019" s="36" t="s">
        <v>11898</v>
      </c>
      <c r="I2019" s="36" t="s">
        <v>11899</v>
      </c>
      <c r="J2019" s="44" t="str">
        <f t="shared" si="62"/>
        <v>私立</v>
      </c>
      <c r="K2019" s="44" t="str">
        <f t="shared" si="63"/>
        <v>高等学校（通信制（独立）を含む）</v>
      </c>
    </row>
    <row r="2020" spans="1:11">
      <c r="A2020" s="36" t="s">
        <v>11900</v>
      </c>
      <c r="B2020" s="36" t="s">
        <v>11901</v>
      </c>
      <c r="C2020" s="36" t="s">
        <v>11902</v>
      </c>
      <c r="D2020" s="36"/>
      <c r="E2020" s="36" t="s">
        <v>11903</v>
      </c>
      <c r="F2020" s="36" t="s">
        <v>42</v>
      </c>
      <c r="G2020" s="36" t="s">
        <v>36</v>
      </c>
      <c r="H2020" s="36" t="s">
        <v>11904</v>
      </c>
      <c r="I2020" s="36" t="s">
        <v>11905</v>
      </c>
      <c r="J2020" s="44" t="str">
        <f t="shared" si="62"/>
        <v>私立</v>
      </c>
      <c r="K2020" s="44" t="str">
        <f t="shared" si="63"/>
        <v>高等学校（通信制（独立）を含む）</v>
      </c>
    </row>
    <row r="2021" spans="1:11">
      <c r="A2021" s="36" t="s">
        <v>11906</v>
      </c>
      <c r="B2021" s="36" t="s">
        <v>11907</v>
      </c>
      <c r="C2021" s="36" t="s">
        <v>11884</v>
      </c>
      <c r="D2021" s="36"/>
      <c r="E2021" s="36" t="s">
        <v>11908</v>
      </c>
      <c r="F2021" s="36" t="s">
        <v>42</v>
      </c>
      <c r="G2021" s="36" t="s">
        <v>36</v>
      </c>
      <c r="H2021" s="36" t="s">
        <v>11909</v>
      </c>
      <c r="I2021" s="36" t="s">
        <v>11910</v>
      </c>
      <c r="J2021" s="44" t="str">
        <f t="shared" si="62"/>
        <v>私立</v>
      </c>
      <c r="K2021" s="44" t="str">
        <f t="shared" si="63"/>
        <v>高等学校（通信制（独立）を含む）</v>
      </c>
    </row>
    <row r="2022" spans="1:11">
      <c r="A2022" s="36" t="s">
        <v>11911</v>
      </c>
      <c r="B2022" s="36" t="s">
        <v>11912</v>
      </c>
      <c r="C2022" s="36" t="s">
        <v>11913</v>
      </c>
      <c r="D2022" s="36"/>
      <c r="E2022" s="36" t="s">
        <v>11914</v>
      </c>
      <c r="F2022" s="36" t="s">
        <v>42</v>
      </c>
      <c r="G2022" s="36" t="s">
        <v>36</v>
      </c>
      <c r="H2022" s="36" t="s">
        <v>11915</v>
      </c>
      <c r="I2022" s="36" t="s">
        <v>11916</v>
      </c>
      <c r="J2022" s="44" t="str">
        <f t="shared" si="62"/>
        <v>私立</v>
      </c>
      <c r="K2022" s="44" t="str">
        <f t="shared" si="63"/>
        <v>高等学校（通信制（独立）を含む）</v>
      </c>
    </row>
    <row r="2023" spans="1:11">
      <c r="A2023" s="36" t="s">
        <v>11917</v>
      </c>
      <c r="B2023" s="36" t="s">
        <v>11918</v>
      </c>
      <c r="C2023" s="36" t="s">
        <v>10643</v>
      </c>
      <c r="D2023" s="36"/>
      <c r="E2023" s="36" t="s">
        <v>11919</v>
      </c>
      <c r="F2023" s="36" t="s">
        <v>42</v>
      </c>
      <c r="G2023" s="36" t="s">
        <v>36</v>
      </c>
      <c r="H2023" s="36" t="s">
        <v>11920</v>
      </c>
      <c r="I2023" s="36" t="s">
        <v>11921</v>
      </c>
      <c r="J2023" s="44" t="str">
        <f t="shared" si="62"/>
        <v>私立</v>
      </c>
      <c r="K2023" s="44" t="str">
        <f t="shared" si="63"/>
        <v>高等学校（通信制（独立）を含む）</v>
      </c>
    </row>
    <row r="2024" spans="1:11">
      <c r="A2024" s="36" t="s">
        <v>11922</v>
      </c>
      <c r="B2024" s="36" t="s">
        <v>11923</v>
      </c>
      <c r="C2024" s="36" t="s">
        <v>11913</v>
      </c>
      <c r="D2024" s="36"/>
      <c r="E2024" s="36" t="s">
        <v>11924</v>
      </c>
      <c r="F2024" s="36" t="s">
        <v>42</v>
      </c>
      <c r="G2024" s="36" t="s">
        <v>36</v>
      </c>
      <c r="H2024" s="36" t="s">
        <v>11925</v>
      </c>
      <c r="I2024" s="36" t="s">
        <v>11926</v>
      </c>
      <c r="J2024" s="44" t="str">
        <f t="shared" si="62"/>
        <v>私立</v>
      </c>
      <c r="K2024" s="44" t="str">
        <f t="shared" si="63"/>
        <v>高等学校（通信制（独立）を含む）</v>
      </c>
    </row>
    <row r="2025" spans="1:11">
      <c r="A2025" s="36" t="s">
        <v>11927</v>
      </c>
      <c r="B2025" s="36" t="s">
        <v>11928</v>
      </c>
      <c r="C2025" s="36" t="s">
        <v>11929</v>
      </c>
      <c r="D2025" s="36"/>
      <c r="E2025" s="36" t="s">
        <v>11930</v>
      </c>
      <c r="F2025" s="36" t="s">
        <v>42</v>
      </c>
      <c r="G2025" s="36" t="s">
        <v>36</v>
      </c>
      <c r="H2025" s="36" t="s">
        <v>11931</v>
      </c>
      <c r="I2025" s="36" t="s">
        <v>11932</v>
      </c>
      <c r="J2025" s="44" t="str">
        <f t="shared" si="62"/>
        <v>私立</v>
      </c>
      <c r="K2025" s="44" t="str">
        <f t="shared" si="63"/>
        <v>高等学校（通信制（独立）を含む）</v>
      </c>
    </row>
    <row r="2026" spans="1:11">
      <c r="A2026" s="36" t="s">
        <v>11933</v>
      </c>
      <c r="B2026" s="36" t="s">
        <v>11934</v>
      </c>
      <c r="C2026" s="36" t="s">
        <v>11935</v>
      </c>
      <c r="D2026" s="36"/>
      <c r="E2026" s="36" t="s">
        <v>11936</v>
      </c>
      <c r="F2026" s="36" t="s">
        <v>42</v>
      </c>
      <c r="G2026" s="36" t="s">
        <v>36</v>
      </c>
      <c r="H2026" s="36" t="s">
        <v>11937</v>
      </c>
      <c r="I2026" s="36" t="s">
        <v>11938</v>
      </c>
      <c r="J2026" s="44" t="str">
        <f t="shared" si="62"/>
        <v>私立</v>
      </c>
      <c r="K2026" s="44" t="str">
        <f t="shared" si="63"/>
        <v>高等学校（通信制（独立）を含む）</v>
      </c>
    </row>
    <row r="2027" spans="1:11">
      <c r="A2027" s="36" t="s">
        <v>11939</v>
      </c>
      <c r="B2027" s="36" t="s">
        <v>11940</v>
      </c>
      <c r="C2027" s="36" t="s">
        <v>11044</v>
      </c>
      <c r="D2027" s="36"/>
      <c r="E2027" s="36" t="s">
        <v>11941</v>
      </c>
      <c r="F2027" s="36" t="s">
        <v>42</v>
      </c>
      <c r="G2027" s="36" t="s">
        <v>36</v>
      </c>
      <c r="H2027" s="36" t="s">
        <v>11942</v>
      </c>
      <c r="I2027" s="36" t="s">
        <v>11943</v>
      </c>
      <c r="J2027" s="44" t="str">
        <f t="shared" si="62"/>
        <v>私立</v>
      </c>
      <c r="K2027" s="44" t="str">
        <f t="shared" si="63"/>
        <v>高等学校（通信制（独立）を含む）</v>
      </c>
    </row>
    <row r="2028" spans="1:11">
      <c r="A2028" s="36" t="s">
        <v>11944</v>
      </c>
      <c r="B2028" s="36" t="s">
        <v>11945</v>
      </c>
      <c r="C2028" s="36" t="s">
        <v>11896</v>
      </c>
      <c r="D2028" s="36"/>
      <c r="E2028" s="36" t="s">
        <v>11946</v>
      </c>
      <c r="F2028" s="36" t="s">
        <v>42</v>
      </c>
      <c r="G2028" s="36" t="s">
        <v>36</v>
      </c>
      <c r="H2028" s="36" t="s">
        <v>11947</v>
      </c>
      <c r="I2028" s="36" t="s">
        <v>11948</v>
      </c>
      <c r="J2028" s="44" t="str">
        <f t="shared" si="62"/>
        <v>私立</v>
      </c>
      <c r="K2028" s="44" t="str">
        <f t="shared" si="63"/>
        <v>高等学校（通信制（独立）を含む）</v>
      </c>
    </row>
    <row r="2029" spans="1:11">
      <c r="A2029" s="36" t="s">
        <v>11949</v>
      </c>
      <c r="B2029" s="36" t="s">
        <v>11950</v>
      </c>
      <c r="C2029" s="36" t="s">
        <v>11951</v>
      </c>
      <c r="D2029" s="36"/>
      <c r="E2029" s="36" t="s">
        <v>11952</v>
      </c>
      <c r="F2029" s="36" t="s">
        <v>42</v>
      </c>
      <c r="G2029" s="36" t="s">
        <v>36</v>
      </c>
      <c r="H2029" s="36" t="s">
        <v>11953</v>
      </c>
      <c r="I2029" s="36" t="s">
        <v>11954</v>
      </c>
      <c r="J2029" s="44" t="str">
        <f t="shared" si="62"/>
        <v>私立</v>
      </c>
      <c r="K2029" s="44" t="str">
        <f t="shared" si="63"/>
        <v>高等学校（通信制（独立）を含む）</v>
      </c>
    </row>
    <row r="2030" spans="1:11">
      <c r="A2030" s="36" t="s">
        <v>11955</v>
      </c>
      <c r="B2030" s="36" t="s">
        <v>11956</v>
      </c>
      <c r="C2030" s="36" t="s">
        <v>11957</v>
      </c>
      <c r="D2030" s="36"/>
      <c r="E2030" s="36" t="s">
        <v>11958</v>
      </c>
      <c r="F2030" s="36" t="s">
        <v>42</v>
      </c>
      <c r="G2030" s="36" t="s">
        <v>36</v>
      </c>
      <c r="H2030" s="36" t="s">
        <v>11959</v>
      </c>
      <c r="I2030" s="36" t="s">
        <v>11960</v>
      </c>
      <c r="J2030" s="44" t="str">
        <f t="shared" si="62"/>
        <v>私立</v>
      </c>
      <c r="K2030" s="44" t="str">
        <f t="shared" si="63"/>
        <v>高等学校（通信制（独立）を含む）</v>
      </c>
    </row>
    <row r="2031" spans="1:11">
      <c r="A2031" s="36" t="s">
        <v>11961</v>
      </c>
      <c r="B2031" s="36" t="s">
        <v>11962</v>
      </c>
      <c r="C2031" s="36" t="s">
        <v>11963</v>
      </c>
      <c r="D2031" s="36"/>
      <c r="E2031" s="36" t="s">
        <v>11964</v>
      </c>
      <c r="F2031" s="36" t="s">
        <v>42</v>
      </c>
      <c r="G2031" s="36" t="s">
        <v>36</v>
      </c>
      <c r="H2031" s="36" t="s">
        <v>11965</v>
      </c>
      <c r="I2031" s="36" t="s">
        <v>11966</v>
      </c>
      <c r="J2031" s="44" t="str">
        <f t="shared" si="62"/>
        <v>私立</v>
      </c>
      <c r="K2031" s="44" t="str">
        <f t="shared" si="63"/>
        <v>高等学校（通信制（独立）を含む）</v>
      </c>
    </row>
    <row r="2032" spans="1:11">
      <c r="A2032" s="36" t="s">
        <v>11967</v>
      </c>
      <c r="B2032" s="36" t="s">
        <v>11968</v>
      </c>
      <c r="C2032" s="36" t="s">
        <v>11468</v>
      </c>
      <c r="D2032" s="36"/>
      <c r="E2032" s="36" t="s">
        <v>11969</v>
      </c>
      <c r="F2032" s="36" t="s">
        <v>42</v>
      </c>
      <c r="G2032" s="36" t="s">
        <v>36</v>
      </c>
      <c r="H2032" s="36" t="s">
        <v>11970</v>
      </c>
      <c r="I2032" s="36" t="s">
        <v>11971</v>
      </c>
      <c r="J2032" s="44" t="str">
        <f t="shared" si="62"/>
        <v>私立</v>
      </c>
      <c r="K2032" s="44" t="str">
        <f t="shared" si="63"/>
        <v>高等学校（通信制（独立）を含む）</v>
      </c>
    </row>
    <row r="2033" spans="1:11">
      <c r="A2033" s="36" t="s">
        <v>11972</v>
      </c>
      <c r="B2033" s="36" t="s">
        <v>11973</v>
      </c>
      <c r="C2033" s="36" t="s">
        <v>11974</v>
      </c>
      <c r="D2033" s="36"/>
      <c r="E2033" s="36" t="s">
        <v>11975</v>
      </c>
      <c r="F2033" s="36" t="s">
        <v>42</v>
      </c>
      <c r="G2033" s="36" t="s">
        <v>36</v>
      </c>
      <c r="H2033" s="36" t="s">
        <v>11976</v>
      </c>
      <c r="I2033" s="36" t="s">
        <v>11977</v>
      </c>
      <c r="J2033" s="44" t="str">
        <f t="shared" si="62"/>
        <v>私立</v>
      </c>
      <c r="K2033" s="44" t="str">
        <f t="shared" si="63"/>
        <v>高等学校（通信制（独立）を含む）</v>
      </c>
    </row>
    <row r="2034" spans="1:11">
      <c r="A2034" s="36" t="s">
        <v>11978</v>
      </c>
      <c r="B2034" s="36" t="s">
        <v>11979</v>
      </c>
      <c r="C2034" s="36" t="s">
        <v>11957</v>
      </c>
      <c r="D2034" s="36"/>
      <c r="E2034" s="36" t="s">
        <v>11980</v>
      </c>
      <c r="F2034" s="36" t="s">
        <v>42</v>
      </c>
      <c r="G2034" s="36" t="s">
        <v>36</v>
      </c>
      <c r="H2034" s="36" t="s">
        <v>11981</v>
      </c>
      <c r="I2034" s="36" t="s">
        <v>11982</v>
      </c>
      <c r="J2034" s="44" t="str">
        <f t="shared" si="62"/>
        <v>私立</v>
      </c>
      <c r="K2034" s="44" t="str">
        <f t="shared" si="63"/>
        <v>高等学校（通信制（独立）を含む）</v>
      </c>
    </row>
    <row r="2035" spans="1:11">
      <c r="A2035" s="36" t="s">
        <v>11983</v>
      </c>
      <c r="B2035" s="36" t="s">
        <v>11984</v>
      </c>
      <c r="C2035" s="36" t="s">
        <v>11985</v>
      </c>
      <c r="D2035" s="36"/>
      <c r="E2035" s="36" t="s">
        <v>11986</v>
      </c>
      <c r="F2035" s="36" t="s">
        <v>42</v>
      </c>
      <c r="G2035" s="36" t="s">
        <v>36</v>
      </c>
      <c r="H2035" s="36" t="s">
        <v>11987</v>
      </c>
      <c r="I2035" s="36" t="s">
        <v>11988</v>
      </c>
      <c r="J2035" s="44" t="str">
        <f t="shared" si="62"/>
        <v>私立</v>
      </c>
      <c r="K2035" s="44" t="str">
        <f t="shared" si="63"/>
        <v>高等学校（通信制（独立）を含む）</v>
      </c>
    </row>
    <row r="2036" spans="1:11">
      <c r="A2036" s="36" t="s">
        <v>11989</v>
      </c>
      <c r="B2036" s="36" t="s">
        <v>11990</v>
      </c>
      <c r="C2036" s="36" t="s">
        <v>11991</v>
      </c>
      <c r="D2036" s="36"/>
      <c r="E2036" s="36" t="s">
        <v>11992</v>
      </c>
      <c r="F2036" s="36" t="s">
        <v>42</v>
      </c>
      <c r="G2036" s="36" t="s">
        <v>36</v>
      </c>
      <c r="H2036" s="36" t="s">
        <v>11993</v>
      </c>
      <c r="I2036" s="36" t="s">
        <v>11994</v>
      </c>
      <c r="J2036" s="44" t="str">
        <f t="shared" si="62"/>
        <v>私立</v>
      </c>
      <c r="K2036" s="44" t="str">
        <f t="shared" si="63"/>
        <v>高等学校（通信制（独立）を含む）</v>
      </c>
    </row>
    <row r="2037" spans="1:11">
      <c r="A2037" s="36" t="s">
        <v>11995</v>
      </c>
      <c r="B2037" s="36" t="s">
        <v>11996</v>
      </c>
      <c r="C2037" s="36" t="s">
        <v>11997</v>
      </c>
      <c r="D2037" s="36"/>
      <c r="E2037" s="36" t="s">
        <v>11998</v>
      </c>
      <c r="F2037" s="36" t="s">
        <v>42</v>
      </c>
      <c r="G2037" s="36" t="s">
        <v>36</v>
      </c>
      <c r="H2037" s="36" t="s">
        <v>11999</v>
      </c>
      <c r="I2037" s="36" t="s">
        <v>12000</v>
      </c>
      <c r="J2037" s="44" t="str">
        <f t="shared" si="62"/>
        <v>私立</v>
      </c>
      <c r="K2037" s="44" t="str">
        <f t="shared" si="63"/>
        <v>高等学校（通信制（独立）を含む）</v>
      </c>
    </row>
    <row r="2038" spans="1:11">
      <c r="A2038" s="36" t="s">
        <v>12001</v>
      </c>
      <c r="B2038" s="36" t="s">
        <v>12002</v>
      </c>
      <c r="C2038" s="36" t="s">
        <v>12003</v>
      </c>
      <c r="D2038" s="36"/>
      <c r="E2038" s="36" t="s">
        <v>12004</v>
      </c>
      <c r="F2038" s="36" t="s">
        <v>42</v>
      </c>
      <c r="G2038" s="36" t="s">
        <v>36</v>
      </c>
      <c r="H2038" s="36" t="s">
        <v>12005</v>
      </c>
      <c r="I2038" s="36" t="s">
        <v>12006</v>
      </c>
      <c r="J2038" s="44" t="str">
        <f t="shared" si="62"/>
        <v>私立</v>
      </c>
      <c r="K2038" s="44" t="str">
        <f t="shared" si="63"/>
        <v>高等学校（通信制（独立）を含む）</v>
      </c>
    </row>
    <row r="2039" spans="1:11">
      <c r="A2039" s="36" t="s">
        <v>12007</v>
      </c>
      <c r="B2039" s="36" t="s">
        <v>12008</v>
      </c>
      <c r="C2039" s="36" t="s">
        <v>12009</v>
      </c>
      <c r="D2039" s="36"/>
      <c r="E2039" s="36" t="s">
        <v>12010</v>
      </c>
      <c r="F2039" s="36" t="s">
        <v>42</v>
      </c>
      <c r="G2039" s="36" t="s">
        <v>36</v>
      </c>
      <c r="H2039" s="36" t="s">
        <v>12011</v>
      </c>
      <c r="I2039" s="36" t="s">
        <v>12012</v>
      </c>
      <c r="J2039" s="44" t="str">
        <f t="shared" si="62"/>
        <v>私立</v>
      </c>
      <c r="K2039" s="44" t="str">
        <f t="shared" si="63"/>
        <v>高等学校（通信制（独立）を含む）</v>
      </c>
    </row>
    <row r="2040" spans="1:11">
      <c r="A2040" s="36" t="s">
        <v>12013</v>
      </c>
      <c r="B2040" s="36" t="s">
        <v>12014</v>
      </c>
      <c r="C2040" s="36" t="s">
        <v>10379</v>
      </c>
      <c r="D2040" s="36"/>
      <c r="E2040" s="36" t="s">
        <v>12015</v>
      </c>
      <c r="F2040" s="36" t="s">
        <v>42</v>
      </c>
      <c r="G2040" s="36" t="s">
        <v>36</v>
      </c>
      <c r="H2040" s="36" t="s">
        <v>12016</v>
      </c>
      <c r="I2040" s="36" t="s">
        <v>12017</v>
      </c>
      <c r="J2040" s="44" t="str">
        <f t="shared" si="62"/>
        <v>私立</v>
      </c>
      <c r="K2040" s="44" t="str">
        <f t="shared" si="63"/>
        <v>高等学校（通信制（独立）を含む）</v>
      </c>
    </row>
    <row r="2041" spans="1:11">
      <c r="A2041" s="36" t="s">
        <v>12018</v>
      </c>
      <c r="B2041" s="36" t="s">
        <v>12019</v>
      </c>
      <c r="C2041" s="36" t="s">
        <v>10931</v>
      </c>
      <c r="D2041" s="36"/>
      <c r="E2041" s="36" t="s">
        <v>12020</v>
      </c>
      <c r="F2041" s="36" t="s">
        <v>42</v>
      </c>
      <c r="G2041" s="36" t="s">
        <v>36</v>
      </c>
      <c r="H2041" s="36" t="s">
        <v>12021</v>
      </c>
      <c r="I2041" s="36" t="s">
        <v>12022</v>
      </c>
      <c r="J2041" s="44" t="str">
        <f t="shared" si="62"/>
        <v>私立</v>
      </c>
      <c r="K2041" s="44" t="str">
        <f t="shared" si="63"/>
        <v>高等学校（通信制（独立）を含む）</v>
      </c>
    </row>
    <row r="2042" spans="1:11">
      <c r="A2042" s="36" t="s">
        <v>12023</v>
      </c>
      <c r="B2042" s="36" t="s">
        <v>12024</v>
      </c>
      <c r="C2042" s="36" t="s">
        <v>12025</v>
      </c>
      <c r="D2042" s="36"/>
      <c r="E2042" s="36" t="s">
        <v>12026</v>
      </c>
      <c r="F2042" s="36" t="s">
        <v>42</v>
      </c>
      <c r="G2042" s="36" t="s">
        <v>36</v>
      </c>
      <c r="H2042" s="36" t="s">
        <v>12027</v>
      </c>
      <c r="I2042" s="36" t="s">
        <v>12028</v>
      </c>
      <c r="J2042" s="44" t="str">
        <f t="shared" si="62"/>
        <v>私立</v>
      </c>
      <c r="K2042" s="44" t="str">
        <f t="shared" si="63"/>
        <v>高等学校（通信制（独立）を含む）</v>
      </c>
    </row>
    <row r="2043" spans="1:11">
      <c r="A2043" s="36" t="s">
        <v>12029</v>
      </c>
      <c r="B2043" s="36" t="s">
        <v>12030</v>
      </c>
      <c r="C2043" s="36" t="s">
        <v>12031</v>
      </c>
      <c r="D2043" s="36"/>
      <c r="E2043" s="36" t="s">
        <v>12032</v>
      </c>
      <c r="F2043" s="36" t="s">
        <v>42</v>
      </c>
      <c r="G2043" s="36" t="s">
        <v>36</v>
      </c>
      <c r="H2043" s="36" t="s">
        <v>12033</v>
      </c>
      <c r="I2043" s="36" t="s">
        <v>12034</v>
      </c>
      <c r="J2043" s="44" t="str">
        <f t="shared" si="62"/>
        <v>私立</v>
      </c>
      <c r="K2043" s="44" t="str">
        <f t="shared" si="63"/>
        <v>高等学校（通信制（独立）を含む）</v>
      </c>
    </row>
    <row r="2044" spans="1:11">
      <c r="A2044" s="36" t="s">
        <v>12035</v>
      </c>
      <c r="B2044" s="36" t="s">
        <v>12036</v>
      </c>
      <c r="C2044" s="36" t="s">
        <v>12037</v>
      </c>
      <c r="D2044" s="36"/>
      <c r="E2044" s="36" t="s">
        <v>12038</v>
      </c>
      <c r="F2044" s="36" t="s">
        <v>42</v>
      </c>
      <c r="G2044" s="36" t="s">
        <v>36</v>
      </c>
      <c r="H2044" s="36" t="s">
        <v>12039</v>
      </c>
      <c r="I2044" s="36" t="s">
        <v>12040</v>
      </c>
      <c r="J2044" s="44" t="str">
        <f t="shared" si="62"/>
        <v>私立</v>
      </c>
      <c r="K2044" s="44" t="str">
        <f t="shared" si="63"/>
        <v>高等学校（通信制（独立）を含む）</v>
      </c>
    </row>
    <row r="2045" spans="1:11">
      <c r="A2045" s="36" t="s">
        <v>12041</v>
      </c>
      <c r="B2045" s="36" t="s">
        <v>12042</v>
      </c>
      <c r="C2045" s="36" t="s">
        <v>12043</v>
      </c>
      <c r="D2045" s="36"/>
      <c r="E2045" s="36" t="s">
        <v>12044</v>
      </c>
      <c r="F2045" s="36" t="s">
        <v>42</v>
      </c>
      <c r="G2045" s="36" t="s">
        <v>36</v>
      </c>
      <c r="H2045" s="36" t="s">
        <v>12045</v>
      </c>
      <c r="I2045" s="36" t="s">
        <v>12046</v>
      </c>
      <c r="J2045" s="44" t="str">
        <f t="shared" si="62"/>
        <v>私立</v>
      </c>
      <c r="K2045" s="44" t="str">
        <f t="shared" si="63"/>
        <v>高等学校（通信制（独立）を含む）</v>
      </c>
    </row>
    <row r="2046" spans="1:11">
      <c r="A2046" s="36" t="s">
        <v>12047</v>
      </c>
      <c r="B2046" s="36" t="s">
        <v>12048</v>
      </c>
      <c r="C2046" s="36" t="s">
        <v>12049</v>
      </c>
      <c r="D2046" s="36"/>
      <c r="E2046" s="36" t="s">
        <v>12050</v>
      </c>
      <c r="F2046" s="36" t="s">
        <v>42</v>
      </c>
      <c r="G2046" s="36" t="s">
        <v>36</v>
      </c>
      <c r="H2046" s="36" t="s">
        <v>12051</v>
      </c>
      <c r="I2046" s="36" t="s">
        <v>12052</v>
      </c>
      <c r="J2046" s="44" t="str">
        <f t="shared" si="62"/>
        <v>私立</v>
      </c>
      <c r="K2046" s="44" t="str">
        <f t="shared" si="63"/>
        <v>高等学校（通信制（独立）を含む）</v>
      </c>
    </row>
    <row r="2047" spans="1:11">
      <c r="A2047" s="36" t="s">
        <v>12053</v>
      </c>
      <c r="B2047" s="36" t="s">
        <v>12054</v>
      </c>
      <c r="C2047" s="36" t="s">
        <v>12055</v>
      </c>
      <c r="D2047" s="36"/>
      <c r="E2047" s="36" t="s">
        <v>12056</v>
      </c>
      <c r="F2047" s="36" t="s">
        <v>42</v>
      </c>
      <c r="G2047" s="36" t="s">
        <v>36</v>
      </c>
      <c r="H2047" s="36" t="s">
        <v>12057</v>
      </c>
      <c r="I2047" s="36" t="s">
        <v>12058</v>
      </c>
      <c r="J2047" s="44" t="str">
        <f t="shared" si="62"/>
        <v>私立</v>
      </c>
      <c r="K2047" s="44" t="str">
        <f t="shared" si="63"/>
        <v>高等学校（通信制（独立）を含む）</v>
      </c>
    </row>
    <row r="2048" spans="1:11">
      <c r="A2048" s="36" t="s">
        <v>12059</v>
      </c>
      <c r="B2048" s="36" t="s">
        <v>12060</v>
      </c>
      <c r="C2048" s="36" t="s">
        <v>12061</v>
      </c>
      <c r="D2048" s="36"/>
      <c r="E2048" s="36" t="s">
        <v>12062</v>
      </c>
      <c r="F2048" s="36" t="s">
        <v>42</v>
      </c>
      <c r="G2048" s="36" t="s">
        <v>36</v>
      </c>
      <c r="H2048" s="36" t="s">
        <v>12063</v>
      </c>
      <c r="I2048" s="36" t="s">
        <v>12064</v>
      </c>
      <c r="J2048" s="44" t="str">
        <f t="shared" si="62"/>
        <v>私立</v>
      </c>
      <c r="K2048" s="44" t="str">
        <f t="shared" si="63"/>
        <v>高等学校（通信制（独立）を含む）</v>
      </c>
    </row>
    <row r="2049" spans="1:11">
      <c r="A2049" s="36" t="s">
        <v>12065</v>
      </c>
      <c r="B2049" s="36" t="s">
        <v>12066</v>
      </c>
      <c r="C2049" s="36" t="s">
        <v>12067</v>
      </c>
      <c r="D2049" s="36"/>
      <c r="E2049" s="36" t="s">
        <v>12068</v>
      </c>
      <c r="F2049" s="36" t="s">
        <v>42</v>
      </c>
      <c r="G2049" s="36" t="s">
        <v>36</v>
      </c>
      <c r="H2049" s="36" t="s">
        <v>12069</v>
      </c>
      <c r="I2049" s="36" t="s">
        <v>12070</v>
      </c>
      <c r="J2049" s="44" t="str">
        <f t="shared" si="62"/>
        <v>私立</v>
      </c>
      <c r="K2049" s="44" t="str">
        <f t="shared" si="63"/>
        <v>高等学校（通信制（独立）を含む）</v>
      </c>
    </row>
    <row r="2050" spans="1:11">
      <c r="A2050" s="36" t="s">
        <v>12071</v>
      </c>
      <c r="B2050" s="36" t="s">
        <v>12072</v>
      </c>
      <c r="C2050" s="36" t="s">
        <v>10425</v>
      </c>
      <c r="D2050" s="36"/>
      <c r="E2050" s="36" t="s">
        <v>12073</v>
      </c>
      <c r="F2050" s="36" t="s">
        <v>42</v>
      </c>
      <c r="G2050" s="36" t="s">
        <v>36</v>
      </c>
      <c r="H2050" s="36" t="s">
        <v>12074</v>
      </c>
      <c r="I2050" s="36" t="s">
        <v>12075</v>
      </c>
      <c r="J2050" s="44" t="str">
        <f t="shared" ref="J2050:J2113" si="64">VLOOKUP($F2050,koutou設置者コード,2,FALSE)</f>
        <v>私立</v>
      </c>
      <c r="K2050" s="44" t="str">
        <f t="shared" ref="K2050:K2113" si="65">VLOOKUP($G2050,koutou高校種別コード,2,FALSE)</f>
        <v>高等学校（通信制（独立）を含む）</v>
      </c>
    </row>
    <row r="2051" spans="1:11">
      <c r="A2051" s="36" t="s">
        <v>12076</v>
      </c>
      <c r="B2051" s="36" t="s">
        <v>12077</v>
      </c>
      <c r="C2051" s="36" t="s">
        <v>12078</v>
      </c>
      <c r="D2051" s="36"/>
      <c r="E2051" s="36" t="s">
        <v>12079</v>
      </c>
      <c r="F2051" s="36" t="s">
        <v>42</v>
      </c>
      <c r="G2051" s="36" t="s">
        <v>36</v>
      </c>
      <c r="H2051" s="36" t="s">
        <v>12080</v>
      </c>
      <c r="I2051" s="36" t="s">
        <v>12081</v>
      </c>
      <c r="J2051" s="44" t="str">
        <f t="shared" si="64"/>
        <v>私立</v>
      </c>
      <c r="K2051" s="44" t="str">
        <f t="shared" si="65"/>
        <v>高等学校（通信制（独立）を含む）</v>
      </c>
    </row>
    <row r="2052" spans="1:11">
      <c r="A2052" s="36" t="s">
        <v>12082</v>
      </c>
      <c r="B2052" s="36" t="s">
        <v>12083</v>
      </c>
      <c r="C2052" s="36" t="s">
        <v>11062</v>
      </c>
      <c r="D2052" s="36"/>
      <c r="E2052" s="36" t="s">
        <v>12084</v>
      </c>
      <c r="F2052" s="36" t="s">
        <v>42</v>
      </c>
      <c r="G2052" s="36" t="s">
        <v>36</v>
      </c>
      <c r="H2052" s="36" t="s">
        <v>12085</v>
      </c>
      <c r="I2052" s="36" t="s">
        <v>12086</v>
      </c>
      <c r="J2052" s="44" t="str">
        <f t="shared" si="64"/>
        <v>私立</v>
      </c>
      <c r="K2052" s="44" t="str">
        <f t="shared" si="65"/>
        <v>高等学校（通信制（独立）を含む）</v>
      </c>
    </row>
    <row r="2053" spans="1:11">
      <c r="A2053" s="36" t="s">
        <v>12087</v>
      </c>
      <c r="B2053" s="36" t="s">
        <v>12088</v>
      </c>
      <c r="C2053" s="36" t="s">
        <v>11062</v>
      </c>
      <c r="D2053" s="36"/>
      <c r="E2053" s="36" t="s">
        <v>12084</v>
      </c>
      <c r="F2053" s="36" t="s">
        <v>42</v>
      </c>
      <c r="G2053" s="36" t="s">
        <v>36</v>
      </c>
      <c r="H2053" s="36" t="s">
        <v>12089</v>
      </c>
      <c r="I2053" s="36" t="s">
        <v>12086</v>
      </c>
      <c r="J2053" s="44" t="str">
        <f t="shared" si="64"/>
        <v>私立</v>
      </c>
      <c r="K2053" s="44" t="str">
        <f t="shared" si="65"/>
        <v>高等学校（通信制（独立）を含む）</v>
      </c>
    </row>
    <row r="2054" spans="1:11">
      <c r="A2054" s="36" t="s">
        <v>12090</v>
      </c>
      <c r="B2054" s="36" t="s">
        <v>12091</v>
      </c>
      <c r="C2054" s="36" t="s">
        <v>10583</v>
      </c>
      <c r="D2054" s="36"/>
      <c r="E2054" s="36" t="s">
        <v>12092</v>
      </c>
      <c r="F2054" s="36" t="s">
        <v>42</v>
      </c>
      <c r="G2054" s="36" t="s">
        <v>36</v>
      </c>
      <c r="H2054" s="36" t="s">
        <v>12093</v>
      </c>
      <c r="I2054" s="36" t="s">
        <v>12094</v>
      </c>
      <c r="J2054" s="44" t="str">
        <f t="shared" si="64"/>
        <v>私立</v>
      </c>
      <c r="K2054" s="44" t="str">
        <f t="shared" si="65"/>
        <v>高等学校（通信制（独立）を含む）</v>
      </c>
    </row>
    <row r="2055" spans="1:11">
      <c r="A2055" s="36" t="s">
        <v>12095</v>
      </c>
      <c r="B2055" s="36" t="s">
        <v>12096</v>
      </c>
      <c r="C2055" s="36" t="s">
        <v>12097</v>
      </c>
      <c r="D2055" s="36"/>
      <c r="E2055" s="36" t="s">
        <v>12098</v>
      </c>
      <c r="F2055" s="36" t="s">
        <v>42</v>
      </c>
      <c r="G2055" s="36" t="s">
        <v>36</v>
      </c>
      <c r="H2055" s="36" t="s">
        <v>12099</v>
      </c>
      <c r="I2055" s="36" t="s">
        <v>12100</v>
      </c>
      <c r="J2055" s="44" t="str">
        <f t="shared" si="64"/>
        <v>私立</v>
      </c>
      <c r="K2055" s="44" t="str">
        <f t="shared" si="65"/>
        <v>高等学校（通信制（独立）を含む）</v>
      </c>
    </row>
    <row r="2056" spans="1:11">
      <c r="A2056" s="36" t="s">
        <v>12101</v>
      </c>
      <c r="B2056" s="36" t="s">
        <v>12102</v>
      </c>
      <c r="C2056" s="36" t="s">
        <v>12097</v>
      </c>
      <c r="D2056" s="36"/>
      <c r="E2056" s="36" t="s">
        <v>12103</v>
      </c>
      <c r="F2056" s="36" t="s">
        <v>42</v>
      </c>
      <c r="G2056" s="36" t="s">
        <v>36</v>
      </c>
      <c r="H2056" s="36" t="s">
        <v>12104</v>
      </c>
      <c r="I2056" s="36" t="s">
        <v>12100</v>
      </c>
      <c r="J2056" s="44" t="str">
        <f t="shared" si="64"/>
        <v>私立</v>
      </c>
      <c r="K2056" s="44" t="str">
        <f t="shared" si="65"/>
        <v>高等学校（通信制（独立）を含む）</v>
      </c>
    </row>
    <row r="2057" spans="1:11">
      <c r="A2057" s="36" t="s">
        <v>12105</v>
      </c>
      <c r="B2057" s="36" t="s">
        <v>12106</v>
      </c>
      <c r="C2057" s="36" t="s">
        <v>12107</v>
      </c>
      <c r="D2057" s="36"/>
      <c r="E2057" s="36" t="s">
        <v>12108</v>
      </c>
      <c r="F2057" s="36" t="s">
        <v>42</v>
      </c>
      <c r="G2057" s="36" t="s">
        <v>36</v>
      </c>
      <c r="H2057" s="36" t="s">
        <v>12109</v>
      </c>
      <c r="I2057" s="36" t="s">
        <v>12110</v>
      </c>
      <c r="J2057" s="44" t="str">
        <f t="shared" si="64"/>
        <v>私立</v>
      </c>
      <c r="K2057" s="44" t="str">
        <f t="shared" si="65"/>
        <v>高等学校（通信制（独立）を含む）</v>
      </c>
    </row>
    <row r="2058" spans="1:11">
      <c r="A2058" s="36" t="s">
        <v>12111</v>
      </c>
      <c r="B2058" s="36" t="s">
        <v>12112</v>
      </c>
      <c r="C2058" s="36" t="s">
        <v>12113</v>
      </c>
      <c r="D2058" s="36"/>
      <c r="E2058" s="36" t="s">
        <v>12114</v>
      </c>
      <c r="F2058" s="36" t="s">
        <v>42</v>
      </c>
      <c r="G2058" s="36" t="s">
        <v>36</v>
      </c>
      <c r="H2058" s="36" t="s">
        <v>12115</v>
      </c>
      <c r="I2058" s="36" t="s">
        <v>12116</v>
      </c>
      <c r="J2058" s="44" t="str">
        <f t="shared" si="64"/>
        <v>私立</v>
      </c>
      <c r="K2058" s="44" t="str">
        <f t="shared" si="65"/>
        <v>高等学校（通信制（独立）を含む）</v>
      </c>
    </row>
    <row r="2059" spans="1:11">
      <c r="A2059" s="36" t="s">
        <v>12117</v>
      </c>
      <c r="B2059" s="36" t="s">
        <v>12118</v>
      </c>
      <c r="C2059" s="36" t="s">
        <v>12113</v>
      </c>
      <c r="D2059" s="36"/>
      <c r="E2059" s="36" t="s">
        <v>12119</v>
      </c>
      <c r="F2059" s="36" t="s">
        <v>42</v>
      </c>
      <c r="G2059" s="36" t="s">
        <v>36</v>
      </c>
      <c r="H2059" s="36" t="s">
        <v>12120</v>
      </c>
      <c r="I2059" s="36" t="s">
        <v>12116</v>
      </c>
      <c r="J2059" s="44" t="str">
        <f t="shared" si="64"/>
        <v>私立</v>
      </c>
      <c r="K2059" s="44" t="str">
        <f t="shared" si="65"/>
        <v>高等学校（通信制（独立）を含む）</v>
      </c>
    </row>
    <row r="2060" spans="1:11">
      <c r="A2060" s="36" t="s">
        <v>12121</v>
      </c>
      <c r="B2060" s="36" t="s">
        <v>12122</v>
      </c>
      <c r="C2060" s="36" t="s">
        <v>12123</v>
      </c>
      <c r="D2060" s="36"/>
      <c r="E2060" s="36" t="s">
        <v>12124</v>
      </c>
      <c r="F2060" s="36" t="s">
        <v>42</v>
      </c>
      <c r="G2060" s="36" t="s">
        <v>36</v>
      </c>
      <c r="H2060" s="36" t="s">
        <v>12125</v>
      </c>
      <c r="I2060" s="36" t="s">
        <v>12126</v>
      </c>
      <c r="J2060" s="44" t="str">
        <f t="shared" si="64"/>
        <v>私立</v>
      </c>
      <c r="K2060" s="44" t="str">
        <f t="shared" si="65"/>
        <v>高等学校（通信制（独立）を含む）</v>
      </c>
    </row>
    <row r="2061" spans="1:11">
      <c r="A2061" s="36" t="s">
        <v>12127</v>
      </c>
      <c r="B2061" s="36" t="s">
        <v>12128</v>
      </c>
      <c r="C2061" s="36" t="s">
        <v>10744</v>
      </c>
      <c r="D2061" s="36"/>
      <c r="E2061" s="36" t="s">
        <v>12129</v>
      </c>
      <c r="F2061" s="36" t="s">
        <v>42</v>
      </c>
      <c r="G2061" s="36" t="s">
        <v>36</v>
      </c>
      <c r="H2061" s="36" t="s">
        <v>12130</v>
      </c>
      <c r="I2061" s="36" t="s">
        <v>12131</v>
      </c>
      <c r="J2061" s="44" t="str">
        <f t="shared" si="64"/>
        <v>私立</v>
      </c>
      <c r="K2061" s="44" t="str">
        <f t="shared" si="65"/>
        <v>高等学校（通信制（独立）を含む）</v>
      </c>
    </row>
    <row r="2062" spans="1:11">
      <c r="A2062" s="36" t="s">
        <v>12132</v>
      </c>
      <c r="B2062" s="36" t="s">
        <v>12133</v>
      </c>
      <c r="C2062" s="36" t="s">
        <v>10583</v>
      </c>
      <c r="D2062" s="36"/>
      <c r="E2062" s="36" t="s">
        <v>12134</v>
      </c>
      <c r="F2062" s="36" t="s">
        <v>42</v>
      </c>
      <c r="G2062" s="36" t="s">
        <v>36</v>
      </c>
      <c r="H2062" s="36" t="s">
        <v>12135</v>
      </c>
      <c r="I2062" s="36" t="s">
        <v>12136</v>
      </c>
      <c r="J2062" s="44" t="str">
        <f t="shared" si="64"/>
        <v>私立</v>
      </c>
      <c r="K2062" s="44" t="str">
        <f t="shared" si="65"/>
        <v>高等学校（通信制（独立）を含む）</v>
      </c>
    </row>
    <row r="2063" spans="1:11">
      <c r="A2063" s="36" t="s">
        <v>12137</v>
      </c>
      <c r="B2063" s="36" t="s">
        <v>12138</v>
      </c>
      <c r="C2063" s="36" t="s">
        <v>12139</v>
      </c>
      <c r="D2063" s="36"/>
      <c r="E2063" s="36" t="s">
        <v>12140</v>
      </c>
      <c r="F2063" s="36" t="s">
        <v>42</v>
      </c>
      <c r="G2063" s="36" t="s">
        <v>36</v>
      </c>
      <c r="H2063" s="36" t="s">
        <v>12141</v>
      </c>
      <c r="I2063" s="36" t="s">
        <v>12142</v>
      </c>
      <c r="J2063" s="44" t="str">
        <f t="shared" si="64"/>
        <v>私立</v>
      </c>
      <c r="K2063" s="44" t="str">
        <f t="shared" si="65"/>
        <v>高等学校（通信制（独立）を含む）</v>
      </c>
    </row>
    <row r="2064" spans="1:11">
      <c r="A2064" s="36" t="s">
        <v>12143</v>
      </c>
      <c r="B2064" s="36" t="s">
        <v>12144</v>
      </c>
      <c r="C2064" s="36" t="s">
        <v>12145</v>
      </c>
      <c r="D2064" s="36"/>
      <c r="E2064" s="36" t="s">
        <v>12146</v>
      </c>
      <c r="F2064" s="36" t="s">
        <v>42</v>
      </c>
      <c r="G2064" s="36" t="s">
        <v>36</v>
      </c>
      <c r="H2064" s="36" t="s">
        <v>12147</v>
      </c>
      <c r="I2064" s="36" t="s">
        <v>12148</v>
      </c>
      <c r="J2064" s="44" t="str">
        <f t="shared" si="64"/>
        <v>私立</v>
      </c>
      <c r="K2064" s="44" t="str">
        <f t="shared" si="65"/>
        <v>高等学校（通信制（独立）を含む）</v>
      </c>
    </row>
    <row r="2065" spans="1:11">
      <c r="A2065" s="36" t="s">
        <v>12149</v>
      </c>
      <c r="B2065" s="36" t="s">
        <v>12150</v>
      </c>
      <c r="C2065" s="36" t="s">
        <v>10313</v>
      </c>
      <c r="D2065" s="36"/>
      <c r="E2065" s="36" t="s">
        <v>12151</v>
      </c>
      <c r="F2065" s="36" t="s">
        <v>42</v>
      </c>
      <c r="G2065" s="36" t="s">
        <v>36</v>
      </c>
      <c r="H2065" s="36" t="s">
        <v>12152</v>
      </c>
      <c r="I2065" s="36" t="s">
        <v>12153</v>
      </c>
      <c r="J2065" s="44" t="str">
        <f t="shared" si="64"/>
        <v>私立</v>
      </c>
      <c r="K2065" s="44" t="str">
        <f t="shared" si="65"/>
        <v>高等学校（通信制（独立）を含む）</v>
      </c>
    </row>
    <row r="2066" spans="1:11">
      <c r="A2066" s="36" t="s">
        <v>12154</v>
      </c>
      <c r="B2066" s="36" t="s">
        <v>12155</v>
      </c>
      <c r="C2066" s="36" t="s">
        <v>12156</v>
      </c>
      <c r="D2066" s="36"/>
      <c r="E2066" s="36" t="s">
        <v>12157</v>
      </c>
      <c r="F2066" s="36" t="s">
        <v>42</v>
      </c>
      <c r="G2066" s="36" t="s">
        <v>36</v>
      </c>
      <c r="H2066" s="36" t="s">
        <v>12158</v>
      </c>
      <c r="I2066" s="36" t="s">
        <v>12159</v>
      </c>
      <c r="J2066" s="44" t="str">
        <f t="shared" si="64"/>
        <v>私立</v>
      </c>
      <c r="K2066" s="44" t="str">
        <f t="shared" si="65"/>
        <v>高等学校（通信制（独立）を含む）</v>
      </c>
    </row>
    <row r="2067" spans="1:11">
      <c r="A2067" s="36" t="s">
        <v>12160</v>
      </c>
      <c r="B2067" s="36" t="s">
        <v>12161</v>
      </c>
      <c r="C2067" s="36" t="s">
        <v>12162</v>
      </c>
      <c r="D2067" s="36"/>
      <c r="E2067" s="36" t="s">
        <v>12163</v>
      </c>
      <c r="F2067" s="36" t="s">
        <v>42</v>
      </c>
      <c r="G2067" s="36" t="s">
        <v>36</v>
      </c>
      <c r="H2067" s="36" t="s">
        <v>12164</v>
      </c>
      <c r="I2067" s="36" t="s">
        <v>12165</v>
      </c>
      <c r="J2067" s="44" t="str">
        <f t="shared" si="64"/>
        <v>私立</v>
      </c>
      <c r="K2067" s="44" t="str">
        <f t="shared" si="65"/>
        <v>高等学校（通信制（独立）を含む）</v>
      </c>
    </row>
    <row r="2068" spans="1:11">
      <c r="A2068" s="36" t="s">
        <v>12166</v>
      </c>
      <c r="B2068" s="36" t="s">
        <v>12167</v>
      </c>
      <c r="C2068" s="36" t="s">
        <v>10313</v>
      </c>
      <c r="D2068" s="36"/>
      <c r="E2068" s="36" t="s">
        <v>12168</v>
      </c>
      <c r="F2068" s="36" t="s">
        <v>42</v>
      </c>
      <c r="G2068" s="36" t="s">
        <v>36</v>
      </c>
      <c r="H2068" s="36" t="s">
        <v>12169</v>
      </c>
      <c r="I2068" s="36" t="s">
        <v>12170</v>
      </c>
      <c r="J2068" s="44" t="str">
        <f t="shared" si="64"/>
        <v>私立</v>
      </c>
      <c r="K2068" s="44" t="str">
        <f t="shared" si="65"/>
        <v>高等学校（通信制（独立）を含む）</v>
      </c>
    </row>
    <row r="2069" spans="1:11">
      <c r="A2069" s="36" t="s">
        <v>12171</v>
      </c>
      <c r="B2069" s="36" t="s">
        <v>12172</v>
      </c>
      <c r="C2069" s="36" t="s">
        <v>12173</v>
      </c>
      <c r="D2069" s="36"/>
      <c r="E2069" s="36" t="s">
        <v>12174</v>
      </c>
      <c r="F2069" s="36" t="s">
        <v>42</v>
      </c>
      <c r="G2069" s="36" t="s">
        <v>36</v>
      </c>
      <c r="H2069" s="36" t="s">
        <v>12175</v>
      </c>
      <c r="I2069" s="36" t="s">
        <v>12176</v>
      </c>
      <c r="J2069" s="44" t="str">
        <f t="shared" si="64"/>
        <v>私立</v>
      </c>
      <c r="K2069" s="44" t="str">
        <f t="shared" si="65"/>
        <v>高等学校（通信制（独立）を含む）</v>
      </c>
    </row>
    <row r="2070" spans="1:11">
      <c r="A2070" s="36" t="s">
        <v>12177</v>
      </c>
      <c r="B2070" s="36" t="s">
        <v>12178</v>
      </c>
      <c r="C2070" s="36" t="s">
        <v>12179</v>
      </c>
      <c r="D2070" s="36"/>
      <c r="E2070" s="36" t="s">
        <v>12180</v>
      </c>
      <c r="F2070" s="36" t="s">
        <v>42</v>
      </c>
      <c r="G2070" s="36" t="s">
        <v>36</v>
      </c>
      <c r="H2070" s="36" t="s">
        <v>12181</v>
      </c>
      <c r="I2070" s="36" t="s">
        <v>12182</v>
      </c>
      <c r="J2070" s="44" t="str">
        <f t="shared" si="64"/>
        <v>私立</v>
      </c>
      <c r="K2070" s="44" t="str">
        <f t="shared" si="65"/>
        <v>高等学校（通信制（独立）を含む）</v>
      </c>
    </row>
    <row r="2071" spans="1:11">
      <c r="A2071" s="36" t="s">
        <v>12183</v>
      </c>
      <c r="B2071" s="36" t="s">
        <v>12184</v>
      </c>
      <c r="C2071" s="36" t="s">
        <v>12185</v>
      </c>
      <c r="D2071" s="36"/>
      <c r="E2071" s="36" t="s">
        <v>12186</v>
      </c>
      <c r="F2071" s="36" t="s">
        <v>42</v>
      </c>
      <c r="G2071" s="36" t="s">
        <v>36</v>
      </c>
      <c r="H2071" s="36" t="s">
        <v>12187</v>
      </c>
      <c r="I2071" s="36" t="s">
        <v>12188</v>
      </c>
      <c r="J2071" s="44" t="str">
        <f t="shared" si="64"/>
        <v>私立</v>
      </c>
      <c r="K2071" s="44" t="str">
        <f t="shared" si="65"/>
        <v>高等学校（通信制（独立）を含む）</v>
      </c>
    </row>
    <row r="2072" spans="1:11">
      <c r="A2072" s="36" t="s">
        <v>12189</v>
      </c>
      <c r="B2072" s="36" t="s">
        <v>12190</v>
      </c>
      <c r="C2072" s="36" t="s">
        <v>12191</v>
      </c>
      <c r="D2072" s="36"/>
      <c r="E2072" s="36" t="s">
        <v>12192</v>
      </c>
      <c r="F2072" s="36" t="s">
        <v>42</v>
      </c>
      <c r="G2072" s="36" t="s">
        <v>36</v>
      </c>
      <c r="H2072" s="36" t="s">
        <v>12193</v>
      </c>
      <c r="I2072" s="36" t="s">
        <v>12194</v>
      </c>
      <c r="J2072" s="44" t="str">
        <f t="shared" si="64"/>
        <v>私立</v>
      </c>
      <c r="K2072" s="44" t="str">
        <f t="shared" si="65"/>
        <v>高等学校（通信制（独立）を含む）</v>
      </c>
    </row>
    <row r="2073" spans="1:11">
      <c r="A2073" s="36" t="s">
        <v>12195</v>
      </c>
      <c r="B2073" s="36" t="s">
        <v>12196</v>
      </c>
      <c r="C2073" s="36" t="s">
        <v>12197</v>
      </c>
      <c r="D2073" s="36"/>
      <c r="E2073" s="36" t="s">
        <v>12198</v>
      </c>
      <c r="F2073" s="36" t="s">
        <v>42</v>
      </c>
      <c r="G2073" s="36" t="s">
        <v>36</v>
      </c>
      <c r="H2073" s="36" t="s">
        <v>12199</v>
      </c>
      <c r="I2073" s="36" t="s">
        <v>12200</v>
      </c>
      <c r="J2073" s="44" t="str">
        <f t="shared" si="64"/>
        <v>私立</v>
      </c>
      <c r="K2073" s="44" t="str">
        <f t="shared" si="65"/>
        <v>高等学校（通信制（独立）を含む）</v>
      </c>
    </row>
    <row r="2074" spans="1:11">
      <c r="A2074" s="36" t="s">
        <v>12201</v>
      </c>
      <c r="B2074" s="36" t="s">
        <v>12202</v>
      </c>
      <c r="C2074" s="36" t="s">
        <v>11497</v>
      </c>
      <c r="D2074" s="36"/>
      <c r="E2074" s="36" t="s">
        <v>12203</v>
      </c>
      <c r="F2074" s="36" t="s">
        <v>42</v>
      </c>
      <c r="G2074" s="36" t="s">
        <v>36</v>
      </c>
      <c r="H2074" s="36" t="s">
        <v>12204</v>
      </c>
      <c r="I2074" s="36" t="s">
        <v>12205</v>
      </c>
      <c r="J2074" s="44" t="str">
        <f t="shared" si="64"/>
        <v>私立</v>
      </c>
      <c r="K2074" s="44" t="str">
        <f t="shared" si="65"/>
        <v>高等学校（通信制（独立）を含む）</v>
      </c>
    </row>
    <row r="2075" spans="1:11">
      <c r="A2075" s="36" t="s">
        <v>12206</v>
      </c>
      <c r="B2075" s="36" t="s">
        <v>12207</v>
      </c>
      <c r="C2075" s="36" t="s">
        <v>12208</v>
      </c>
      <c r="D2075" s="36"/>
      <c r="E2075" s="36" t="s">
        <v>12209</v>
      </c>
      <c r="F2075" s="36" t="s">
        <v>42</v>
      </c>
      <c r="G2075" s="36" t="s">
        <v>36</v>
      </c>
      <c r="H2075" s="36" t="s">
        <v>12210</v>
      </c>
      <c r="I2075" s="36" t="s">
        <v>12211</v>
      </c>
      <c r="J2075" s="44" t="str">
        <f t="shared" si="64"/>
        <v>私立</v>
      </c>
      <c r="K2075" s="44" t="str">
        <f t="shared" si="65"/>
        <v>高等学校（通信制（独立）を含む）</v>
      </c>
    </row>
    <row r="2076" spans="1:11">
      <c r="A2076" s="36" t="s">
        <v>12212</v>
      </c>
      <c r="B2076" s="36" t="s">
        <v>12213</v>
      </c>
      <c r="C2076" s="36" t="s">
        <v>12214</v>
      </c>
      <c r="D2076" s="36"/>
      <c r="E2076" s="36" t="s">
        <v>12215</v>
      </c>
      <c r="F2076" s="36" t="s">
        <v>42</v>
      </c>
      <c r="G2076" s="36" t="s">
        <v>36</v>
      </c>
      <c r="H2076" s="36" t="s">
        <v>12216</v>
      </c>
      <c r="I2076" s="36" t="s">
        <v>12217</v>
      </c>
      <c r="J2076" s="44" t="str">
        <f t="shared" si="64"/>
        <v>私立</v>
      </c>
      <c r="K2076" s="44" t="str">
        <f t="shared" si="65"/>
        <v>高等学校（通信制（独立）を含む）</v>
      </c>
    </row>
    <row r="2077" spans="1:11">
      <c r="A2077" s="36" t="s">
        <v>12218</v>
      </c>
      <c r="B2077" s="36" t="s">
        <v>12219</v>
      </c>
      <c r="C2077" s="36" t="s">
        <v>12220</v>
      </c>
      <c r="D2077" s="36"/>
      <c r="E2077" s="36" t="s">
        <v>12221</v>
      </c>
      <c r="F2077" s="36" t="s">
        <v>42</v>
      </c>
      <c r="G2077" s="36" t="s">
        <v>36</v>
      </c>
      <c r="H2077" s="36" t="s">
        <v>12222</v>
      </c>
      <c r="I2077" s="36" t="s">
        <v>12223</v>
      </c>
      <c r="J2077" s="44" t="str">
        <f t="shared" si="64"/>
        <v>私立</v>
      </c>
      <c r="K2077" s="44" t="str">
        <f t="shared" si="65"/>
        <v>高等学校（通信制（独立）を含む）</v>
      </c>
    </row>
    <row r="2078" spans="1:11">
      <c r="A2078" s="36" t="s">
        <v>12224</v>
      </c>
      <c r="B2078" s="36" t="s">
        <v>12225</v>
      </c>
      <c r="C2078" s="36" t="s">
        <v>12226</v>
      </c>
      <c r="D2078" s="36"/>
      <c r="E2078" s="36" t="s">
        <v>12227</v>
      </c>
      <c r="F2078" s="36" t="s">
        <v>42</v>
      </c>
      <c r="G2078" s="36" t="s">
        <v>36</v>
      </c>
      <c r="H2078" s="36" t="s">
        <v>12228</v>
      </c>
      <c r="I2078" s="36" t="s">
        <v>12229</v>
      </c>
      <c r="J2078" s="44" t="str">
        <f t="shared" si="64"/>
        <v>私立</v>
      </c>
      <c r="K2078" s="44" t="str">
        <f t="shared" si="65"/>
        <v>高等学校（通信制（独立）を含む）</v>
      </c>
    </row>
    <row r="2079" spans="1:11">
      <c r="A2079" s="36" t="s">
        <v>12230</v>
      </c>
      <c r="B2079" s="36" t="s">
        <v>12231</v>
      </c>
      <c r="C2079" s="36" t="s">
        <v>12232</v>
      </c>
      <c r="D2079" s="36"/>
      <c r="E2079" s="36" t="s">
        <v>12233</v>
      </c>
      <c r="F2079" s="36" t="s">
        <v>42</v>
      </c>
      <c r="G2079" s="36" t="s">
        <v>36</v>
      </c>
      <c r="H2079" s="36" t="s">
        <v>12234</v>
      </c>
      <c r="I2079" s="36" t="s">
        <v>12235</v>
      </c>
      <c r="J2079" s="44" t="str">
        <f t="shared" si="64"/>
        <v>私立</v>
      </c>
      <c r="K2079" s="44" t="str">
        <f t="shared" si="65"/>
        <v>高等学校（通信制（独立）を含む）</v>
      </c>
    </row>
    <row r="2080" spans="1:11">
      <c r="A2080" s="36" t="s">
        <v>12236</v>
      </c>
      <c r="B2080" s="36" t="s">
        <v>12237</v>
      </c>
      <c r="C2080" s="36" t="s">
        <v>12238</v>
      </c>
      <c r="D2080" s="36"/>
      <c r="E2080" s="36" t="s">
        <v>12239</v>
      </c>
      <c r="F2080" s="36" t="s">
        <v>42</v>
      </c>
      <c r="G2080" s="36" t="s">
        <v>36</v>
      </c>
      <c r="H2080" s="36" t="s">
        <v>12240</v>
      </c>
      <c r="I2080" s="36" t="s">
        <v>12241</v>
      </c>
      <c r="J2080" s="44" t="str">
        <f t="shared" si="64"/>
        <v>私立</v>
      </c>
      <c r="K2080" s="44" t="str">
        <f t="shared" si="65"/>
        <v>高等学校（通信制（独立）を含む）</v>
      </c>
    </row>
    <row r="2081" spans="1:11">
      <c r="A2081" s="36" t="s">
        <v>12242</v>
      </c>
      <c r="B2081" s="36" t="s">
        <v>12243</v>
      </c>
      <c r="C2081" s="36" t="s">
        <v>12244</v>
      </c>
      <c r="D2081" s="36"/>
      <c r="E2081" s="36" t="s">
        <v>12245</v>
      </c>
      <c r="F2081" s="36" t="s">
        <v>42</v>
      </c>
      <c r="G2081" s="36" t="s">
        <v>36</v>
      </c>
      <c r="H2081" s="36" t="s">
        <v>12246</v>
      </c>
      <c r="I2081" s="36" t="s">
        <v>12247</v>
      </c>
      <c r="J2081" s="44" t="str">
        <f t="shared" si="64"/>
        <v>私立</v>
      </c>
      <c r="K2081" s="44" t="str">
        <f t="shared" si="65"/>
        <v>高等学校（通信制（独立）を含む）</v>
      </c>
    </row>
    <row r="2082" spans="1:11">
      <c r="A2082" s="36" t="s">
        <v>12248</v>
      </c>
      <c r="B2082" s="36" t="s">
        <v>12249</v>
      </c>
      <c r="C2082" s="36" t="s">
        <v>12250</v>
      </c>
      <c r="D2082" s="36"/>
      <c r="E2082" s="36" t="s">
        <v>12251</v>
      </c>
      <c r="F2082" s="36" t="s">
        <v>42</v>
      </c>
      <c r="G2082" s="36" t="s">
        <v>36</v>
      </c>
      <c r="H2082" s="36" t="s">
        <v>12252</v>
      </c>
      <c r="I2082" s="36" t="s">
        <v>12253</v>
      </c>
      <c r="J2082" s="44" t="str">
        <f t="shared" si="64"/>
        <v>私立</v>
      </c>
      <c r="K2082" s="44" t="str">
        <f t="shared" si="65"/>
        <v>高等学校（通信制（独立）を含む）</v>
      </c>
    </row>
    <row r="2083" spans="1:11">
      <c r="A2083" s="36" t="s">
        <v>12254</v>
      </c>
      <c r="B2083" s="36" t="s">
        <v>12255</v>
      </c>
      <c r="C2083" s="36" t="s">
        <v>12256</v>
      </c>
      <c r="D2083" s="36"/>
      <c r="E2083" s="36" t="s">
        <v>12257</v>
      </c>
      <c r="F2083" s="36" t="s">
        <v>42</v>
      </c>
      <c r="G2083" s="36" t="s">
        <v>36</v>
      </c>
      <c r="H2083" s="36" t="s">
        <v>12258</v>
      </c>
      <c r="I2083" s="36" t="s">
        <v>12259</v>
      </c>
      <c r="J2083" s="44" t="str">
        <f t="shared" si="64"/>
        <v>私立</v>
      </c>
      <c r="K2083" s="44" t="str">
        <f t="shared" si="65"/>
        <v>高等学校（通信制（独立）を含む）</v>
      </c>
    </row>
    <row r="2084" spans="1:11">
      <c r="A2084" s="36" t="s">
        <v>12260</v>
      </c>
      <c r="B2084" s="36" t="s">
        <v>12261</v>
      </c>
      <c r="C2084" s="36" t="s">
        <v>12262</v>
      </c>
      <c r="D2084" s="36"/>
      <c r="E2084" s="36" t="s">
        <v>12263</v>
      </c>
      <c r="F2084" s="36" t="s">
        <v>42</v>
      </c>
      <c r="G2084" s="36" t="s">
        <v>36</v>
      </c>
      <c r="H2084" s="36" t="s">
        <v>12264</v>
      </c>
      <c r="I2084" s="36" t="s">
        <v>12265</v>
      </c>
      <c r="J2084" s="44" t="str">
        <f t="shared" si="64"/>
        <v>私立</v>
      </c>
      <c r="K2084" s="44" t="str">
        <f t="shared" si="65"/>
        <v>高等学校（通信制（独立）を含む）</v>
      </c>
    </row>
    <row r="2085" spans="1:11">
      <c r="A2085" s="36" t="s">
        <v>12266</v>
      </c>
      <c r="B2085" s="36" t="s">
        <v>12267</v>
      </c>
      <c r="C2085" s="36" t="s">
        <v>12268</v>
      </c>
      <c r="D2085" s="36"/>
      <c r="E2085" s="36" t="s">
        <v>12269</v>
      </c>
      <c r="F2085" s="36" t="s">
        <v>42</v>
      </c>
      <c r="G2085" s="36" t="s">
        <v>36</v>
      </c>
      <c r="H2085" s="36" t="s">
        <v>12270</v>
      </c>
      <c r="I2085" s="36" t="s">
        <v>12271</v>
      </c>
      <c r="J2085" s="44" t="str">
        <f t="shared" si="64"/>
        <v>私立</v>
      </c>
      <c r="K2085" s="44" t="str">
        <f t="shared" si="65"/>
        <v>高等学校（通信制（独立）を含む）</v>
      </c>
    </row>
    <row r="2086" spans="1:11">
      <c r="A2086" s="36" t="s">
        <v>12272</v>
      </c>
      <c r="B2086" s="36" t="s">
        <v>12273</v>
      </c>
      <c r="C2086" s="36" t="s">
        <v>12274</v>
      </c>
      <c r="D2086" s="36"/>
      <c r="E2086" s="36" t="s">
        <v>12275</v>
      </c>
      <c r="F2086" s="36" t="s">
        <v>42</v>
      </c>
      <c r="G2086" s="36" t="s">
        <v>36</v>
      </c>
      <c r="H2086" s="36" t="s">
        <v>12276</v>
      </c>
      <c r="I2086" s="36" t="s">
        <v>12277</v>
      </c>
      <c r="J2086" s="44" t="str">
        <f t="shared" si="64"/>
        <v>私立</v>
      </c>
      <c r="K2086" s="44" t="str">
        <f t="shared" si="65"/>
        <v>高等学校（通信制（独立）を含む）</v>
      </c>
    </row>
    <row r="2087" spans="1:11">
      <c r="A2087" s="36" t="s">
        <v>12278</v>
      </c>
      <c r="B2087" s="36" t="s">
        <v>12279</v>
      </c>
      <c r="C2087" s="36" t="s">
        <v>12274</v>
      </c>
      <c r="D2087" s="36"/>
      <c r="E2087" s="36" t="s">
        <v>12280</v>
      </c>
      <c r="F2087" s="36" t="s">
        <v>42</v>
      </c>
      <c r="G2087" s="36" t="s">
        <v>36</v>
      </c>
      <c r="H2087" s="36" t="s">
        <v>12281</v>
      </c>
      <c r="I2087" s="36" t="s">
        <v>12282</v>
      </c>
      <c r="J2087" s="44" t="str">
        <f t="shared" si="64"/>
        <v>私立</v>
      </c>
      <c r="K2087" s="44" t="str">
        <f t="shared" si="65"/>
        <v>高等学校（通信制（独立）を含む）</v>
      </c>
    </row>
    <row r="2088" spans="1:11">
      <c r="A2088" s="36" t="s">
        <v>12283</v>
      </c>
      <c r="B2088" s="36" t="s">
        <v>12284</v>
      </c>
      <c r="C2088" s="36" t="s">
        <v>12285</v>
      </c>
      <c r="D2088" s="36"/>
      <c r="E2088" s="36" t="s">
        <v>12286</v>
      </c>
      <c r="F2088" s="36" t="s">
        <v>42</v>
      </c>
      <c r="G2088" s="36" t="s">
        <v>36</v>
      </c>
      <c r="H2088" s="36" t="s">
        <v>12287</v>
      </c>
      <c r="I2088" s="36" t="s">
        <v>12288</v>
      </c>
      <c r="J2088" s="44" t="str">
        <f t="shared" si="64"/>
        <v>私立</v>
      </c>
      <c r="K2088" s="44" t="str">
        <f t="shared" si="65"/>
        <v>高等学校（通信制（独立）を含む）</v>
      </c>
    </row>
    <row r="2089" spans="1:11">
      <c r="A2089" s="36" t="s">
        <v>12289</v>
      </c>
      <c r="B2089" s="36" t="s">
        <v>12290</v>
      </c>
      <c r="C2089" s="36" t="s">
        <v>12291</v>
      </c>
      <c r="D2089" s="36"/>
      <c r="E2089" s="36" t="s">
        <v>12292</v>
      </c>
      <c r="F2089" s="36" t="s">
        <v>42</v>
      </c>
      <c r="G2089" s="36" t="s">
        <v>36</v>
      </c>
      <c r="H2089" s="36" t="s">
        <v>12293</v>
      </c>
      <c r="I2089" s="36" t="s">
        <v>12294</v>
      </c>
      <c r="J2089" s="44" t="str">
        <f t="shared" si="64"/>
        <v>私立</v>
      </c>
      <c r="K2089" s="44" t="str">
        <f t="shared" si="65"/>
        <v>高等学校（通信制（独立）を含む）</v>
      </c>
    </row>
    <row r="2090" spans="1:11">
      <c r="A2090" s="36" t="s">
        <v>12295</v>
      </c>
      <c r="B2090" s="36" t="s">
        <v>12296</v>
      </c>
      <c r="C2090" s="36" t="s">
        <v>12297</v>
      </c>
      <c r="D2090" s="36"/>
      <c r="E2090" s="36" t="s">
        <v>12298</v>
      </c>
      <c r="F2090" s="36" t="s">
        <v>42</v>
      </c>
      <c r="G2090" s="36" t="s">
        <v>36</v>
      </c>
      <c r="H2090" s="36" t="s">
        <v>12299</v>
      </c>
      <c r="I2090" s="36" t="s">
        <v>12300</v>
      </c>
      <c r="J2090" s="44" t="str">
        <f t="shared" si="64"/>
        <v>私立</v>
      </c>
      <c r="K2090" s="44" t="str">
        <f t="shared" si="65"/>
        <v>高等学校（通信制（独立）を含む）</v>
      </c>
    </row>
    <row r="2091" spans="1:11">
      <c r="A2091" s="36" t="s">
        <v>12301</v>
      </c>
      <c r="B2091" s="36" t="s">
        <v>12302</v>
      </c>
      <c r="C2091" s="36" t="s">
        <v>12303</v>
      </c>
      <c r="D2091" s="36"/>
      <c r="E2091" s="36" t="s">
        <v>12304</v>
      </c>
      <c r="F2091" s="36" t="s">
        <v>42</v>
      </c>
      <c r="G2091" s="36" t="s">
        <v>36</v>
      </c>
      <c r="H2091" s="36" t="s">
        <v>12305</v>
      </c>
      <c r="I2091" s="36" t="s">
        <v>12306</v>
      </c>
      <c r="J2091" s="44" t="str">
        <f t="shared" si="64"/>
        <v>私立</v>
      </c>
      <c r="K2091" s="44" t="str">
        <f t="shared" si="65"/>
        <v>高等学校（通信制（独立）を含む）</v>
      </c>
    </row>
    <row r="2092" spans="1:11">
      <c r="A2092" s="36" t="s">
        <v>12307</v>
      </c>
      <c r="B2092" s="36" t="s">
        <v>12308</v>
      </c>
      <c r="C2092" s="36" t="s">
        <v>12309</v>
      </c>
      <c r="D2092" s="36"/>
      <c r="E2092" s="36" t="s">
        <v>12310</v>
      </c>
      <c r="F2092" s="36" t="s">
        <v>42</v>
      </c>
      <c r="G2092" s="36" t="s">
        <v>36</v>
      </c>
      <c r="H2092" s="36" t="s">
        <v>12311</v>
      </c>
      <c r="I2092" s="36" t="s">
        <v>12312</v>
      </c>
      <c r="J2092" s="44" t="str">
        <f t="shared" si="64"/>
        <v>私立</v>
      </c>
      <c r="K2092" s="44" t="str">
        <f t="shared" si="65"/>
        <v>高等学校（通信制（独立）を含む）</v>
      </c>
    </row>
    <row r="2093" spans="1:11">
      <c r="A2093" s="36" t="s">
        <v>12313</v>
      </c>
      <c r="B2093" s="36" t="s">
        <v>12314</v>
      </c>
      <c r="C2093" s="36" t="s">
        <v>12315</v>
      </c>
      <c r="D2093" s="36"/>
      <c r="E2093" s="36" t="s">
        <v>12316</v>
      </c>
      <c r="F2093" s="36" t="s">
        <v>42</v>
      </c>
      <c r="G2093" s="36" t="s">
        <v>36</v>
      </c>
      <c r="H2093" s="36" t="s">
        <v>12317</v>
      </c>
      <c r="I2093" s="36" t="s">
        <v>12318</v>
      </c>
      <c r="J2093" s="44" t="str">
        <f t="shared" si="64"/>
        <v>私立</v>
      </c>
      <c r="K2093" s="44" t="str">
        <f t="shared" si="65"/>
        <v>高等学校（通信制（独立）を含む）</v>
      </c>
    </row>
    <row r="2094" spans="1:11">
      <c r="A2094" s="36" t="s">
        <v>12319</v>
      </c>
      <c r="B2094" s="36" t="s">
        <v>12320</v>
      </c>
      <c r="C2094" s="36" t="s">
        <v>12321</v>
      </c>
      <c r="D2094" s="36"/>
      <c r="E2094" s="36" t="s">
        <v>12322</v>
      </c>
      <c r="F2094" s="36" t="s">
        <v>42</v>
      </c>
      <c r="G2094" s="36" t="s">
        <v>36</v>
      </c>
      <c r="H2094" s="36" t="s">
        <v>12323</v>
      </c>
      <c r="I2094" s="36" t="s">
        <v>12324</v>
      </c>
      <c r="J2094" s="44" t="str">
        <f t="shared" si="64"/>
        <v>私立</v>
      </c>
      <c r="K2094" s="44" t="str">
        <f t="shared" si="65"/>
        <v>高等学校（通信制（独立）を含む）</v>
      </c>
    </row>
    <row r="2095" spans="1:11">
      <c r="A2095" s="36" t="s">
        <v>12325</v>
      </c>
      <c r="B2095" s="36" t="s">
        <v>12326</v>
      </c>
      <c r="C2095" s="36" t="s">
        <v>10449</v>
      </c>
      <c r="D2095" s="36"/>
      <c r="E2095" s="36" t="s">
        <v>12327</v>
      </c>
      <c r="F2095" s="36" t="s">
        <v>42</v>
      </c>
      <c r="G2095" s="36" t="s">
        <v>36</v>
      </c>
      <c r="H2095" s="36" t="s">
        <v>12328</v>
      </c>
      <c r="I2095" s="36" t="s">
        <v>12329</v>
      </c>
      <c r="J2095" s="44" t="str">
        <f t="shared" si="64"/>
        <v>私立</v>
      </c>
      <c r="K2095" s="44" t="str">
        <f t="shared" si="65"/>
        <v>高等学校（通信制（独立）を含む）</v>
      </c>
    </row>
    <row r="2096" spans="1:11">
      <c r="A2096" s="36" t="s">
        <v>12330</v>
      </c>
      <c r="B2096" s="36" t="s">
        <v>12331</v>
      </c>
      <c r="C2096" s="36" t="s">
        <v>12332</v>
      </c>
      <c r="D2096" s="36"/>
      <c r="E2096" s="36" t="s">
        <v>12333</v>
      </c>
      <c r="F2096" s="36" t="s">
        <v>42</v>
      </c>
      <c r="G2096" s="36" t="s">
        <v>36</v>
      </c>
      <c r="H2096" s="36" t="s">
        <v>12334</v>
      </c>
      <c r="I2096" s="36" t="s">
        <v>12335</v>
      </c>
      <c r="J2096" s="44" t="str">
        <f t="shared" si="64"/>
        <v>私立</v>
      </c>
      <c r="K2096" s="44" t="str">
        <f t="shared" si="65"/>
        <v>高等学校（通信制（独立）を含む）</v>
      </c>
    </row>
    <row r="2097" spans="1:11">
      <c r="A2097" s="36" t="s">
        <v>12336</v>
      </c>
      <c r="B2097" s="36" t="s">
        <v>12337</v>
      </c>
      <c r="C2097" s="36" t="s">
        <v>12338</v>
      </c>
      <c r="D2097" s="36"/>
      <c r="E2097" s="36" t="s">
        <v>12339</v>
      </c>
      <c r="F2097" s="36" t="s">
        <v>42</v>
      </c>
      <c r="G2097" s="36" t="s">
        <v>36</v>
      </c>
      <c r="H2097" s="36" t="s">
        <v>12340</v>
      </c>
      <c r="I2097" s="36" t="s">
        <v>12341</v>
      </c>
      <c r="J2097" s="44" t="str">
        <f t="shared" si="64"/>
        <v>私立</v>
      </c>
      <c r="K2097" s="44" t="str">
        <f t="shared" si="65"/>
        <v>高等学校（通信制（独立）を含む）</v>
      </c>
    </row>
    <row r="2098" spans="1:11">
      <c r="A2098" s="36" t="s">
        <v>12342</v>
      </c>
      <c r="B2098" s="36" t="s">
        <v>12343</v>
      </c>
      <c r="C2098" s="36" t="s">
        <v>12344</v>
      </c>
      <c r="D2098" s="36"/>
      <c r="E2098" s="36" t="s">
        <v>12345</v>
      </c>
      <c r="F2098" s="36" t="s">
        <v>42</v>
      </c>
      <c r="G2098" s="36" t="s">
        <v>36</v>
      </c>
      <c r="H2098" s="36" t="s">
        <v>12346</v>
      </c>
      <c r="I2098" s="36" t="s">
        <v>12347</v>
      </c>
      <c r="J2098" s="44" t="str">
        <f t="shared" si="64"/>
        <v>私立</v>
      </c>
      <c r="K2098" s="44" t="str">
        <f t="shared" si="65"/>
        <v>高等学校（通信制（独立）を含む）</v>
      </c>
    </row>
    <row r="2099" spans="1:11">
      <c r="A2099" s="36" t="s">
        <v>12348</v>
      </c>
      <c r="B2099" s="36" t="s">
        <v>12349</v>
      </c>
      <c r="C2099" s="36" t="s">
        <v>12350</v>
      </c>
      <c r="D2099" s="36"/>
      <c r="E2099" s="36" t="s">
        <v>12351</v>
      </c>
      <c r="F2099" s="36" t="s">
        <v>42</v>
      </c>
      <c r="G2099" s="36" t="s">
        <v>36</v>
      </c>
      <c r="H2099" s="36" t="s">
        <v>12352</v>
      </c>
      <c r="I2099" s="36" t="s">
        <v>12353</v>
      </c>
      <c r="J2099" s="44" t="str">
        <f t="shared" si="64"/>
        <v>私立</v>
      </c>
      <c r="K2099" s="44" t="str">
        <f t="shared" si="65"/>
        <v>高等学校（通信制（独立）を含む）</v>
      </c>
    </row>
    <row r="2100" spans="1:11">
      <c r="A2100" s="36" t="s">
        <v>12354</v>
      </c>
      <c r="B2100" s="36" t="s">
        <v>12355</v>
      </c>
      <c r="C2100" s="36" t="s">
        <v>12356</v>
      </c>
      <c r="D2100" s="36"/>
      <c r="E2100" s="36" t="s">
        <v>12357</v>
      </c>
      <c r="F2100" s="36" t="s">
        <v>42</v>
      </c>
      <c r="G2100" s="36" t="s">
        <v>36</v>
      </c>
      <c r="H2100" s="36" t="s">
        <v>12358</v>
      </c>
      <c r="I2100" s="36" t="s">
        <v>12359</v>
      </c>
      <c r="J2100" s="44" t="str">
        <f t="shared" si="64"/>
        <v>私立</v>
      </c>
      <c r="K2100" s="44" t="str">
        <f t="shared" si="65"/>
        <v>高等学校（通信制（独立）を含む）</v>
      </c>
    </row>
    <row r="2101" spans="1:11">
      <c r="A2101" s="36" t="s">
        <v>12360</v>
      </c>
      <c r="B2101" s="36" t="s">
        <v>12361</v>
      </c>
      <c r="C2101" s="36" t="s">
        <v>12362</v>
      </c>
      <c r="D2101" s="36"/>
      <c r="E2101" s="36" t="s">
        <v>12363</v>
      </c>
      <c r="F2101" s="36" t="s">
        <v>42</v>
      </c>
      <c r="G2101" s="36" t="s">
        <v>36</v>
      </c>
      <c r="H2101" s="36" t="s">
        <v>12364</v>
      </c>
      <c r="I2101" s="36" t="s">
        <v>12365</v>
      </c>
      <c r="J2101" s="44" t="str">
        <f t="shared" si="64"/>
        <v>私立</v>
      </c>
      <c r="K2101" s="44" t="str">
        <f t="shared" si="65"/>
        <v>高等学校（通信制（独立）を含む）</v>
      </c>
    </row>
    <row r="2102" spans="1:11">
      <c r="A2102" s="36" t="s">
        <v>12366</v>
      </c>
      <c r="B2102" s="36" t="s">
        <v>12367</v>
      </c>
      <c r="C2102" s="36" t="s">
        <v>10464</v>
      </c>
      <c r="D2102" s="36"/>
      <c r="E2102" s="36" t="s">
        <v>12368</v>
      </c>
      <c r="F2102" s="36" t="s">
        <v>42</v>
      </c>
      <c r="G2102" s="36" t="s">
        <v>36</v>
      </c>
      <c r="H2102" s="36" t="s">
        <v>12369</v>
      </c>
      <c r="I2102" s="36" t="s">
        <v>12370</v>
      </c>
      <c r="J2102" s="44" t="str">
        <f t="shared" si="64"/>
        <v>私立</v>
      </c>
      <c r="K2102" s="44" t="str">
        <f t="shared" si="65"/>
        <v>高等学校（通信制（独立）を含む）</v>
      </c>
    </row>
    <row r="2103" spans="1:11">
      <c r="A2103" s="36" t="s">
        <v>12371</v>
      </c>
      <c r="B2103" s="36" t="s">
        <v>12372</v>
      </c>
      <c r="C2103" s="36" t="s">
        <v>12373</v>
      </c>
      <c r="D2103" s="36"/>
      <c r="E2103" s="36" t="s">
        <v>12374</v>
      </c>
      <c r="F2103" s="36" t="s">
        <v>42</v>
      </c>
      <c r="G2103" s="36" t="s">
        <v>36</v>
      </c>
      <c r="H2103" s="36" t="s">
        <v>12375</v>
      </c>
      <c r="I2103" s="36" t="s">
        <v>12376</v>
      </c>
      <c r="J2103" s="44" t="str">
        <f t="shared" si="64"/>
        <v>私立</v>
      </c>
      <c r="K2103" s="44" t="str">
        <f t="shared" si="65"/>
        <v>高等学校（通信制（独立）を含む）</v>
      </c>
    </row>
    <row r="2104" spans="1:11">
      <c r="A2104" s="36" t="s">
        <v>12377</v>
      </c>
      <c r="B2104" s="36" t="s">
        <v>12378</v>
      </c>
      <c r="C2104" s="36" t="s">
        <v>12379</v>
      </c>
      <c r="D2104" s="36"/>
      <c r="E2104" s="36" t="s">
        <v>12380</v>
      </c>
      <c r="F2104" s="36" t="s">
        <v>42</v>
      </c>
      <c r="G2104" s="36" t="s">
        <v>36</v>
      </c>
      <c r="H2104" s="36" t="s">
        <v>12381</v>
      </c>
      <c r="I2104" s="36" t="s">
        <v>12382</v>
      </c>
      <c r="J2104" s="44" t="str">
        <f t="shared" si="64"/>
        <v>私立</v>
      </c>
      <c r="K2104" s="44" t="str">
        <f t="shared" si="65"/>
        <v>高等学校（通信制（独立）を含む）</v>
      </c>
    </row>
    <row r="2105" spans="1:11">
      <c r="A2105" s="36" t="s">
        <v>12383</v>
      </c>
      <c r="B2105" s="36" t="s">
        <v>12384</v>
      </c>
      <c r="C2105" s="36" t="s">
        <v>12344</v>
      </c>
      <c r="D2105" s="36"/>
      <c r="E2105" s="36" t="s">
        <v>12385</v>
      </c>
      <c r="F2105" s="36" t="s">
        <v>42</v>
      </c>
      <c r="G2105" s="36" t="s">
        <v>36</v>
      </c>
      <c r="H2105" s="36" t="s">
        <v>12386</v>
      </c>
      <c r="I2105" s="36" t="s">
        <v>12387</v>
      </c>
      <c r="J2105" s="44" t="str">
        <f t="shared" si="64"/>
        <v>私立</v>
      </c>
      <c r="K2105" s="44" t="str">
        <f t="shared" si="65"/>
        <v>高等学校（通信制（独立）を含む）</v>
      </c>
    </row>
    <row r="2106" spans="1:11">
      <c r="A2106" s="36" t="s">
        <v>12388</v>
      </c>
      <c r="B2106" s="36" t="s">
        <v>12389</v>
      </c>
      <c r="C2106" s="36" t="s">
        <v>12390</v>
      </c>
      <c r="D2106" s="36"/>
      <c r="E2106" s="36" t="s">
        <v>12391</v>
      </c>
      <c r="F2106" s="36" t="s">
        <v>42</v>
      </c>
      <c r="G2106" s="36" t="s">
        <v>36</v>
      </c>
      <c r="H2106" s="36" t="s">
        <v>12392</v>
      </c>
      <c r="I2106" s="36" t="s">
        <v>12393</v>
      </c>
      <c r="J2106" s="44" t="str">
        <f t="shared" si="64"/>
        <v>私立</v>
      </c>
      <c r="K2106" s="44" t="str">
        <f t="shared" si="65"/>
        <v>高等学校（通信制（独立）を含む）</v>
      </c>
    </row>
    <row r="2107" spans="1:11">
      <c r="A2107" s="36" t="s">
        <v>12394</v>
      </c>
      <c r="B2107" s="36" t="s">
        <v>12395</v>
      </c>
      <c r="C2107" s="36" t="s">
        <v>12396</v>
      </c>
      <c r="D2107" s="36"/>
      <c r="E2107" s="36" t="s">
        <v>12397</v>
      </c>
      <c r="F2107" s="36" t="s">
        <v>42</v>
      </c>
      <c r="G2107" s="36" t="s">
        <v>36</v>
      </c>
      <c r="H2107" s="36" t="s">
        <v>12398</v>
      </c>
      <c r="I2107" s="36" t="s">
        <v>12399</v>
      </c>
      <c r="J2107" s="44" t="str">
        <f t="shared" si="64"/>
        <v>私立</v>
      </c>
      <c r="K2107" s="44" t="str">
        <f t="shared" si="65"/>
        <v>高等学校（通信制（独立）を含む）</v>
      </c>
    </row>
    <row r="2108" spans="1:11">
      <c r="A2108" s="36" t="s">
        <v>12400</v>
      </c>
      <c r="B2108" s="36" t="s">
        <v>12401</v>
      </c>
      <c r="C2108" s="36" t="s">
        <v>12402</v>
      </c>
      <c r="D2108" s="36"/>
      <c r="E2108" s="36" t="s">
        <v>12403</v>
      </c>
      <c r="F2108" s="36" t="s">
        <v>42</v>
      </c>
      <c r="G2108" s="36" t="s">
        <v>36</v>
      </c>
      <c r="H2108" s="36" t="s">
        <v>12404</v>
      </c>
      <c r="I2108" s="36" t="s">
        <v>12405</v>
      </c>
      <c r="J2108" s="44" t="str">
        <f t="shared" si="64"/>
        <v>私立</v>
      </c>
      <c r="K2108" s="44" t="str">
        <f t="shared" si="65"/>
        <v>高等学校（通信制（独立）を含む）</v>
      </c>
    </row>
    <row r="2109" spans="1:11">
      <c r="A2109" s="36" t="s">
        <v>12406</v>
      </c>
      <c r="B2109" s="36" t="s">
        <v>12407</v>
      </c>
      <c r="C2109" s="36" t="s">
        <v>12408</v>
      </c>
      <c r="D2109" s="36"/>
      <c r="E2109" s="36" t="s">
        <v>12409</v>
      </c>
      <c r="F2109" s="36" t="s">
        <v>42</v>
      </c>
      <c r="G2109" s="36" t="s">
        <v>36</v>
      </c>
      <c r="H2109" s="36" t="s">
        <v>12410</v>
      </c>
      <c r="I2109" s="36" t="s">
        <v>12411</v>
      </c>
      <c r="J2109" s="44" t="str">
        <f t="shared" si="64"/>
        <v>私立</v>
      </c>
      <c r="K2109" s="44" t="str">
        <f t="shared" si="65"/>
        <v>高等学校（通信制（独立）を含む）</v>
      </c>
    </row>
    <row r="2110" spans="1:11">
      <c r="A2110" s="36" t="s">
        <v>12412</v>
      </c>
      <c r="B2110" s="36" t="s">
        <v>12413</v>
      </c>
      <c r="C2110" s="36" t="s">
        <v>12414</v>
      </c>
      <c r="D2110" s="36"/>
      <c r="E2110" s="36" t="s">
        <v>12415</v>
      </c>
      <c r="F2110" s="36" t="s">
        <v>42</v>
      </c>
      <c r="G2110" s="36" t="s">
        <v>36</v>
      </c>
      <c r="H2110" s="36" t="s">
        <v>12416</v>
      </c>
      <c r="I2110" s="36" t="s">
        <v>12417</v>
      </c>
      <c r="J2110" s="44" t="str">
        <f t="shared" si="64"/>
        <v>私立</v>
      </c>
      <c r="K2110" s="44" t="str">
        <f t="shared" si="65"/>
        <v>高等学校（通信制（独立）を含む）</v>
      </c>
    </row>
    <row r="2111" spans="1:11">
      <c r="A2111" s="36" t="s">
        <v>12418</v>
      </c>
      <c r="B2111" s="36" t="s">
        <v>12419</v>
      </c>
      <c r="C2111" s="36" t="s">
        <v>12396</v>
      </c>
      <c r="D2111" s="36"/>
      <c r="E2111" s="36" t="s">
        <v>12420</v>
      </c>
      <c r="F2111" s="36" t="s">
        <v>42</v>
      </c>
      <c r="G2111" s="36" t="s">
        <v>36</v>
      </c>
      <c r="H2111" s="36" t="s">
        <v>12421</v>
      </c>
      <c r="I2111" s="36" t="s">
        <v>12422</v>
      </c>
      <c r="J2111" s="44" t="str">
        <f t="shared" si="64"/>
        <v>私立</v>
      </c>
      <c r="K2111" s="44" t="str">
        <f t="shared" si="65"/>
        <v>高等学校（通信制（独立）を含む）</v>
      </c>
    </row>
    <row r="2112" spans="1:11">
      <c r="A2112" s="36" t="s">
        <v>12423</v>
      </c>
      <c r="B2112" s="36" t="s">
        <v>12424</v>
      </c>
      <c r="C2112" s="36" t="s">
        <v>11400</v>
      </c>
      <c r="D2112" s="36"/>
      <c r="E2112" s="36" t="s">
        <v>12425</v>
      </c>
      <c r="F2112" s="36" t="s">
        <v>42</v>
      </c>
      <c r="G2112" s="36" t="s">
        <v>36</v>
      </c>
      <c r="H2112" s="36" t="s">
        <v>12426</v>
      </c>
      <c r="I2112" s="36" t="s">
        <v>12427</v>
      </c>
      <c r="J2112" s="44" t="str">
        <f t="shared" si="64"/>
        <v>私立</v>
      </c>
      <c r="K2112" s="44" t="str">
        <f t="shared" si="65"/>
        <v>高等学校（通信制（独立）を含む）</v>
      </c>
    </row>
    <row r="2113" spans="1:11">
      <c r="A2113" s="36" t="s">
        <v>12428</v>
      </c>
      <c r="B2113" s="36" t="s">
        <v>12429</v>
      </c>
      <c r="C2113" s="36" t="s">
        <v>12430</v>
      </c>
      <c r="D2113" s="36"/>
      <c r="E2113" s="36" t="s">
        <v>12431</v>
      </c>
      <c r="F2113" s="36" t="s">
        <v>42</v>
      </c>
      <c r="G2113" s="36" t="s">
        <v>36</v>
      </c>
      <c r="H2113" s="36" t="s">
        <v>12432</v>
      </c>
      <c r="I2113" s="36" t="s">
        <v>12433</v>
      </c>
      <c r="J2113" s="44" t="str">
        <f t="shared" si="64"/>
        <v>私立</v>
      </c>
      <c r="K2113" s="44" t="str">
        <f t="shared" si="65"/>
        <v>高等学校（通信制（独立）を含む）</v>
      </c>
    </row>
    <row r="2114" spans="1:11">
      <c r="A2114" s="36" t="s">
        <v>12434</v>
      </c>
      <c r="B2114" s="36" t="s">
        <v>12435</v>
      </c>
      <c r="C2114" s="36" t="s">
        <v>12436</v>
      </c>
      <c r="D2114" s="36"/>
      <c r="E2114" s="36" t="s">
        <v>12437</v>
      </c>
      <c r="F2114" s="36" t="s">
        <v>42</v>
      </c>
      <c r="G2114" s="36" t="s">
        <v>36</v>
      </c>
      <c r="H2114" s="36" t="s">
        <v>12438</v>
      </c>
      <c r="I2114" s="36" t="s">
        <v>12439</v>
      </c>
      <c r="J2114" s="44" t="str">
        <f t="shared" ref="J2114:J2177" si="66">VLOOKUP($F2114,koutou設置者コード,2,FALSE)</f>
        <v>私立</v>
      </c>
      <c r="K2114" s="44" t="str">
        <f t="shared" ref="K2114:K2177" si="67">VLOOKUP($G2114,koutou高校種別コード,2,FALSE)</f>
        <v>高等学校（通信制（独立）を含む）</v>
      </c>
    </row>
    <row r="2115" spans="1:11">
      <c r="A2115" s="36" t="s">
        <v>12440</v>
      </c>
      <c r="B2115" s="36" t="s">
        <v>12441</v>
      </c>
      <c r="C2115" s="36" t="s">
        <v>12442</v>
      </c>
      <c r="D2115" s="36"/>
      <c r="E2115" s="36" t="s">
        <v>12443</v>
      </c>
      <c r="F2115" s="36" t="s">
        <v>42</v>
      </c>
      <c r="G2115" s="36" t="s">
        <v>36</v>
      </c>
      <c r="H2115" s="36" t="s">
        <v>12444</v>
      </c>
      <c r="I2115" s="36" t="s">
        <v>12445</v>
      </c>
      <c r="J2115" s="44" t="str">
        <f t="shared" si="66"/>
        <v>私立</v>
      </c>
      <c r="K2115" s="44" t="str">
        <f t="shared" si="67"/>
        <v>高等学校（通信制（独立）を含む）</v>
      </c>
    </row>
    <row r="2116" spans="1:11">
      <c r="A2116" s="36" t="s">
        <v>12446</v>
      </c>
      <c r="B2116" s="36" t="s">
        <v>12447</v>
      </c>
      <c r="C2116" s="36" t="s">
        <v>10476</v>
      </c>
      <c r="D2116" s="36"/>
      <c r="E2116" s="36" t="s">
        <v>12448</v>
      </c>
      <c r="F2116" s="36" t="s">
        <v>42</v>
      </c>
      <c r="G2116" s="36" t="s">
        <v>36</v>
      </c>
      <c r="H2116" s="36" t="s">
        <v>12449</v>
      </c>
      <c r="I2116" s="36" t="s">
        <v>12450</v>
      </c>
      <c r="J2116" s="44" t="str">
        <f t="shared" si="66"/>
        <v>私立</v>
      </c>
      <c r="K2116" s="44" t="str">
        <f t="shared" si="67"/>
        <v>高等学校（通信制（独立）を含む）</v>
      </c>
    </row>
    <row r="2117" spans="1:11">
      <c r="A2117" s="36" t="s">
        <v>12451</v>
      </c>
      <c r="B2117" s="36" t="s">
        <v>12452</v>
      </c>
      <c r="C2117" s="36" t="s">
        <v>12453</v>
      </c>
      <c r="D2117" s="36"/>
      <c r="E2117" s="36" t="s">
        <v>12454</v>
      </c>
      <c r="F2117" s="36" t="s">
        <v>42</v>
      </c>
      <c r="G2117" s="36" t="s">
        <v>36</v>
      </c>
      <c r="H2117" s="36" t="s">
        <v>12455</v>
      </c>
      <c r="I2117" s="36" t="s">
        <v>12456</v>
      </c>
      <c r="J2117" s="44" t="str">
        <f t="shared" si="66"/>
        <v>私立</v>
      </c>
      <c r="K2117" s="44" t="str">
        <f t="shared" si="67"/>
        <v>高等学校（通信制（独立）を含む）</v>
      </c>
    </row>
    <row r="2118" spans="1:11">
      <c r="A2118" s="36" t="s">
        <v>12457</v>
      </c>
      <c r="B2118" s="36" t="s">
        <v>12458</v>
      </c>
      <c r="C2118" s="36" t="s">
        <v>12459</v>
      </c>
      <c r="D2118" s="36"/>
      <c r="E2118" s="36" t="s">
        <v>12460</v>
      </c>
      <c r="F2118" s="36" t="s">
        <v>42</v>
      </c>
      <c r="G2118" s="36" t="s">
        <v>36</v>
      </c>
      <c r="H2118" s="36" t="s">
        <v>12461</v>
      </c>
      <c r="I2118" s="36" t="s">
        <v>12462</v>
      </c>
      <c r="J2118" s="44" t="str">
        <f t="shared" si="66"/>
        <v>私立</v>
      </c>
      <c r="K2118" s="44" t="str">
        <f t="shared" si="67"/>
        <v>高等学校（通信制（独立）を含む）</v>
      </c>
    </row>
    <row r="2119" spans="1:11">
      <c r="A2119" s="36" t="s">
        <v>12463</v>
      </c>
      <c r="B2119" s="36" t="s">
        <v>12464</v>
      </c>
      <c r="C2119" s="36" t="s">
        <v>12465</v>
      </c>
      <c r="D2119" s="36"/>
      <c r="E2119" s="36" t="s">
        <v>12466</v>
      </c>
      <c r="F2119" s="36" t="s">
        <v>42</v>
      </c>
      <c r="G2119" s="36" t="s">
        <v>36</v>
      </c>
      <c r="H2119" s="36" t="s">
        <v>12467</v>
      </c>
      <c r="I2119" s="36" t="s">
        <v>12468</v>
      </c>
      <c r="J2119" s="44" t="str">
        <f t="shared" si="66"/>
        <v>私立</v>
      </c>
      <c r="K2119" s="44" t="str">
        <f t="shared" si="67"/>
        <v>高等学校（通信制（独立）を含む）</v>
      </c>
    </row>
    <row r="2120" spans="1:11">
      <c r="A2120" s="36" t="s">
        <v>12469</v>
      </c>
      <c r="B2120" s="36" t="s">
        <v>12470</v>
      </c>
      <c r="C2120" s="36" t="s">
        <v>12471</v>
      </c>
      <c r="D2120" s="36"/>
      <c r="E2120" s="36" t="s">
        <v>12472</v>
      </c>
      <c r="F2120" s="36" t="s">
        <v>42</v>
      </c>
      <c r="G2120" s="36" t="s">
        <v>36</v>
      </c>
      <c r="H2120" s="36" t="s">
        <v>12473</v>
      </c>
      <c r="I2120" s="36" t="s">
        <v>12474</v>
      </c>
      <c r="J2120" s="44" t="str">
        <f t="shared" si="66"/>
        <v>私立</v>
      </c>
      <c r="K2120" s="44" t="str">
        <f t="shared" si="67"/>
        <v>高等学校（通信制（独立）を含む）</v>
      </c>
    </row>
    <row r="2121" spans="1:11">
      <c r="A2121" s="36" t="s">
        <v>12475</v>
      </c>
      <c r="B2121" s="36" t="s">
        <v>12476</v>
      </c>
      <c r="C2121" s="36" t="s">
        <v>12477</v>
      </c>
      <c r="D2121" s="36"/>
      <c r="E2121" s="36" t="s">
        <v>12478</v>
      </c>
      <c r="F2121" s="36" t="s">
        <v>42</v>
      </c>
      <c r="G2121" s="36" t="s">
        <v>36</v>
      </c>
      <c r="H2121" s="36" t="s">
        <v>12479</v>
      </c>
      <c r="I2121" s="36" t="s">
        <v>12480</v>
      </c>
      <c r="J2121" s="44" t="str">
        <f t="shared" si="66"/>
        <v>私立</v>
      </c>
      <c r="K2121" s="44" t="str">
        <f t="shared" si="67"/>
        <v>高等学校（通信制（独立）を含む）</v>
      </c>
    </row>
    <row r="2122" spans="1:11">
      <c r="A2122" s="36" t="s">
        <v>12481</v>
      </c>
      <c r="B2122" s="36" t="s">
        <v>12482</v>
      </c>
      <c r="C2122" s="36" t="s">
        <v>10774</v>
      </c>
      <c r="D2122" s="36"/>
      <c r="E2122" s="36" t="s">
        <v>12483</v>
      </c>
      <c r="F2122" s="36" t="s">
        <v>42</v>
      </c>
      <c r="G2122" s="36" t="s">
        <v>36</v>
      </c>
      <c r="H2122" s="36" t="s">
        <v>12484</v>
      </c>
      <c r="I2122" s="36" t="s">
        <v>12485</v>
      </c>
      <c r="J2122" s="44" t="str">
        <f t="shared" si="66"/>
        <v>私立</v>
      </c>
      <c r="K2122" s="44" t="str">
        <f t="shared" si="67"/>
        <v>高等学校（通信制（独立）を含む）</v>
      </c>
    </row>
    <row r="2123" spans="1:11">
      <c r="A2123" s="36" t="s">
        <v>12486</v>
      </c>
      <c r="B2123" s="36" t="s">
        <v>12487</v>
      </c>
      <c r="C2123" s="36" t="s">
        <v>12488</v>
      </c>
      <c r="D2123" s="36"/>
      <c r="E2123" s="36" t="s">
        <v>12489</v>
      </c>
      <c r="F2123" s="36" t="s">
        <v>42</v>
      </c>
      <c r="G2123" s="36" t="s">
        <v>36</v>
      </c>
      <c r="H2123" s="36" t="s">
        <v>12490</v>
      </c>
      <c r="I2123" s="36" t="s">
        <v>12491</v>
      </c>
      <c r="J2123" s="44" t="str">
        <f t="shared" si="66"/>
        <v>私立</v>
      </c>
      <c r="K2123" s="44" t="str">
        <f t="shared" si="67"/>
        <v>高等学校（通信制（独立）を含む）</v>
      </c>
    </row>
    <row r="2124" spans="1:11">
      <c r="A2124" s="36" t="s">
        <v>12492</v>
      </c>
      <c r="B2124" s="36" t="s">
        <v>12493</v>
      </c>
      <c r="C2124" s="36" t="s">
        <v>12494</v>
      </c>
      <c r="D2124" s="36"/>
      <c r="E2124" s="36" t="s">
        <v>12495</v>
      </c>
      <c r="F2124" s="36" t="s">
        <v>42</v>
      </c>
      <c r="G2124" s="36" t="s">
        <v>36</v>
      </c>
      <c r="H2124" s="36" t="s">
        <v>12496</v>
      </c>
      <c r="I2124" s="36" t="s">
        <v>12497</v>
      </c>
      <c r="J2124" s="44" t="str">
        <f t="shared" si="66"/>
        <v>私立</v>
      </c>
      <c r="K2124" s="44" t="str">
        <f t="shared" si="67"/>
        <v>高等学校（通信制（独立）を含む）</v>
      </c>
    </row>
    <row r="2125" spans="1:11">
      <c r="A2125" s="36" t="s">
        <v>12498</v>
      </c>
      <c r="B2125" s="36" t="s">
        <v>12499</v>
      </c>
      <c r="C2125" s="36" t="s">
        <v>12500</v>
      </c>
      <c r="D2125" s="36"/>
      <c r="E2125" s="36" t="s">
        <v>12501</v>
      </c>
      <c r="F2125" s="36" t="s">
        <v>42</v>
      </c>
      <c r="G2125" s="36" t="s">
        <v>36</v>
      </c>
      <c r="H2125" s="36" t="s">
        <v>12502</v>
      </c>
      <c r="I2125" s="36" t="s">
        <v>12503</v>
      </c>
      <c r="J2125" s="44" t="str">
        <f t="shared" si="66"/>
        <v>私立</v>
      </c>
      <c r="K2125" s="44" t="str">
        <f t="shared" si="67"/>
        <v>高等学校（通信制（独立）を含む）</v>
      </c>
    </row>
    <row r="2126" spans="1:11">
      <c r="A2126" s="36" t="s">
        <v>12504</v>
      </c>
      <c r="B2126" s="36" t="s">
        <v>12505</v>
      </c>
      <c r="C2126" s="36" t="s">
        <v>12506</v>
      </c>
      <c r="D2126" s="36"/>
      <c r="E2126" s="36" t="s">
        <v>12507</v>
      </c>
      <c r="F2126" s="36" t="s">
        <v>42</v>
      </c>
      <c r="G2126" s="36" t="s">
        <v>36</v>
      </c>
      <c r="H2126" s="36" t="s">
        <v>12508</v>
      </c>
      <c r="I2126" s="36" t="s">
        <v>12509</v>
      </c>
      <c r="J2126" s="44" t="str">
        <f t="shared" si="66"/>
        <v>私立</v>
      </c>
      <c r="K2126" s="44" t="str">
        <f t="shared" si="67"/>
        <v>高等学校（通信制（独立）を含む）</v>
      </c>
    </row>
    <row r="2127" spans="1:11">
      <c r="A2127" s="36" t="s">
        <v>12510</v>
      </c>
      <c r="B2127" s="36" t="s">
        <v>12511</v>
      </c>
      <c r="C2127" s="36" t="s">
        <v>12512</v>
      </c>
      <c r="D2127" s="36"/>
      <c r="E2127" s="36" t="s">
        <v>12513</v>
      </c>
      <c r="F2127" s="36" t="s">
        <v>42</v>
      </c>
      <c r="G2127" s="36" t="s">
        <v>36</v>
      </c>
      <c r="H2127" s="36" t="s">
        <v>12514</v>
      </c>
      <c r="I2127" s="36" t="s">
        <v>12515</v>
      </c>
      <c r="J2127" s="44" t="str">
        <f t="shared" si="66"/>
        <v>私立</v>
      </c>
      <c r="K2127" s="44" t="str">
        <f t="shared" si="67"/>
        <v>高等学校（通信制（独立）を含む）</v>
      </c>
    </row>
    <row r="2128" spans="1:11">
      <c r="A2128" s="36" t="s">
        <v>12516</v>
      </c>
      <c r="B2128" s="36" t="s">
        <v>12517</v>
      </c>
      <c r="C2128" s="36" t="s">
        <v>10325</v>
      </c>
      <c r="D2128" s="36"/>
      <c r="E2128" s="36" t="s">
        <v>12518</v>
      </c>
      <c r="F2128" s="36" t="s">
        <v>42</v>
      </c>
      <c r="G2128" s="36" t="s">
        <v>36</v>
      </c>
      <c r="H2128" s="36" t="s">
        <v>12519</v>
      </c>
      <c r="I2128" s="36" t="s">
        <v>12520</v>
      </c>
      <c r="J2128" s="44" t="str">
        <f t="shared" si="66"/>
        <v>私立</v>
      </c>
      <c r="K2128" s="44" t="str">
        <f t="shared" si="67"/>
        <v>高等学校（通信制（独立）を含む）</v>
      </c>
    </row>
    <row r="2129" spans="1:11">
      <c r="A2129" s="36" t="s">
        <v>12521</v>
      </c>
      <c r="B2129" s="36" t="s">
        <v>12522</v>
      </c>
      <c r="C2129" s="36" t="s">
        <v>12523</v>
      </c>
      <c r="D2129" s="36"/>
      <c r="E2129" s="36" t="s">
        <v>12524</v>
      </c>
      <c r="F2129" s="36" t="s">
        <v>42</v>
      </c>
      <c r="G2129" s="36" t="s">
        <v>36</v>
      </c>
      <c r="H2129" s="36" t="s">
        <v>12525</v>
      </c>
      <c r="I2129" s="36" t="s">
        <v>12526</v>
      </c>
      <c r="J2129" s="44" t="str">
        <f t="shared" si="66"/>
        <v>私立</v>
      </c>
      <c r="K2129" s="44" t="str">
        <f t="shared" si="67"/>
        <v>高等学校（通信制（独立）を含む）</v>
      </c>
    </row>
    <row r="2130" spans="1:11">
      <c r="A2130" s="36" t="s">
        <v>12527</v>
      </c>
      <c r="B2130" s="36" t="s">
        <v>12528</v>
      </c>
      <c r="C2130" s="36" t="s">
        <v>12529</v>
      </c>
      <c r="D2130" s="36"/>
      <c r="E2130" s="36" t="s">
        <v>12530</v>
      </c>
      <c r="F2130" s="36" t="s">
        <v>42</v>
      </c>
      <c r="G2130" s="36" t="s">
        <v>36</v>
      </c>
      <c r="H2130" s="36" t="s">
        <v>12531</v>
      </c>
      <c r="I2130" s="36" t="s">
        <v>12532</v>
      </c>
      <c r="J2130" s="44" t="str">
        <f t="shared" si="66"/>
        <v>私立</v>
      </c>
      <c r="K2130" s="44" t="str">
        <f t="shared" si="67"/>
        <v>高等学校（通信制（独立）を含む）</v>
      </c>
    </row>
    <row r="2131" spans="1:11">
      <c r="A2131" s="36" t="s">
        <v>12533</v>
      </c>
      <c r="B2131" s="36" t="s">
        <v>12534</v>
      </c>
      <c r="C2131" s="36" t="s">
        <v>12535</v>
      </c>
      <c r="D2131" s="36"/>
      <c r="E2131" s="36" t="s">
        <v>12536</v>
      </c>
      <c r="F2131" s="36" t="s">
        <v>42</v>
      </c>
      <c r="G2131" s="36" t="s">
        <v>36</v>
      </c>
      <c r="H2131" s="36" t="s">
        <v>12537</v>
      </c>
      <c r="I2131" s="36" t="s">
        <v>12538</v>
      </c>
      <c r="J2131" s="44" t="str">
        <f t="shared" si="66"/>
        <v>私立</v>
      </c>
      <c r="K2131" s="44" t="str">
        <f t="shared" si="67"/>
        <v>高等学校（通信制（独立）を含む）</v>
      </c>
    </row>
    <row r="2132" spans="1:11">
      <c r="A2132" s="36" t="s">
        <v>12539</v>
      </c>
      <c r="B2132" s="36" t="s">
        <v>12540</v>
      </c>
      <c r="C2132" s="36" t="s">
        <v>12541</v>
      </c>
      <c r="D2132" s="36"/>
      <c r="E2132" s="36" t="s">
        <v>12542</v>
      </c>
      <c r="F2132" s="36" t="s">
        <v>42</v>
      </c>
      <c r="G2132" s="36" t="s">
        <v>36</v>
      </c>
      <c r="H2132" s="36" t="s">
        <v>12543</v>
      </c>
      <c r="I2132" s="36" t="s">
        <v>12544</v>
      </c>
      <c r="J2132" s="44" t="str">
        <f t="shared" si="66"/>
        <v>私立</v>
      </c>
      <c r="K2132" s="44" t="str">
        <f t="shared" si="67"/>
        <v>高等学校（通信制（独立）を含む）</v>
      </c>
    </row>
    <row r="2133" spans="1:11">
      <c r="A2133" s="36" t="s">
        <v>12545</v>
      </c>
      <c r="B2133" s="36" t="s">
        <v>12546</v>
      </c>
      <c r="C2133" s="36" t="s">
        <v>11450</v>
      </c>
      <c r="D2133" s="36"/>
      <c r="E2133" s="36" t="s">
        <v>12547</v>
      </c>
      <c r="F2133" s="36" t="s">
        <v>42</v>
      </c>
      <c r="G2133" s="36" t="s">
        <v>36</v>
      </c>
      <c r="H2133" s="36" t="s">
        <v>12548</v>
      </c>
      <c r="I2133" s="36" t="s">
        <v>12549</v>
      </c>
      <c r="J2133" s="44" t="str">
        <f t="shared" si="66"/>
        <v>私立</v>
      </c>
      <c r="K2133" s="44" t="str">
        <f t="shared" si="67"/>
        <v>高等学校（通信制（独立）を含む）</v>
      </c>
    </row>
    <row r="2134" spans="1:11">
      <c r="A2134" s="36" t="s">
        <v>12550</v>
      </c>
      <c r="B2134" s="36" t="s">
        <v>12551</v>
      </c>
      <c r="C2134" s="36" t="s">
        <v>12552</v>
      </c>
      <c r="D2134" s="36"/>
      <c r="E2134" s="36" t="s">
        <v>12553</v>
      </c>
      <c r="F2134" s="36" t="s">
        <v>42</v>
      </c>
      <c r="G2134" s="36" t="s">
        <v>36</v>
      </c>
      <c r="H2134" s="36" t="s">
        <v>12554</v>
      </c>
      <c r="I2134" s="36" t="s">
        <v>12555</v>
      </c>
      <c r="J2134" s="44" t="str">
        <f t="shared" si="66"/>
        <v>私立</v>
      </c>
      <c r="K2134" s="44" t="str">
        <f t="shared" si="67"/>
        <v>高等学校（通信制（独立）を含む）</v>
      </c>
    </row>
    <row r="2135" spans="1:11">
      <c r="A2135" s="36" t="s">
        <v>12556</v>
      </c>
      <c r="B2135" s="36" t="s">
        <v>12557</v>
      </c>
      <c r="C2135" s="36" t="s">
        <v>10774</v>
      </c>
      <c r="D2135" s="36"/>
      <c r="E2135" s="36" t="s">
        <v>12558</v>
      </c>
      <c r="F2135" s="36" t="s">
        <v>42</v>
      </c>
      <c r="G2135" s="36" t="s">
        <v>36</v>
      </c>
      <c r="H2135" s="36" t="s">
        <v>12559</v>
      </c>
      <c r="I2135" s="36" t="s">
        <v>12560</v>
      </c>
      <c r="J2135" s="44" t="str">
        <f t="shared" si="66"/>
        <v>私立</v>
      </c>
      <c r="K2135" s="44" t="str">
        <f t="shared" si="67"/>
        <v>高等学校（通信制（独立）を含む）</v>
      </c>
    </row>
    <row r="2136" spans="1:11">
      <c r="A2136" s="36" t="s">
        <v>12561</v>
      </c>
      <c r="B2136" s="36" t="s">
        <v>12562</v>
      </c>
      <c r="C2136" s="36" t="s">
        <v>12563</v>
      </c>
      <c r="D2136" s="36"/>
      <c r="E2136" s="36" t="s">
        <v>12564</v>
      </c>
      <c r="F2136" s="36" t="s">
        <v>42</v>
      </c>
      <c r="G2136" s="36" t="s">
        <v>36</v>
      </c>
      <c r="H2136" s="36" t="s">
        <v>12565</v>
      </c>
      <c r="I2136" s="36" t="s">
        <v>12566</v>
      </c>
      <c r="J2136" s="44" t="str">
        <f t="shared" si="66"/>
        <v>私立</v>
      </c>
      <c r="K2136" s="44" t="str">
        <f t="shared" si="67"/>
        <v>高等学校（通信制（独立）を含む）</v>
      </c>
    </row>
    <row r="2137" spans="1:11">
      <c r="A2137" s="36" t="s">
        <v>12567</v>
      </c>
      <c r="B2137" s="36" t="s">
        <v>12568</v>
      </c>
      <c r="C2137" s="36" t="s">
        <v>12569</v>
      </c>
      <c r="D2137" s="36"/>
      <c r="E2137" s="36" t="s">
        <v>12570</v>
      </c>
      <c r="F2137" s="36" t="s">
        <v>42</v>
      </c>
      <c r="G2137" s="36" t="s">
        <v>36</v>
      </c>
      <c r="H2137" s="36" t="s">
        <v>12571</v>
      </c>
      <c r="I2137" s="36" t="s">
        <v>12572</v>
      </c>
      <c r="J2137" s="44" t="str">
        <f t="shared" si="66"/>
        <v>私立</v>
      </c>
      <c r="K2137" s="44" t="str">
        <f t="shared" si="67"/>
        <v>高等学校（通信制（独立）を含む）</v>
      </c>
    </row>
    <row r="2138" spans="1:11">
      <c r="A2138" s="36" t="s">
        <v>12573</v>
      </c>
      <c r="B2138" s="36" t="s">
        <v>12574</v>
      </c>
      <c r="C2138" s="36" t="s">
        <v>12575</v>
      </c>
      <c r="D2138" s="36"/>
      <c r="E2138" s="36" t="s">
        <v>12576</v>
      </c>
      <c r="F2138" s="36" t="s">
        <v>42</v>
      </c>
      <c r="G2138" s="36" t="s">
        <v>36</v>
      </c>
      <c r="H2138" s="36" t="s">
        <v>12577</v>
      </c>
      <c r="I2138" s="36" t="s">
        <v>12578</v>
      </c>
      <c r="J2138" s="44" t="str">
        <f t="shared" si="66"/>
        <v>私立</v>
      </c>
      <c r="K2138" s="44" t="str">
        <f t="shared" si="67"/>
        <v>高等学校（通信制（独立）を含む）</v>
      </c>
    </row>
    <row r="2139" spans="1:11">
      <c r="A2139" s="36" t="s">
        <v>12579</v>
      </c>
      <c r="B2139" s="36" t="s">
        <v>12580</v>
      </c>
      <c r="C2139" s="36" t="s">
        <v>12581</v>
      </c>
      <c r="D2139" s="36"/>
      <c r="E2139" s="36" t="s">
        <v>12582</v>
      </c>
      <c r="F2139" s="36" t="s">
        <v>42</v>
      </c>
      <c r="G2139" s="36" t="s">
        <v>36</v>
      </c>
      <c r="H2139" s="36" t="s">
        <v>12583</v>
      </c>
      <c r="I2139" s="36" t="s">
        <v>12584</v>
      </c>
      <c r="J2139" s="44" t="str">
        <f t="shared" si="66"/>
        <v>私立</v>
      </c>
      <c r="K2139" s="44" t="str">
        <f t="shared" si="67"/>
        <v>高等学校（通信制（独立）を含む）</v>
      </c>
    </row>
    <row r="2140" spans="1:11">
      <c r="A2140" s="36" t="s">
        <v>12585</v>
      </c>
      <c r="B2140" s="36" t="s">
        <v>12586</v>
      </c>
      <c r="C2140" s="36" t="s">
        <v>11544</v>
      </c>
      <c r="D2140" s="36"/>
      <c r="E2140" s="36" t="s">
        <v>12587</v>
      </c>
      <c r="F2140" s="36" t="s">
        <v>42</v>
      </c>
      <c r="G2140" s="36" t="s">
        <v>36</v>
      </c>
      <c r="H2140" s="36" t="s">
        <v>12588</v>
      </c>
      <c r="I2140" s="36" t="s">
        <v>12589</v>
      </c>
      <c r="J2140" s="44" t="str">
        <f t="shared" si="66"/>
        <v>私立</v>
      </c>
      <c r="K2140" s="44" t="str">
        <f t="shared" si="67"/>
        <v>高等学校（通信制（独立）を含む）</v>
      </c>
    </row>
    <row r="2141" spans="1:11">
      <c r="A2141" s="36" t="s">
        <v>12590</v>
      </c>
      <c r="B2141" s="36" t="s">
        <v>12591</v>
      </c>
      <c r="C2141" s="36" t="s">
        <v>11544</v>
      </c>
      <c r="D2141" s="36"/>
      <c r="E2141" s="36" t="s">
        <v>12592</v>
      </c>
      <c r="F2141" s="36" t="s">
        <v>42</v>
      </c>
      <c r="G2141" s="36" t="s">
        <v>36</v>
      </c>
      <c r="H2141" s="36" t="s">
        <v>12593</v>
      </c>
      <c r="I2141" s="36" t="s">
        <v>12594</v>
      </c>
      <c r="J2141" s="44" t="str">
        <f t="shared" si="66"/>
        <v>私立</v>
      </c>
      <c r="K2141" s="44" t="str">
        <f t="shared" si="67"/>
        <v>高等学校（通信制（独立）を含む）</v>
      </c>
    </row>
    <row r="2142" spans="1:11">
      <c r="A2142" s="36" t="s">
        <v>12595</v>
      </c>
      <c r="B2142" s="36" t="s">
        <v>12596</v>
      </c>
      <c r="C2142" s="36" t="s">
        <v>11032</v>
      </c>
      <c r="D2142" s="36"/>
      <c r="E2142" s="36" t="s">
        <v>12597</v>
      </c>
      <c r="F2142" s="36" t="s">
        <v>42</v>
      </c>
      <c r="G2142" s="36" t="s">
        <v>36</v>
      </c>
      <c r="H2142" s="36" t="s">
        <v>12598</v>
      </c>
      <c r="I2142" s="36" t="s">
        <v>12599</v>
      </c>
      <c r="J2142" s="44" t="str">
        <f t="shared" si="66"/>
        <v>私立</v>
      </c>
      <c r="K2142" s="44" t="str">
        <f t="shared" si="67"/>
        <v>高等学校（通信制（独立）を含む）</v>
      </c>
    </row>
    <row r="2143" spans="1:11">
      <c r="A2143" s="36" t="s">
        <v>12600</v>
      </c>
      <c r="B2143" s="36" t="s">
        <v>12601</v>
      </c>
      <c r="C2143" s="36" t="s">
        <v>12602</v>
      </c>
      <c r="D2143" s="36"/>
      <c r="E2143" s="36" t="s">
        <v>12603</v>
      </c>
      <c r="F2143" s="36" t="s">
        <v>42</v>
      </c>
      <c r="G2143" s="36" t="s">
        <v>36</v>
      </c>
      <c r="H2143" s="36" t="s">
        <v>12604</v>
      </c>
      <c r="I2143" s="36" t="s">
        <v>12605</v>
      </c>
      <c r="J2143" s="44" t="str">
        <f t="shared" si="66"/>
        <v>私立</v>
      </c>
      <c r="K2143" s="44" t="str">
        <f t="shared" si="67"/>
        <v>高等学校（通信制（独立）を含む）</v>
      </c>
    </row>
    <row r="2144" spans="1:11">
      <c r="A2144" s="36" t="s">
        <v>12606</v>
      </c>
      <c r="B2144" s="36" t="s">
        <v>12607</v>
      </c>
      <c r="C2144" s="36" t="s">
        <v>12608</v>
      </c>
      <c r="D2144" s="36"/>
      <c r="E2144" s="36" t="s">
        <v>12609</v>
      </c>
      <c r="F2144" s="36" t="s">
        <v>42</v>
      </c>
      <c r="G2144" s="36" t="s">
        <v>36</v>
      </c>
      <c r="H2144" s="36" t="s">
        <v>12610</v>
      </c>
      <c r="I2144" s="36" t="s">
        <v>12611</v>
      </c>
      <c r="J2144" s="44" t="str">
        <f t="shared" si="66"/>
        <v>私立</v>
      </c>
      <c r="K2144" s="44" t="str">
        <f t="shared" si="67"/>
        <v>高等学校（通信制（独立）を含む）</v>
      </c>
    </row>
    <row r="2145" spans="1:11">
      <c r="A2145" s="36" t="s">
        <v>12612</v>
      </c>
      <c r="B2145" s="36" t="s">
        <v>12613</v>
      </c>
      <c r="C2145" s="36" t="s">
        <v>11382</v>
      </c>
      <c r="D2145" s="36"/>
      <c r="E2145" s="36" t="s">
        <v>12614</v>
      </c>
      <c r="F2145" s="36" t="s">
        <v>42</v>
      </c>
      <c r="G2145" s="36" t="s">
        <v>36</v>
      </c>
      <c r="H2145" s="36" t="s">
        <v>12615</v>
      </c>
      <c r="I2145" s="36" t="s">
        <v>12616</v>
      </c>
      <c r="J2145" s="44" t="str">
        <f t="shared" si="66"/>
        <v>私立</v>
      </c>
      <c r="K2145" s="44" t="str">
        <f t="shared" si="67"/>
        <v>高等学校（通信制（独立）を含む）</v>
      </c>
    </row>
    <row r="2146" spans="1:11">
      <c r="A2146" s="36" t="s">
        <v>12617</v>
      </c>
      <c r="B2146" s="36" t="s">
        <v>7864</v>
      </c>
      <c r="C2146" s="36" t="s">
        <v>12618</v>
      </c>
      <c r="D2146" s="36"/>
      <c r="E2146" s="36" t="s">
        <v>12619</v>
      </c>
      <c r="F2146" s="36" t="s">
        <v>42</v>
      </c>
      <c r="G2146" s="36" t="s">
        <v>36</v>
      </c>
      <c r="H2146" s="36" t="s">
        <v>7867</v>
      </c>
      <c r="I2146" s="36" t="s">
        <v>12620</v>
      </c>
      <c r="J2146" s="44" t="str">
        <f t="shared" si="66"/>
        <v>私立</v>
      </c>
      <c r="K2146" s="44" t="str">
        <f t="shared" si="67"/>
        <v>高等学校（通信制（独立）を含む）</v>
      </c>
    </row>
    <row r="2147" spans="1:11">
      <c r="A2147" s="36" t="s">
        <v>12621</v>
      </c>
      <c r="B2147" s="36" t="s">
        <v>12622</v>
      </c>
      <c r="C2147" s="36" t="s">
        <v>12623</v>
      </c>
      <c r="D2147" s="36"/>
      <c r="E2147" s="36" t="s">
        <v>12624</v>
      </c>
      <c r="F2147" s="36" t="s">
        <v>42</v>
      </c>
      <c r="G2147" s="36" t="s">
        <v>36</v>
      </c>
      <c r="H2147" s="36" t="s">
        <v>12625</v>
      </c>
      <c r="I2147" s="36" t="s">
        <v>12626</v>
      </c>
      <c r="J2147" s="44" t="str">
        <f t="shared" si="66"/>
        <v>私立</v>
      </c>
      <c r="K2147" s="44" t="str">
        <f t="shared" si="67"/>
        <v>高等学校（通信制（独立）を含む）</v>
      </c>
    </row>
    <row r="2148" spans="1:11">
      <c r="A2148" s="36" t="s">
        <v>12627</v>
      </c>
      <c r="B2148" s="36" t="s">
        <v>12628</v>
      </c>
      <c r="C2148" s="36" t="s">
        <v>12629</v>
      </c>
      <c r="D2148" s="36"/>
      <c r="E2148" s="36" t="s">
        <v>12630</v>
      </c>
      <c r="F2148" s="36" t="s">
        <v>42</v>
      </c>
      <c r="G2148" s="36" t="s">
        <v>36</v>
      </c>
      <c r="H2148" s="36" t="s">
        <v>12631</v>
      </c>
      <c r="I2148" s="36" t="s">
        <v>12632</v>
      </c>
      <c r="J2148" s="44" t="str">
        <f t="shared" si="66"/>
        <v>私立</v>
      </c>
      <c r="K2148" s="44" t="str">
        <f t="shared" si="67"/>
        <v>高等学校（通信制（独立）を含む）</v>
      </c>
    </row>
    <row r="2149" spans="1:11">
      <c r="A2149" s="36" t="s">
        <v>12633</v>
      </c>
      <c r="B2149" s="36" t="s">
        <v>12634</v>
      </c>
      <c r="C2149" s="36" t="s">
        <v>12635</v>
      </c>
      <c r="D2149" s="36"/>
      <c r="E2149" s="36" t="s">
        <v>12636</v>
      </c>
      <c r="F2149" s="36" t="s">
        <v>42</v>
      </c>
      <c r="G2149" s="36" t="s">
        <v>36</v>
      </c>
      <c r="H2149" s="36" t="s">
        <v>12637</v>
      </c>
      <c r="I2149" s="36" t="s">
        <v>12638</v>
      </c>
      <c r="J2149" s="44" t="str">
        <f t="shared" si="66"/>
        <v>私立</v>
      </c>
      <c r="K2149" s="44" t="str">
        <f t="shared" si="67"/>
        <v>高等学校（通信制（独立）を含む）</v>
      </c>
    </row>
    <row r="2150" spans="1:11">
      <c r="A2150" s="36" t="s">
        <v>12639</v>
      </c>
      <c r="B2150" s="36" t="s">
        <v>12640</v>
      </c>
      <c r="C2150" s="36" t="s">
        <v>12641</v>
      </c>
      <c r="D2150" s="36"/>
      <c r="E2150" s="36" t="s">
        <v>12642</v>
      </c>
      <c r="F2150" s="36" t="s">
        <v>42</v>
      </c>
      <c r="G2150" s="36" t="s">
        <v>36</v>
      </c>
      <c r="H2150" s="36" t="s">
        <v>12643</v>
      </c>
      <c r="I2150" s="36" t="s">
        <v>12644</v>
      </c>
      <c r="J2150" s="44" t="str">
        <f t="shared" si="66"/>
        <v>私立</v>
      </c>
      <c r="K2150" s="44" t="str">
        <f t="shared" si="67"/>
        <v>高等学校（通信制（独立）を含む）</v>
      </c>
    </row>
    <row r="2151" spans="1:11">
      <c r="A2151" s="36" t="s">
        <v>12645</v>
      </c>
      <c r="B2151" s="36" t="s">
        <v>12646</v>
      </c>
      <c r="C2151" s="36" t="s">
        <v>12647</v>
      </c>
      <c r="D2151" s="36"/>
      <c r="E2151" s="36" t="s">
        <v>12648</v>
      </c>
      <c r="F2151" s="36" t="s">
        <v>42</v>
      </c>
      <c r="G2151" s="36" t="s">
        <v>36</v>
      </c>
      <c r="H2151" s="36" t="s">
        <v>12649</v>
      </c>
      <c r="I2151" s="36" t="s">
        <v>12650</v>
      </c>
      <c r="J2151" s="44" t="str">
        <f t="shared" si="66"/>
        <v>私立</v>
      </c>
      <c r="K2151" s="44" t="str">
        <f t="shared" si="67"/>
        <v>高等学校（通信制（独立）を含む）</v>
      </c>
    </row>
    <row r="2152" spans="1:11">
      <c r="A2152" s="36" t="s">
        <v>12651</v>
      </c>
      <c r="B2152" s="36" t="s">
        <v>12652</v>
      </c>
      <c r="C2152" s="36" t="s">
        <v>12653</v>
      </c>
      <c r="D2152" s="36"/>
      <c r="E2152" s="36" t="s">
        <v>12654</v>
      </c>
      <c r="F2152" s="36" t="s">
        <v>42</v>
      </c>
      <c r="G2152" s="36" t="s">
        <v>36</v>
      </c>
      <c r="H2152" s="36" t="s">
        <v>12655</v>
      </c>
      <c r="I2152" s="36" t="s">
        <v>12656</v>
      </c>
      <c r="J2152" s="44" t="str">
        <f t="shared" si="66"/>
        <v>私立</v>
      </c>
      <c r="K2152" s="44" t="str">
        <f t="shared" si="67"/>
        <v>高等学校（通信制（独立）を含む）</v>
      </c>
    </row>
    <row r="2153" spans="1:11">
      <c r="A2153" s="36" t="s">
        <v>12657</v>
      </c>
      <c r="B2153" s="36" t="s">
        <v>12658</v>
      </c>
      <c r="C2153" s="36" t="s">
        <v>12647</v>
      </c>
      <c r="D2153" s="36"/>
      <c r="E2153" s="36" t="s">
        <v>12659</v>
      </c>
      <c r="F2153" s="36" t="s">
        <v>42</v>
      </c>
      <c r="G2153" s="36" t="s">
        <v>36</v>
      </c>
      <c r="H2153" s="36" t="s">
        <v>12660</v>
      </c>
      <c r="I2153" s="36" t="s">
        <v>12661</v>
      </c>
      <c r="J2153" s="44" t="str">
        <f t="shared" si="66"/>
        <v>私立</v>
      </c>
      <c r="K2153" s="44" t="str">
        <f t="shared" si="67"/>
        <v>高等学校（通信制（独立）を含む）</v>
      </c>
    </row>
    <row r="2154" spans="1:11">
      <c r="A2154" s="36" t="s">
        <v>12662</v>
      </c>
      <c r="B2154" s="36" t="s">
        <v>12663</v>
      </c>
      <c r="C2154" s="36" t="s">
        <v>12664</v>
      </c>
      <c r="D2154" s="36"/>
      <c r="E2154" s="36" t="s">
        <v>12665</v>
      </c>
      <c r="F2154" s="36" t="s">
        <v>42</v>
      </c>
      <c r="G2154" s="36" t="s">
        <v>36</v>
      </c>
      <c r="H2154" s="36" t="s">
        <v>12666</v>
      </c>
      <c r="I2154" s="36" t="s">
        <v>12667</v>
      </c>
      <c r="J2154" s="44" t="str">
        <f t="shared" si="66"/>
        <v>私立</v>
      </c>
      <c r="K2154" s="44" t="str">
        <f t="shared" si="67"/>
        <v>高等学校（通信制（独立）を含む）</v>
      </c>
    </row>
    <row r="2155" spans="1:11">
      <c r="A2155" s="36" t="s">
        <v>12668</v>
      </c>
      <c r="B2155" s="36" t="s">
        <v>12669</v>
      </c>
      <c r="C2155" s="36" t="s">
        <v>12641</v>
      </c>
      <c r="D2155" s="36"/>
      <c r="E2155" s="36" t="s">
        <v>12670</v>
      </c>
      <c r="F2155" s="36" t="s">
        <v>42</v>
      </c>
      <c r="G2155" s="36" t="s">
        <v>36</v>
      </c>
      <c r="H2155" s="36" t="s">
        <v>12671</v>
      </c>
      <c r="I2155" s="36" t="s">
        <v>12672</v>
      </c>
      <c r="J2155" s="44" t="str">
        <f t="shared" si="66"/>
        <v>私立</v>
      </c>
      <c r="K2155" s="44" t="str">
        <f t="shared" si="67"/>
        <v>高等学校（通信制（独立）を含む）</v>
      </c>
    </row>
    <row r="2156" spans="1:11">
      <c r="A2156" s="36" t="s">
        <v>12673</v>
      </c>
      <c r="B2156" s="36" t="s">
        <v>12674</v>
      </c>
      <c r="C2156" s="36" t="s">
        <v>12675</v>
      </c>
      <c r="D2156" s="36"/>
      <c r="E2156" s="36" t="s">
        <v>12676</v>
      </c>
      <c r="F2156" s="36" t="s">
        <v>42</v>
      </c>
      <c r="G2156" s="36" t="s">
        <v>36</v>
      </c>
      <c r="H2156" s="36" t="s">
        <v>12677</v>
      </c>
      <c r="I2156" s="36" t="s">
        <v>12678</v>
      </c>
      <c r="J2156" s="44" t="str">
        <f t="shared" si="66"/>
        <v>私立</v>
      </c>
      <c r="K2156" s="44" t="str">
        <f t="shared" si="67"/>
        <v>高等学校（通信制（独立）を含む）</v>
      </c>
    </row>
    <row r="2157" spans="1:11">
      <c r="A2157" s="36" t="s">
        <v>12679</v>
      </c>
      <c r="B2157" s="36" t="s">
        <v>12680</v>
      </c>
      <c r="C2157" s="36" t="s">
        <v>12681</v>
      </c>
      <c r="D2157" s="36"/>
      <c r="E2157" s="36" t="s">
        <v>12682</v>
      </c>
      <c r="F2157" s="36" t="s">
        <v>42</v>
      </c>
      <c r="G2157" s="36" t="s">
        <v>36</v>
      </c>
      <c r="H2157" s="36" t="s">
        <v>12683</v>
      </c>
      <c r="I2157" s="36" t="s">
        <v>12684</v>
      </c>
      <c r="J2157" s="44" t="str">
        <f t="shared" si="66"/>
        <v>私立</v>
      </c>
      <c r="K2157" s="44" t="str">
        <f t="shared" si="67"/>
        <v>高等学校（通信制（独立）を含む）</v>
      </c>
    </row>
    <row r="2158" spans="1:11">
      <c r="A2158" s="36" t="s">
        <v>12685</v>
      </c>
      <c r="B2158" s="36" t="s">
        <v>12686</v>
      </c>
      <c r="C2158" s="36" t="s">
        <v>12687</v>
      </c>
      <c r="D2158" s="36"/>
      <c r="E2158" s="36" t="s">
        <v>12688</v>
      </c>
      <c r="F2158" s="36" t="s">
        <v>42</v>
      </c>
      <c r="G2158" s="36" t="s">
        <v>36</v>
      </c>
      <c r="H2158" s="36" t="s">
        <v>12689</v>
      </c>
      <c r="I2158" s="36" t="s">
        <v>12690</v>
      </c>
      <c r="J2158" s="44" t="str">
        <f t="shared" si="66"/>
        <v>私立</v>
      </c>
      <c r="K2158" s="44" t="str">
        <f t="shared" si="67"/>
        <v>高等学校（通信制（独立）を含む）</v>
      </c>
    </row>
    <row r="2159" spans="1:11">
      <c r="A2159" s="36" t="s">
        <v>12691</v>
      </c>
      <c r="B2159" s="36" t="s">
        <v>12692</v>
      </c>
      <c r="C2159" s="36" t="s">
        <v>12693</v>
      </c>
      <c r="D2159" s="36"/>
      <c r="E2159" s="36" t="s">
        <v>12694</v>
      </c>
      <c r="F2159" s="36" t="s">
        <v>42</v>
      </c>
      <c r="G2159" s="36" t="s">
        <v>36</v>
      </c>
      <c r="H2159" s="36" t="s">
        <v>12695</v>
      </c>
      <c r="I2159" s="36" t="s">
        <v>12696</v>
      </c>
      <c r="J2159" s="44" t="str">
        <f t="shared" si="66"/>
        <v>私立</v>
      </c>
      <c r="K2159" s="44" t="str">
        <f t="shared" si="67"/>
        <v>高等学校（通信制（独立）を含む）</v>
      </c>
    </row>
    <row r="2160" spans="1:11">
      <c r="A2160" s="36" t="s">
        <v>12697</v>
      </c>
      <c r="B2160" s="36" t="s">
        <v>12698</v>
      </c>
      <c r="C2160" s="36" t="s">
        <v>12699</v>
      </c>
      <c r="D2160" s="36"/>
      <c r="E2160" s="36" t="s">
        <v>12700</v>
      </c>
      <c r="F2160" s="36" t="s">
        <v>42</v>
      </c>
      <c r="G2160" s="36" t="s">
        <v>36</v>
      </c>
      <c r="H2160" s="36" t="s">
        <v>12701</v>
      </c>
      <c r="I2160" s="36" t="s">
        <v>12702</v>
      </c>
      <c r="J2160" s="44" t="str">
        <f t="shared" si="66"/>
        <v>私立</v>
      </c>
      <c r="K2160" s="44" t="str">
        <f t="shared" si="67"/>
        <v>高等学校（通信制（独立）を含む）</v>
      </c>
    </row>
    <row r="2161" spans="1:11">
      <c r="A2161" s="36" t="s">
        <v>12703</v>
      </c>
      <c r="B2161" s="36" t="s">
        <v>12704</v>
      </c>
      <c r="C2161" s="36" t="s">
        <v>12681</v>
      </c>
      <c r="D2161" s="36"/>
      <c r="E2161" s="36" t="s">
        <v>12705</v>
      </c>
      <c r="F2161" s="36" t="s">
        <v>42</v>
      </c>
      <c r="G2161" s="36" t="s">
        <v>36</v>
      </c>
      <c r="H2161" s="36" t="s">
        <v>12706</v>
      </c>
      <c r="I2161" s="36" t="s">
        <v>12707</v>
      </c>
      <c r="J2161" s="44" t="str">
        <f t="shared" si="66"/>
        <v>私立</v>
      </c>
      <c r="K2161" s="44" t="str">
        <f t="shared" si="67"/>
        <v>高等学校（通信制（独立）を含む）</v>
      </c>
    </row>
    <row r="2162" spans="1:11">
      <c r="A2162" s="36" t="s">
        <v>12708</v>
      </c>
      <c r="B2162" s="36" t="s">
        <v>12709</v>
      </c>
      <c r="C2162" s="36" t="s">
        <v>12710</v>
      </c>
      <c r="D2162" s="36"/>
      <c r="E2162" s="36" t="s">
        <v>12711</v>
      </c>
      <c r="F2162" s="36" t="s">
        <v>42</v>
      </c>
      <c r="G2162" s="36" t="s">
        <v>36</v>
      </c>
      <c r="H2162" s="36" t="s">
        <v>12712</v>
      </c>
      <c r="I2162" s="36" t="s">
        <v>12713</v>
      </c>
      <c r="J2162" s="44" t="str">
        <f t="shared" si="66"/>
        <v>私立</v>
      </c>
      <c r="K2162" s="44" t="str">
        <f t="shared" si="67"/>
        <v>高等学校（通信制（独立）を含む）</v>
      </c>
    </row>
    <row r="2163" spans="1:11">
      <c r="A2163" s="36" t="s">
        <v>12714</v>
      </c>
      <c r="B2163" s="36" t="s">
        <v>12715</v>
      </c>
      <c r="C2163" s="36" t="s">
        <v>12716</v>
      </c>
      <c r="D2163" s="36"/>
      <c r="E2163" s="36" t="s">
        <v>12717</v>
      </c>
      <c r="F2163" s="36" t="s">
        <v>42</v>
      </c>
      <c r="G2163" s="36" t="s">
        <v>36</v>
      </c>
      <c r="H2163" s="36" t="s">
        <v>12718</v>
      </c>
      <c r="I2163" s="36" t="s">
        <v>12719</v>
      </c>
      <c r="J2163" s="44" t="str">
        <f t="shared" si="66"/>
        <v>私立</v>
      </c>
      <c r="K2163" s="44" t="str">
        <f t="shared" si="67"/>
        <v>高等学校（通信制（独立）を含む）</v>
      </c>
    </row>
    <row r="2164" spans="1:11">
      <c r="A2164" s="36" t="s">
        <v>12720</v>
      </c>
      <c r="B2164" s="36" t="s">
        <v>12721</v>
      </c>
      <c r="C2164" s="36" t="s">
        <v>10855</v>
      </c>
      <c r="D2164" s="36"/>
      <c r="E2164" s="36" t="s">
        <v>12722</v>
      </c>
      <c r="F2164" s="36" t="s">
        <v>42</v>
      </c>
      <c r="G2164" s="36" t="s">
        <v>36</v>
      </c>
      <c r="H2164" s="36" t="s">
        <v>12723</v>
      </c>
      <c r="I2164" s="36" t="s">
        <v>12724</v>
      </c>
      <c r="J2164" s="44" t="str">
        <f t="shared" si="66"/>
        <v>私立</v>
      </c>
      <c r="K2164" s="44" t="str">
        <f t="shared" si="67"/>
        <v>高等学校（通信制（独立）を含む）</v>
      </c>
    </row>
    <row r="2165" spans="1:11">
      <c r="A2165" s="36" t="s">
        <v>12725</v>
      </c>
      <c r="B2165" s="36" t="s">
        <v>12726</v>
      </c>
      <c r="C2165" s="36" t="s">
        <v>12727</v>
      </c>
      <c r="D2165" s="36"/>
      <c r="E2165" s="36" t="s">
        <v>12728</v>
      </c>
      <c r="F2165" s="36" t="s">
        <v>42</v>
      </c>
      <c r="G2165" s="36" t="s">
        <v>36</v>
      </c>
      <c r="H2165" s="36" t="s">
        <v>12729</v>
      </c>
      <c r="I2165" s="36" t="s">
        <v>12730</v>
      </c>
      <c r="J2165" s="44" t="str">
        <f t="shared" si="66"/>
        <v>私立</v>
      </c>
      <c r="K2165" s="44" t="str">
        <f t="shared" si="67"/>
        <v>高等学校（通信制（独立）を含む）</v>
      </c>
    </row>
    <row r="2166" spans="1:11">
      <c r="A2166" s="36" t="s">
        <v>12731</v>
      </c>
      <c r="B2166" s="36" t="s">
        <v>12732</v>
      </c>
      <c r="C2166" s="36" t="s">
        <v>12733</v>
      </c>
      <c r="D2166" s="36"/>
      <c r="E2166" s="36" t="s">
        <v>12734</v>
      </c>
      <c r="F2166" s="36" t="s">
        <v>42</v>
      </c>
      <c r="G2166" s="36" t="s">
        <v>36</v>
      </c>
      <c r="H2166" s="36" t="s">
        <v>12735</v>
      </c>
      <c r="I2166" s="36" t="s">
        <v>12736</v>
      </c>
      <c r="J2166" s="44" t="str">
        <f t="shared" si="66"/>
        <v>私立</v>
      </c>
      <c r="K2166" s="44" t="str">
        <f t="shared" si="67"/>
        <v>高等学校（通信制（独立）を含む）</v>
      </c>
    </row>
    <row r="2167" spans="1:11">
      <c r="A2167" s="36" t="s">
        <v>12737</v>
      </c>
      <c r="B2167" s="36" t="s">
        <v>12738</v>
      </c>
      <c r="C2167" s="36" t="s">
        <v>12716</v>
      </c>
      <c r="D2167" s="36"/>
      <c r="E2167" s="36" t="s">
        <v>12739</v>
      </c>
      <c r="F2167" s="36" t="s">
        <v>42</v>
      </c>
      <c r="G2167" s="36" t="s">
        <v>36</v>
      </c>
      <c r="H2167" s="36" t="s">
        <v>12740</v>
      </c>
      <c r="I2167" s="36" t="s">
        <v>12741</v>
      </c>
      <c r="J2167" s="44" t="str">
        <f t="shared" si="66"/>
        <v>私立</v>
      </c>
      <c r="K2167" s="44" t="str">
        <f t="shared" si="67"/>
        <v>高等学校（通信制（独立）を含む）</v>
      </c>
    </row>
    <row r="2168" spans="1:11">
      <c r="A2168" s="36" t="s">
        <v>12742</v>
      </c>
      <c r="B2168" s="36" t="s">
        <v>12743</v>
      </c>
      <c r="C2168" s="36" t="s">
        <v>12744</v>
      </c>
      <c r="D2168" s="36"/>
      <c r="E2168" s="36" t="s">
        <v>12745</v>
      </c>
      <c r="F2168" s="36" t="s">
        <v>42</v>
      </c>
      <c r="G2168" s="36" t="s">
        <v>36</v>
      </c>
      <c r="H2168" s="36" t="s">
        <v>12746</v>
      </c>
      <c r="I2168" s="36" t="s">
        <v>12747</v>
      </c>
      <c r="J2168" s="44" t="str">
        <f t="shared" si="66"/>
        <v>私立</v>
      </c>
      <c r="K2168" s="44" t="str">
        <f t="shared" si="67"/>
        <v>高等学校（通信制（独立）を含む）</v>
      </c>
    </row>
    <row r="2169" spans="1:11">
      <c r="A2169" s="36" t="s">
        <v>12748</v>
      </c>
      <c r="B2169" s="36" t="s">
        <v>12749</v>
      </c>
      <c r="C2169" s="36" t="s">
        <v>12067</v>
      </c>
      <c r="D2169" s="36"/>
      <c r="E2169" s="36" t="s">
        <v>12750</v>
      </c>
      <c r="F2169" s="36" t="s">
        <v>42</v>
      </c>
      <c r="G2169" s="36" t="s">
        <v>36</v>
      </c>
      <c r="H2169" s="36" t="s">
        <v>12751</v>
      </c>
      <c r="I2169" s="36" t="s">
        <v>12752</v>
      </c>
      <c r="J2169" s="44" t="str">
        <f t="shared" si="66"/>
        <v>私立</v>
      </c>
      <c r="K2169" s="44" t="str">
        <f t="shared" si="67"/>
        <v>高等学校（通信制（独立）を含む）</v>
      </c>
    </row>
    <row r="2170" spans="1:11">
      <c r="A2170" s="36" t="s">
        <v>12753</v>
      </c>
      <c r="B2170" s="36" t="s">
        <v>12754</v>
      </c>
      <c r="C2170" s="36" t="s">
        <v>12755</v>
      </c>
      <c r="D2170" s="36"/>
      <c r="E2170" s="36" t="s">
        <v>12756</v>
      </c>
      <c r="F2170" s="36" t="s">
        <v>42</v>
      </c>
      <c r="G2170" s="36" t="s">
        <v>36</v>
      </c>
      <c r="H2170" s="36" t="s">
        <v>12757</v>
      </c>
      <c r="I2170" s="36" t="s">
        <v>12758</v>
      </c>
      <c r="J2170" s="44" t="str">
        <f t="shared" si="66"/>
        <v>私立</v>
      </c>
      <c r="K2170" s="44" t="str">
        <f t="shared" si="67"/>
        <v>高等学校（通信制（独立）を含む）</v>
      </c>
    </row>
    <row r="2171" spans="1:11">
      <c r="A2171" s="36" t="s">
        <v>12759</v>
      </c>
      <c r="B2171" s="36" t="s">
        <v>12760</v>
      </c>
      <c r="C2171" s="36" t="s">
        <v>12761</v>
      </c>
      <c r="D2171" s="36"/>
      <c r="E2171" s="36" t="s">
        <v>12762</v>
      </c>
      <c r="F2171" s="36" t="s">
        <v>42</v>
      </c>
      <c r="G2171" s="36" t="s">
        <v>36</v>
      </c>
      <c r="H2171" s="36" t="s">
        <v>12763</v>
      </c>
      <c r="I2171" s="36" t="s">
        <v>12764</v>
      </c>
      <c r="J2171" s="44" t="str">
        <f t="shared" si="66"/>
        <v>私立</v>
      </c>
      <c r="K2171" s="44" t="str">
        <f t="shared" si="67"/>
        <v>高等学校（通信制（独立）を含む）</v>
      </c>
    </row>
    <row r="2172" spans="1:11">
      <c r="A2172" s="36" t="s">
        <v>12765</v>
      </c>
      <c r="B2172" s="36" t="s">
        <v>12766</v>
      </c>
      <c r="C2172" s="36" t="s">
        <v>10792</v>
      </c>
      <c r="D2172" s="36"/>
      <c r="E2172" s="36" t="s">
        <v>12767</v>
      </c>
      <c r="F2172" s="36" t="s">
        <v>42</v>
      </c>
      <c r="G2172" s="36" t="s">
        <v>36</v>
      </c>
      <c r="H2172" s="36" t="s">
        <v>12768</v>
      </c>
      <c r="I2172" s="36" t="s">
        <v>12769</v>
      </c>
      <c r="J2172" s="44" t="str">
        <f t="shared" si="66"/>
        <v>私立</v>
      </c>
      <c r="K2172" s="44" t="str">
        <f t="shared" si="67"/>
        <v>高等学校（通信制（独立）を含む）</v>
      </c>
    </row>
    <row r="2173" spans="1:11">
      <c r="A2173" s="36" t="s">
        <v>12770</v>
      </c>
      <c r="B2173" s="36" t="s">
        <v>12771</v>
      </c>
      <c r="C2173" s="36" t="s">
        <v>12772</v>
      </c>
      <c r="D2173" s="36"/>
      <c r="E2173" s="36" t="s">
        <v>12773</v>
      </c>
      <c r="F2173" s="36" t="s">
        <v>42</v>
      </c>
      <c r="G2173" s="36" t="s">
        <v>36</v>
      </c>
      <c r="H2173" s="36" t="s">
        <v>12774</v>
      </c>
      <c r="I2173" s="36" t="s">
        <v>12775</v>
      </c>
      <c r="J2173" s="44" t="str">
        <f t="shared" si="66"/>
        <v>私立</v>
      </c>
      <c r="K2173" s="44" t="str">
        <f t="shared" si="67"/>
        <v>高等学校（通信制（独立）を含む）</v>
      </c>
    </row>
    <row r="2174" spans="1:11">
      <c r="A2174" s="36" t="s">
        <v>12776</v>
      </c>
      <c r="B2174" s="36" t="s">
        <v>12777</v>
      </c>
      <c r="C2174" s="36" t="s">
        <v>12778</v>
      </c>
      <c r="D2174" s="36"/>
      <c r="E2174" s="36" t="s">
        <v>12779</v>
      </c>
      <c r="F2174" s="36" t="s">
        <v>42</v>
      </c>
      <c r="G2174" s="36" t="s">
        <v>36</v>
      </c>
      <c r="H2174" s="36" t="s">
        <v>12780</v>
      </c>
      <c r="I2174" s="36" t="s">
        <v>12781</v>
      </c>
      <c r="J2174" s="44" t="str">
        <f t="shared" si="66"/>
        <v>私立</v>
      </c>
      <c r="K2174" s="44" t="str">
        <f t="shared" si="67"/>
        <v>高等学校（通信制（独立）を含む）</v>
      </c>
    </row>
    <row r="2175" spans="1:11">
      <c r="A2175" s="36" t="s">
        <v>12782</v>
      </c>
      <c r="B2175" s="36" t="s">
        <v>12783</v>
      </c>
      <c r="C2175" s="36" t="s">
        <v>12778</v>
      </c>
      <c r="D2175" s="36"/>
      <c r="E2175" s="36" t="s">
        <v>12779</v>
      </c>
      <c r="F2175" s="36" t="s">
        <v>42</v>
      </c>
      <c r="G2175" s="36" t="s">
        <v>36</v>
      </c>
      <c r="H2175" s="36" t="s">
        <v>12784</v>
      </c>
      <c r="I2175" s="36" t="s">
        <v>12781</v>
      </c>
      <c r="J2175" s="44" t="str">
        <f t="shared" si="66"/>
        <v>私立</v>
      </c>
      <c r="K2175" s="44" t="str">
        <f t="shared" si="67"/>
        <v>高等学校（通信制（独立）を含む）</v>
      </c>
    </row>
    <row r="2176" spans="1:11">
      <c r="A2176" s="36" t="s">
        <v>12785</v>
      </c>
      <c r="B2176" s="36" t="s">
        <v>12786</v>
      </c>
      <c r="C2176" s="36" t="s">
        <v>10996</v>
      </c>
      <c r="D2176" s="36"/>
      <c r="E2176" s="36" t="s">
        <v>12787</v>
      </c>
      <c r="F2176" s="36" t="s">
        <v>42</v>
      </c>
      <c r="G2176" s="36" t="s">
        <v>36</v>
      </c>
      <c r="H2176" s="36" t="s">
        <v>12788</v>
      </c>
      <c r="I2176" s="36" t="s">
        <v>12789</v>
      </c>
      <c r="J2176" s="44" t="str">
        <f t="shared" si="66"/>
        <v>私立</v>
      </c>
      <c r="K2176" s="44" t="str">
        <f t="shared" si="67"/>
        <v>高等学校（通信制（独立）を含む）</v>
      </c>
    </row>
    <row r="2177" spans="1:11">
      <c r="A2177" s="36" t="s">
        <v>12790</v>
      </c>
      <c r="B2177" s="36" t="s">
        <v>12791</v>
      </c>
      <c r="C2177" s="36" t="s">
        <v>12162</v>
      </c>
      <c r="D2177" s="36"/>
      <c r="E2177" s="36" t="s">
        <v>12792</v>
      </c>
      <c r="F2177" s="36" t="s">
        <v>42</v>
      </c>
      <c r="G2177" s="36" t="s">
        <v>36</v>
      </c>
      <c r="H2177" s="36" t="s">
        <v>12793</v>
      </c>
      <c r="I2177" s="36" t="s">
        <v>12794</v>
      </c>
      <c r="J2177" s="44" t="str">
        <f t="shared" si="66"/>
        <v>私立</v>
      </c>
      <c r="K2177" s="44" t="str">
        <f t="shared" si="67"/>
        <v>高等学校（通信制（独立）を含む）</v>
      </c>
    </row>
    <row r="2178" spans="1:11">
      <c r="A2178" s="36" t="s">
        <v>12795</v>
      </c>
      <c r="B2178" s="36" t="s">
        <v>12796</v>
      </c>
      <c r="C2178" s="36" t="s">
        <v>12797</v>
      </c>
      <c r="D2178" s="36"/>
      <c r="E2178" s="36" t="s">
        <v>12798</v>
      </c>
      <c r="F2178" s="36" t="s">
        <v>42</v>
      </c>
      <c r="G2178" s="36" t="s">
        <v>36</v>
      </c>
      <c r="H2178" s="36" t="s">
        <v>12799</v>
      </c>
      <c r="I2178" s="36" t="s">
        <v>12800</v>
      </c>
      <c r="J2178" s="44" t="str">
        <f t="shared" ref="J2178:J2241" si="68">VLOOKUP($F2178,koutou設置者コード,2,FALSE)</f>
        <v>私立</v>
      </c>
      <c r="K2178" s="44" t="str">
        <f t="shared" ref="K2178:K2241" si="69">VLOOKUP($G2178,koutou高校種別コード,2,FALSE)</f>
        <v>高等学校（通信制（独立）を含む）</v>
      </c>
    </row>
    <row r="2179" spans="1:11">
      <c r="A2179" s="36" t="s">
        <v>12801</v>
      </c>
      <c r="B2179" s="36" t="s">
        <v>12802</v>
      </c>
      <c r="C2179" s="36" t="s">
        <v>12772</v>
      </c>
      <c r="D2179" s="36"/>
      <c r="E2179" s="36" t="s">
        <v>12773</v>
      </c>
      <c r="F2179" s="36" t="s">
        <v>42</v>
      </c>
      <c r="G2179" s="36" t="s">
        <v>36</v>
      </c>
      <c r="H2179" s="36" t="s">
        <v>12803</v>
      </c>
      <c r="I2179" s="36" t="s">
        <v>12775</v>
      </c>
      <c r="J2179" s="44" t="str">
        <f t="shared" si="68"/>
        <v>私立</v>
      </c>
      <c r="K2179" s="44" t="str">
        <f t="shared" si="69"/>
        <v>高等学校（通信制（独立）を含む）</v>
      </c>
    </row>
    <row r="2180" spans="1:11">
      <c r="A2180" s="36" t="s">
        <v>12804</v>
      </c>
      <c r="B2180" s="36" t="s">
        <v>12805</v>
      </c>
      <c r="C2180" s="36" t="s">
        <v>12806</v>
      </c>
      <c r="D2180" s="36"/>
      <c r="E2180" s="36" t="s">
        <v>12807</v>
      </c>
      <c r="F2180" s="36" t="s">
        <v>42</v>
      </c>
      <c r="G2180" s="36" t="s">
        <v>36</v>
      </c>
      <c r="H2180" s="36" t="s">
        <v>12808</v>
      </c>
      <c r="I2180" s="36" t="s">
        <v>12809</v>
      </c>
      <c r="J2180" s="44" t="str">
        <f t="shared" si="68"/>
        <v>私立</v>
      </c>
      <c r="K2180" s="44" t="str">
        <f t="shared" si="69"/>
        <v>高等学校（通信制（独立）を含む）</v>
      </c>
    </row>
    <row r="2181" spans="1:11">
      <c r="A2181" s="36" t="s">
        <v>12810</v>
      </c>
      <c r="B2181" s="36" t="s">
        <v>12811</v>
      </c>
      <c r="C2181" s="36" t="s">
        <v>12812</v>
      </c>
      <c r="D2181" s="36"/>
      <c r="E2181" s="36" t="s">
        <v>12813</v>
      </c>
      <c r="F2181" s="36" t="s">
        <v>42</v>
      </c>
      <c r="G2181" s="36" t="s">
        <v>36</v>
      </c>
      <c r="H2181" s="36" t="s">
        <v>12814</v>
      </c>
      <c r="I2181" s="36" t="s">
        <v>12815</v>
      </c>
      <c r="J2181" s="44" t="str">
        <f t="shared" si="68"/>
        <v>私立</v>
      </c>
      <c r="K2181" s="44" t="str">
        <f t="shared" si="69"/>
        <v>高等学校（通信制（独立）を含む）</v>
      </c>
    </row>
    <row r="2182" spans="1:11">
      <c r="A2182" s="36" t="s">
        <v>12816</v>
      </c>
      <c r="B2182" s="36" t="s">
        <v>12817</v>
      </c>
      <c r="C2182" s="36" t="s">
        <v>12818</v>
      </c>
      <c r="D2182" s="36"/>
      <c r="E2182" s="36" t="s">
        <v>12819</v>
      </c>
      <c r="F2182" s="36" t="s">
        <v>42</v>
      </c>
      <c r="G2182" s="36" t="s">
        <v>36</v>
      </c>
      <c r="H2182" s="36" t="s">
        <v>12820</v>
      </c>
      <c r="I2182" s="36" t="s">
        <v>12821</v>
      </c>
      <c r="J2182" s="44" t="str">
        <f t="shared" si="68"/>
        <v>私立</v>
      </c>
      <c r="K2182" s="44" t="str">
        <f t="shared" si="69"/>
        <v>高等学校（通信制（独立）を含む）</v>
      </c>
    </row>
    <row r="2183" spans="1:11">
      <c r="A2183" s="36" t="s">
        <v>12822</v>
      </c>
      <c r="B2183" s="36" t="s">
        <v>12823</v>
      </c>
      <c r="C2183" s="36" t="s">
        <v>12824</v>
      </c>
      <c r="D2183" s="36"/>
      <c r="E2183" s="36" t="s">
        <v>12825</v>
      </c>
      <c r="F2183" s="36" t="s">
        <v>42</v>
      </c>
      <c r="G2183" s="36" t="s">
        <v>36</v>
      </c>
      <c r="H2183" s="36" t="s">
        <v>12826</v>
      </c>
      <c r="I2183" s="36" t="s">
        <v>12827</v>
      </c>
      <c r="J2183" s="44" t="str">
        <f t="shared" si="68"/>
        <v>私立</v>
      </c>
      <c r="K2183" s="44" t="str">
        <f t="shared" si="69"/>
        <v>高等学校（通信制（独立）を含む）</v>
      </c>
    </row>
    <row r="2184" spans="1:11">
      <c r="A2184" s="36" t="s">
        <v>12828</v>
      </c>
      <c r="B2184" s="36" t="s">
        <v>12829</v>
      </c>
      <c r="C2184" s="36" t="s">
        <v>12830</v>
      </c>
      <c r="D2184" s="36"/>
      <c r="E2184" s="36" t="s">
        <v>12831</v>
      </c>
      <c r="F2184" s="36" t="s">
        <v>42</v>
      </c>
      <c r="G2184" s="36" t="s">
        <v>36</v>
      </c>
      <c r="H2184" s="36" t="s">
        <v>12832</v>
      </c>
      <c r="I2184" s="36" t="s">
        <v>12833</v>
      </c>
      <c r="J2184" s="44" t="str">
        <f t="shared" si="68"/>
        <v>私立</v>
      </c>
      <c r="K2184" s="44" t="str">
        <f t="shared" si="69"/>
        <v>高等学校（通信制（独立）を含む）</v>
      </c>
    </row>
    <row r="2185" spans="1:11">
      <c r="A2185" s="36" t="s">
        <v>12834</v>
      </c>
      <c r="B2185" s="36" t="s">
        <v>12835</v>
      </c>
      <c r="C2185" s="36" t="s">
        <v>12836</v>
      </c>
      <c r="D2185" s="36"/>
      <c r="E2185" s="36" t="s">
        <v>12837</v>
      </c>
      <c r="F2185" s="36" t="s">
        <v>42</v>
      </c>
      <c r="G2185" s="36" t="s">
        <v>36</v>
      </c>
      <c r="H2185" s="36" t="s">
        <v>12838</v>
      </c>
      <c r="I2185" s="36" t="s">
        <v>12839</v>
      </c>
      <c r="J2185" s="44" t="str">
        <f t="shared" si="68"/>
        <v>私立</v>
      </c>
      <c r="K2185" s="44" t="str">
        <f t="shared" si="69"/>
        <v>高等学校（通信制（独立）を含む）</v>
      </c>
    </row>
    <row r="2186" spans="1:11">
      <c r="A2186" s="36" t="s">
        <v>12840</v>
      </c>
      <c r="B2186" s="36" t="s">
        <v>12841</v>
      </c>
      <c r="C2186" s="36" t="s">
        <v>12842</v>
      </c>
      <c r="D2186" s="36"/>
      <c r="E2186" s="36" t="s">
        <v>12843</v>
      </c>
      <c r="F2186" s="36" t="s">
        <v>42</v>
      </c>
      <c r="G2186" s="36" t="s">
        <v>36</v>
      </c>
      <c r="H2186" s="36" t="s">
        <v>12844</v>
      </c>
      <c r="I2186" s="36" t="s">
        <v>12845</v>
      </c>
      <c r="J2186" s="44" t="str">
        <f t="shared" si="68"/>
        <v>私立</v>
      </c>
      <c r="K2186" s="44" t="str">
        <f t="shared" si="69"/>
        <v>高等学校（通信制（独立）を含む）</v>
      </c>
    </row>
    <row r="2187" spans="1:11">
      <c r="A2187" s="36" t="s">
        <v>12846</v>
      </c>
      <c r="B2187" s="36" t="s">
        <v>12847</v>
      </c>
      <c r="C2187" s="36" t="s">
        <v>12848</v>
      </c>
      <c r="D2187" s="36"/>
      <c r="E2187" s="36" t="s">
        <v>12849</v>
      </c>
      <c r="F2187" s="36" t="s">
        <v>42</v>
      </c>
      <c r="G2187" s="36" t="s">
        <v>36</v>
      </c>
      <c r="H2187" s="36" t="s">
        <v>12850</v>
      </c>
      <c r="I2187" s="36" t="s">
        <v>12851</v>
      </c>
      <c r="J2187" s="44" t="str">
        <f t="shared" si="68"/>
        <v>私立</v>
      </c>
      <c r="K2187" s="44" t="str">
        <f t="shared" si="69"/>
        <v>高等学校（通信制（独立）を含む）</v>
      </c>
    </row>
    <row r="2188" spans="1:11">
      <c r="A2188" s="36" t="s">
        <v>12852</v>
      </c>
      <c r="B2188" s="36" t="s">
        <v>12853</v>
      </c>
      <c r="C2188" s="36" t="s">
        <v>10661</v>
      </c>
      <c r="D2188" s="36"/>
      <c r="E2188" s="36" t="s">
        <v>12854</v>
      </c>
      <c r="F2188" s="36" t="s">
        <v>42</v>
      </c>
      <c r="G2188" s="36" t="s">
        <v>36</v>
      </c>
      <c r="H2188" s="36" t="s">
        <v>12855</v>
      </c>
      <c r="I2188" s="36" t="s">
        <v>12856</v>
      </c>
      <c r="J2188" s="44" t="str">
        <f t="shared" si="68"/>
        <v>私立</v>
      </c>
      <c r="K2188" s="44" t="str">
        <f t="shared" si="69"/>
        <v>高等学校（通信制（独立）を含む）</v>
      </c>
    </row>
    <row r="2189" spans="1:11">
      <c r="A2189" s="36" t="s">
        <v>12857</v>
      </c>
      <c r="B2189" s="36" t="s">
        <v>7999</v>
      </c>
      <c r="C2189" s="36" t="s">
        <v>12858</v>
      </c>
      <c r="D2189" s="36"/>
      <c r="E2189" s="36" t="s">
        <v>12859</v>
      </c>
      <c r="F2189" s="36" t="s">
        <v>42</v>
      </c>
      <c r="G2189" s="36" t="s">
        <v>36</v>
      </c>
      <c r="H2189" s="36" t="s">
        <v>8002</v>
      </c>
      <c r="I2189" s="36" t="s">
        <v>12860</v>
      </c>
      <c r="J2189" s="44" t="str">
        <f t="shared" si="68"/>
        <v>私立</v>
      </c>
      <c r="K2189" s="44" t="str">
        <f t="shared" si="69"/>
        <v>高等学校（通信制（独立）を含む）</v>
      </c>
    </row>
    <row r="2190" spans="1:11">
      <c r="A2190" s="36" t="s">
        <v>12861</v>
      </c>
      <c r="B2190" s="36" t="s">
        <v>12862</v>
      </c>
      <c r="C2190" s="36" t="s">
        <v>12863</v>
      </c>
      <c r="D2190" s="36"/>
      <c r="E2190" s="36" t="s">
        <v>12864</v>
      </c>
      <c r="F2190" s="36" t="s">
        <v>42</v>
      </c>
      <c r="G2190" s="36" t="s">
        <v>36</v>
      </c>
      <c r="H2190" s="36" t="s">
        <v>12865</v>
      </c>
      <c r="I2190" s="36" t="s">
        <v>12866</v>
      </c>
      <c r="J2190" s="44" t="str">
        <f t="shared" si="68"/>
        <v>私立</v>
      </c>
      <c r="K2190" s="44" t="str">
        <f t="shared" si="69"/>
        <v>高等学校（通信制（独立）を含む）</v>
      </c>
    </row>
    <row r="2191" spans="1:11">
      <c r="A2191" s="36" t="s">
        <v>12867</v>
      </c>
      <c r="B2191" s="36" t="s">
        <v>12868</v>
      </c>
      <c r="C2191" s="36" t="s">
        <v>12869</v>
      </c>
      <c r="D2191" s="36"/>
      <c r="E2191" s="36" t="s">
        <v>12870</v>
      </c>
      <c r="F2191" s="36" t="s">
        <v>42</v>
      </c>
      <c r="G2191" s="36" t="s">
        <v>36</v>
      </c>
      <c r="H2191" s="36" t="s">
        <v>12871</v>
      </c>
      <c r="I2191" s="36" t="s">
        <v>12872</v>
      </c>
      <c r="J2191" s="44" t="str">
        <f t="shared" si="68"/>
        <v>私立</v>
      </c>
      <c r="K2191" s="44" t="str">
        <f t="shared" si="69"/>
        <v>高等学校（通信制（独立）を含む）</v>
      </c>
    </row>
    <row r="2192" spans="1:11">
      <c r="A2192" s="36" t="s">
        <v>12873</v>
      </c>
      <c r="B2192" s="36" t="s">
        <v>12874</v>
      </c>
      <c r="C2192" s="36" t="s">
        <v>12875</v>
      </c>
      <c r="D2192" s="36"/>
      <c r="E2192" s="36" t="s">
        <v>12876</v>
      </c>
      <c r="F2192" s="36" t="s">
        <v>42</v>
      </c>
      <c r="G2192" s="36" t="s">
        <v>36</v>
      </c>
      <c r="H2192" s="36" t="s">
        <v>12877</v>
      </c>
      <c r="I2192" s="36" t="s">
        <v>12878</v>
      </c>
      <c r="J2192" s="44" t="str">
        <f t="shared" si="68"/>
        <v>私立</v>
      </c>
      <c r="K2192" s="44" t="str">
        <f t="shared" si="69"/>
        <v>高等学校（通信制（独立）を含む）</v>
      </c>
    </row>
    <row r="2193" spans="1:11">
      <c r="A2193" s="36" t="s">
        <v>12879</v>
      </c>
      <c r="B2193" s="36" t="s">
        <v>12880</v>
      </c>
      <c r="C2193" s="36" t="s">
        <v>12881</v>
      </c>
      <c r="D2193" s="36"/>
      <c r="E2193" s="36" t="s">
        <v>12882</v>
      </c>
      <c r="F2193" s="36" t="s">
        <v>42</v>
      </c>
      <c r="G2193" s="36" t="s">
        <v>36</v>
      </c>
      <c r="H2193" s="36" t="s">
        <v>12883</v>
      </c>
      <c r="I2193" s="36" t="s">
        <v>12884</v>
      </c>
      <c r="J2193" s="44" t="str">
        <f t="shared" si="68"/>
        <v>私立</v>
      </c>
      <c r="K2193" s="44" t="str">
        <f t="shared" si="69"/>
        <v>高等学校（通信制（独立）を含む）</v>
      </c>
    </row>
    <row r="2194" spans="1:11">
      <c r="A2194" s="36" t="s">
        <v>12885</v>
      </c>
      <c r="B2194" s="36" t="s">
        <v>12886</v>
      </c>
      <c r="C2194" s="36" t="s">
        <v>12887</v>
      </c>
      <c r="D2194" s="36"/>
      <c r="E2194" s="36" t="s">
        <v>12888</v>
      </c>
      <c r="F2194" s="36" t="s">
        <v>42</v>
      </c>
      <c r="G2194" s="36" t="s">
        <v>36</v>
      </c>
      <c r="H2194" s="36" t="s">
        <v>12889</v>
      </c>
      <c r="I2194" s="36" t="s">
        <v>12890</v>
      </c>
      <c r="J2194" s="44" t="str">
        <f t="shared" si="68"/>
        <v>私立</v>
      </c>
      <c r="K2194" s="44" t="str">
        <f t="shared" si="69"/>
        <v>高等学校（通信制（独立）を含む）</v>
      </c>
    </row>
    <row r="2195" spans="1:11">
      <c r="A2195" s="36" t="s">
        <v>12891</v>
      </c>
      <c r="B2195" s="36" t="s">
        <v>12892</v>
      </c>
      <c r="C2195" s="36" t="s">
        <v>12893</v>
      </c>
      <c r="D2195" s="36"/>
      <c r="E2195" s="36" t="s">
        <v>12894</v>
      </c>
      <c r="F2195" s="36" t="s">
        <v>42</v>
      </c>
      <c r="G2195" s="36" t="s">
        <v>36</v>
      </c>
      <c r="H2195" s="36" t="s">
        <v>12895</v>
      </c>
      <c r="I2195" s="36" t="s">
        <v>12896</v>
      </c>
      <c r="J2195" s="44" t="str">
        <f t="shared" si="68"/>
        <v>私立</v>
      </c>
      <c r="K2195" s="44" t="str">
        <f t="shared" si="69"/>
        <v>高等学校（通信制（独立）を含む）</v>
      </c>
    </row>
    <row r="2196" spans="1:11">
      <c r="A2196" s="36" t="s">
        <v>12897</v>
      </c>
      <c r="B2196" s="36" t="s">
        <v>12898</v>
      </c>
      <c r="C2196" s="36" t="s">
        <v>12899</v>
      </c>
      <c r="D2196" s="36"/>
      <c r="E2196" s="36" t="s">
        <v>12900</v>
      </c>
      <c r="F2196" s="36" t="s">
        <v>42</v>
      </c>
      <c r="G2196" s="36" t="s">
        <v>36</v>
      </c>
      <c r="H2196" s="36" t="s">
        <v>12901</v>
      </c>
      <c r="I2196" s="36" t="s">
        <v>12902</v>
      </c>
      <c r="J2196" s="44" t="str">
        <f t="shared" si="68"/>
        <v>私立</v>
      </c>
      <c r="K2196" s="44" t="str">
        <f t="shared" si="69"/>
        <v>高等学校（通信制（独立）を含む）</v>
      </c>
    </row>
    <row r="2197" spans="1:11">
      <c r="A2197" s="36" t="s">
        <v>12903</v>
      </c>
      <c r="B2197" s="36" t="s">
        <v>12904</v>
      </c>
      <c r="C2197" s="36" t="s">
        <v>12905</v>
      </c>
      <c r="D2197" s="36"/>
      <c r="E2197" s="36" t="s">
        <v>12906</v>
      </c>
      <c r="F2197" s="36" t="s">
        <v>42</v>
      </c>
      <c r="G2197" s="36" t="s">
        <v>36</v>
      </c>
      <c r="H2197" s="36" t="s">
        <v>12907</v>
      </c>
      <c r="I2197" s="36" t="s">
        <v>12908</v>
      </c>
      <c r="J2197" s="44" t="str">
        <f t="shared" si="68"/>
        <v>私立</v>
      </c>
      <c r="K2197" s="44" t="str">
        <f t="shared" si="69"/>
        <v>高等学校（通信制（独立）を含む）</v>
      </c>
    </row>
    <row r="2198" spans="1:11">
      <c r="A2198" s="36" t="s">
        <v>12909</v>
      </c>
      <c r="B2198" s="36" t="s">
        <v>12910</v>
      </c>
      <c r="C2198" s="36" t="s">
        <v>11426</v>
      </c>
      <c r="D2198" s="36"/>
      <c r="E2198" s="36" t="s">
        <v>12911</v>
      </c>
      <c r="F2198" s="36" t="s">
        <v>42</v>
      </c>
      <c r="G2198" s="36" t="s">
        <v>36</v>
      </c>
      <c r="H2198" s="36" t="s">
        <v>12912</v>
      </c>
      <c r="I2198" s="36" t="s">
        <v>12913</v>
      </c>
      <c r="J2198" s="44" t="str">
        <f t="shared" si="68"/>
        <v>私立</v>
      </c>
      <c r="K2198" s="44" t="str">
        <f t="shared" si="69"/>
        <v>高等学校（通信制（独立）を含む）</v>
      </c>
    </row>
    <row r="2199" spans="1:11">
      <c r="A2199" s="36" t="s">
        <v>12914</v>
      </c>
      <c r="B2199" s="36" t="s">
        <v>12915</v>
      </c>
      <c r="C2199" s="36" t="s">
        <v>11426</v>
      </c>
      <c r="D2199" s="36"/>
      <c r="E2199" s="36" t="s">
        <v>12916</v>
      </c>
      <c r="F2199" s="36" t="s">
        <v>42</v>
      </c>
      <c r="G2199" s="36" t="s">
        <v>36</v>
      </c>
      <c r="H2199" s="36" t="s">
        <v>12917</v>
      </c>
      <c r="I2199" s="36" t="s">
        <v>12918</v>
      </c>
      <c r="J2199" s="44" t="str">
        <f t="shared" si="68"/>
        <v>私立</v>
      </c>
      <c r="K2199" s="44" t="str">
        <f t="shared" si="69"/>
        <v>高等学校（通信制（独立）を含む）</v>
      </c>
    </row>
    <row r="2200" spans="1:11">
      <c r="A2200" s="36" t="s">
        <v>12919</v>
      </c>
      <c r="B2200" s="36" t="s">
        <v>12920</v>
      </c>
      <c r="C2200" s="36" t="s">
        <v>11601</v>
      </c>
      <c r="D2200" s="36"/>
      <c r="E2200" s="36" t="s">
        <v>12921</v>
      </c>
      <c r="F2200" s="36" t="s">
        <v>42</v>
      </c>
      <c r="G2200" s="36" t="s">
        <v>36</v>
      </c>
      <c r="H2200" s="36" t="s">
        <v>12922</v>
      </c>
      <c r="I2200" s="36" t="s">
        <v>12923</v>
      </c>
      <c r="J2200" s="44" t="str">
        <f t="shared" si="68"/>
        <v>私立</v>
      </c>
      <c r="K2200" s="44" t="str">
        <f t="shared" si="69"/>
        <v>高等学校（通信制（独立）を含む）</v>
      </c>
    </row>
    <row r="2201" spans="1:11">
      <c r="A2201" s="36" t="s">
        <v>12924</v>
      </c>
      <c r="B2201" s="36" t="s">
        <v>12925</v>
      </c>
      <c r="C2201" s="36" t="s">
        <v>12926</v>
      </c>
      <c r="D2201" s="36"/>
      <c r="E2201" s="36" t="s">
        <v>12927</v>
      </c>
      <c r="F2201" s="36" t="s">
        <v>42</v>
      </c>
      <c r="G2201" s="36" t="s">
        <v>36</v>
      </c>
      <c r="H2201" s="36" t="s">
        <v>12928</v>
      </c>
      <c r="I2201" s="36" t="s">
        <v>12929</v>
      </c>
      <c r="J2201" s="44" t="str">
        <f t="shared" si="68"/>
        <v>私立</v>
      </c>
      <c r="K2201" s="44" t="str">
        <f t="shared" si="69"/>
        <v>高等学校（通信制（独立）を含む）</v>
      </c>
    </row>
    <row r="2202" spans="1:11">
      <c r="A2202" s="36" t="s">
        <v>12930</v>
      </c>
      <c r="B2202" s="36" t="s">
        <v>3895</v>
      </c>
      <c r="C2202" s="36" t="s">
        <v>12931</v>
      </c>
      <c r="D2202" s="36"/>
      <c r="E2202" s="36" t="s">
        <v>12932</v>
      </c>
      <c r="F2202" s="36" t="s">
        <v>42</v>
      </c>
      <c r="G2202" s="36" t="s">
        <v>36</v>
      </c>
      <c r="H2202" s="36" t="s">
        <v>12933</v>
      </c>
      <c r="I2202" s="36" t="s">
        <v>12934</v>
      </c>
      <c r="J2202" s="44" t="str">
        <f t="shared" si="68"/>
        <v>私立</v>
      </c>
      <c r="K2202" s="44" t="str">
        <f t="shared" si="69"/>
        <v>高等学校（通信制（独立）を含む）</v>
      </c>
    </row>
    <row r="2203" spans="1:11">
      <c r="A2203" s="36" t="s">
        <v>12935</v>
      </c>
      <c r="B2203" s="36" t="s">
        <v>12936</v>
      </c>
      <c r="C2203" s="36" t="s">
        <v>11173</v>
      </c>
      <c r="D2203" s="36"/>
      <c r="E2203" s="36" t="s">
        <v>12937</v>
      </c>
      <c r="F2203" s="36" t="s">
        <v>42</v>
      </c>
      <c r="G2203" s="36" t="s">
        <v>36</v>
      </c>
      <c r="H2203" s="36" t="s">
        <v>12938</v>
      </c>
      <c r="I2203" s="36" t="s">
        <v>12939</v>
      </c>
      <c r="J2203" s="44" t="str">
        <f t="shared" si="68"/>
        <v>私立</v>
      </c>
      <c r="K2203" s="44" t="str">
        <f t="shared" si="69"/>
        <v>高等学校（通信制（独立）を含む）</v>
      </c>
    </row>
    <row r="2204" spans="1:11">
      <c r="A2204" s="36" t="s">
        <v>12940</v>
      </c>
      <c r="B2204" s="36" t="s">
        <v>12941</v>
      </c>
      <c r="C2204" s="36" t="s">
        <v>12942</v>
      </c>
      <c r="D2204" s="36"/>
      <c r="E2204" s="36" t="s">
        <v>12943</v>
      </c>
      <c r="F2204" s="36" t="s">
        <v>42</v>
      </c>
      <c r="G2204" s="36" t="s">
        <v>36</v>
      </c>
      <c r="H2204" s="36" t="s">
        <v>12944</v>
      </c>
      <c r="I2204" s="36" t="s">
        <v>12945</v>
      </c>
      <c r="J2204" s="44" t="str">
        <f t="shared" si="68"/>
        <v>私立</v>
      </c>
      <c r="K2204" s="44" t="str">
        <f t="shared" si="69"/>
        <v>高等学校（通信制（独立）を含む）</v>
      </c>
    </row>
    <row r="2205" spans="1:11">
      <c r="A2205" s="36" t="s">
        <v>12946</v>
      </c>
      <c r="B2205" s="36" t="s">
        <v>12947</v>
      </c>
      <c r="C2205" s="36" t="s">
        <v>12948</v>
      </c>
      <c r="D2205" s="36"/>
      <c r="E2205" s="36" t="s">
        <v>12949</v>
      </c>
      <c r="F2205" s="36" t="s">
        <v>42</v>
      </c>
      <c r="G2205" s="36" t="s">
        <v>36</v>
      </c>
      <c r="H2205" s="36" t="s">
        <v>12950</v>
      </c>
      <c r="I2205" s="36" t="s">
        <v>12951</v>
      </c>
      <c r="J2205" s="44" t="str">
        <f t="shared" si="68"/>
        <v>私立</v>
      </c>
      <c r="K2205" s="44" t="str">
        <f t="shared" si="69"/>
        <v>高等学校（通信制（独立）を含む）</v>
      </c>
    </row>
    <row r="2206" spans="1:11">
      <c r="A2206" s="36" t="s">
        <v>12952</v>
      </c>
      <c r="B2206" s="36" t="s">
        <v>12953</v>
      </c>
      <c r="C2206" s="36" t="s">
        <v>12954</v>
      </c>
      <c r="D2206" s="36"/>
      <c r="E2206" s="36" t="s">
        <v>12955</v>
      </c>
      <c r="F2206" s="36" t="s">
        <v>42</v>
      </c>
      <c r="G2206" s="36" t="s">
        <v>36</v>
      </c>
      <c r="H2206" s="36" t="s">
        <v>12956</v>
      </c>
      <c r="I2206" s="36" t="s">
        <v>12957</v>
      </c>
      <c r="J2206" s="44" t="str">
        <f t="shared" si="68"/>
        <v>私立</v>
      </c>
      <c r="K2206" s="44" t="str">
        <f t="shared" si="69"/>
        <v>高等学校（通信制（独立）を含む）</v>
      </c>
    </row>
    <row r="2207" spans="1:11">
      <c r="A2207" s="36" t="s">
        <v>12958</v>
      </c>
      <c r="B2207" s="36" t="s">
        <v>7686</v>
      </c>
      <c r="C2207" s="36" t="s">
        <v>12959</v>
      </c>
      <c r="D2207" s="36"/>
      <c r="E2207" s="36" t="s">
        <v>12960</v>
      </c>
      <c r="F2207" s="36" t="s">
        <v>42</v>
      </c>
      <c r="G2207" s="36" t="s">
        <v>36</v>
      </c>
      <c r="H2207" s="36" t="s">
        <v>12961</v>
      </c>
      <c r="I2207" s="36" t="s">
        <v>12962</v>
      </c>
      <c r="J2207" s="44" t="str">
        <f t="shared" si="68"/>
        <v>私立</v>
      </c>
      <c r="K2207" s="44" t="str">
        <f t="shared" si="69"/>
        <v>高等学校（通信制（独立）を含む）</v>
      </c>
    </row>
    <row r="2208" spans="1:11">
      <c r="A2208" s="36" t="s">
        <v>12963</v>
      </c>
      <c r="B2208" s="36" t="s">
        <v>12964</v>
      </c>
      <c r="C2208" s="36" t="s">
        <v>11305</v>
      </c>
      <c r="D2208" s="36"/>
      <c r="E2208" s="36" t="s">
        <v>12965</v>
      </c>
      <c r="F2208" s="36" t="s">
        <v>42</v>
      </c>
      <c r="G2208" s="36" t="s">
        <v>36</v>
      </c>
      <c r="H2208" s="36" t="s">
        <v>12966</v>
      </c>
      <c r="I2208" s="36" t="s">
        <v>12967</v>
      </c>
      <c r="J2208" s="44" t="str">
        <f t="shared" si="68"/>
        <v>私立</v>
      </c>
      <c r="K2208" s="44" t="str">
        <f t="shared" si="69"/>
        <v>高等学校（通信制（独立）を含む）</v>
      </c>
    </row>
    <row r="2209" spans="1:11">
      <c r="A2209" s="36" t="s">
        <v>12968</v>
      </c>
      <c r="B2209" s="36" t="s">
        <v>12969</v>
      </c>
      <c r="C2209" s="36" t="s">
        <v>11234</v>
      </c>
      <c r="D2209" s="36"/>
      <c r="E2209" s="36" t="s">
        <v>12970</v>
      </c>
      <c r="F2209" s="36" t="s">
        <v>42</v>
      </c>
      <c r="G2209" s="36" t="s">
        <v>36</v>
      </c>
      <c r="H2209" s="36" t="s">
        <v>12971</v>
      </c>
      <c r="I2209" s="36" t="s">
        <v>12972</v>
      </c>
      <c r="J2209" s="44" t="str">
        <f t="shared" si="68"/>
        <v>私立</v>
      </c>
      <c r="K2209" s="44" t="str">
        <f t="shared" si="69"/>
        <v>高等学校（通信制（独立）を含む）</v>
      </c>
    </row>
    <row r="2210" spans="1:11">
      <c r="A2210" s="36" t="s">
        <v>12973</v>
      </c>
      <c r="B2210" s="36" t="s">
        <v>12974</v>
      </c>
      <c r="C2210" s="36" t="s">
        <v>11234</v>
      </c>
      <c r="D2210" s="36"/>
      <c r="E2210" s="36" t="s">
        <v>12975</v>
      </c>
      <c r="F2210" s="36" t="s">
        <v>42</v>
      </c>
      <c r="G2210" s="36" t="s">
        <v>36</v>
      </c>
      <c r="H2210" s="36" t="s">
        <v>12976</v>
      </c>
      <c r="I2210" s="36" t="s">
        <v>12977</v>
      </c>
      <c r="J2210" s="44" t="str">
        <f t="shared" si="68"/>
        <v>私立</v>
      </c>
      <c r="K2210" s="44" t="str">
        <f t="shared" si="69"/>
        <v>高等学校（通信制（独立）を含む）</v>
      </c>
    </row>
    <row r="2211" spans="1:11">
      <c r="A2211" s="36" t="s">
        <v>12978</v>
      </c>
      <c r="B2211" s="36" t="s">
        <v>12979</v>
      </c>
      <c r="C2211" s="36" t="s">
        <v>11234</v>
      </c>
      <c r="D2211" s="36"/>
      <c r="E2211" s="36" t="s">
        <v>12980</v>
      </c>
      <c r="F2211" s="36" t="s">
        <v>42</v>
      </c>
      <c r="G2211" s="36" t="s">
        <v>36</v>
      </c>
      <c r="H2211" s="36" t="s">
        <v>12981</v>
      </c>
      <c r="I2211" s="36" t="s">
        <v>12982</v>
      </c>
      <c r="J2211" s="44" t="str">
        <f t="shared" si="68"/>
        <v>私立</v>
      </c>
      <c r="K2211" s="44" t="str">
        <f t="shared" si="69"/>
        <v>高等学校（通信制（独立）を含む）</v>
      </c>
    </row>
    <row r="2212" spans="1:11">
      <c r="A2212" s="36" t="s">
        <v>12983</v>
      </c>
      <c r="B2212" s="36" t="s">
        <v>12984</v>
      </c>
      <c r="C2212" s="36" t="s">
        <v>12985</v>
      </c>
      <c r="D2212" s="36"/>
      <c r="E2212" s="36" t="s">
        <v>12986</v>
      </c>
      <c r="F2212" s="36" t="s">
        <v>42</v>
      </c>
      <c r="G2212" s="36" t="s">
        <v>36</v>
      </c>
      <c r="H2212" s="36" t="s">
        <v>12987</v>
      </c>
      <c r="I2212" s="36" t="s">
        <v>12988</v>
      </c>
      <c r="J2212" s="44" t="str">
        <f t="shared" si="68"/>
        <v>私立</v>
      </c>
      <c r="K2212" s="44" t="str">
        <f t="shared" si="69"/>
        <v>高等学校（通信制（独立）を含む）</v>
      </c>
    </row>
    <row r="2213" spans="1:11">
      <c r="A2213" s="36" t="s">
        <v>12989</v>
      </c>
      <c r="B2213" s="36" t="s">
        <v>12990</v>
      </c>
      <c r="C2213" s="36" t="s">
        <v>10714</v>
      </c>
      <c r="D2213" s="36"/>
      <c r="E2213" s="36" t="s">
        <v>12991</v>
      </c>
      <c r="F2213" s="36" t="s">
        <v>42</v>
      </c>
      <c r="G2213" s="36" t="s">
        <v>36</v>
      </c>
      <c r="H2213" s="36" t="s">
        <v>12992</v>
      </c>
      <c r="I2213" s="36" t="s">
        <v>12993</v>
      </c>
      <c r="J2213" s="44" t="str">
        <f t="shared" si="68"/>
        <v>私立</v>
      </c>
      <c r="K2213" s="44" t="str">
        <f t="shared" si="69"/>
        <v>高等学校（通信制（独立）を含む）</v>
      </c>
    </row>
    <row r="2214" spans="1:11">
      <c r="A2214" s="36" t="s">
        <v>12994</v>
      </c>
      <c r="B2214" s="36" t="s">
        <v>12995</v>
      </c>
      <c r="C2214" s="36" t="s">
        <v>12996</v>
      </c>
      <c r="D2214" s="36"/>
      <c r="E2214" s="36" t="s">
        <v>12997</v>
      </c>
      <c r="F2214" s="36" t="s">
        <v>42</v>
      </c>
      <c r="G2214" s="36" t="s">
        <v>36</v>
      </c>
      <c r="H2214" s="36" t="s">
        <v>12998</v>
      </c>
      <c r="I2214" s="36" t="s">
        <v>12999</v>
      </c>
      <c r="J2214" s="44" t="str">
        <f t="shared" si="68"/>
        <v>私立</v>
      </c>
      <c r="K2214" s="44" t="str">
        <f t="shared" si="69"/>
        <v>高等学校（通信制（独立）を含む）</v>
      </c>
    </row>
    <row r="2215" spans="1:11">
      <c r="A2215" s="36" t="s">
        <v>13000</v>
      </c>
      <c r="B2215" s="36" t="s">
        <v>13001</v>
      </c>
      <c r="C2215" s="36" t="s">
        <v>13002</v>
      </c>
      <c r="D2215" s="36"/>
      <c r="E2215" s="36" t="s">
        <v>13003</v>
      </c>
      <c r="F2215" s="36" t="s">
        <v>42</v>
      </c>
      <c r="G2215" s="36" t="s">
        <v>36</v>
      </c>
      <c r="H2215" s="36" t="s">
        <v>13004</v>
      </c>
      <c r="I2215" s="36" t="s">
        <v>13005</v>
      </c>
      <c r="J2215" s="44" t="str">
        <f t="shared" si="68"/>
        <v>私立</v>
      </c>
      <c r="K2215" s="44" t="str">
        <f t="shared" si="69"/>
        <v>高等学校（通信制（独立）を含む）</v>
      </c>
    </row>
    <row r="2216" spans="1:11">
      <c r="A2216" s="36" t="s">
        <v>13006</v>
      </c>
      <c r="B2216" s="36" t="s">
        <v>13007</v>
      </c>
      <c r="C2216" s="36" t="s">
        <v>13008</v>
      </c>
      <c r="D2216" s="36"/>
      <c r="E2216" s="36" t="s">
        <v>13009</v>
      </c>
      <c r="F2216" s="36" t="s">
        <v>42</v>
      </c>
      <c r="G2216" s="36" t="s">
        <v>36</v>
      </c>
      <c r="H2216" s="36" t="s">
        <v>13010</v>
      </c>
      <c r="I2216" s="36" t="s">
        <v>13011</v>
      </c>
      <c r="J2216" s="44" t="str">
        <f t="shared" si="68"/>
        <v>私立</v>
      </c>
      <c r="K2216" s="44" t="str">
        <f t="shared" si="69"/>
        <v>高等学校（通信制（独立）を含む）</v>
      </c>
    </row>
    <row r="2217" spans="1:11">
      <c r="A2217" s="36" t="s">
        <v>13012</v>
      </c>
      <c r="B2217" s="36" t="s">
        <v>13013</v>
      </c>
      <c r="C2217" s="36" t="s">
        <v>13014</v>
      </c>
      <c r="D2217" s="36"/>
      <c r="E2217" s="36" t="s">
        <v>13015</v>
      </c>
      <c r="F2217" s="36" t="s">
        <v>42</v>
      </c>
      <c r="G2217" s="36" t="s">
        <v>36</v>
      </c>
      <c r="H2217" s="36" t="s">
        <v>13016</v>
      </c>
      <c r="I2217" s="36" t="s">
        <v>13017</v>
      </c>
      <c r="J2217" s="44" t="str">
        <f t="shared" si="68"/>
        <v>私立</v>
      </c>
      <c r="K2217" s="44" t="str">
        <f t="shared" si="69"/>
        <v>高等学校（通信制（独立）を含む）</v>
      </c>
    </row>
    <row r="2218" spans="1:11">
      <c r="A2218" s="36" t="s">
        <v>13018</v>
      </c>
      <c r="B2218" s="36" t="s">
        <v>13019</v>
      </c>
      <c r="C2218" s="36" t="s">
        <v>13020</v>
      </c>
      <c r="D2218" s="36"/>
      <c r="E2218" s="36" t="s">
        <v>13021</v>
      </c>
      <c r="F2218" s="36" t="s">
        <v>42</v>
      </c>
      <c r="G2218" s="36" t="s">
        <v>36</v>
      </c>
      <c r="H2218" s="36" t="s">
        <v>13022</v>
      </c>
      <c r="I2218" s="36" t="s">
        <v>13023</v>
      </c>
      <c r="J2218" s="44" t="str">
        <f t="shared" si="68"/>
        <v>私立</v>
      </c>
      <c r="K2218" s="44" t="str">
        <f t="shared" si="69"/>
        <v>高等学校（通信制（独立）を含む）</v>
      </c>
    </row>
    <row r="2219" spans="1:11">
      <c r="A2219" s="36" t="s">
        <v>13024</v>
      </c>
      <c r="B2219" s="36" t="s">
        <v>13025</v>
      </c>
      <c r="C2219" s="36" t="s">
        <v>13026</v>
      </c>
      <c r="D2219" s="36"/>
      <c r="E2219" s="36" t="s">
        <v>13027</v>
      </c>
      <c r="F2219" s="36" t="s">
        <v>42</v>
      </c>
      <c r="G2219" s="36" t="s">
        <v>36</v>
      </c>
      <c r="H2219" s="36" t="s">
        <v>13028</v>
      </c>
      <c r="I2219" s="36" t="s">
        <v>13029</v>
      </c>
      <c r="J2219" s="44" t="str">
        <f t="shared" si="68"/>
        <v>私立</v>
      </c>
      <c r="K2219" s="44" t="str">
        <f t="shared" si="69"/>
        <v>高等学校（通信制（独立）を含む）</v>
      </c>
    </row>
    <row r="2220" spans="1:11">
      <c r="A2220" s="36" t="s">
        <v>13030</v>
      </c>
      <c r="B2220" s="36" t="s">
        <v>13031</v>
      </c>
      <c r="C2220" s="36" t="s">
        <v>13032</v>
      </c>
      <c r="D2220" s="36"/>
      <c r="E2220" s="36" t="s">
        <v>13033</v>
      </c>
      <c r="F2220" s="36" t="s">
        <v>42</v>
      </c>
      <c r="G2220" s="36" t="s">
        <v>36</v>
      </c>
      <c r="H2220" s="36" t="s">
        <v>13034</v>
      </c>
      <c r="I2220" s="36" t="s">
        <v>13035</v>
      </c>
      <c r="J2220" s="44" t="str">
        <f t="shared" si="68"/>
        <v>私立</v>
      </c>
      <c r="K2220" s="44" t="str">
        <f t="shared" si="69"/>
        <v>高等学校（通信制（独立）を含む）</v>
      </c>
    </row>
    <row r="2221" spans="1:11">
      <c r="A2221" s="36" t="s">
        <v>13036</v>
      </c>
      <c r="B2221" s="36" t="s">
        <v>13037</v>
      </c>
      <c r="C2221" s="36" t="s">
        <v>13026</v>
      </c>
      <c r="D2221" s="36"/>
      <c r="E2221" s="36" t="s">
        <v>13038</v>
      </c>
      <c r="F2221" s="36" t="s">
        <v>42</v>
      </c>
      <c r="G2221" s="36" t="s">
        <v>36</v>
      </c>
      <c r="H2221" s="36" t="s">
        <v>13039</v>
      </c>
      <c r="I2221" s="36" t="s">
        <v>13040</v>
      </c>
      <c r="J2221" s="44" t="str">
        <f t="shared" si="68"/>
        <v>私立</v>
      </c>
      <c r="K2221" s="44" t="str">
        <f t="shared" si="69"/>
        <v>高等学校（通信制（独立）を含む）</v>
      </c>
    </row>
    <row r="2222" spans="1:11">
      <c r="A2222" s="36" t="s">
        <v>13041</v>
      </c>
      <c r="B2222" s="36" t="s">
        <v>13042</v>
      </c>
      <c r="C2222" s="36" t="s">
        <v>13043</v>
      </c>
      <c r="D2222" s="36"/>
      <c r="E2222" s="36" t="s">
        <v>13044</v>
      </c>
      <c r="F2222" s="36" t="s">
        <v>42</v>
      </c>
      <c r="G2222" s="36" t="s">
        <v>36</v>
      </c>
      <c r="H2222" s="36" t="s">
        <v>13045</v>
      </c>
      <c r="I2222" s="36" t="s">
        <v>13046</v>
      </c>
      <c r="J2222" s="44" t="str">
        <f t="shared" si="68"/>
        <v>私立</v>
      </c>
      <c r="K2222" s="44" t="str">
        <f t="shared" si="69"/>
        <v>高等学校（通信制（独立）を含む）</v>
      </c>
    </row>
    <row r="2223" spans="1:11">
      <c r="A2223" s="36" t="s">
        <v>13047</v>
      </c>
      <c r="B2223" s="36" t="s">
        <v>13048</v>
      </c>
      <c r="C2223" s="36" t="s">
        <v>13049</v>
      </c>
      <c r="D2223" s="36"/>
      <c r="E2223" s="36" t="s">
        <v>13050</v>
      </c>
      <c r="F2223" s="36" t="s">
        <v>42</v>
      </c>
      <c r="G2223" s="36" t="s">
        <v>36</v>
      </c>
      <c r="H2223" s="36" t="s">
        <v>13051</v>
      </c>
      <c r="I2223" s="36" t="s">
        <v>13052</v>
      </c>
      <c r="J2223" s="44" t="str">
        <f t="shared" si="68"/>
        <v>私立</v>
      </c>
      <c r="K2223" s="44" t="str">
        <f t="shared" si="69"/>
        <v>高等学校（通信制（独立）を含む）</v>
      </c>
    </row>
    <row r="2224" spans="1:11">
      <c r="A2224" s="36" t="s">
        <v>13053</v>
      </c>
      <c r="B2224" s="36" t="s">
        <v>13054</v>
      </c>
      <c r="C2224" s="36" t="s">
        <v>13055</v>
      </c>
      <c r="D2224" s="36"/>
      <c r="E2224" s="36" t="s">
        <v>13056</v>
      </c>
      <c r="F2224" s="36" t="s">
        <v>42</v>
      </c>
      <c r="G2224" s="36" t="s">
        <v>36</v>
      </c>
      <c r="H2224" s="36" t="s">
        <v>13057</v>
      </c>
      <c r="I2224" s="36" t="s">
        <v>13058</v>
      </c>
      <c r="J2224" s="44" t="str">
        <f t="shared" si="68"/>
        <v>私立</v>
      </c>
      <c r="K2224" s="44" t="str">
        <f t="shared" si="69"/>
        <v>高等学校（通信制（独立）を含む）</v>
      </c>
    </row>
    <row r="2225" spans="1:11">
      <c r="A2225" s="36" t="s">
        <v>13059</v>
      </c>
      <c r="B2225" s="36" t="s">
        <v>13060</v>
      </c>
      <c r="C2225" s="36" t="s">
        <v>13061</v>
      </c>
      <c r="D2225" s="36"/>
      <c r="E2225" s="36" t="s">
        <v>13062</v>
      </c>
      <c r="F2225" s="36" t="s">
        <v>42</v>
      </c>
      <c r="G2225" s="36" t="s">
        <v>36</v>
      </c>
      <c r="H2225" s="36" t="s">
        <v>13063</v>
      </c>
      <c r="I2225" s="36" t="s">
        <v>13064</v>
      </c>
      <c r="J2225" s="44" t="str">
        <f t="shared" si="68"/>
        <v>私立</v>
      </c>
      <c r="K2225" s="44" t="str">
        <f t="shared" si="69"/>
        <v>高等学校（通信制（独立）を含む）</v>
      </c>
    </row>
    <row r="2226" spans="1:11">
      <c r="A2226" s="36" t="s">
        <v>13065</v>
      </c>
      <c r="B2226" s="36" t="s">
        <v>13066</v>
      </c>
      <c r="C2226" s="36" t="s">
        <v>13067</v>
      </c>
      <c r="D2226" s="36"/>
      <c r="E2226" s="36" t="s">
        <v>13068</v>
      </c>
      <c r="F2226" s="36" t="s">
        <v>42</v>
      </c>
      <c r="G2226" s="36" t="s">
        <v>36</v>
      </c>
      <c r="H2226" s="36" t="s">
        <v>2928</v>
      </c>
      <c r="I2226" s="36" t="s">
        <v>13069</v>
      </c>
      <c r="J2226" s="44" t="str">
        <f t="shared" si="68"/>
        <v>私立</v>
      </c>
      <c r="K2226" s="44" t="str">
        <f t="shared" si="69"/>
        <v>高等学校（通信制（独立）を含む）</v>
      </c>
    </row>
    <row r="2227" spans="1:11">
      <c r="A2227" s="36" t="s">
        <v>13070</v>
      </c>
      <c r="B2227" s="36" t="s">
        <v>13071</v>
      </c>
      <c r="C2227" s="36" t="s">
        <v>13072</v>
      </c>
      <c r="D2227" s="36"/>
      <c r="E2227" s="36" t="s">
        <v>13073</v>
      </c>
      <c r="F2227" s="36" t="s">
        <v>42</v>
      </c>
      <c r="G2227" s="36" t="s">
        <v>36</v>
      </c>
      <c r="H2227" s="36" t="s">
        <v>13074</v>
      </c>
      <c r="I2227" s="36" t="s">
        <v>13075</v>
      </c>
      <c r="J2227" s="44" t="str">
        <f t="shared" si="68"/>
        <v>私立</v>
      </c>
      <c r="K2227" s="44" t="str">
        <f t="shared" si="69"/>
        <v>高等学校（通信制（独立）を含む）</v>
      </c>
    </row>
    <row r="2228" spans="1:11">
      <c r="A2228" s="36" t="s">
        <v>13076</v>
      </c>
      <c r="B2228" s="36" t="s">
        <v>13077</v>
      </c>
      <c r="C2228" s="36" t="s">
        <v>13078</v>
      </c>
      <c r="D2228" s="36"/>
      <c r="E2228" s="36" t="s">
        <v>13079</v>
      </c>
      <c r="F2228" s="36" t="s">
        <v>42</v>
      </c>
      <c r="G2228" s="36" t="s">
        <v>36</v>
      </c>
      <c r="H2228" s="36" t="s">
        <v>13080</v>
      </c>
      <c r="I2228" s="36" t="s">
        <v>13081</v>
      </c>
      <c r="J2228" s="44" t="str">
        <f t="shared" si="68"/>
        <v>私立</v>
      </c>
      <c r="K2228" s="44" t="str">
        <f t="shared" si="69"/>
        <v>高等学校（通信制（独立）を含む）</v>
      </c>
    </row>
    <row r="2229" spans="1:11">
      <c r="A2229" s="36" t="s">
        <v>13082</v>
      </c>
      <c r="B2229" s="36" t="s">
        <v>13083</v>
      </c>
      <c r="C2229" s="36" t="s">
        <v>11334</v>
      </c>
      <c r="D2229" s="36"/>
      <c r="E2229" s="36" t="s">
        <v>13084</v>
      </c>
      <c r="F2229" s="36" t="s">
        <v>42</v>
      </c>
      <c r="G2229" s="36" t="s">
        <v>36</v>
      </c>
      <c r="H2229" s="36" t="s">
        <v>13085</v>
      </c>
      <c r="I2229" s="36" t="s">
        <v>13086</v>
      </c>
      <c r="J2229" s="44" t="str">
        <f t="shared" si="68"/>
        <v>私立</v>
      </c>
      <c r="K2229" s="44" t="str">
        <f t="shared" si="69"/>
        <v>高等学校（通信制（独立）を含む）</v>
      </c>
    </row>
    <row r="2230" spans="1:11">
      <c r="A2230" s="36" t="s">
        <v>13087</v>
      </c>
      <c r="B2230" s="36" t="s">
        <v>13088</v>
      </c>
      <c r="C2230" s="36" t="s">
        <v>13089</v>
      </c>
      <c r="D2230" s="36"/>
      <c r="E2230" s="36" t="s">
        <v>13090</v>
      </c>
      <c r="F2230" s="36" t="s">
        <v>42</v>
      </c>
      <c r="G2230" s="36" t="s">
        <v>36</v>
      </c>
      <c r="H2230" s="36" t="s">
        <v>13091</v>
      </c>
      <c r="I2230" s="36" t="s">
        <v>13092</v>
      </c>
      <c r="J2230" s="44" t="str">
        <f t="shared" si="68"/>
        <v>私立</v>
      </c>
      <c r="K2230" s="44" t="str">
        <f t="shared" si="69"/>
        <v>高等学校（通信制（独立）を含む）</v>
      </c>
    </row>
    <row r="2231" spans="1:11">
      <c r="A2231" s="36" t="s">
        <v>13093</v>
      </c>
      <c r="B2231" s="36" t="s">
        <v>13094</v>
      </c>
      <c r="C2231" s="36" t="s">
        <v>11712</v>
      </c>
      <c r="D2231" s="36"/>
      <c r="E2231" s="36" t="s">
        <v>13095</v>
      </c>
      <c r="F2231" s="36" t="s">
        <v>42</v>
      </c>
      <c r="G2231" s="36" t="s">
        <v>36</v>
      </c>
      <c r="H2231" s="36" t="s">
        <v>13096</v>
      </c>
      <c r="I2231" s="36" t="s">
        <v>13097</v>
      </c>
      <c r="J2231" s="44" t="str">
        <f t="shared" si="68"/>
        <v>私立</v>
      </c>
      <c r="K2231" s="44" t="str">
        <f t="shared" si="69"/>
        <v>高等学校（通信制（独立）を含む）</v>
      </c>
    </row>
    <row r="2232" spans="1:11">
      <c r="A2232" s="36" t="s">
        <v>13098</v>
      </c>
      <c r="B2232" s="36" t="s">
        <v>13099</v>
      </c>
      <c r="C2232" s="36" t="s">
        <v>13100</v>
      </c>
      <c r="D2232" s="36"/>
      <c r="E2232" s="36" t="s">
        <v>13101</v>
      </c>
      <c r="F2232" s="36" t="s">
        <v>42</v>
      </c>
      <c r="G2232" s="36" t="s">
        <v>36</v>
      </c>
      <c r="H2232" s="36" t="s">
        <v>13102</v>
      </c>
      <c r="I2232" s="36" t="s">
        <v>13103</v>
      </c>
      <c r="J2232" s="44" t="str">
        <f t="shared" si="68"/>
        <v>私立</v>
      </c>
      <c r="K2232" s="44" t="str">
        <f t="shared" si="69"/>
        <v>高等学校（通信制（独立）を含む）</v>
      </c>
    </row>
    <row r="2233" spans="1:11">
      <c r="A2233" s="36" t="s">
        <v>13104</v>
      </c>
      <c r="B2233" s="36" t="s">
        <v>13105</v>
      </c>
      <c r="C2233" s="36" t="s">
        <v>13106</v>
      </c>
      <c r="D2233" s="36"/>
      <c r="E2233" s="36" t="s">
        <v>13107</v>
      </c>
      <c r="F2233" s="36" t="s">
        <v>42</v>
      </c>
      <c r="G2233" s="36" t="s">
        <v>36</v>
      </c>
      <c r="H2233" s="36" t="s">
        <v>13108</v>
      </c>
      <c r="I2233" s="36" t="s">
        <v>13109</v>
      </c>
      <c r="J2233" s="44" t="str">
        <f t="shared" si="68"/>
        <v>私立</v>
      </c>
      <c r="K2233" s="44" t="str">
        <f t="shared" si="69"/>
        <v>高等学校（通信制（独立）を含む）</v>
      </c>
    </row>
    <row r="2234" spans="1:11">
      <c r="A2234" s="36" t="s">
        <v>13110</v>
      </c>
      <c r="B2234" s="36" t="s">
        <v>13111</v>
      </c>
      <c r="C2234" s="36" t="s">
        <v>13112</v>
      </c>
      <c r="D2234" s="36"/>
      <c r="E2234" s="36" t="s">
        <v>13113</v>
      </c>
      <c r="F2234" s="36" t="s">
        <v>42</v>
      </c>
      <c r="G2234" s="36" t="s">
        <v>36</v>
      </c>
      <c r="H2234" s="36" t="s">
        <v>13114</v>
      </c>
      <c r="I2234" s="36" t="s">
        <v>13115</v>
      </c>
      <c r="J2234" s="44" t="str">
        <f t="shared" si="68"/>
        <v>私立</v>
      </c>
      <c r="K2234" s="44" t="str">
        <f t="shared" si="69"/>
        <v>高等学校（通信制（独立）を含む）</v>
      </c>
    </row>
    <row r="2235" spans="1:11">
      <c r="A2235" s="36" t="s">
        <v>13116</v>
      </c>
      <c r="B2235" s="36" t="s">
        <v>13117</v>
      </c>
      <c r="C2235" s="36" t="s">
        <v>10343</v>
      </c>
      <c r="D2235" s="36"/>
      <c r="E2235" s="36" t="s">
        <v>13118</v>
      </c>
      <c r="F2235" s="36" t="s">
        <v>42</v>
      </c>
      <c r="G2235" s="36" t="s">
        <v>33</v>
      </c>
      <c r="H2235" s="36" t="s">
        <v>13119</v>
      </c>
      <c r="I2235" s="36" t="s">
        <v>13120</v>
      </c>
      <c r="J2235" s="44" t="str">
        <f t="shared" si="68"/>
        <v>私立</v>
      </c>
      <c r="K2235" s="44" t="str">
        <f t="shared" si="69"/>
        <v>特別支援学校</v>
      </c>
    </row>
    <row r="2236" spans="1:11">
      <c r="A2236" s="36" t="s">
        <v>13121</v>
      </c>
      <c r="B2236" s="36" t="s">
        <v>13122</v>
      </c>
      <c r="C2236" s="36" t="s">
        <v>13123</v>
      </c>
      <c r="D2236" s="36"/>
      <c r="E2236" s="36" t="s">
        <v>13124</v>
      </c>
      <c r="F2236" s="36" t="s">
        <v>42</v>
      </c>
      <c r="G2236" s="36" t="s">
        <v>40</v>
      </c>
      <c r="H2236" s="36" t="s">
        <v>13125</v>
      </c>
      <c r="I2236" s="36" t="s">
        <v>13126</v>
      </c>
      <c r="J2236" s="44" t="str">
        <f t="shared" si="68"/>
        <v>私立</v>
      </c>
      <c r="K2236" s="44" t="str">
        <f t="shared" si="69"/>
        <v>高等専門学校</v>
      </c>
    </row>
    <row r="2237" spans="1:11">
      <c r="A2237" s="36" t="s">
        <v>13127</v>
      </c>
      <c r="B2237" s="36" t="s">
        <v>2172</v>
      </c>
      <c r="C2237" s="36"/>
      <c r="D2237" s="36"/>
      <c r="E2237" s="36"/>
      <c r="F2237" s="36" t="s">
        <v>45</v>
      </c>
      <c r="G2237" s="36" t="s">
        <v>45</v>
      </c>
      <c r="H2237" s="36" t="s">
        <v>2173</v>
      </c>
      <c r="I2237" s="36"/>
      <c r="J2237" s="44" t="str">
        <f t="shared" si="68"/>
        <v>その他</v>
      </c>
      <c r="K2237" s="44" t="str">
        <f t="shared" si="69"/>
        <v>その他,その他</v>
      </c>
    </row>
    <row r="2238" spans="1:11">
      <c r="A2238" s="36" t="s">
        <v>13128</v>
      </c>
      <c r="B2238" s="36" t="s">
        <v>13129</v>
      </c>
      <c r="C2238" s="36" t="s">
        <v>13130</v>
      </c>
      <c r="D2238" s="36"/>
      <c r="E2238" s="36" t="s">
        <v>13131</v>
      </c>
      <c r="F2238" s="36" t="s">
        <v>36</v>
      </c>
      <c r="G2238" s="36" t="s">
        <v>33</v>
      </c>
      <c r="H2238" s="36" t="s">
        <v>13132</v>
      </c>
      <c r="I2238" s="36" t="s">
        <v>13133</v>
      </c>
      <c r="J2238" s="44" t="str">
        <f t="shared" si="68"/>
        <v>国立</v>
      </c>
      <c r="K2238" s="44" t="str">
        <f t="shared" si="69"/>
        <v>特別支援学校</v>
      </c>
    </row>
    <row r="2239" spans="1:11">
      <c r="A2239" s="36" t="s">
        <v>13134</v>
      </c>
      <c r="B2239" s="36" t="s">
        <v>13135</v>
      </c>
      <c r="C2239" s="36" t="s">
        <v>13136</v>
      </c>
      <c r="D2239" s="36"/>
      <c r="E2239" s="36" t="s">
        <v>13137</v>
      </c>
      <c r="F2239" s="36" t="s">
        <v>38</v>
      </c>
      <c r="G2239" s="36" t="s">
        <v>36</v>
      </c>
      <c r="H2239" s="36" t="s">
        <v>13138</v>
      </c>
      <c r="I2239" s="36" t="s">
        <v>13139</v>
      </c>
      <c r="J2239" s="44" t="str">
        <f t="shared" si="68"/>
        <v>公立,都道府県立</v>
      </c>
      <c r="K2239" s="44" t="str">
        <f t="shared" si="69"/>
        <v>高等学校（通信制（独立）を含む）</v>
      </c>
    </row>
    <row r="2240" spans="1:11">
      <c r="A2240" s="36" t="s">
        <v>13140</v>
      </c>
      <c r="B2240" s="36" t="s">
        <v>13141</v>
      </c>
      <c r="C2240" s="36" t="s">
        <v>13142</v>
      </c>
      <c r="D2240" s="36"/>
      <c r="E2240" s="36" t="s">
        <v>13143</v>
      </c>
      <c r="F2240" s="36" t="s">
        <v>38</v>
      </c>
      <c r="G2240" s="36" t="s">
        <v>36</v>
      </c>
      <c r="H2240" s="36" t="s">
        <v>13144</v>
      </c>
      <c r="I2240" s="36" t="s">
        <v>13145</v>
      </c>
      <c r="J2240" s="44" t="str">
        <f t="shared" si="68"/>
        <v>公立,都道府県立</v>
      </c>
      <c r="K2240" s="44" t="str">
        <f t="shared" si="69"/>
        <v>高等学校（通信制（独立）を含む）</v>
      </c>
    </row>
    <row r="2241" spans="1:11">
      <c r="A2241" s="36" t="s">
        <v>13146</v>
      </c>
      <c r="B2241" s="36" t="s">
        <v>13147</v>
      </c>
      <c r="C2241" s="36" t="s">
        <v>13148</v>
      </c>
      <c r="D2241" s="36"/>
      <c r="E2241" s="36" t="s">
        <v>13149</v>
      </c>
      <c r="F2241" s="36" t="s">
        <v>38</v>
      </c>
      <c r="G2241" s="36" t="s">
        <v>36</v>
      </c>
      <c r="H2241" s="36" t="s">
        <v>13150</v>
      </c>
      <c r="I2241" s="36" t="s">
        <v>13151</v>
      </c>
      <c r="J2241" s="44" t="str">
        <f t="shared" si="68"/>
        <v>公立,都道府県立</v>
      </c>
      <c r="K2241" s="44" t="str">
        <f t="shared" si="69"/>
        <v>高等学校（通信制（独立）を含む）</v>
      </c>
    </row>
    <row r="2242" spans="1:11">
      <c r="A2242" s="36" t="s">
        <v>13152</v>
      </c>
      <c r="B2242" s="36" t="s">
        <v>13153</v>
      </c>
      <c r="C2242" s="36" t="s">
        <v>13154</v>
      </c>
      <c r="D2242" s="36"/>
      <c r="E2242" s="36" t="s">
        <v>13155</v>
      </c>
      <c r="F2242" s="36" t="s">
        <v>38</v>
      </c>
      <c r="G2242" s="36" t="s">
        <v>36</v>
      </c>
      <c r="H2242" s="36" t="s">
        <v>13156</v>
      </c>
      <c r="I2242" s="36" t="s">
        <v>13157</v>
      </c>
      <c r="J2242" s="44" t="str">
        <f t="shared" ref="J2242:J2305" si="70">VLOOKUP($F2242,koutou設置者コード,2,FALSE)</f>
        <v>公立,都道府県立</v>
      </c>
      <c r="K2242" s="44" t="str">
        <f t="shared" ref="K2242:K2305" si="71">VLOOKUP($G2242,koutou高校種別コード,2,FALSE)</f>
        <v>高等学校（通信制（独立）を含む）</v>
      </c>
    </row>
    <row r="2243" spans="1:11">
      <c r="A2243" s="36" t="s">
        <v>13158</v>
      </c>
      <c r="B2243" s="36" t="s">
        <v>13159</v>
      </c>
      <c r="C2243" s="36" t="s">
        <v>13160</v>
      </c>
      <c r="D2243" s="36"/>
      <c r="E2243" s="36" t="s">
        <v>13161</v>
      </c>
      <c r="F2243" s="36" t="s">
        <v>38</v>
      </c>
      <c r="G2243" s="36" t="s">
        <v>36</v>
      </c>
      <c r="H2243" s="36" t="s">
        <v>13162</v>
      </c>
      <c r="I2243" s="36" t="s">
        <v>13163</v>
      </c>
      <c r="J2243" s="44" t="str">
        <f t="shared" si="70"/>
        <v>公立,都道府県立</v>
      </c>
      <c r="K2243" s="44" t="str">
        <f t="shared" si="71"/>
        <v>高等学校（通信制（独立）を含む）</v>
      </c>
    </row>
    <row r="2244" spans="1:11">
      <c r="A2244" s="36" t="s">
        <v>13164</v>
      </c>
      <c r="B2244" s="36" t="s">
        <v>13165</v>
      </c>
      <c r="C2244" s="36" t="s">
        <v>13166</v>
      </c>
      <c r="D2244" s="36"/>
      <c r="E2244" s="36" t="s">
        <v>13167</v>
      </c>
      <c r="F2244" s="36" t="s">
        <v>38</v>
      </c>
      <c r="G2244" s="36" t="s">
        <v>36</v>
      </c>
      <c r="H2244" s="36" t="s">
        <v>13168</v>
      </c>
      <c r="I2244" s="36" t="s">
        <v>13169</v>
      </c>
      <c r="J2244" s="44" t="str">
        <f t="shared" si="70"/>
        <v>公立,都道府県立</v>
      </c>
      <c r="K2244" s="44" t="str">
        <f t="shared" si="71"/>
        <v>高等学校（通信制（独立）を含む）</v>
      </c>
    </row>
    <row r="2245" spans="1:11">
      <c r="A2245" s="36" t="s">
        <v>13170</v>
      </c>
      <c r="B2245" s="36" t="s">
        <v>2107</v>
      </c>
      <c r="C2245" s="36" t="s">
        <v>13171</v>
      </c>
      <c r="D2245" s="36"/>
      <c r="E2245" s="36" t="s">
        <v>13172</v>
      </c>
      <c r="F2245" s="36" t="s">
        <v>38</v>
      </c>
      <c r="G2245" s="36" t="s">
        <v>36</v>
      </c>
      <c r="H2245" s="36" t="s">
        <v>13173</v>
      </c>
      <c r="I2245" s="36" t="s">
        <v>13174</v>
      </c>
      <c r="J2245" s="44" t="str">
        <f t="shared" si="70"/>
        <v>公立,都道府県立</v>
      </c>
      <c r="K2245" s="44" t="str">
        <f t="shared" si="71"/>
        <v>高等学校（通信制（独立）を含む）</v>
      </c>
    </row>
    <row r="2246" spans="1:11">
      <c r="A2246" s="36" t="s">
        <v>13175</v>
      </c>
      <c r="B2246" s="36" t="s">
        <v>13176</v>
      </c>
      <c r="C2246" s="36" t="s">
        <v>13177</v>
      </c>
      <c r="D2246" s="36"/>
      <c r="E2246" s="36" t="s">
        <v>13178</v>
      </c>
      <c r="F2246" s="36" t="s">
        <v>38</v>
      </c>
      <c r="G2246" s="36" t="s">
        <v>36</v>
      </c>
      <c r="H2246" s="36" t="s">
        <v>13179</v>
      </c>
      <c r="I2246" s="36" t="s">
        <v>13180</v>
      </c>
      <c r="J2246" s="44" t="str">
        <f t="shared" si="70"/>
        <v>公立,都道府県立</v>
      </c>
      <c r="K2246" s="44" t="str">
        <f t="shared" si="71"/>
        <v>高等学校（通信制（独立）を含む）</v>
      </c>
    </row>
    <row r="2247" spans="1:11">
      <c r="A2247" s="36" t="s">
        <v>13181</v>
      </c>
      <c r="B2247" s="36" t="s">
        <v>13182</v>
      </c>
      <c r="C2247" s="36" t="s">
        <v>13183</v>
      </c>
      <c r="D2247" s="36"/>
      <c r="E2247" s="36" t="s">
        <v>13184</v>
      </c>
      <c r="F2247" s="36" t="s">
        <v>38</v>
      </c>
      <c r="G2247" s="36" t="s">
        <v>36</v>
      </c>
      <c r="H2247" s="36" t="s">
        <v>13185</v>
      </c>
      <c r="I2247" s="36" t="s">
        <v>13186</v>
      </c>
      <c r="J2247" s="44" t="str">
        <f t="shared" si="70"/>
        <v>公立,都道府県立</v>
      </c>
      <c r="K2247" s="44" t="str">
        <f t="shared" si="71"/>
        <v>高等学校（通信制（独立）を含む）</v>
      </c>
    </row>
    <row r="2248" spans="1:11">
      <c r="A2248" s="36" t="s">
        <v>13187</v>
      </c>
      <c r="B2248" s="36" t="s">
        <v>13188</v>
      </c>
      <c r="C2248" s="36" t="s">
        <v>13189</v>
      </c>
      <c r="D2248" s="36"/>
      <c r="E2248" s="36" t="s">
        <v>13190</v>
      </c>
      <c r="F2248" s="36" t="s">
        <v>38</v>
      </c>
      <c r="G2248" s="36" t="s">
        <v>36</v>
      </c>
      <c r="H2248" s="36" t="s">
        <v>13191</v>
      </c>
      <c r="I2248" s="36" t="s">
        <v>13192</v>
      </c>
      <c r="J2248" s="44" t="str">
        <f t="shared" si="70"/>
        <v>公立,都道府県立</v>
      </c>
      <c r="K2248" s="44" t="str">
        <f t="shared" si="71"/>
        <v>高等学校（通信制（独立）を含む）</v>
      </c>
    </row>
    <row r="2249" spans="1:11">
      <c r="A2249" s="36" t="s">
        <v>13193</v>
      </c>
      <c r="B2249" s="36" t="s">
        <v>13194</v>
      </c>
      <c r="C2249" s="36" t="s">
        <v>13195</v>
      </c>
      <c r="D2249" s="36"/>
      <c r="E2249" s="36" t="s">
        <v>13196</v>
      </c>
      <c r="F2249" s="36" t="s">
        <v>38</v>
      </c>
      <c r="G2249" s="36" t="s">
        <v>36</v>
      </c>
      <c r="H2249" s="36" t="s">
        <v>13197</v>
      </c>
      <c r="I2249" s="36" t="s">
        <v>13198</v>
      </c>
      <c r="J2249" s="44" t="str">
        <f t="shared" si="70"/>
        <v>公立,都道府県立</v>
      </c>
      <c r="K2249" s="44" t="str">
        <f t="shared" si="71"/>
        <v>高等学校（通信制（独立）を含む）</v>
      </c>
    </row>
    <row r="2250" spans="1:11">
      <c r="A2250" s="36" t="s">
        <v>13199</v>
      </c>
      <c r="B2250" s="36" t="s">
        <v>13200</v>
      </c>
      <c r="C2250" s="36" t="s">
        <v>13201</v>
      </c>
      <c r="D2250" s="36"/>
      <c r="E2250" s="36" t="s">
        <v>13202</v>
      </c>
      <c r="F2250" s="36" t="s">
        <v>38</v>
      </c>
      <c r="G2250" s="36" t="s">
        <v>36</v>
      </c>
      <c r="H2250" s="36" t="s">
        <v>13203</v>
      </c>
      <c r="I2250" s="36" t="s">
        <v>13204</v>
      </c>
      <c r="J2250" s="44" t="str">
        <f t="shared" si="70"/>
        <v>公立,都道府県立</v>
      </c>
      <c r="K2250" s="44" t="str">
        <f t="shared" si="71"/>
        <v>高等学校（通信制（独立）を含む）</v>
      </c>
    </row>
    <row r="2251" spans="1:11">
      <c r="A2251" s="36" t="s">
        <v>13205</v>
      </c>
      <c r="B2251" s="36" t="s">
        <v>10594</v>
      </c>
      <c r="C2251" s="36" t="s">
        <v>13206</v>
      </c>
      <c r="D2251" s="36"/>
      <c r="E2251" s="36" t="s">
        <v>13207</v>
      </c>
      <c r="F2251" s="36" t="s">
        <v>38</v>
      </c>
      <c r="G2251" s="36" t="s">
        <v>36</v>
      </c>
      <c r="H2251" s="36" t="s">
        <v>13208</v>
      </c>
      <c r="I2251" s="36" t="s">
        <v>13209</v>
      </c>
      <c r="J2251" s="44" t="str">
        <f t="shared" si="70"/>
        <v>公立,都道府県立</v>
      </c>
      <c r="K2251" s="44" t="str">
        <f t="shared" si="71"/>
        <v>高等学校（通信制（独立）を含む）</v>
      </c>
    </row>
    <row r="2252" spans="1:11">
      <c r="A2252" s="36" t="s">
        <v>13210</v>
      </c>
      <c r="B2252" s="36" t="s">
        <v>13211</v>
      </c>
      <c r="C2252" s="36" t="s">
        <v>13212</v>
      </c>
      <c r="D2252" s="36"/>
      <c r="E2252" s="36" t="s">
        <v>13213</v>
      </c>
      <c r="F2252" s="36" t="s">
        <v>38</v>
      </c>
      <c r="G2252" s="36" t="s">
        <v>36</v>
      </c>
      <c r="H2252" s="36" t="s">
        <v>13214</v>
      </c>
      <c r="I2252" s="36" t="s">
        <v>13215</v>
      </c>
      <c r="J2252" s="44" t="str">
        <f t="shared" si="70"/>
        <v>公立,都道府県立</v>
      </c>
      <c r="K2252" s="44" t="str">
        <f t="shared" si="71"/>
        <v>高等学校（通信制（独立）を含む）</v>
      </c>
    </row>
    <row r="2253" spans="1:11">
      <c r="A2253" s="36" t="s">
        <v>13216</v>
      </c>
      <c r="B2253" s="36" t="s">
        <v>13217</v>
      </c>
      <c r="C2253" s="36" t="s">
        <v>13218</v>
      </c>
      <c r="D2253" s="36"/>
      <c r="E2253" s="36" t="s">
        <v>13219</v>
      </c>
      <c r="F2253" s="36" t="s">
        <v>38</v>
      </c>
      <c r="G2253" s="36" t="s">
        <v>36</v>
      </c>
      <c r="H2253" s="36" t="s">
        <v>13220</v>
      </c>
      <c r="I2253" s="36" t="s">
        <v>13221</v>
      </c>
      <c r="J2253" s="44" t="str">
        <f t="shared" si="70"/>
        <v>公立,都道府県立</v>
      </c>
      <c r="K2253" s="44" t="str">
        <f t="shared" si="71"/>
        <v>高等学校（通信制（独立）を含む）</v>
      </c>
    </row>
    <row r="2254" spans="1:11">
      <c r="A2254" s="36" t="s">
        <v>13222</v>
      </c>
      <c r="B2254" s="36" t="s">
        <v>11257</v>
      </c>
      <c r="C2254" s="36" t="s">
        <v>13223</v>
      </c>
      <c r="D2254" s="36"/>
      <c r="E2254" s="36" t="s">
        <v>13224</v>
      </c>
      <c r="F2254" s="36" t="s">
        <v>38</v>
      </c>
      <c r="G2254" s="36" t="s">
        <v>36</v>
      </c>
      <c r="H2254" s="36" t="s">
        <v>13225</v>
      </c>
      <c r="I2254" s="36" t="s">
        <v>13226</v>
      </c>
      <c r="J2254" s="44" t="str">
        <f t="shared" si="70"/>
        <v>公立,都道府県立</v>
      </c>
      <c r="K2254" s="44" t="str">
        <f t="shared" si="71"/>
        <v>高等学校（通信制（独立）を含む）</v>
      </c>
    </row>
    <row r="2255" spans="1:11">
      <c r="A2255" s="36" t="s">
        <v>13227</v>
      </c>
      <c r="B2255" s="36" t="s">
        <v>13228</v>
      </c>
      <c r="C2255" s="36" t="s">
        <v>13229</v>
      </c>
      <c r="D2255" s="36"/>
      <c r="E2255" s="36" t="s">
        <v>13230</v>
      </c>
      <c r="F2255" s="36" t="s">
        <v>38</v>
      </c>
      <c r="G2255" s="36" t="s">
        <v>36</v>
      </c>
      <c r="H2255" s="36" t="s">
        <v>13231</v>
      </c>
      <c r="I2255" s="36" t="s">
        <v>13232</v>
      </c>
      <c r="J2255" s="44" t="str">
        <f t="shared" si="70"/>
        <v>公立,都道府県立</v>
      </c>
      <c r="K2255" s="44" t="str">
        <f t="shared" si="71"/>
        <v>高等学校（通信制（独立）を含む）</v>
      </c>
    </row>
    <row r="2256" spans="1:11">
      <c r="A2256" s="36" t="s">
        <v>13233</v>
      </c>
      <c r="B2256" s="36" t="s">
        <v>13234</v>
      </c>
      <c r="C2256" s="36" t="s">
        <v>13235</v>
      </c>
      <c r="D2256" s="36"/>
      <c r="E2256" s="36" t="s">
        <v>13236</v>
      </c>
      <c r="F2256" s="36" t="s">
        <v>38</v>
      </c>
      <c r="G2256" s="36" t="s">
        <v>36</v>
      </c>
      <c r="H2256" s="36" t="s">
        <v>13237</v>
      </c>
      <c r="I2256" s="36" t="s">
        <v>13238</v>
      </c>
      <c r="J2256" s="44" t="str">
        <f t="shared" si="70"/>
        <v>公立,都道府県立</v>
      </c>
      <c r="K2256" s="44" t="str">
        <f t="shared" si="71"/>
        <v>高等学校（通信制（独立）を含む）</v>
      </c>
    </row>
    <row r="2257" spans="1:11">
      <c r="A2257" s="36" t="s">
        <v>13239</v>
      </c>
      <c r="B2257" s="36" t="s">
        <v>11333</v>
      </c>
      <c r="C2257" s="36" t="s">
        <v>13240</v>
      </c>
      <c r="D2257" s="36"/>
      <c r="E2257" s="36" t="s">
        <v>13241</v>
      </c>
      <c r="F2257" s="36" t="s">
        <v>38</v>
      </c>
      <c r="G2257" s="36" t="s">
        <v>36</v>
      </c>
      <c r="H2257" s="36" t="s">
        <v>13242</v>
      </c>
      <c r="I2257" s="36" t="s">
        <v>13243</v>
      </c>
      <c r="J2257" s="44" t="str">
        <f t="shared" si="70"/>
        <v>公立,都道府県立</v>
      </c>
      <c r="K2257" s="44" t="str">
        <f t="shared" si="71"/>
        <v>高等学校（通信制（独立）を含む）</v>
      </c>
    </row>
    <row r="2258" spans="1:11">
      <c r="A2258" s="36" t="s">
        <v>13244</v>
      </c>
      <c r="B2258" s="36" t="s">
        <v>13245</v>
      </c>
      <c r="C2258" s="36" t="s">
        <v>13246</v>
      </c>
      <c r="D2258" s="36"/>
      <c r="E2258" s="36" t="s">
        <v>13247</v>
      </c>
      <c r="F2258" s="36" t="s">
        <v>38</v>
      </c>
      <c r="G2258" s="36" t="s">
        <v>36</v>
      </c>
      <c r="H2258" s="36" t="s">
        <v>13248</v>
      </c>
      <c r="I2258" s="36" t="s">
        <v>13249</v>
      </c>
      <c r="J2258" s="44" t="str">
        <f t="shared" si="70"/>
        <v>公立,都道府県立</v>
      </c>
      <c r="K2258" s="44" t="str">
        <f t="shared" si="71"/>
        <v>高等学校（通信制（独立）を含む）</v>
      </c>
    </row>
    <row r="2259" spans="1:11">
      <c r="A2259" s="36" t="s">
        <v>13250</v>
      </c>
      <c r="B2259" s="36" t="s">
        <v>13251</v>
      </c>
      <c r="C2259" s="36" t="s">
        <v>13252</v>
      </c>
      <c r="D2259" s="36"/>
      <c r="E2259" s="36" t="s">
        <v>13253</v>
      </c>
      <c r="F2259" s="36" t="s">
        <v>38</v>
      </c>
      <c r="G2259" s="36" t="s">
        <v>36</v>
      </c>
      <c r="H2259" s="36" t="s">
        <v>13254</v>
      </c>
      <c r="I2259" s="36" t="s">
        <v>13255</v>
      </c>
      <c r="J2259" s="44" t="str">
        <f t="shared" si="70"/>
        <v>公立,都道府県立</v>
      </c>
      <c r="K2259" s="44" t="str">
        <f t="shared" si="71"/>
        <v>高等学校（通信制（独立）を含む）</v>
      </c>
    </row>
    <row r="2260" spans="1:11">
      <c r="A2260" s="36" t="s">
        <v>13256</v>
      </c>
      <c r="B2260" s="36" t="s">
        <v>13257</v>
      </c>
      <c r="C2260" s="36" t="s">
        <v>13258</v>
      </c>
      <c r="D2260" s="36"/>
      <c r="E2260" s="36" t="s">
        <v>13259</v>
      </c>
      <c r="F2260" s="36" t="s">
        <v>38</v>
      </c>
      <c r="G2260" s="36" t="s">
        <v>36</v>
      </c>
      <c r="H2260" s="36" t="s">
        <v>13260</v>
      </c>
      <c r="I2260" s="36" t="s">
        <v>13261</v>
      </c>
      <c r="J2260" s="44" t="str">
        <f t="shared" si="70"/>
        <v>公立,都道府県立</v>
      </c>
      <c r="K2260" s="44" t="str">
        <f t="shared" si="71"/>
        <v>高等学校（通信制（独立）を含む）</v>
      </c>
    </row>
    <row r="2261" spans="1:11">
      <c r="A2261" s="36" t="s">
        <v>13262</v>
      </c>
      <c r="B2261" s="36" t="s">
        <v>13263</v>
      </c>
      <c r="C2261" s="36" t="s">
        <v>13264</v>
      </c>
      <c r="D2261" s="36"/>
      <c r="E2261" s="36" t="s">
        <v>13265</v>
      </c>
      <c r="F2261" s="36" t="s">
        <v>38</v>
      </c>
      <c r="G2261" s="36" t="s">
        <v>36</v>
      </c>
      <c r="H2261" s="36" t="s">
        <v>13266</v>
      </c>
      <c r="I2261" s="36" t="s">
        <v>13267</v>
      </c>
      <c r="J2261" s="44" t="str">
        <f t="shared" si="70"/>
        <v>公立,都道府県立</v>
      </c>
      <c r="K2261" s="44" t="str">
        <f t="shared" si="71"/>
        <v>高等学校（通信制（独立）を含む）</v>
      </c>
    </row>
    <row r="2262" spans="1:11">
      <c r="A2262" s="36" t="s">
        <v>13268</v>
      </c>
      <c r="B2262" s="36" t="s">
        <v>13269</v>
      </c>
      <c r="C2262" s="36" t="s">
        <v>13270</v>
      </c>
      <c r="D2262" s="36"/>
      <c r="E2262" s="36" t="s">
        <v>13271</v>
      </c>
      <c r="F2262" s="36" t="s">
        <v>38</v>
      </c>
      <c r="G2262" s="36" t="s">
        <v>36</v>
      </c>
      <c r="H2262" s="36" t="s">
        <v>13272</v>
      </c>
      <c r="I2262" s="36" t="s">
        <v>13273</v>
      </c>
      <c r="J2262" s="44" t="str">
        <f t="shared" si="70"/>
        <v>公立,都道府県立</v>
      </c>
      <c r="K2262" s="44" t="str">
        <f t="shared" si="71"/>
        <v>高等学校（通信制（独立）を含む）</v>
      </c>
    </row>
    <row r="2263" spans="1:11">
      <c r="A2263" s="36" t="s">
        <v>13274</v>
      </c>
      <c r="B2263" s="36" t="s">
        <v>13275</v>
      </c>
      <c r="C2263" s="36" t="s">
        <v>13276</v>
      </c>
      <c r="D2263" s="36"/>
      <c r="E2263" s="36" t="s">
        <v>13277</v>
      </c>
      <c r="F2263" s="36" t="s">
        <v>38</v>
      </c>
      <c r="G2263" s="36" t="s">
        <v>36</v>
      </c>
      <c r="H2263" s="36" t="s">
        <v>13278</v>
      </c>
      <c r="I2263" s="36" t="s">
        <v>13279</v>
      </c>
      <c r="J2263" s="44" t="str">
        <f t="shared" si="70"/>
        <v>公立,都道府県立</v>
      </c>
      <c r="K2263" s="44" t="str">
        <f t="shared" si="71"/>
        <v>高等学校（通信制（独立）を含む）</v>
      </c>
    </row>
    <row r="2264" spans="1:11">
      <c r="A2264" s="36" t="s">
        <v>13280</v>
      </c>
      <c r="B2264" s="36" t="s">
        <v>10761</v>
      </c>
      <c r="C2264" s="36" t="s">
        <v>13281</v>
      </c>
      <c r="D2264" s="36"/>
      <c r="E2264" s="36" t="s">
        <v>13282</v>
      </c>
      <c r="F2264" s="36" t="s">
        <v>38</v>
      </c>
      <c r="G2264" s="36" t="s">
        <v>36</v>
      </c>
      <c r="H2264" s="36" t="s">
        <v>10764</v>
      </c>
      <c r="I2264" s="36" t="s">
        <v>13283</v>
      </c>
      <c r="J2264" s="44" t="str">
        <f t="shared" si="70"/>
        <v>公立,都道府県立</v>
      </c>
      <c r="K2264" s="44" t="str">
        <f t="shared" si="71"/>
        <v>高等学校（通信制（独立）を含む）</v>
      </c>
    </row>
    <row r="2265" spans="1:11">
      <c r="A2265" s="36" t="s">
        <v>13284</v>
      </c>
      <c r="B2265" s="36" t="s">
        <v>13285</v>
      </c>
      <c r="C2265" s="36" t="s">
        <v>13286</v>
      </c>
      <c r="D2265" s="36"/>
      <c r="E2265" s="36" t="s">
        <v>13287</v>
      </c>
      <c r="F2265" s="36" t="s">
        <v>38</v>
      </c>
      <c r="G2265" s="36" t="s">
        <v>36</v>
      </c>
      <c r="H2265" s="36" t="s">
        <v>13288</v>
      </c>
      <c r="I2265" s="36" t="s">
        <v>13289</v>
      </c>
      <c r="J2265" s="44" t="str">
        <f t="shared" si="70"/>
        <v>公立,都道府県立</v>
      </c>
      <c r="K2265" s="44" t="str">
        <f t="shared" si="71"/>
        <v>高等学校（通信制（独立）を含む）</v>
      </c>
    </row>
    <row r="2266" spans="1:11">
      <c r="A2266" s="36" t="s">
        <v>13290</v>
      </c>
      <c r="B2266" s="36" t="s">
        <v>13291</v>
      </c>
      <c r="C2266" s="36" t="s">
        <v>13292</v>
      </c>
      <c r="D2266" s="36"/>
      <c r="E2266" s="36" t="s">
        <v>13293</v>
      </c>
      <c r="F2266" s="36" t="s">
        <v>38</v>
      </c>
      <c r="G2266" s="36" t="s">
        <v>36</v>
      </c>
      <c r="H2266" s="36" t="s">
        <v>13294</v>
      </c>
      <c r="I2266" s="36" t="s">
        <v>13295</v>
      </c>
      <c r="J2266" s="44" t="str">
        <f t="shared" si="70"/>
        <v>公立,都道府県立</v>
      </c>
      <c r="K2266" s="44" t="str">
        <f t="shared" si="71"/>
        <v>高等学校（通信制（独立）を含む）</v>
      </c>
    </row>
    <row r="2267" spans="1:11">
      <c r="A2267" s="36" t="s">
        <v>13296</v>
      </c>
      <c r="B2267" s="36" t="s">
        <v>13297</v>
      </c>
      <c r="C2267" s="36" t="s">
        <v>13298</v>
      </c>
      <c r="D2267" s="36"/>
      <c r="E2267" s="36" t="s">
        <v>13299</v>
      </c>
      <c r="F2267" s="36" t="s">
        <v>38</v>
      </c>
      <c r="G2267" s="36" t="s">
        <v>36</v>
      </c>
      <c r="H2267" s="36" t="s">
        <v>13300</v>
      </c>
      <c r="I2267" s="36" t="s">
        <v>13301</v>
      </c>
      <c r="J2267" s="44" t="str">
        <f t="shared" si="70"/>
        <v>公立,都道府県立</v>
      </c>
      <c r="K2267" s="44" t="str">
        <f t="shared" si="71"/>
        <v>高等学校（通信制（独立）を含む）</v>
      </c>
    </row>
    <row r="2268" spans="1:11">
      <c r="A2268" s="36" t="s">
        <v>13302</v>
      </c>
      <c r="B2268" s="36" t="s">
        <v>13303</v>
      </c>
      <c r="C2268" s="36" t="s">
        <v>13304</v>
      </c>
      <c r="D2268" s="36"/>
      <c r="E2268" s="36" t="s">
        <v>13305</v>
      </c>
      <c r="F2268" s="36" t="s">
        <v>38</v>
      </c>
      <c r="G2268" s="36" t="s">
        <v>36</v>
      </c>
      <c r="H2268" s="36" t="s">
        <v>13306</v>
      </c>
      <c r="I2268" s="36" t="s">
        <v>13307</v>
      </c>
      <c r="J2268" s="44" t="str">
        <f t="shared" si="70"/>
        <v>公立,都道府県立</v>
      </c>
      <c r="K2268" s="44" t="str">
        <f t="shared" si="71"/>
        <v>高等学校（通信制（独立）を含む）</v>
      </c>
    </row>
    <row r="2269" spans="1:11">
      <c r="A2269" s="36" t="s">
        <v>13308</v>
      </c>
      <c r="B2269" s="36" t="s">
        <v>13309</v>
      </c>
      <c r="C2269" s="36" t="s">
        <v>13310</v>
      </c>
      <c r="D2269" s="36"/>
      <c r="E2269" s="36" t="s">
        <v>13311</v>
      </c>
      <c r="F2269" s="36" t="s">
        <v>38</v>
      </c>
      <c r="G2269" s="36" t="s">
        <v>36</v>
      </c>
      <c r="H2269" s="36" t="s">
        <v>13312</v>
      </c>
      <c r="I2269" s="36" t="s">
        <v>13313</v>
      </c>
      <c r="J2269" s="44" t="str">
        <f t="shared" si="70"/>
        <v>公立,都道府県立</v>
      </c>
      <c r="K2269" s="44" t="str">
        <f t="shared" si="71"/>
        <v>高等学校（通信制（独立）を含む）</v>
      </c>
    </row>
    <row r="2270" spans="1:11">
      <c r="A2270" s="36" t="s">
        <v>13314</v>
      </c>
      <c r="B2270" s="36" t="s">
        <v>13315</v>
      </c>
      <c r="C2270" s="36" t="s">
        <v>13304</v>
      </c>
      <c r="D2270" s="36"/>
      <c r="E2270" s="36" t="s">
        <v>13316</v>
      </c>
      <c r="F2270" s="36" t="s">
        <v>38</v>
      </c>
      <c r="G2270" s="36" t="s">
        <v>36</v>
      </c>
      <c r="H2270" s="36" t="s">
        <v>13317</v>
      </c>
      <c r="I2270" s="36" t="s">
        <v>13318</v>
      </c>
      <c r="J2270" s="44" t="str">
        <f t="shared" si="70"/>
        <v>公立,都道府県立</v>
      </c>
      <c r="K2270" s="44" t="str">
        <f t="shared" si="71"/>
        <v>高等学校（通信制（独立）を含む）</v>
      </c>
    </row>
    <row r="2271" spans="1:11">
      <c r="A2271" s="36" t="s">
        <v>13319</v>
      </c>
      <c r="B2271" s="36" t="s">
        <v>13320</v>
      </c>
      <c r="C2271" s="36" t="s">
        <v>13321</v>
      </c>
      <c r="D2271" s="36"/>
      <c r="E2271" s="36" t="s">
        <v>13322</v>
      </c>
      <c r="F2271" s="36" t="s">
        <v>38</v>
      </c>
      <c r="G2271" s="36" t="s">
        <v>36</v>
      </c>
      <c r="H2271" s="36" t="s">
        <v>13323</v>
      </c>
      <c r="I2271" s="36" t="s">
        <v>13324</v>
      </c>
      <c r="J2271" s="44" t="str">
        <f t="shared" si="70"/>
        <v>公立,都道府県立</v>
      </c>
      <c r="K2271" s="44" t="str">
        <f t="shared" si="71"/>
        <v>高等学校（通信制（独立）を含む）</v>
      </c>
    </row>
    <row r="2272" spans="1:11">
      <c r="A2272" s="36" t="s">
        <v>13325</v>
      </c>
      <c r="B2272" s="36" t="s">
        <v>13326</v>
      </c>
      <c r="C2272" s="36" t="s">
        <v>13327</v>
      </c>
      <c r="D2272" s="36"/>
      <c r="E2272" s="36" t="s">
        <v>13328</v>
      </c>
      <c r="F2272" s="36" t="s">
        <v>38</v>
      </c>
      <c r="G2272" s="36" t="s">
        <v>36</v>
      </c>
      <c r="H2272" s="36" t="s">
        <v>13329</v>
      </c>
      <c r="I2272" s="36" t="s">
        <v>13330</v>
      </c>
      <c r="J2272" s="44" t="str">
        <f t="shared" si="70"/>
        <v>公立,都道府県立</v>
      </c>
      <c r="K2272" s="44" t="str">
        <f t="shared" si="71"/>
        <v>高等学校（通信制（独立）を含む）</v>
      </c>
    </row>
    <row r="2273" spans="1:11">
      <c r="A2273" s="36" t="s">
        <v>13331</v>
      </c>
      <c r="B2273" s="36" t="s">
        <v>13332</v>
      </c>
      <c r="C2273" s="36" t="s">
        <v>13333</v>
      </c>
      <c r="D2273" s="36"/>
      <c r="E2273" s="36" t="s">
        <v>13334</v>
      </c>
      <c r="F2273" s="36" t="s">
        <v>38</v>
      </c>
      <c r="G2273" s="36" t="s">
        <v>36</v>
      </c>
      <c r="H2273" s="36" t="s">
        <v>13335</v>
      </c>
      <c r="I2273" s="36" t="s">
        <v>13336</v>
      </c>
      <c r="J2273" s="44" t="str">
        <f t="shared" si="70"/>
        <v>公立,都道府県立</v>
      </c>
      <c r="K2273" s="44" t="str">
        <f t="shared" si="71"/>
        <v>高等学校（通信制（独立）を含む）</v>
      </c>
    </row>
    <row r="2274" spans="1:11">
      <c r="A2274" s="36" t="s">
        <v>13337</v>
      </c>
      <c r="B2274" s="36" t="s">
        <v>13338</v>
      </c>
      <c r="C2274" s="36" t="s">
        <v>13339</v>
      </c>
      <c r="D2274" s="36"/>
      <c r="E2274" s="36" t="s">
        <v>13340</v>
      </c>
      <c r="F2274" s="36" t="s">
        <v>38</v>
      </c>
      <c r="G2274" s="36" t="s">
        <v>36</v>
      </c>
      <c r="H2274" s="36" t="s">
        <v>13341</v>
      </c>
      <c r="I2274" s="36" t="s">
        <v>13342</v>
      </c>
      <c r="J2274" s="44" t="str">
        <f t="shared" si="70"/>
        <v>公立,都道府県立</v>
      </c>
      <c r="K2274" s="44" t="str">
        <f t="shared" si="71"/>
        <v>高等学校（通信制（独立）を含む）</v>
      </c>
    </row>
    <row r="2275" spans="1:11">
      <c r="A2275" s="36" t="s">
        <v>13343</v>
      </c>
      <c r="B2275" s="36" t="s">
        <v>13344</v>
      </c>
      <c r="C2275" s="36" t="s">
        <v>13345</v>
      </c>
      <c r="D2275" s="36"/>
      <c r="E2275" s="36" t="s">
        <v>13346</v>
      </c>
      <c r="F2275" s="36" t="s">
        <v>38</v>
      </c>
      <c r="G2275" s="36" t="s">
        <v>36</v>
      </c>
      <c r="H2275" s="36" t="s">
        <v>13347</v>
      </c>
      <c r="I2275" s="36" t="s">
        <v>13348</v>
      </c>
      <c r="J2275" s="44" t="str">
        <f t="shared" si="70"/>
        <v>公立,都道府県立</v>
      </c>
      <c r="K2275" s="44" t="str">
        <f t="shared" si="71"/>
        <v>高等学校（通信制（独立）を含む）</v>
      </c>
    </row>
    <row r="2276" spans="1:11">
      <c r="A2276" s="36" t="s">
        <v>13349</v>
      </c>
      <c r="B2276" s="36" t="s">
        <v>13350</v>
      </c>
      <c r="C2276" s="36" t="s">
        <v>13351</v>
      </c>
      <c r="D2276" s="36"/>
      <c r="E2276" s="36" t="s">
        <v>13352</v>
      </c>
      <c r="F2276" s="36" t="s">
        <v>38</v>
      </c>
      <c r="G2276" s="36" t="s">
        <v>36</v>
      </c>
      <c r="H2276" s="36" t="s">
        <v>13353</v>
      </c>
      <c r="I2276" s="36" t="s">
        <v>13354</v>
      </c>
      <c r="J2276" s="44" t="str">
        <f t="shared" si="70"/>
        <v>公立,都道府県立</v>
      </c>
      <c r="K2276" s="44" t="str">
        <f t="shared" si="71"/>
        <v>高等学校（通信制（独立）を含む）</v>
      </c>
    </row>
    <row r="2277" spans="1:11">
      <c r="A2277" s="36" t="s">
        <v>13355</v>
      </c>
      <c r="B2277" s="36" t="s">
        <v>13356</v>
      </c>
      <c r="C2277" s="36" t="s">
        <v>13357</v>
      </c>
      <c r="D2277" s="36"/>
      <c r="E2277" s="36" t="s">
        <v>13358</v>
      </c>
      <c r="F2277" s="36" t="s">
        <v>38</v>
      </c>
      <c r="G2277" s="36" t="s">
        <v>36</v>
      </c>
      <c r="H2277" s="36" t="s">
        <v>13359</v>
      </c>
      <c r="I2277" s="36" t="s">
        <v>13360</v>
      </c>
      <c r="J2277" s="44" t="str">
        <f t="shared" si="70"/>
        <v>公立,都道府県立</v>
      </c>
      <c r="K2277" s="44" t="str">
        <f t="shared" si="71"/>
        <v>高等学校（通信制（独立）を含む）</v>
      </c>
    </row>
    <row r="2278" spans="1:11">
      <c r="A2278" s="36" t="s">
        <v>13361</v>
      </c>
      <c r="B2278" s="36" t="s">
        <v>9537</v>
      </c>
      <c r="C2278" s="36" t="s">
        <v>13362</v>
      </c>
      <c r="D2278" s="36"/>
      <c r="E2278" s="36" t="s">
        <v>13363</v>
      </c>
      <c r="F2278" s="36" t="s">
        <v>38</v>
      </c>
      <c r="G2278" s="36" t="s">
        <v>36</v>
      </c>
      <c r="H2278" s="36" t="s">
        <v>13364</v>
      </c>
      <c r="I2278" s="36" t="s">
        <v>13365</v>
      </c>
      <c r="J2278" s="44" t="str">
        <f t="shared" si="70"/>
        <v>公立,都道府県立</v>
      </c>
      <c r="K2278" s="44" t="str">
        <f t="shared" si="71"/>
        <v>高等学校（通信制（独立）を含む）</v>
      </c>
    </row>
    <row r="2279" spans="1:11">
      <c r="A2279" s="36" t="s">
        <v>13366</v>
      </c>
      <c r="B2279" s="36" t="s">
        <v>13367</v>
      </c>
      <c r="C2279" s="36" t="s">
        <v>13368</v>
      </c>
      <c r="D2279" s="36"/>
      <c r="E2279" s="36" t="s">
        <v>13369</v>
      </c>
      <c r="F2279" s="36" t="s">
        <v>38</v>
      </c>
      <c r="G2279" s="36" t="s">
        <v>36</v>
      </c>
      <c r="H2279" s="36" t="s">
        <v>13370</v>
      </c>
      <c r="I2279" s="36" t="s">
        <v>13371</v>
      </c>
      <c r="J2279" s="44" t="str">
        <f t="shared" si="70"/>
        <v>公立,都道府県立</v>
      </c>
      <c r="K2279" s="44" t="str">
        <f t="shared" si="71"/>
        <v>高等学校（通信制（独立）を含む）</v>
      </c>
    </row>
    <row r="2280" spans="1:11">
      <c r="A2280" s="36" t="s">
        <v>13372</v>
      </c>
      <c r="B2280" s="36" t="s">
        <v>13373</v>
      </c>
      <c r="C2280" s="36" t="s">
        <v>13374</v>
      </c>
      <c r="D2280" s="36"/>
      <c r="E2280" s="36" t="s">
        <v>13375</v>
      </c>
      <c r="F2280" s="36" t="s">
        <v>38</v>
      </c>
      <c r="G2280" s="36" t="s">
        <v>36</v>
      </c>
      <c r="H2280" s="36" t="s">
        <v>13376</v>
      </c>
      <c r="I2280" s="36" t="s">
        <v>13377</v>
      </c>
      <c r="J2280" s="44" t="str">
        <f t="shared" si="70"/>
        <v>公立,都道府県立</v>
      </c>
      <c r="K2280" s="44" t="str">
        <f t="shared" si="71"/>
        <v>高等学校（通信制（独立）を含む）</v>
      </c>
    </row>
    <row r="2281" spans="1:11">
      <c r="A2281" s="36" t="s">
        <v>13378</v>
      </c>
      <c r="B2281" s="36" t="s">
        <v>13379</v>
      </c>
      <c r="C2281" s="36" t="s">
        <v>13380</v>
      </c>
      <c r="D2281" s="36"/>
      <c r="E2281" s="36" t="s">
        <v>13381</v>
      </c>
      <c r="F2281" s="36" t="s">
        <v>38</v>
      </c>
      <c r="G2281" s="36" t="s">
        <v>36</v>
      </c>
      <c r="H2281" s="36" t="s">
        <v>13382</v>
      </c>
      <c r="I2281" s="36" t="s">
        <v>13383</v>
      </c>
      <c r="J2281" s="44" t="str">
        <f t="shared" si="70"/>
        <v>公立,都道府県立</v>
      </c>
      <c r="K2281" s="44" t="str">
        <f t="shared" si="71"/>
        <v>高等学校（通信制（独立）を含む）</v>
      </c>
    </row>
    <row r="2282" spans="1:11">
      <c r="A2282" s="36" t="s">
        <v>13384</v>
      </c>
      <c r="B2282" s="36" t="s">
        <v>13385</v>
      </c>
      <c r="C2282" s="36" t="s">
        <v>13386</v>
      </c>
      <c r="D2282" s="36"/>
      <c r="E2282" s="36" t="s">
        <v>13387</v>
      </c>
      <c r="F2282" s="36" t="s">
        <v>38</v>
      </c>
      <c r="G2282" s="36" t="s">
        <v>36</v>
      </c>
      <c r="H2282" s="36" t="s">
        <v>13388</v>
      </c>
      <c r="I2282" s="36" t="s">
        <v>13389</v>
      </c>
      <c r="J2282" s="44" t="str">
        <f t="shared" si="70"/>
        <v>公立,都道府県立</v>
      </c>
      <c r="K2282" s="44" t="str">
        <f t="shared" si="71"/>
        <v>高等学校（通信制（独立）を含む）</v>
      </c>
    </row>
    <row r="2283" spans="1:11">
      <c r="A2283" s="36" t="s">
        <v>13390</v>
      </c>
      <c r="B2283" s="36" t="s">
        <v>13391</v>
      </c>
      <c r="C2283" s="36" t="s">
        <v>13392</v>
      </c>
      <c r="D2283" s="36"/>
      <c r="E2283" s="36" t="s">
        <v>13393</v>
      </c>
      <c r="F2283" s="36" t="s">
        <v>38</v>
      </c>
      <c r="G2283" s="36" t="s">
        <v>36</v>
      </c>
      <c r="H2283" s="36" t="s">
        <v>13394</v>
      </c>
      <c r="I2283" s="36" t="s">
        <v>13395</v>
      </c>
      <c r="J2283" s="44" t="str">
        <f t="shared" si="70"/>
        <v>公立,都道府県立</v>
      </c>
      <c r="K2283" s="44" t="str">
        <f t="shared" si="71"/>
        <v>高等学校（通信制（独立）を含む）</v>
      </c>
    </row>
    <row r="2284" spans="1:11">
      <c r="A2284" s="36" t="s">
        <v>13396</v>
      </c>
      <c r="B2284" s="36" t="s">
        <v>13397</v>
      </c>
      <c r="C2284" s="36" t="s">
        <v>13398</v>
      </c>
      <c r="D2284" s="36"/>
      <c r="E2284" s="36" t="s">
        <v>13399</v>
      </c>
      <c r="F2284" s="36" t="s">
        <v>38</v>
      </c>
      <c r="G2284" s="36" t="s">
        <v>36</v>
      </c>
      <c r="H2284" s="36" t="s">
        <v>13400</v>
      </c>
      <c r="I2284" s="36" t="s">
        <v>13401</v>
      </c>
      <c r="J2284" s="44" t="str">
        <f t="shared" si="70"/>
        <v>公立,都道府県立</v>
      </c>
      <c r="K2284" s="44" t="str">
        <f t="shared" si="71"/>
        <v>高等学校（通信制（独立）を含む）</v>
      </c>
    </row>
    <row r="2285" spans="1:11">
      <c r="A2285" s="36" t="s">
        <v>13402</v>
      </c>
      <c r="B2285" s="36" t="s">
        <v>13403</v>
      </c>
      <c r="C2285" s="36" t="s">
        <v>13404</v>
      </c>
      <c r="D2285" s="36"/>
      <c r="E2285" s="36" t="s">
        <v>13405</v>
      </c>
      <c r="F2285" s="36" t="s">
        <v>38</v>
      </c>
      <c r="G2285" s="36" t="s">
        <v>36</v>
      </c>
      <c r="H2285" s="36" t="s">
        <v>13406</v>
      </c>
      <c r="I2285" s="36" t="s">
        <v>13407</v>
      </c>
      <c r="J2285" s="44" t="str">
        <f t="shared" si="70"/>
        <v>公立,都道府県立</v>
      </c>
      <c r="K2285" s="44" t="str">
        <f t="shared" si="71"/>
        <v>高等学校（通信制（独立）を含む）</v>
      </c>
    </row>
    <row r="2286" spans="1:11">
      <c r="A2286" s="36" t="s">
        <v>13408</v>
      </c>
      <c r="B2286" s="36" t="s">
        <v>13409</v>
      </c>
      <c r="C2286" s="36" t="s">
        <v>13410</v>
      </c>
      <c r="D2286" s="36"/>
      <c r="E2286" s="36" t="s">
        <v>13411</v>
      </c>
      <c r="F2286" s="36" t="s">
        <v>38</v>
      </c>
      <c r="G2286" s="36" t="s">
        <v>36</v>
      </c>
      <c r="H2286" s="36" t="s">
        <v>13412</v>
      </c>
      <c r="I2286" s="36" t="s">
        <v>13413</v>
      </c>
      <c r="J2286" s="44" t="str">
        <f t="shared" si="70"/>
        <v>公立,都道府県立</v>
      </c>
      <c r="K2286" s="44" t="str">
        <f t="shared" si="71"/>
        <v>高等学校（通信制（独立）を含む）</v>
      </c>
    </row>
    <row r="2287" spans="1:11">
      <c r="A2287" s="36" t="s">
        <v>13414</v>
      </c>
      <c r="B2287" s="36" t="s">
        <v>13415</v>
      </c>
      <c r="C2287" s="36" t="s">
        <v>13416</v>
      </c>
      <c r="D2287" s="36"/>
      <c r="E2287" s="36" t="s">
        <v>13417</v>
      </c>
      <c r="F2287" s="36" t="s">
        <v>38</v>
      </c>
      <c r="G2287" s="36" t="s">
        <v>36</v>
      </c>
      <c r="H2287" s="36" t="s">
        <v>13418</v>
      </c>
      <c r="I2287" s="36" t="s">
        <v>13419</v>
      </c>
      <c r="J2287" s="44" t="str">
        <f t="shared" si="70"/>
        <v>公立,都道府県立</v>
      </c>
      <c r="K2287" s="44" t="str">
        <f t="shared" si="71"/>
        <v>高等学校（通信制（独立）を含む）</v>
      </c>
    </row>
    <row r="2288" spans="1:11">
      <c r="A2288" s="36" t="s">
        <v>13420</v>
      </c>
      <c r="B2288" s="36" t="s">
        <v>13421</v>
      </c>
      <c r="C2288" s="36" t="s">
        <v>13422</v>
      </c>
      <c r="D2288" s="36"/>
      <c r="E2288" s="36" t="s">
        <v>13423</v>
      </c>
      <c r="F2288" s="36" t="s">
        <v>38</v>
      </c>
      <c r="G2288" s="36" t="s">
        <v>36</v>
      </c>
      <c r="H2288" s="36" t="s">
        <v>13424</v>
      </c>
      <c r="I2288" s="36" t="s">
        <v>13425</v>
      </c>
      <c r="J2288" s="44" t="str">
        <f t="shared" si="70"/>
        <v>公立,都道府県立</v>
      </c>
      <c r="K2288" s="44" t="str">
        <f t="shared" si="71"/>
        <v>高等学校（通信制（独立）を含む）</v>
      </c>
    </row>
    <row r="2289" spans="1:11">
      <c r="A2289" s="36" t="s">
        <v>13426</v>
      </c>
      <c r="B2289" s="36" t="s">
        <v>13427</v>
      </c>
      <c r="C2289" s="36" t="s">
        <v>13428</v>
      </c>
      <c r="D2289" s="36"/>
      <c r="E2289" s="36" t="s">
        <v>13429</v>
      </c>
      <c r="F2289" s="36" t="s">
        <v>38</v>
      </c>
      <c r="G2289" s="36" t="s">
        <v>36</v>
      </c>
      <c r="H2289" s="36" t="s">
        <v>13430</v>
      </c>
      <c r="I2289" s="36" t="s">
        <v>13431</v>
      </c>
      <c r="J2289" s="44" t="str">
        <f t="shared" si="70"/>
        <v>公立,都道府県立</v>
      </c>
      <c r="K2289" s="44" t="str">
        <f t="shared" si="71"/>
        <v>高等学校（通信制（独立）を含む）</v>
      </c>
    </row>
    <row r="2290" spans="1:11">
      <c r="A2290" s="36" t="s">
        <v>13432</v>
      </c>
      <c r="B2290" s="36" t="s">
        <v>13433</v>
      </c>
      <c r="C2290" s="36" t="s">
        <v>13434</v>
      </c>
      <c r="D2290" s="36"/>
      <c r="E2290" s="36" t="s">
        <v>13435</v>
      </c>
      <c r="F2290" s="36" t="s">
        <v>38</v>
      </c>
      <c r="G2290" s="36" t="s">
        <v>36</v>
      </c>
      <c r="H2290" s="36" t="s">
        <v>13436</v>
      </c>
      <c r="I2290" s="36" t="s">
        <v>13437</v>
      </c>
      <c r="J2290" s="44" t="str">
        <f t="shared" si="70"/>
        <v>公立,都道府県立</v>
      </c>
      <c r="K2290" s="44" t="str">
        <f t="shared" si="71"/>
        <v>高等学校（通信制（独立）を含む）</v>
      </c>
    </row>
    <row r="2291" spans="1:11">
      <c r="A2291" s="36" t="s">
        <v>13438</v>
      </c>
      <c r="B2291" s="36" t="s">
        <v>13439</v>
      </c>
      <c r="C2291" s="36" t="s">
        <v>13422</v>
      </c>
      <c r="D2291" s="36"/>
      <c r="E2291" s="36" t="s">
        <v>13440</v>
      </c>
      <c r="F2291" s="36" t="s">
        <v>38</v>
      </c>
      <c r="G2291" s="36" t="s">
        <v>36</v>
      </c>
      <c r="H2291" s="36" t="s">
        <v>13441</v>
      </c>
      <c r="I2291" s="36" t="s">
        <v>13442</v>
      </c>
      <c r="J2291" s="44" t="str">
        <f t="shared" si="70"/>
        <v>公立,都道府県立</v>
      </c>
      <c r="K2291" s="44" t="str">
        <f t="shared" si="71"/>
        <v>高等学校（通信制（独立）を含む）</v>
      </c>
    </row>
    <row r="2292" spans="1:11">
      <c r="A2292" s="36" t="s">
        <v>13443</v>
      </c>
      <c r="B2292" s="36" t="s">
        <v>13444</v>
      </c>
      <c r="C2292" s="36" t="s">
        <v>13445</v>
      </c>
      <c r="D2292" s="36"/>
      <c r="E2292" s="36" t="s">
        <v>13446</v>
      </c>
      <c r="F2292" s="36" t="s">
        <v>38</v>
      </c>
      <c r="G2292" s="36" t="s">
        <v>36</v>
      </c>
      <c r="H2292" s="36" t="s">
        <v>13447</v>
      </c>
      <c r="I2292" s="36" t="s">
        <v>13448</v>
      </c>
      <c r="J2292" s="44" t="str">
        <f t="shared" si="70"/>
        <v>公立,都道府県立</v>
      </c>
      <c r="K2292" s="44" t="str">
        <f t="shared" si="71"/>
        <v>高等学校（通信制（独立）を含む）</v>
      </c>
    </row>
    <row r="2293" spans="1:11">
      <c r="A2293" s="36" t="s">
        <v>13449</v>
      </c>
      <c r="B2293" s="36" t="s">
        <v>13450</v>
      </c>
      <c r="C2293" s="36" t="s">
        <v>13451</v>
      </c>
      <c r="D2293" s="36"/>
      <c r="E2293" s="36" t="s">
        <v>13452</v>
      </c>
      <c r="F2293" s="36" t="s">
        <v>38</v>
      </c>
      <c r="G2293" s="36" t="s">
        <v>36</v>
      </c>
      <c r="H2293" s="36" t="s">
        <v>13453</v>
      </c>
      <c r="I2293" s="36" t="s">
        <v>13454</v>
      </c>
      <c r="J2293" s="44" t="str">
        <f t="shared" si="70"/>
        <v>公立,都道府県立</v>
      </c>
      <c r="K2293" s="44" t="str">
        <f t="shared" si="71"/>
        <v>高等学校（通信制（独立）を含む）</v>
      </c>
    </row>
    <row r="2294" spans="1:11">
      <c r="A2294" s="36" t="s">
        <v>13455</v>
      </c>
      <c r="B2294" s="36" t="s">
        <v>13456</v>
      </c>
      <c r="C2294" s="36" t="s">
        <v>13457</v>
      </c>
      <c r="D2294" s="36"/>
      <c r="E2294" s="36" t="s">
        <v>13458</v>
      </c>
      <c r="F2294" s="36" t="s">
        <v>38</v>
      </c>
      <c r="G2294" s="36" t="s">
        <v>36</v>
      </c>
      <c r="H2294" s="36" t="s">
        <v>13459</v>
      </c>
      <c r="I2294" s="36" t="s">
        <v>13460</v>
      </c>
      <c r="J2294" s="44" t="str">
        <f t="shared" si="70"/>
        <v>公立,都道府県立</v>
      </c>
      <c r="K2294" s="44" t="str">
        <f t="shared" si="71"/>
        <v>高等学校（通信制（独立）を含む）</v>
      </c>
    </row>
    <row r="2295" spans="1:11">
      <c r="A2295" s="36" t="s">
        <v>13461</v>
      </c>
      <c r="B2295" s="36" t="s">
        <v>13462</v>
      </c>
      <c r="C2295" s="36" t="s">
        <v>13463</v>
      </c>
      <c r="D2295" s="36"/>
      <c r="E2295" s="36" t="s">
        <v>13464</v>
      </c>
      <c r="F2295" s="36" t="s">
        <v>38</v>
      </c>
      <c r="G2295" s="36" t="s">
        <v>36</v>
      </c>
      <c r="H2295" s="36" t="s">
        <v>13465</v>
      </c>
      <c r="I2295" s="36" t="s">
        <v>13466</v>
      </c>
      <c r="J2295" s="44" t="str">
        <f t="shared" si="70"/>
        <v>公立,都道府県立</v>
      </c>
      <c r="K2295" s="44" t="str">
        <f t="shared" si="71"/>
        <v>高等学校（通信制（独立）を含む）</v>
      </c>
    </row>
    <row r="2296" spans="1:11">
      <c r="A2296" s="36" t="s">
        <v>13467</v>
      </c>
      <c r="B2296" s="36" t="s">
        <v>13468</v>
      </c>
      <c r="C2296" s="36" t="s">
        <v>13463</v>
      </c>
      <c r="D2296" s="36"/>
      <c r="E2296" s="36" t="s">
        <v>13469</v>
      </c>
      <c r="F2296" s="36" t="s">
        <v>38</v>
      </c>
      <c r="G2296" s="36" t="s">
        <v>36</v>
      </c>
      <c r="H2296" s="36" t="s">
        <v>13470</v>
      </c>
      <c r="I2296" s="36" t="s">
        <v>13471</v>
      </c>
      <c r="J2296" s="44" t="str">
        <f t="shared" si="70"/>
        <v>公立,都道府県立</v>
      </c>
      <c r="K2296" s="44" t="str">
        <f t="shared" si="71"/>
        <v>高等学校（通信制（独立）を含む）</v>
      </c>
    </row>
    <row r="2297" spans="1:11">
      <c r="A2297" s="36" t="s">
        <v>13472</v>
      </c>
      <c r="B2297" s="36" t="s">
        <v>13473</v>
      </c>
      <c r="C2297" s="36" t="s">
        <v>13474</v>
      </c>
      <c r="D2297" s="36"/>
      <c r="E2297" s="36" t="s">
        <v>13475</v>
      </c>
      <c r="F2297" s="36" t="s">
        <v>38</v>
      </c>
      <c r="G2297" s="36" t="s">
        <v>36</v>
      </c>
      <c r="H2297" s="36" t="s">
        <v>13476</v>
      </c>
      <c r="I2297" s="36" t="s">
        <v>13477</v>
      </c>
      <c r="J2297" s="44" t="str">
        <f t="shared" si="70"/>
        <v>公立,都道府県立</v>
      </c>
      <c r="K2297" s="44" t="str">
        <f t="shared" si="71"/>
        <v>高等学校（通信制（独立）を含む）</v>
      </c>
    </row>
    <row r="2298" spans="1:11">
      <c r="A2298" s="36" t="s">
        <v>13478</v>
      </c>
      <c r="B2298" s="36" t="s">
        <v>13479</v>
      </c>
      <c r="C2298" s="36" t="s">
        <v>13480</v>
      </c>
      <c r="D2298" s="36"/>
      <c r="E2298" s="36" t="s">
        <v>13481</v>
      </c>
      <c r="F2298" s="36" t="s">
        <v>38</v>
      </c>
      <c r="G2298" s="36" t="s">
        <v>36</v>
      </c>
      <c r="H2298" s="36" t="s">
        <v>13482</v>
      </c>
      <c r="I2298" s="36" t="s">
        <v>13483</v>
      </c>
      <c r="J2298" s="44" t="str">
        <f t="shared" si="70"/>
        <v>公立,都道府県立</v>
      </c>
      <c r="K2298" s="44" t="str">
        <f t="shared" si="71"/>
        <v>高等学校（通信制（独立）を含む）</v>
      </c>
    </row>
    <row r="2299" spans="1:11">
      <c r="A2299" s="36" t="s">
        <v>13484</v>
      </c>
      <c r="B2299" s="36" t="s">
        <v>13485</v>
      </c>
      <c r="C2299" s="36" t="s">
        <v>13486</v>
      </c>
      <c r="D2299" s="36"/>
      <c r="E2299" s="36" t="s">
        <v>13487</v>
      </c>
      <c r="F2299" s="36" t="s">
        <v>38</v>
      </c>
      <c r="G2299" s="36" t="s">
        <v>36</v>
      </c>
      <c r="H2299" s="36" t="s">
        <v>13488</v>
      </c>
      <c r="I2299" s="36" t="s">
        <v>13489</v>
      </c>
      <c r="J2299" s="44" t="str">
        <f t="shared" si="70"/>
        <v>公立,都道府県立</v>
      </c>
      <c r="K2299" s="44" t="str">
        <f t="shared" si="71"/>
        <v>高等学校（通信制（独立）を含む）</v>
      </c>
    </row>
    <row r="2300" spans="1:11">
      <c r="A2300" s="36" t="s">
        <v>13490</v>
      </c>
      <c r="B2300" s="36" t="s">
        <v>13491</v>
      </c>
      <c r="C2300" s="36" t="s">
        <v>13492</v>
      </c>
      <c r="D2300" s="36"/>
      <c r="E2300" s="36" t="s">
        <v>13493</v>
      </c>
      <c r="F2300" s="36" t="s">
        <v>38</v>
      </c>
      <c r="G2300" s="36" t="s">
        <v>36</v>
      </c>
      <c r="H2300" s="36" t="s">
        <v>13494</v>
      </c>
      <c r="I2300" s="36" t="s">
        <v>13495</v>
      </c>
      <c r="J2300" s="44" t="str">
        <f t="shared" si="70"/>
        <v>公立,都道府県立</v>
      </c>
      <c r="K2300" s="44" t="str">
        <f t="shared" si="71"/>
        <v>高等学校（通信制（独立）を含む）</v>
      </c>
    </row>
    <row r="2301" spans="1:11">
      <c r="A2301" s="36" t="s">
        <v>13496</v>
      </c>
      <c r="B2301" s="36" t="s">
        <v>13497</v>
      </c>
      <c r="C2301" s="36" t="s">
        <v>13498</v>
      </c>
      <c r="D2301" s="36"/>
      <c r="E2301" s="36" t="s">
        <v>13499</v>
      </c>
      <c r="F2301" s="36" t="s">
        <v>38</v>
      </c>
      <c r="G2301" s="36" t="s">
        <v>36</v>
      </c>
      <c r="H2301" s="36" t="s">
        <v>13500</v>
      </c>
      <c r="I2301" s="36" t="s">
        <v>13501</v>
      </c>
      <c r="J2301" s="44" t="str">
        <f t="shared" si="70"/>
        <v>公立,都道府県立</v>
      </c>
      <c r="K2301" s="44" t="str">
        <f t="shared" si="71"/>
        <v>高等学校（通信制（独立）を含む）</v>
      </c>
    </row>
    <row r="2302" spans="1:11">
      <c r="A2302" s="36" t="s">
        <v>13502</v>
      </c>
      <c r="B2302" s="36" t="s">
        <v>13503</v>
      </c>
      <c r="C2302" s="36" t="s">
        <v>13504</v>
      </c>
      <c r="D2302" s="36"/>
      <c r="E2302" s="36" t="s">
        <v>13505</v>
      </c>
      <c r="F2302" s="36" t="s">
        <v>38</v>
      </c>
      <c r="G2302" s="36" t="s">
        <v>36</v>
      </c>
      <c r="H2302" s="36" t="s">
        <v>13506</v>
      </c>
      <c r="I2302" s="36" t="s">
        <v>13507</v>
      </c>
      <c r="J2302" s="44" t="str">
        <f t="shared" si="70"/>
        <v>公立,都道府県立</v>
      </c>
      <c r="K2302" s="44" t="str">
        <f t="shared" si="71"/>
        <v>高等学校（通信制（独立）を含む）</v>
      </c>
    </row>
    <row r="2303" spans="1:11">
      <c r="A2303" s="36" t="s">
        <v>13508</v>
      </c>
      <c r="B2303" s="36" t="s">
        <v>13509</v>
      </c>
      <c r="C2303" s="36" t="s">
        <v>13510</v>
      </c>
      <c r="D2303" s="36"/>
      <c r="E2303" s="36" t="s">
        <v>13511</v>
      </c>
      <c r="F2303" s="36" t="s">
        <v>38</v>
      </c>
      <c r="G2303" s="36" t="s">
        <v>36</v>
      </c>
      <c r="H2303" s="36" t="s">
        <v>13512</v>
      </c>
      <c r="I2303" s="36" t="s">
        <v>13513</v>
      </c>
      <c r="J2303" s="44" t="str">
        <f t="shared" si="70"/>
        <v>公立,都道府県立</v>
      </c>
      <c r="K2303" s="44" t="str">
        <f t="shared" si="71"/>
        <v>高等学校（通信制（独立）を含む）</v>
      </c>
    </row>
    <row r="2304" spans="1:11">
      <c r="A2304" s="36" t="s">
        <v>13514</v>
      </c>
      <c r="B2304" s="36" t="s">
        <v>13515</v>
      </c>
      <c r="C2304" s="36" t="s">
        <v>13516</v>
      </c>
      <c r="D2304" s="36"/>
      <c r="E2304" s="36" t="s">
        <v>13517</v>
      </c>
      <c r="F2304" s="36" t="s">
        <v>38</v>
      </c>
      <c r="G2304" s="36" t="s">
        <v>36</v>
      </c>
      <c r="H2304" s="36" t="s">
        <v>13518</v>
      </c>
      <c r="I2304" s="36" t="s">
        <v>13519</v>
      </c>
      <c r="J2304" s="44" t="str">
        <f t="shared" si="70"/>
        <v>公立,都道府県立</v>
      </c>
      <c r="K2304" s="44" t="str">
        <f t="shared" si="71"/>
        <v>高等学校（通信制（独立）を含む）</v>
      </c>
    </row>
    <row r="2305" spans="1:11">
      <c r="A2305" s="36" t="s">
        <v>13520</v>
      </c>
      <c r="B2305" s="36" t="s">
        <v>13521</v>
      </c>
      <c r="C2305" s="36" t="s">
        <v>13522</v>
      </c>
      <c r="D2305" s="36"/>
      <c r="E2305" s="36" t="s">
        <v>13523</v>
      </c>
      <c r="F2305" s="36" t="s">
        <v>38</v>
      </c>
      <c r="G2305" s="36" t="s">
        <v>36</v>
      </c>
      <c r="H2305" s="36" t="s">
        <v>13524</v>
      </c>
      <c r="I2305" s="36" t="s">
        <v>13525</v>
      </c>
      <c r="J2305" s="44" t="str">
        <f t="shared" si="70"/>
        <v>公立,都道府県立</v>
      </c>
      <c r="K2305" s="44" t="str">
        <f t="shared" si="71"/>
        <v>高等学校（通信制（独立）を含む）</v>
      </c>
    </row>
    <row r="2306" spans="1:11">
      <c r="A2306" s="36" t="s">
        <v>13526</v>
      </c>
      <c r="B2306" s="36" t="s">
        <v>13527</v>
      </c>
      <c r="C2306" s="36" t="s">
        <v>13528</v>
      </c>
      <c r="D2306" s="36"/>
      <c r="E2306" s="36" t="s">
        <v>13529</v>
      </c>
      <c r="F2306" s="36" t="s">
        <v>38</v>
      </c>
      <c r="G2306" s="36" t="s">
        <v>36</v>
      </c>
      <c r="H2306" s="36" t="s">
        <v>13530</v>
      </c>
      <c r="I2306" s="36" t="s">
        <v>13531</v>
      </c>
      <c r="J2306" s="44" t="str">
        <f t="shared" ref="J2306:J2369" si="72">VLOOKUP($F2306,koutou設置者コード,2,FALSE)</f>
        <v>公立,都道府県立</v>
      </c>
      <c r="K2306" s="44" t="str">
        <f t="shared" ref="K2306:K2369" si="73">VLOOKUP($G2306,koutou高校種別コード,2,FALSE)</f>
        <v>高等学校（通信制（独立）を含む）</v>
      </c>
    </row>
    <row r="2307" spans="1:11">
      <c r="A2307" s="36" t="s">
        <v>13532</v>
      </c>
      <c r="B2307" s="36" t="s">
        <v>13533</v>
      </c>
      <c r="C2307" s="36" t="s">
        <v>13534</v>
      </c>
      <c r="D2307" s="36"/>
      <c r="E2307" s="36" t="s">
        <v>13535</v>
      </c>
      <c r="F2307" s="36" t="s">
        <v>38</v>
      </c>
      <c r="G2307" s="36" t="s">
        <v>36</v>
      </c>
      <c r="H2307" s="36" t="s">
        <v>13536</v>
      </c>
      <c r="I2307" s="36" t="s">
        <v>13537</v>
      </c>
      <c r="J2307" s="44" t="str">
        <f t="shared" si="72"/>
        <v>公立,都道府県立</v>
      </c>
      <c r="K2307" s="44" t="str">
        <f t="shared" si="73"/>
        <v>高等学校（通信制（独立）を含む）</v>
      </c>
    </row>
    <row r="2308" spans="1:11">
      <c r="A2308" s="36" t="s">
        <v>13538</v>
      </c>
      <c r="B2308" s="36" t="s">
        <v>13539</v>
      </c>
      <c r="C2308" s="36" t="s">
        <v>13540</v>
      </c>
      <c r="D2308" s="36"/>
      <c r="E2308" s="36" t="s">
        <v>13541</v>
      </c>
      <c r="F2308" s="36" t="s">
        <v>38</v>
      </c>
      <c r="G2308" s="36" t="s">
        <v>36</v>
      </c>
      <c r="H2308" s="36" t="s">
        <v>13542</v>
      </c>
      <c r="I2308" s="36" t="s">
        <v>13543</v>
      </c>
      <c r="J2308" s="44" t="str">
        <f t="shared" si="72"/>
        <v>公立,都道府県立</v>
      </c>
      <c r="K2308" s="44" t="str">
        <f t="shared" si="73"/>
        <v>高等学校（通信制（独立）を含む）</v>
      </c>
    </row>
    <row r="2309" spans="1:11">
      <c r="A2309" s="36" t="s">
        <v>13544</v>
      </c>
      <c r="B2309" s="36" t="s">
        <v>13545</v>
      </c>
      <c r="C2309" s="36" t="s">
        <v>13546</v>
      </c>
      <c r="D2309" s="36"/>
      <c r="E2309" s="36" t="s">
        <v>13547</v>
      </c>
      <c r="F2309" s="36" t="s">
        <v>38</v>
      </c>
      <c r="G2309" s="36" t="s">
        <v>36</v>
      </c>
      <c r="H2309" s="36" t="s">
        <v>13548</v>
      </c>
      <c r="I2309" s="36" t="s">
        <v>13549</v>
      </c>
      <c r="J2309" s="44" t="str">
        <f t="shared" si="72"/>
        <v>公立,都道府県立</v>
      </c>
      <c r="K2309" s="44" t="str">
        <f t="shared" si="73"/>
        <v>高等学校（通信制（独立）を含む）</v>
      </c>
    </row>
    <row r="2310" spans="1:11">
      <c r="A2310" s="36" t="s">
        <v>13550</v>
      </c>
      <c r="B2310" s="36" t="s">
        <v>13551</v>
      </c>
      <c r="C2310" s="36" t="s">
        <v>13552</v>
      </c>
      <c r="D2310" s="36"/>
      <c r="E2310" s="36" t="s">
        <v>13553</v>
      </c>
      <c r="F2310" s="36" t="s">
        <v>38</v>
      </c>
      <c r="G2310" s="36" t="s">
        <v>36</v>
      </c>
      <c r="H2310" s="36" t="s">
        <v>13554</v>
      </c>
      <c r="I2310" s="36" t="s">
        <v>13555</v>
      </c>
      <c r="J2310" s="44" t="str">
        <f t="shared" si="72"/>
        <v>公立,都道府県立</v>
      </c>
      <c r="K2310" s="44" t="str">
        <f t="shared" si="73"/>
        <v>高等学校（通信制（独立）を含む）</v>
      </c>
    </row>
    <row r="2311" spans="1:11">
      <c r="A2311" s="36" t="s">
        <v>13556</v>
      </c>
      <c r="B2311" s="36" t="s">
        <v>13557</v>
      </c>
      <c r="C2311" s="36" t="s">
        <v>13558</v>
      </c>
      <c r="D2311" s="36"/>
      <c r="E2311" s="36" t="s">
        <v>13559</v>
      </c>
      <c r="F2311" s="36" t="s">
        <v>38</v>
      </c>
      <c r="G2311" s="36" t="s">
        <v>36</v>
      </c>
      <c r="H2311" s="36" t="s">
        <v>13560</v>
      </c>
      <c r="I2311" s="36" t="s">
        <v>13561</v>
      </c>
      <c r="J2311" s="44" t="str">
        <f t="shared" si="72"/>
        <v>公立,都道府県立</v>
      </c>
      <c r="K2311" s="44" t="str">
        <f t="shared" si="73"/>
        <v>高等学校（通信制（独立）を含む）</v>
      </c>
    </row>
    <row r="2312" spans="1:11">
      <c r="A2312" s="36" t="s">
        <v>13562</v>
      </c>
      <c r="B2312" s="36" t="s">
        <v>13563</v>
      </c>
      <c r="C2312" s="36" t="s">
        <v>13564</v>
      </c>
      <c r="D2312" s="36"/>
      <c r="E2312" s="36" t="s">
        <v>13565</v>
      </c>
      <c r="F2312" s="36" t="s">
        <v>38</v>
      </c>
      <c r="G2312" s="36" t="s">
        <v>36</v>
      </c>
      <c r="H2312" s="36" t="s">
        <v>13566</v>
      </c>
      <c r="I2312" s="36" t="s">
        <v>13567</v>
      </c>
      <c r="J2312" s="44" t="str">
        <f t="shared" si="72"/>
        <v>公立,都道府県立</v>
      </c>
      <c r="K2312" s="44" t="str">
        <f t="shared" si="73"/>
        <v>高等学校（通信制（独立）を含む）</v>
      </c>
    </row>
    <row r="2313" spans="1:11">
      <c r="A2313" s="36" t="s">
        <v>13568</v>
      </c>
      <c r="B2313" s="36" t="s">
        <v>13569</v>
      </c>
      <c r="C2313" s="36" t="s">
        <v>13570</v>
      </c>
      <c r="D2313" s="36"/>
      <c r="E2313" s="36" t="s">
        <v>13571</v>
      </c>
      <c r="F2313" s="36" t="s">
        <v>33</v>
      </c>
      <c r="G2313" s="36" t="s">
        <v>36</v>
      </c>
      <c r="H2313" s="36" t="s">
        <v>13572</v>
      </c>
      <c r="I2313" s="36" t="s">
        <v>13573</v>
      </c>
      <c r="J2313" s="44" t="str">
        <f t="shared" si="72"/>
        <v>公立,市立</v>
      </c>
      <c r="K2313" s="44" t="str">
        <f t="shared" si="73"/>
        <v>高等学校（通信制（独立）を含む）</v>
      </c>
    </row>
    <row r="2314" spans="1:11">
      <c r="A2314" s="36" t="s">
        <v>13574</v>
      </c>
      <c r="B2314" s="36" t="s">
        <v>12202</v>
      </c>
      <c r="C2314" s="36" t="s">
        <v>13575</v>
      </c>
      <c r="D2314" s="36"/>
      <c r="E2314" s="36" t="s">
        <v>13576</v>
      </c>
      <c r="F2314" s="36" t="s">
        <v>33</v>
      </c>
      <c r="G2314" s="36" t="s">
        <v>36</v>
      </c>
      <c r="H2314" s="36" t="s">
        <v>12204</v>
      </c>
      <c r="I2314" s="36" t="s">
        <v>13577</v>
      </c>
      <c r="J2314" s="44" t="str">
        <f t="shared" si="72"/>
        <v>公立,市立</v>
      </c>
      <c r="K2314" s="44" t="str">
        <f t="shared" si="73"/>
        <v>高等学校（通信制（独立）を含む）</v>
      </c>
    </row>
    <row r="2315" spans="1:11">
      <c r="A2315" s="36" t="s">
        <v>13578</v>
      </c>
      <c r="B2315" s="36" t="s">
        <v>13579</v>
      </c>
      <c r="C2315" s="36" t="s">
        <v>13580</v>
      </c>
      <c r="D2315" s="36"/>
      <c r="E2315" s="36" t="s">
        <v>13581</v>
      </c>
      <c r="F2315" s="36" t="s">
        <v>33</v>
      </c>
      <c r="G2315" s="36" t="s">
        <v>36</v>
      </c>
      <c r="H2315" s="36" t="s">
        <v>13582</v>
      </c>
      <c r="I2315" s="36" t="s">
        <v>13583</v>
      </c>
      <c r="J2315" s="44" t="str">
        <f t="shared" si="72"/>
        <v>公立,市立</v>
      </c>
      <c r="K2315" s="44" t="str">
        <f t="shared" si="73"/>
        <v>高等学校（通信制（独立）を含む）</v>
      </c>
    </row>
    <row r="2316" spans="1:11">
      <c r="A2316" s="36" t="s">
        <v>13584</v>
      </c>
      <c r="B2316" s="36" t="s">
        <v>13585</v>
      </c>
      <c r="C2316" s="36" t="s">
        <v>13586</v>
      </c>
      <c r="D2316" s="36"/>
      <c r="E2316" s="36" t="s">
        <v>13587</v>
      </c>
      <c r="F2316" s="36" t="s">
        <v>33</v>
      </c>
      <c r="G2316" s="36" t="s">
        <v>36</v>
      </c>
      <c r="H2316" s="36" t="s">
        <v>13588</v>
      </c>
      <c r="I2316" s="36" t="s">
        <v>13589</v>
      </c>
      <c r="J2316" s="44" t="str">
        <f t="shared" si="72"/>
        <v>公立,市立</v>
      </c>
      <c r="K2316" s="44" t="str">
        <f t="shared" si="73"/>
        <v>高等学校（通信制（独立）を含む）</v>
      </c>
    </row>
    <row r="2317" spans="1:11">
      <c r="A2317" s="36" t="s">
        <v>13590</v>
      </c>
      <c r="B2317" s="36" t="s">
        <v>10889</v>
      </c>
      <c r="C2317" s="36" t="s">
        <v>13591</v>
      </c>
      <c r="D2317" s="36"/>
      <c r="E2317" s="36" t="s">
        <v>13592</v>
      </c>
      <c r="F2317" s="36" t="s">
        <v>33</v>
      </c>
      <c r="G2317" s="36" t="s">
        <v>36</v>
      </c>
      <c r="H2317" s="36" t="s">
        <v>10892</v>
      </c>
      <c r="I2317" s="36" t="s">
        <v>13593</v>
      </c>
      <c r="J2317" s="44" t="str">
        <f t="shared" si="72"/>
        <v>公立,市立</v>
      </c>
      <c r="K2317" s="44" t="str">
        <f t="shared" si="73"/>
        <v>高等学校（通信制（独立）を含む）</v>
      </c>
    </row>
    <row r="2318" spans="1:11">
      <c r="A2318" s="36" t="s">
        <v>13594</v>
      </c>
      <c r="B2318" s="36" t="s">
        <v>13595</v>
      </c>
      <c r="C2318" s="36" t="s">
        <v>13596</v>
      </c>
      <c r="D2318" s="36"/>
      <c r="E2318" s="36" t="s">
        <v>13597</v>
      </c>
      <c r="F2318" s="36" t="s">
        <v>33</v>
      </c>
      <c r="G2318" s="36" t="s">
        <v>36</v>
      </c>
      <c r="H2318" s="36" t="s">
        <v>13598</v>
      </c>
      <c r="I2318" s="36" t="s">
        <v>13599</v>
      </c>
      <c r="J2318" s="44" t="str">
        <f t="shared" si="72"/>
        <v>公立,市立</v>
      </c>
      <c r="K2318" s="44" t="str">
        <f t="shared" si="73"/>
        <v>高等学校（通信制（独立）を含む）</v>
      </c>
    </row>
    <row r="2319" spans="1:11">
      <c r="A2319" s="36" t="s">
        <v>13600</v>
      </c>
      <c r="B2319" s="36" t="s">
        <v>13601</v>
      </c>
      <c r="C2319" s="36" t="s">
        <v>13602</v>
      </c>
      <c r="D2319" s="36"/>
      <c r="E2319" s="36" t="s">
        <v>13603</v>
      </c>
      <c r="F2319" s="36" t="s">
        <v>33</v>
      </c>
      <c r="G2319" s="36" t="s">
        <v>36</v>
      </c>
      <c r="H2319" s="36" t="s">
        <v>13604</v>
      </c>
      <c r="I2319" s="36" t="s">
        <v>13605</v>
      </c>
      <c r="J2319" s="44" t="str">
        <f t="shared" si="72"/>
        <v>公立,市立</v>
      </c>
      <c r="K2319" s="44" t="str">
        <f t="shared" si="73"/>
        <v>高等学校（通信制（独立）を含む）</v>
      </c>
    </row>
    <row r="2320" spans="1:11">
      <c r="A2320" s="36" t="s">
        <v>13606</v>
      </c>
      <c r="B2320" s="36" t="s">
        <v>4794</v>
      </c>
      <c r="C2320" s="36" t="s">
        <v>13607</v>
      </c>
      <c r="D2320" s="36"/>
      <c r="E2320" s="36" t="s">
        <v>13608</v>
      </c>
      <c r="F2320" s="36" t="s">
        <v>33</v>
      </c>
      <c r="G2320" s="36" t="s">
        <v>36</v>
      </c>
      <c r="H2320" s="36" t="s">
        <v>4797</v>
      </c>
      <c r="I2320" s="36" t="s">
        <v>13609</v>
      </c>
      <c r="J2320" s="44" t="str">
        <f t="shared" si="72"/>
        <v>公立,市立</v>
      </c>
      <c r="K2320" s="44" t="str">
        <f t="shared" si="73"/>
        <v>高等学校（通信制（独立）を含む）</v>
      </c>
    </row>
    <row r="2321" spans="1:11">
      <c r="A2321" s="36" t="s">
        <v>13610</v>
      </c>
      <c r="B2321" s="36" t="s">
        <v>13611</v>
      </c>
      <c r="C2321" s="36" t="s">
        <v>13612</v>
      </c>
      <c r="D2321" s="36"/>
      <c r="E2321" s="36" t="s">
        <v>13613</v>
      </c>
      <c r="F2321" s="36" t="s">
        <v>33</v>
      </c>
      <c r="G2321" s="36" t="s">
        <v>36</v>
      </c>
      <c r="H2321" s="36" t="s">
        <v>13614</v>
      </c>
      <c r="I2321" s="36" t="s">
        <v>13615</v>
      </c>
      <c r="J2321" s="44" t="str">
        <f t="shared" si="72"/>
        <v>公立,市立</v>
      </c>
      <c r="K2321" s="44" t="str">
        <f t="shared" si="73"/>
        <v>高等学校（通信制（独立）を含む）</v>
      </c>
    </row>
    <row r="2322" spans="1:11">
      <c r="A2322" s="36" t="s">
        <v>13616</v>
      </c>
      <c r="B2322" s="36" t="s">
        <v>13617</v>
      </c>
      <c r="C2322" s="36" t="s">
        <v>13618</v>
      </c>
      <c r="D2322" s="36"/>
      <c r="E2322" s="36" t="s">
        <v>13619</v>
      </c>
      <c r="F2322" s="36" t="s">
        <v>33</v>
      </c>
      <c r="G2322" s="36" t="s">
        <v>36</v>
      </c>
      <c r="H2322" s="36" t="s">
        <v>13620</v>
      </c>
      <c r="I2322" s="36" t="s">
        <v>13621</v>
      </c>
      <c r="J2322" s="44" t="str">
        <f t="shared" si="72"/>
        <v>公立,市立</v>
      </c>
      <c r="K2322" s="44" t="str">
        <f t="shared" si="73"/>
        <v>高等学校（通信制（独立）を含む）</v>
      </c>
    </row>
    <row r="2323" spans="1:11">
      <c r="A2323" s="36" t="s">
        <v>13622</v>
      </c>
      <c r="B2323" s="36" t="s">
        <v>13623</v>
      </c>
      <c r="C2323" s="36" t="s">
        <v>13624</v>
      </c>
      <c r="D2323" s="36"/>
      <c r="E2323" s="36" t="s">
        <v>13625</v>
      </c>
      <c r="F2323" s="36" t="s">
        <v>33</v>
      </c>
      <c r="G2323" s="36" t="s">
        <v>36</v>
      </c>
      <c r="H2323" s="36" t="s">
        <v>13626</v>
      </c>
      <c r="I2323" s="36" t="s">
        <v>13627</v>
      </c>
      <c r="J2323" s="44" t="str">
        <f t="shared" si="72"/>
        <v>公立,市立</v>
      </c>
      <c r="K2323" s="44" t="str">
        <f t="shared" si="73"/>
        <v>高等学校（通信制（独立）を含む）</v>
      </c>
    </row>
    <row r="2324" spans="1:11">
      <c r="A2324" s="36" t="s">
        <v>13628</v>
      </c>
      <c r="B2324" s="36" t="s">
        <v>13629</v>
      </c>
      <c r="C2324" s="36" t="s">
        <v>13630</v>
      </c>
      <c r="D2324" s="36"/>
      <c r="E2324" s="36" t="s">
        <v>13631</v>
      </c>
      <c r="F2324" s="36" t="s">
        <v>38</v>
      </c>
      <c r="G2324" s="36" t="s">
        <v>36</v>
      </c>
      <c r="H2324" s="36" t="s">
        <v>13632</v>
      </c>
      <c r="I2324" s="36" t="s">
        <v>13633</v>
      </c>
      <c r="J2324" s="44" t="str">
        <f t="shared" si="72"/>
        <v>公立,都道府県立</v>
      </c>
      <c r="K2324" s="44" t="str">
        <f t="shared" si="73"/>
        <v>高等学校（通信制（独立）を含む）</v>
      </c>
    </row>
    <row r="2325" spans="1:11">
      <c r="A2325" s="36" t="s">
        <v>13634</v>
      </c>
      <c r="B2325" s="36" t="s">
        <v>13635</v>
      </c>
      <c r="C2325" s="36" t="s">
        <v>13636</v>
      </c>
      <c r="D2325" s="36"/>
      <c r="E2325" s="36" t="s">
        <v>13637</v>
      </c>
      <c r="F2325" s="36" t="s">
        <v>38</v>
      </c>
      <c r="G2325" s="36" t="s">
        <v>36</v>
      </c>
      <c r="H2325" s="36" t="s">
        <v>13638</v>
      </c>
      <c r="I2325" s="36" t="s">
        <v>13639</v>
      </c>
      <c r="J2325" s="44" t="str">
        <f t="shared" si="72"/>
        <v>公立,都道府県立</v>
      </c>
      <c r="K2325" s="44" t="str">
        <f t="shared" si="73"/>
        <v>高等学校（通信制（独立）を含む）</v>
      </c>
    </row>
    <row r="2326" spans="1:11">
      <c r="A2326" s="36" t="s">
        <v>13640</v>
      </c>
      <c r="B2326" s="36" t="s">
        <v>13641</v>
      </c>
      <c r="C2326" s="36" t="s">
        <v>13642</v>
      </c>
      <c r="D2326" s="36"/>
      <c r="E2326" s="36" t="s">
        <v>13643</v>
      </c>
      <c r="F2326" s="36" t="s">
        <v>38</v>
      </c>
      <c r="G2326" s="36" t="s">
        <v>36</v>
      </c>
      <c r="H2326" s="36" t="s">
        <v>13644</v>
      </c>
      <c r="I2326" s="36" t="s">
        <v>13645</v>
      </c>
      <c r="J2326" s="44" t="str">
        <f t="shared" si="72"/>
        <v>公立,都道府県立</v>
      </c>
      <c r="K2326" s="44" t="str">
        <f t="shared" si="73"/>
        <v>高等学校（通信制（独立）を含む）</v>
      </c>
    </row>
    <row r="2327" spans="1:11">
      <c r="A2327" s="36" t="s">
        <v>13646</v>
      </c>
      <c r="B2327" s="36" t="s">
        <v>13647</v>
      </c>
      <c r="C2327" s="36" t="s">
        <v>13648</v>
      </c>
      <c r="D2327" s="36"/>
      <c r="E2327" s="36" t="s">
        <v>13649</v>
      </c>
      <c r="F2327" s="36" t="s">
        <v>38</v>
      </c>
      <c r="G2327" s="36" t="s">
        <v>36</v>
      </c>
      <c r="H2327" s="36" t="s">
        <v>13650</v>
      </c>
      <c r="I2327" s="36" t="s">
        <v>13651</v>
      </c>
      <c r="J2327" s="44" t="str">
        <f t="shared" si="72"/>
        <v>公立,都道府県立</v>
      </c>
      <c r="K2327" s="44" t="str">
        <f t="shared" si="73"/>
        <v>高等学校（通信制（独立）を含む）</v>
      </c>
    </row>
    <row r="2328" spans="1:11">
      <c r="A2328" s="36" t="s">
        <v>13652</v>
      </c>
      <c r="B2328" s="36" t="s">
        <v>13653</v>
      </c>
      <c r="C2328" s="36" t="s">
        <v>13654</v>
      </c>
      <c r="D2328" s="36"/>
      <c r="E2328" s="36" t="s">
        <v>13655</v>
      </c>
      <c r="F2328" s="36" t="s">
        <v>38</v>
      </c>
      <c r="G2328" s="36" t="s">
        <v>36</v>
      </c>
      <c r="H2328" s="36" t="s">
        <v>13656</v>
      </c>
      <c r="I2328" s="36" t="s">
        <v>13657</v>
      </c>
      <c r="J2328" s="44" t="str">
        <f t="shared" si="72"/>
        <v>公立,都道府県立</v>
      </c>
      <c r="K2328" s="44" t="str">
        <f t="shared" si="73"/>
        <v>高等学校（通信制（独立）を含む）</v>
      </c>
    </row>
    <row r="2329" spans="1:11">
      <c r="A2329" s="36" t="s">
        <v>13658</v>
      </c>
      <c r="B2329" s="36" t="s">
        <v>13659</v>
      </c>
      <c r="C2329" s="36" t="s">
        <v>13416</v>
      </c>
      <c r="D2329" s="36"/>
      <c r="E2329" s="36" t="s">
        <v>13660</v>
      </c>
      <c r="F2329" s="36" t="s">
        <v>38</v>
      </c>
      <c r="G2329" s="36" t="s">
        <v>36</v>
      </c>
      <c r="H2329" s="36" t="s">
        <v>13661</v>
      </c>
      <c r="I2329" s="36" t="s">
        <v>13662</v>
      </c>
      <c r="J2329" s="44" t="str">
        <f t="shared" si="72"/>
        <v>公立,都道府県立</v>
      </c>
      <c r="K2329" s="44" t="str">
        <f t="shared" si="73"/>
        <v>高等学校（通信制（独立）を含む）</v>
      </c>
    </row>
    <row r="2330" spans="1:11">
      <c r="A2330" s="36" t="s">
        <v>13663</v>
      </c>
      <c r="B2330" s="36" t="s">
        <v>13664</v>
      </c>
      <c r="C2330" s="36" t="s">
        <v>13665</v>
      </c>
      <c r="D2330" s="36"/>
      <c r="E2330" s="36" t="s">
        <v>13666</v>
      </c>
      <c r="F2330" s="36" t="s">
        <v>38</v>
      </c>
      <c r="G2330" s="36" t="s">
        <v>36</v>
      </c>
      <c r="H2330" s="36" t="s">
        <v>13667</v>
      </c>
      <c r="I2330" s="36" t="s">
        <v>13668</v>
      </c>
      <c r="J2330" s="44" t="str">
        <f t="shared" si="72"/>
        <v>公立,都道府県立</v>
      </c>
      <c r="K2330" s="44" t="str">
        <f t="shared" si="73"/>
        <v>高等学校（通信制（独立）を含む）</v>
      </c>
    </row>
    <row r="2331" spans="1:11">
      <c r="A2331" s="36" t="s">
        <v>13669</v>
      </c>
      <c r="B2331" s="36" t="s">
        <v>13670</v>
      </c>
      <c r="C2331" s="36" t="s">
        <v>13671</v>
      </c>
      <c r="D2331" s="36"/>
      <c r="E2331" s="36" t="s">
        <v>13672</v>
      </c>
      <c r="F2331" s="36" t="s">
        <v>38</v>
      </c>
      <c r="G2331" s="36" t="s">
        <v>36</v>
      </c>
      <c r="H2331" s="36" t="s">
        <v>13673</v>
      </c>
      <c r="I2331" s="36" t="s">
        <v>13674</v>
      </c>
      <c r="J2331" s="44" t="str">
        <f t="shared" si="72"/>
        <v>公立,都道府県立</v>
      </c>
      <c r="K2331" s="44" t="str">
        <f t="shared" si="73"/>
        <v>高等学校（通信制（独立）を含む）</v>
      </c>
    </row>
    <row r="2332" spans="1:11">
      <c r="A2332" s="36" t="s">
        <v>13675</v>
      </c>
      <c r="B2332" s="36" t="s">
        <v>13676</v>
      </c>
      <c r="C2332" s="36" t="s">
        <v>13677</v>
      </c>
      <c r="D2332" s="36"/>
      <c r="E2332" s="36" t="s">
        <v>13678</v>
      </c>
      <c r="F2332" s="36" t="s">
        <v>38</v>
      </c>
      <c r="G2332" s="36" t="s">
        <v>36</v>
      </c>
      <c r="H2332" s="36" t="s">
        <v>13679</v>
      </c>
      <c r="I2332" s="36" t="s">
        <v>13680</v>
      </c>
      <c r="J2332" s="44" t="str">
        <f t="shared" si="72"/>
        <v>公立,都道府県立</v>
      </c>
      <c r="K2332" s="44" t="str">
        <f t="shared" si="73"/>
        <v>高等学校（通信制（独立）を含む）</v>
      </c>
    </row>
    <row r="2333" spans="1:11">
      <c r="A2333" s="36" t="s">
        <v>13681</v>
      </c>
      <c r="B2333" s="36" t="s">
        <v>13682</v>
      </c>
      <c r="C2333" s="36" t="s">
        <v>13492</v>
      </c>
      <c r="D2333" s="36"/>
      <c r="E2333" s="36" t="s">
        <v>13683</v>
      </c>
      <c r="F2333" s="36" t="s">
        <v>38</v>
      </c>
      <c r="G2333" s="36" t="s">
        <v>36</v>
      </c>
      <c r="H2333" s="36" t="s">
        <v>13684</v>
      </c>
      <c r="I2333" s="36" t="s">
        <v>13685</v>
      </c>
      <c r="J2333" s="44" t="str">
        <f t="shared" si="72"/>
        <v>公立,都道府県立</v>
      </c>
      <c r="K2333" s="44" t="str">
        <f t="shared" si="73"/>
        <v>高等学校（通信制（独立）を含む）</v>
      </c>
    </row>
    <row r="2334" spans="1:11">
      <c r="A2334" s="36" t="s">
        <v>13686</v>
      </c>
      <c r="B2334" s="36" t="s">
        <v>13687</v>
      </c>
      <c r="C2334" s="36" t="s">
        <v>13688</v>
      </c>
      <c r="D2334" s="36"/>
      <c r="E2334" s="36" t="s">
        <v>13689</v>
      </c>
      <c r="F2334" s="36" t="s">
        <v>38</v>
      </c>
      <c r="G2334" s="36" t="s">
        <v>36</v>
      </c>
      <c r="H2334" s="36" t="s">
        <v>13690</v>
      </c>
      <c r="I2334" s="36" t="s">
        <v>13691</v>
      </c>
      <c r="J2334" s="44" t="str">
        <f t="shared" si="72"/>
        <v>公立,都道府県立</v>
      </c>
      <c r="K2334" s="44" t="str">
        <f t="shared" si="73"/>
        <v>高等学校（通信制（独立）を含む）</v>
      </c>
    </row>
    <row r="2335" spans="1:11">
      <c r="A2335" s="36" t="s">
        <v>13692</v>
      </c>
      <c r="B2335" s="36" t="s">
        <v>13693</v>
      </c>
      <c r="C2335" s="36" t="s">
        <v>13694</v>
      </c>
      <c r="D2335" s="36"/>
      <c r="E2335" s="36" t="s">
        <v>13695</v>
      </c>
      <c r="F2335" s="36" t="s">
        <v>38</v>
      </c>
      <c r="G2335" s="36" t="s">
        <v>36</v>
      </c>
      <c r="H2335" s="36" t="s">
        <v>13696</v>
      </c>
      <c r="I2335" s="36" t="s">
        <v>13697</v>
      </c>
      <c r="J2335" s="44" t="str">
        <f t="shared" si="72"/>
        <v>公立,都道府県立</v>
      </c>
      <c r="K2335" s="44" t="str">
        <f t="shared" si="73"/>
        <v>高等学校（通信制（独立）を含む）</v>
      </c>
    </row>
    <row r="2336" spans="1:11">
      <c r="A2336" s="36" t="s">
        <v>13698</v>
      </c>
      <c r="B2336" s="36" t="s">
        <v>13699</v>
      </c>
      <c r="C2336" s="36" t="s">
        <v>13700</v>
      </c>
      <c r="D2336" s="36"/>
      <c r="E2336" s="36" t="s">
        <v>13701</v>
      </c>
      <c r="F2336" s="36" t="s">
        <v>38</v>
      </c>
      <c r="G2336" s="36" t="s">
        <v>36</v>
      </c>
      <c r="H2336" s="36" t="s">
        <v>13702</v>
      </c>
      <c r="I2336" s="36" t="s">
        <v>13703</v>
      </c>
      <c r="J2336" s="44" t="str">
        <f t="shared" si="72"/>
        <v>公立,都道府県立</v>
      </c>
      <c r="K2336" s="44" t="str">
        <f t="shared" si="73"/>
        <v>高等学校（通信制（独立）を含む）</v>
      </c>
    </row>
    <row r="2337" spans="1:11">
      <c r="A2337" s="36" t="s">
        <v>13704</v>
      </c>
      <c r="B2337" s="36" t="s">
        <v>13705</v>
      </c>
      <c r="C2337" s="36" t="s">
        <v>13706</v>
      </c>
      <c r="D2337" s="36"/>
      <c r="E2337" s="36" t="s">
        <v>13707</v>
      </c>
      <c r="F2337" s="36" t="s">
        <v>38</v>
      </c>
      <c r="G2337" s="36" t="s">
        <v>36</v>
      </c>
      <c r="H2337" s="36" t="s">
        <v>13708</v>
      </c>
      <c r="I2337" s="36" t="s">
        <v>13709</v>
      </c>
      <c r="J2337" s="44" t="str">
        <f t="shared" si="72"/>
        <v>公立,都道府県立</v>
      </c>
      <c r="K2337" s="44" t="str">
        <f t="shared" si="73"/>
        <v>高等学校（通信制（独立）を含む）</v>
      </c>
    </row>
    <row r="2338" spans="1:11">
      <c r="A2338" s="36" t="s">
        <v>13710</v>
      </c>
      <c r="B2338" s="36" t="s">
        <v>13711</v>
      </c>
      <c r="C2338" s="36" t="s">
        <v>13712</v>
      </c>
      <c r="D2338" s="36"/>
      <c r="E2338" s="36" t="s">
        <v>13713</v>
      </c>
      <c r="F2338" s="36" t="s">
        <v>38</v>
      </c>
      <c r="G2338" s="36" t="s">
        <v>36</v>
      </c>
      <c r="H2338" s="36" t="s">
        <v>13714</v>
      </c>
      <c r="I2338" s="36" t="s">
        <v>13715</v>
      </c>
      <c r="J2338" s="44" t="str">
        <f t="shared" si="72"/>
        <v>公立,都道府県立</v>
      </c>
      <c r="K2338" s="44" t="str">
        <f t="shared" si="73"/>
        <v>高等学校（通信制（独立）を含む）</v>
      </c>
    </row>
    <row r="2339" spans="1:11">
      <c r="A2339" s="36" t="s">
        <v>13716</v>
      </c>
      <c r="B2339" s="36" t="s">
        <v>13717</v>
      </c>
      <c r="C2339" s="36" t="s">
        <v>13718</v>
      </c>
      <c r="D2339" s="36"/>
      <c r="E2339" s="36" t="s">
        <v>13719</v>
      </c>
      <c r="F2339" s="36" t="s">
        <v>38</v>
      </c>
      <c r="G2339" s="36" t="s">
        <v>36</v>
      </c>
      <c r="H2339" s="36" t="s">
        <v>13720</v>
      </c>
      <c r="I2339" s="36" t="s">
        <v>13721</v>
      </c>
      <c r="J2339" s="44" t="str">
        <f t="shared" si="72"/>
        <v>公立,都道府県立</v>
      </c>
      <c r="K2339" s="44" t="str">
        <f t="shared" si="73"/>
        <v>高等学校（通信制（独立）を含む）</v>
      </c>
    </row>
    <row r="2340" spans="1:11">
      <c r="A2340" s="36" t="s">
        <v>13722</v>
      </c>
      <c r="B2340" s="36" t="s">
        <v>13723</v>
      </c>
      <c r="C2340" s="36" t="s">
        <v>13724</v>
      </c>
      <c r="D2340" s="36"/>
      <c r="E2340" s="36" t="s">
        <v>13725</v>
      </c>
      <c r="F2340" s="36" t="s">
        <v>38</v>
      </c>
      <c r="G2340" s="36" t="s">
        <v>36</v>
      </c>
      <c r="H2340" s="36" t="s">
        <v>13726</v>
      </c>
      <c r="I2340" s="36" t="s">
        <v>13727</v>
      </c>
      <c r="J2340" s="44" t="str">
        <f t="shared" si="72"/>
        <v>公立,都道府県立</v>
      </c>
      <c r="K2340" s="44" t="str">
        <f t="shared" si="73"/>
        <v>高等学校（通信制（独立）を含む）</v>
      </c>
    </row>
    <row r="2341" spans="1:11">
      <c r="A2341" s="36" t="s">
        <v>13728</v>
      </c>
      <c r="B2341" s="36" t="s">
        <v>13729</v>
      </c>
      <c r="C2341" s="36" t="s">
        <v>13730</v>
      </c>
      <c r="D2341" s="36"/>
      <c r="E2341" s="36" t="s">
        <v>13731</v>
      </c>
      <c r="F2341" s="36" t="s">
        <v>38</v>
      </c>
      <c r="G2341" s="36" t="s">
        <v>36</v>
      </c>
      <c r="H2341" s="36" t="s">
        <v>13732</v>
      </c>
      <c r="I2341" s="36" t="s">
        <v>13733</v>
      </c>
      <c r="J2341" s="44" t="str">
        <f t="shared" si="72"/>
        <v>公立,都道府県立</v>
      </c>
      <c r="K2341" s="44" t="str">
        <f t="shared" si="73"/>
        <v>高等学校（通信制（独立）を含む）</v>
      </c>
    </row>
    <row r="2342" spans="1:11">
      <c r="A2342" s="36" t="s">
        <v>13734</v>
      </c>
      <c r="B2342" s="36" t="s">
        <v>13735</v>
      </c>
      <c r="C2342" s="36" t="s">
        <v>13736</v>
      </c>
      <c r="D2342" s="36"/>
      <c r="E2342" s="36" t="s">
        <v>13737</v>
      </c>
      <c r="F2342" s="36" t="s">
        <v>38</v>
      </c>
      <c r="G2342" s="36" t="s">
        <v>36</v>
      </c>
      <c r="H2342" s="36" t="s">
        <v>13738</v>
      </c>
      <c r="I2342" s="36" t="s">
        <v>13739</v>
      </c>
      <c r="J2342" s="44" t="str">
        <f t="shared" si="72"/>
        <v>公立,都道府県立</v>
      </c>
      <c r="K2342" s="44" t="str">
        <f t="shared" si="73"/>
        <v>高等学校（通信制（独立）を含む）</v>
      </c>
    </row>
    <row r="2343" spans="1:11">
      <c r="A2343" s="36" t="s">
        <v>13740</v>
      </c>
      <c r="B2343" s="36" t="s">
        <v>13741</v>
      </c>
      <c r="C2343" s="36" t="s">
        <v>13742</v>
      </c>
      <c r="D2343" s="36"/>
      <c r="E2343" s="36" t="s">
        <v>13743</v>
      </c>
      <c r="F2343" s="36" t="s">
        <v>38</v>
      </c>
      <c r="G2343" s="36" t="s">
        <v>36</v>
      </c>
      <c r="H2343" s="36" t="s">
        <v>13744</v>
      </c>
      <c r="I2343" s="36" t="s">
        <v>13745</v>
      </c>
      <c r="J2343" s="44" t="str">
        <f t="shared" si="72"/>
        <v>公立,都道府県立</v>
      </c>
      <c r="K2343" s="44" t="str">
        <f t="shared" si="73"/>
        <v>高等学校（通信制（独立）を含む）</v>
      </c>
    </row>
    <row r="2344" spans="1:11">
      <c r="A2344" s="36" t="s">
        <v>13746</v>
      </c>
      <c r="B2344" s="36" t="s">
        <v>13747</v>
      </c>
      <c r="C2344" s="36" t="s">
        <v>13748</v>
      </c>
      <c r="D2344" s="36"/>
      <c r="E2344" s="36" t="s">
        <v>13749</v>
      </c>
      <c r="F2344" s="36" t="s">
        <v>38</v>
      </c>
      <c r="G2344" s="36" t="s">
        <v>36</v>
      </c>
      <c r="H2344" s="36" t="s">
        <v>13750</v>
      </c>
      <c r="I2344" s="36" t="s">
        <v>13751</v>
      </c>
      <c r="J2344" s="44" t="str">
        <f t="shared" si="72"/>
        <v>公立,都道府県立</v>
      </c>
      <c r="K2344" s="44" t="str">
        <f t="shared" si="73"/>
        <v>高等学校（通信制（独立）を含む）</v>
      </c>
    </row>
    <row r="2345" spans="1:11">
      <c r="A2345" s="36" t="s">
        <v>13752</v>
      </c>
      <c r="B2345" s="36" t="s">
        <v>13753</v>
      </c>
      <c r="C2345" s="36" t="s">
        <v>13754</v>
      </c>
      <c r="D2345" s="36"/>
      <c r="E2345" s="36" t="s">
        <v>13755</v>
      </c>
      <c r="F2345" s="36" t="s">
        <v>38</v>
      </c>
      <c r="G2345" s="36" t="s">
        <v>36</v>
      </c>
      <c r="H2345" s="36" t="s">
        <v>13756</v>
      </c>
      <c r="I2345" s="36" t="s">
        <v>13757</v>
      </c>
      <c r="J2345" s="44" t="str">
        <f t="shared" si="72"/>
        <v>公立,都道府県立</v>
      </c>
      <c r="K2345" s="44" t="str">
        <f t="shared" si="73"/>
        <v>高等学校（通信制（独立）を含む）</v>
      </c>
    </row>
    <row r="2346" spans="1:11">
      <c r="A2346" s="36" t="s">
        <v>13758</v>
      </c>
      <c r="B2346" s="36" t="s">
        <v>13759</v>
      </c>
      <c r="C2346" s="36" t="s">
        <v>13760</v>
      </c>
      <c r="D2346" s="36"/>
      <c r="E2346" s="36" t="s">
        <v>13761</v>
      </c>
      <c r="F2346" s="36" t="s">
        <v>38</v>
      </c>
      <c r="G2346" s="36" t="s">
        <v>36</v>
      </c>
      <c r="H2346" s="36" t="s">
        <v>13762</v>
      </c>
      <c r="I2346" s="36" t="s">
        <v>13763</v>
      </c>
      <c r="J2346" s="44" t="str">
        <f t="shared" si="72"/>
        <v>公立,都道府県立</v>
      </c>
      <c r="K2346" s="44" t="str">
        <f t="shared" si="73"/>
        <v>高等学校（通信制（独立）を含む）</v>
      </c>
    </row>
    <row r="2347" spans="1:11">
      <c r="A2347" s="36" t="s">
        <v>13764</v>
      </c>
      <c r="B2347" s="36" t="s">
        <v>13765</v>
      </c>
      <c r="C2347" s="36" t="s">
        <v>13766</v>
      </c>
      <c r="D2347" s="36"/>
      <c r="E2347" s="36" t="s">
        <v>13767</v>
      </c>
      <c r="F2347" s="36" t="s">
        <v>38</v>
      </c>
      <c r="G2347" s="36" t="s">
        <v>36</v>
      </c>
      <c r="H2347" s="36" t="s">
        <v>13768</v>
      </c>
      <c r="I2347" s="36" t="s">
        <v>13769</v>
      </c>
      <c r="J2347" s="44" t="str">
        <f t="shared" si="72"/>
        <v>公立,都道府県立</v>
      </c>
      <c r="K2347" s="44" t="str">
        <f t="shared" si="73"/>
        <v>高等学校（通信制（独立）を含む）</v>
      </c>
    </row>
    <row r="2348" spans="1:11">
      <c r="A2348" s="36" t="s">
        <v>13770</v>
      </c>
      <c r="B2348" s="36" t="s">
        <v>13771</v>
      </c>
      <c r="C2348" s="36" t="s">
        <v>13772</v>
      </c>
      <c r="D2348" s="36"/>
      <c r="E2348" s="36" t="s">
        <v>13773</v>
      </c>
      <c r="F2348" s="36" t="s">
        <v>38</v>
      </c>
      <c r="G2348" s="36" t="s">
        <v>36</v>
      </c>
      <c r="H2348" s="36" t="s">
        <v>13774</v>
      </c>
      <c r="I2348" s="36" t="s">
        <v>13775</v>
      </c>
      <c r="J2348" s="44" t="str">
        <f t="shared" si="72"/>
        <v>公立,都道府県立</v>
      </c>
      <c r="K2348" s="44" t="str">
        <f t="shared" si="73"/>
        <v>高等学校（通信制（独立）を含む）</v>
      </c>
    </row>
    <row r="2349" spans="1:11">
      <c r="A2349" s="36" t="s">
        <v>13776</v>
      </c>
      <c r="B2349" s="36" t="s">
        <v>13777</v>
      </c>
      <c r="C2349" s="36" t="s">
        <v>13778</v>
      </c>
      <c r="D2349" s="36"/>
      <c r="E2349" s="36" t="s">
        <v>13779</v>
      </c>
      <c r="F2349" s="36" t="s">
        <v>38</v>
      </c>
      <c r="G2349" s="36" t="s">
        <v>36</v>
      </c>
      <c r="H2349" s="36" t="s">
        <v>13780</v>
      </c>
      <c r="I2349" s="36" t="s">
        <v>13781</v>
      </c>
      <c r="J2349" s="44" t="str">
        <f t="shared" si="72"/>
        <v>公立,都道府県立</v>
      </c>
      <c r="K2349" s="44" t="str">
        <f t="shared" si="73"/>
        <v>高等学校（通信制（独立）を含む）</v>
      </c>
    </row>
    <row r="2350" spans="1:11">
      <c r="A2350" s="36" t="s">
        <v>13782</v>
      </c>
      <c r="B2350" s="36" t="s">
        <v>13783</v>
      </c>
      <c r="C2350" s="36" t="s">
        <v>13784</v>
      </c>
      <c r="D2350" s="36"/>
      <c r="E2350" s="36" t="s">
        <v>13785</v>
      </c>
      <c r="F2350" s="36" t="s">
        <v>38</v>
      </c>
      <c r="G2350" s="36" t="s">
        <v>36</v>
      </c>
      <c r="H2350" s="36" t="s">
        <v>13786</v>
      </c>
      <c r="I2350" s="36" t="s">
        <v>13787</v>
      </c>
      <c r="J2350" s="44" t="str">
        <f t="shared" si="72"/>
        <v>公立,都道府県立</v>
      </c>
      <c r="K2350" s="44" t="str">
        <f t="shared" si="73"/>
        <v>高等学校（通信制（独立）を含む）</v>
      </c>
    </row>
    <row r="2351" spans="1:11">
      <c r="A2351" s="36" t="s">
        <v>13788</v>
      </c>
      <c r="B2351" s="36" t="s">
        <v>13789</v>
      </c>
      <c r="C2351" s="36" t="s">
        <v>13790</v>
      </c>
      <c r="D2351" s="36"/>
      <c r="E2351" s="36" t="s">
        <v>13791</v>
      </c>
      <c r="F2351" s="36" t="s">
        <v>38</v>
      </c>
      <c r="G2351" s="36" t="s">
        <v>36</v>
      </c>
      <c r="H2351" s="36" t="s">
        <v>5667</v>
      </c>
      <c r="I2351" s="36" t="s">
        <v>13792</v>
      </c>
      <c r="J2351" s="44" t="str">
        <f t="shared" si="72"/>
        <v>公立,都道府県立</v>
      </c>
      <c r="K2351" s="44" t="str">
        <f t="shared" si="73"/>
        <v>高等学校（通信制（独立）を含む）</v>
      </c>
    </row>
    <row r="2352" spans="1:11">
      <c r="A2352" s="36" t="s">
        <v>13793</v>
      </c>
      <c r="B2352" s="36" t="s">
        <v>13794</v>
      </c>
      <c r="C2352" s="36" t="s">
        <v>13795</v>
      </c>
      <c r="D2352" s="36"/>
      <c r="E2352" s="36" t="s">
        <v>13796</v>
      </c>
      <c r="F2352" s="36" t="s">
        <v>38</v>
      </c>
      <c r="G2352" s="36" t="s">
        <v>36</v>
      </c>
      <c r="H2352" s="36" t="s">
        <v>13797</v>
      </c>
      <c r="I2352" s="36" t="s">
        <v>13798</v>
      </c>
      <c r="J2352" s="44" t="str">
        <f t="shared" si="72"/>
        <v>公立,都道府県立</v>
      </c>
      <c r="K2352" s="44" t="str">
        <f t="shared" si="73"/>
        <v>高等学校（通信制（独立）を含む）</v>
      </c>
    </row>
    <row r="2353" spans="1:11">
      <c r="A2353" s="36" t="s">
        <v>13799</v>
      </c>
      <c r="B2353" s="36" t="s">
        <v>13800</v>
      </c>
      <c r="C2353" s="36" t="s">
        <v>13801</v>
      </c>
      <c r="D2353" s="36"/>
      <c r="E2353" s="36" t="s">
        <v>13802</v>
      </c>
      <c r="F2353" s="36" t="s">
        <v>38</v>
      </c>
      <c r="G2353" s="36" t="s">
        <v>36</v>
      </c>
      <c r="H2353" s="36" t="s">
        <v>13803</v>
      </c>
      <c r="I2353" s="36" t="s">
        <v>13804</v>
      </c>
      <c r="J2353" s="44" t="str">
        <f t="shared" si="72"/>
        <v>公立,都道府県立</v>
      </c>
      <c r="K2353" s="44" t="str">
        <f t="shared" si="73"/>
        <v>高等学校（通信制（独立）を含む）</v>
      </c>
    </row>
    <row r="2354" spans="1:11">
      <c r="A2354" s="36" t="s">
        <v>13805</v>
      </c>
      <c r="B2354" s="36" t="s">
        <v>13806</v>
      </c>
      <c r="C2354" s="36" t="s">
        <v>13807</v>
      </c>
      <c r="D2354" s="36"/>
      <c r="E2354" s="36" t="s">
        <v>13808</v>
      </c>
      <c r="F2354" s="36" t="s">
        <v>38</v>
      </c>
      <c r="G2354" s="36" t="s">
        <v>36</v>
      </c>
      <c r="H2354" s="36" t="s">
        <v>13809</v>
      </c>
      <c r="I2354" s="36" t="s">
        <v>13810</v>
      </c>
      <c r="J2354" s="44" t="str">
        <f t="shared" si="72"/>
        <v>公立,都道府県立</v>
      </c>
      <c r="K2354" s="44" t="str">
        <f t="shared" si="73"/>
        <v>高等学校（通信制（独立）を含む）</v>
      </c>
    </row>
    <row r="2355" spans="1:11">
      <c r="A2355" s="36" t="s">
        <v>13811</v>
      </c>
      <c r="B2355" s="36" t="s">
        <v>10941</v>
      </c>
      <c r="C2355" s="36" t="s">
        <v>13812</v>
      </c>
      <c r="D2355" s="36"/>
      <c r="E2355" s="36" t="s">
        <v>13813</v>
      </c>
      <c r="F2355" s="36" t="s">
        <v>38</v>
      </c>
      <c r="G2355" s="36" t="s">
        <v>36</v>
      </c>
      <c r="H2355" s="36" t="s">
        <v>10944</v>
      </c>
      <c r="I2355" s="36" t="s">
        <v>13814</v>
      </c>
      <c r="J2355" s="44" t="str">
        <f t="shared" si="72"/>
        <v>公立,都道府県立</v>
      </c>
      <c r="K2355" s="44" t="str">
        <f t="shared" si="73"/>
        <v>高等学校（通信制（独立）を含む）</v>
      </c>
    </row>
    <row r="2356" spans="1:11">
      <c r="A2356" s="36" t="s">
        <v>13815</v>
      </c>
      <c r="B2356" s="36" t="s">
        <v>13816</v>
      </c>
      <c r="C2356" s="36" t="s">
        <v>13817</v>
      </c>
      <c r="D2356" s="36"/>
      <c r="E2356" s="36" t="s">
        <v>13818</v>
      </c>
      <c r="F2356" s="36" t="s">
        <v>38</v>
      </c>
      <c r="G2356" s="36" t="s">
        <v>36</v>
      </c>
      <c r="H2356" s="36" t="s">
        <v>13819</v>
      </c>
      <c r="I2356" s="36" t="s">
        <v>13820</v>
      </c>
      <c r="J2356" s="44" t="str">
        <f t="shared" si="72"/>
        <v>公立,都道府県立</v>
      </c>
      <c r="K2356" s="44" t="str">
        <f t="shared" si="73"/>
        <v>高等学校（通信制（独立）を含む）</v>
      </c>
    </row>
    <row r="2357" spans="1:11">
      <c r="A2357" s="36" t="s">
        <v>13821</v>
      </c>
      <c r="B2357" s="36" t="s">
        <v>13822</v>
      </c>
      <c r="C2357" s="36" t="s">
        <v>13823</v>
      </c>
      <c r="D2357" s="36"/>
      <c r="E2357" s="36" t="s">
        <v>13824</v>
      </c>
      <c r="F2357" s="36" t="s">
        <v>38</v>
      </c>
      <c r="G2357" s="36" t="s">
        <v>36</v>
      </c>
      <c r="H2357" s="36" t="s">
        <v>13825</v>
      </c>
      <c r="I2357" s="36" t="s">
        <v>13826</v>
      </c>
      <c r="J2357" s="44" t="str">
        <f t="shared" si="72"/>
        <v>公立,都道府県立</v>
      </c>
      <c r="K2357" s="44" t="str">
        <f t="shared" si="73"/>
        <v>高等学校（通信制（独立）を含む）</v>
      </c>
    </row>
    <row r="2358" spans="1:11">
      <c r="A2358" s="36" t="s">
        <v>13827</v>
      </c>
      <c r="B2358" s="36" t="s">
        <v>13828</v>
      </c>
      <c r="C2358" s="36" t="s">
        <v>13829</v>
      </c>
      <c r="D2358" s="36"/>
      <c r="E2358" s="36" t="s">
        <v>13830</v>
      </c>
      <c r="F2358" s="36" t="s">
        <v>38</v>
      </c>
      <c r="G2358" s="36" t="s">
        <v>36</v>
      </c>
      <c r="H2358" s="36" t="s">
        <v>13831</v>
      </c>
      <c r="I2358" s="36" t="s">
        <v>13832</v>
      </c>
      <c r="J2358" s="44" t="str">
        <f t="shared" si="72"/>
        <v>公立,都道府県立</v>
      </c>
      <c r="K2358" s="44" t="str">
        <f t="shared" si="73"/>
        <v>高等学校（通信制（独立）を含む）</v>
      </c>
    </row>
    <row r="2359" spans="1:11">
      <c r="A2359" s="36" t="s">
        <v>13833</v>
      </c>
      <c r="B2359" s="36" t="s">
        <v>13834</v>
      </c>
      <c r="C2359" s="36" t="s">
        <v>13835</v>
      </c>
      <c r="D2359" s="36"/>
      <c r="E2359" s="36" t="s">
        <v>13836</v>
      </c>
      <c r="F2359" s="36" t="s">
        <v>38</v>
      </c>
      <c r="G2359" s="36" t="s">
        <v>36</v>
      </c>
      <c r="H2359" s="36" t="s">
        <v>13837</v>
      </c>
      <c r="I2359" s="36" t="s">
        <v>13838</v>
      </c>
      <c r="J2359" s="44" t="str">
        <f t="shared" si="72"/>
        <v>公立,都道府県立</v>
      </c>
      <c r="K2359" s="44" t="str">
        <f t="shared" si="73"/>
        <v>高等学校（通信制（独立）を含む）</v>
      </c>
    </row>
    <row r="2360" spans="1:11">
      <c r="A2360" s="36" t="s">
        <v>13839</v>
      </c>
      <c r="B2360" s="36" t="s">
        <v>13840</v>
      </c>
      <c r="C2360" s="36" t="s">
        <v>13142</v>
      </c>
      <c r="D2360" s="36"/>
      <c r="E2360" s="36" t="s">
        <v>13841</v>
      </c>
      <c r="F2360" s="36" t="s">
        <v>38</v>
      </c>
      <c r="G2360" s="36" t="s">
        <v>36</v>
      </c>
      <c r="H2360" s="36" t="s">
        <v>13842</v>
      </c>
      <c r="I2360" s="36" t="s">
        <v>13843</v>
      </c>
      <c r="J2360" s="44" t="str">
        <f t="shared" si="72"/>
        <v>公立,都道府県立</v>
      </c>
      <c r="K2360" s="44" t="str">
        <f t="shared" si="73"/>
        <v>高等学校（通信制（独立）を含む）</v>
      </c>
    </row>
    <row r="2361" spans="1:11">
      <c r="A2361" s="36" t="s">
        <v>13844</v>
      </c>
      <c r="B2361" s="36" t="s">
        <v>13845</v>
      </c>
      <c r="C2361" s="36" t="s">
        <v>13846</v>
      </c>
      <c r="D2361" s="36"/>
      <c r="E2361" s="36" t="s">
        <v>13847</v>
      </c>
      <c r="F2361" s="36" t="s">
        <v>33</v>
      </c>
      <c r="G2361" s="36" t="s">
        <v>36</v>
      </c>
      <c r="H2361" s="36" t="s">
        <v>13848</v>
      </c>
      <c r="I2361" s="36" t="s">
        <v>13849</v>
      </c>
      <c r="J2361" s="44" t="str">
        <f t="shared" si="72"/>
        <v>公立,市立</v>
      </c>
      <c r="K2361" s="44" t="str">
        <f t="shared" si="73"/>
        <v>高等学校（通信制（独立）を含む）</v>
      </c>
    </row>
    <row r="2362" spans="1:11">
      <c r="A2362" s="36" t="s">
        <v>13850</v>
      </c>
      <c r="B2362" s="36" t="s">
        <v>13851</v>
      </c>
      <c r="C2362" s="36" t="s">
        <v>13130</v>
      </c>
      <c r="D2362" s="36"/>
      <c r="E2362" s="36" t="s">
        <v>13852</v>
      </c>
      <c r="F2362" s="36" t="s">
        <v>33</v>
      </c>
      <c r="G2362" s="36" t="s">
        <v>36</v>
      </c>
      <c r="H2362" s="36" t="s">
        <v>13853</v>
      </c>
      <c r="I2362" s="36" t="s">
        <v>13854</v>
      </c>
      <c r="J2362" s="44" t="str">
        <f t="shared" si="72"/>
        <v>公立,市立</v>
      </c>
      <c r="K2362" s="44" t="str">
        <f t="shared" si="73"/>
        <v>高等学校（通信制（独立）を含む）</v>
      </c>
    </row>
    <row r="2363" spans="1:11">
      <c r="A2363" s="36" t="s">
        <v>13855</v>
      </c>
      <c r="B2363" s="36" t="s">
        <v>13856</v>
      </c>
      <c r="C2363" s="36" t="s">
        <v>13857</v>
      </c>
      <c r="D2363" s="36"/>
      <c r="E2363" s="36" t="s">
        <v>13858</v>
      </c>
      <c r="F2363" s="36" t="s">
        <v>38</v>
      </c>
      <c r="G2363" s="36" t="s">
        <v>36</v>
      </c>
      <c r="H2363" s="36" t="s">
        <v>13859</v>
      </c>
      <c r="I2363" s="36" t="s">
        <v>13860</v>
      </c>
      <c r="J2363" s="44" t="str">
        <f t="shared" si="72"/>
        <v>公立,都道府県立</v>
      </c>
      <c r="K2363" s="44" t="str">
        <f t="shared" si="73"/>
        <v>高等学校（通信制（独立）を含む）</v>
      </c>
    </row>
    <row r="2364" spans="1:11">
      <c r="A2364" s="36" t="s">
        <v>13861</v>
      </c>
      <c r="B2364" s="36" t="s">
        <v>13862</v>
      </c>
      <c r="C2364" s="36" t="s">
        <v>13863</v>
      </c>
      <c r="D2364" s="36"/>
      <c r="E2364" s="36" t="s">
        <v>13864</v>
      </c>
      <c r="F2364" s="36" t="s">
        <v>38</v>
      </c>
      <c r="G2364" s="36" t="s">
        <v>36</v>
      </c>
      <c r="H2364" s="36" t="s">
        <v>13865</v>
      </c>
      <c r="I2364" s="36" t="s">
        <v>13866</v>
      </c>
      <c r="J2364" s="44" t="str">
        <f t="shared" si="72"/>
        <v>公立,都道府県立</v>
      </c>
      <c r="K2364" s="44" t="str">
        <f t="shared" si="73"/>
        <v>高等学校（通信制（独立）を含む）</v>
      </c>
    </row>
    <row r="2365" spans="1:11">
      <c r="A2365" s="36" t="s">
        <v>13867</v>
      </c>
      <c r="B2365" s="36" t="s">
        <v>13868</v>
      </c>
      <c r="C2365" s="36" t="s">
        <v>13869</v>
      </c>
      <c r="D2365" s="36"/>
      <c r="E2365" s="36" t="s">
        <v>13870</v>
      </c>
      <c r="F2365" s="36" t="s">
        <v>38</v>
      </c>
      <c r="G2365" s="36" t="s">
        <v>36</v>
      </c>
      <c r="H2365" s="36" t="s">
        <v>13871</v>
      </c>
      <c r="I2365" s="36" t="s">
        <v>13872</v>
      </c>
      <c r="J2365" s="44" t="str">
        <f t="shared" si="72"/>
        <v>公立,都道府県立</v>
      </c>
      <c r="K2365" s="44" t="str">
        <f t="shared" si="73"/>
        <v>高等学校（通信制（独立）を含む）</v>
      </c>
    </row>
    <row r="2366" spans="1:11">
      <c r="A2366" s="36" t="s">
        <v>13873</v>
      </c>
      <c r="B2366" s="36" t="s">
        <v>13874</v>
      </c>
      <c r="C2366" s="36" t="s">
        <v>13875</v>
      </c>
      <c r="D2366" s="36"/>
      <c r="E2366" s="36" t="s">
        <v>13876</v>
      </c>
      <c r="F2366" s="36" t="s">
        <v>38</v>
      </c>
      <c r="G2366" s="36" t="s">
        <v>36</v>
      </c>
      <c r="H2366" s="36" t="s">
        <v>13877</v>
      </c>
      <c r="I2366" s="36" t="s">
        <v>13878</v>
      </c>
      <c r="J2366" s="44" t="str">
        <f t="shared" si="72"/>
        <v>公立,都道府県立</v>
      </c>
      <c r="K2366" s="44" t="str">
        <f t="shared" si="73"/>
        <v>高等学校（通信制（独立）を含む）</v>
      </c>
    </row>
    <row r="2367" spans="1:11">
      <c r="A2367" s="36" t="s">
        <v>13879</v>
      </c>
      <c r="B2367" s="36" t="s">
        <v>13880</v>
      </c>
      <c r="C2367" s="36" t="s">
        <v>13881</v>
      </c>
      <c r="D2367" s="36"/>
      <c r="E2367" s="36" t="s">
        <v>13882</v>
      </c>
      <c r="F2367" s="36" t="s">
        <v>38</v>
      </c>
      <c r="G2367" s="36" t="s">
        <v>36</v>
      </c>
      <c r="H2367" s="36" t="s">
        <v>13883</v>
      </c>
      <c r="I2367" s="36" t="s">
        <v>13884</v>
      </c>
      <c r="J2367" s="44" t="str">
        <f t="shared" si="72"/>
        <v>公立,都道府県立</v>
      </c>
      <c r="K2367" s="44" t="str">
        <f t="shared" si="73"/>
        <v>高等学校（通信制（独立）を含む）</v>
      </c>
    </row>
    <row r="2368" spans="1:11">
      <c r="A2368" s="36" t="s">
        <v>13885</v>
      </c>
      <c r="B2368" s="36" t="s">
        <v>13886</v>
      </c>
      <c r="C2368" s="36" t="s">
        <v>13887</v>
      </c>
      <c r="D2368" s="36"/>
      <c r="E2368" s="36" t="s">
        <v>13888</v>
      </c>
      <c r="F2368" s="36" t="s">
        <v>33</v>
      </c>
      <c r="G2368" s="36" t="s">
        <v>36</v>
      </c>
      <c r="H2368" s="36" t="s">
        <v>13889</v>
      </c>
      <c r="I2368" s="36" t="s">
        <v>13890</v>
      </c>
      <c r="J2368" s="44" t="str">
        <f t="shared" si="72"/>
        <v>公立,市立</v>
      </c>
      <c r="K2368" s="44" t="str">
        <f t="shared" si="73"/>
        <v>高等学校（通信制（独立）を含む）</v>
      </c>
    </row>
    <row r="2369" spans="1:11">
      <c r="A2369" s="36" t="s">
        <v>13891</v>
      </c>
      <c r="B2369" s="36" t="s">
        <v>13892</v>
      </c>
      <c r="C2369" s="36" t="s">
        <v>13893</v>
      </c>
      <c r="D2369" s="36"/>
      <c r="E2369" s="36" t="s">
        <v>13894</v>
      </c>
      <c r="F2369" s="36" t="s">
        <v>38</v>
      </c>
      <c r="G2369" s="36" t="s">
        <v>36</v>
      </c>
      <c r="H2369" s="36" t="s">
        <v>13895</v>
      </c>
      <c r="I2369" s="36" t="s">
        <v>13896</v>
      </c>
      <c r="J2369" s="44" t="str">
        <f t="shared" si="72"/>
        <v>公立,都道府県立</v>
      </c>
      <c r="K2369" s="44" t="str">
        <f t="shared" si="73"/>
        <v>高等学校（通信制（独立）を含む）</v>
      </c>
    </row>
    <row r="2370" spans="1:11">
      <c r="A2370" s="36" t="s">
        <v>13897</v>
      </c>
      <c r="B2370" s="36" t="s">
        <v>13898</v>
      </c>
      <c r="C2370" s="36" t="s">
        <v>13899</v>
      </c>
      <c r="D2370" s="36"/>
      <c r="E2370" s="36" t="s">
        <v>13900</v>
      </c>
      <c r="F2370" s="36" t="s">
        <v>38</v>
      </c>
      <c r="G2370" s="36" t="s">
        <v>36</v>
      </c>
      <c r="H2370" s="36" t="s">
        <v>13901</v>
      </c>
      <c r="I2370" s="36" t="s">
        <v>13902</v>
      </c>
      <c r="J2370" s="44" t="str">
        <f t="shared" ref="J2370:J2433" si="74">VLOOKUP($F2370,koutou設置者コード,2,FALSE)</f>
        <v>公立,都道府県立</v>
      </c>
      <c r="K2370" s="44" t="str">
        <f t="shared" ref="K2370:K2433" si="75">VLOOKUP($G2370,koutou高校種別コード,2,FALSE)</f>
        <v>高等学校（通信制（独立）を含む）</v>
      </c>
    </row>
    <row r="2371" spans="1:11">
      <c r="A2371" s="36" t="s">
        <v>13903</v>
      </c>
      <c r="B2371" s="36" t="s">
        <v>13904</v>
      </c>
      <c r="C2371" s="36" t="s">
        <v>13905</v>
      </c>
      <c r="D2371" s="36"/>
      <c r="E2371" s="36" t="s">
        <v>13906</v>
      </c>
      <c r="F2371" s="36" t="s">
        <v>38</v>
      </c>
      <c r="G2371" s="36" t="s">
        <v>36</v>
      </c>
      <c r="H2371" s="36" t="s">
        <v>13907</v>
      </c>
      <c r="I2371" s="36" t="s">
        <v>13908</v>
      </c>
      <c r="J2371" s="44" t="str">
        <f t="shared" si="74"/>
        <v>公立,都道府県立</v>
      </c>
      <c r="K2371" s="44" t="str">
        <f t="shared" si="75"/>
        <v>高等学校（通信制（独立）を含む）</v>
      </c>
    </row>
    <row r="2372" spans="1:11">
      <c r="A2372" s="36" t="s">
        <v>13909</v>
      </c>
      <c r="B2372" s="36" t="s">
        <v>13910</v>
      </c>
      <c r="C2372" s="36" t="s">
        <v>13911</v>
      </c>
      <c r="D2372" s="36"/>
      <c r="E2372" s="36" t="s">
        <v>13912</v>
      </c>
      <c r="F2372" s="36" t="s">
        <v>38</v>
      </c>
      <c r="G2372" s="36" t="s">
        <v>36</v>
      </c>
      <c r="H2372" s="36" t="s">
        <v>13913</v>
      </c>
      <c r="I2372" s="36" t="s">
        <v>13914</v>
      </c>
      <c r="J2372" s="44" t="str">
        <f t="shared" si="74"/>
        <v>公立,都道府県立</v>
      </c>
      <c r="K2372" s="44" t="str">
        <f t="shared" si="75"/>
        <v>高等学校（通信制（独立）を含む）</v>
      </c>
    </row>
    <row r="2373" spans="1:11">
      <c r="A2373" s="36" t="s">
        <v>13915</v>
      </c>
      <c r="B2373" s="36" t="s">
        <v>13916</v>
      </c>
      <c r="C2373" s="36" t="s">
        <v>13917</v>
      </c>
      <c r="D2373" s="36"/>
      <c r="E2373" s="36" t="s">
        <v>13918</v>
      </c>
      <c r="F2373" s="36" t="s">
        <v>38</v>
      </c>
      <c r="G2373" s="36" t="s">
        <v>36</v>
      </c>
      <c r="H2373" s="36" t="s">
        <v>13919</v>
      </c>
      <c r="I2373" s="36" t="s">
        <v>13920</v>
      </c>
      <c r="J2373" s="44" t="str">
        <f t="shared" si="74"/>
        <v>公立,都道府県立</v>
      </c>
      <c r="K2373" s="44" t="str">
        <f t="shared" si="75"/>
        <v>高等学校（通信制（独立）を含む）</v>
      </c>
    </row>
    <row r="2374" spans="1:11">
      <c r="A2374" s="36" t="s">
        <v>13921</v>
      </c>
      <c r="B2374" s="36" t="s">
        <v>13922</v>
      </c>
      <c r="C2374" s="36" t="s">
        <v>13923</v>
      </c>
      <c r="D2374" s="36"/>
      <c r="E2374" s="36" t="s">
        <v>13924</v>
      </c>
      <c r="F2374" s="36" t="s">
        <v>38</v>
      </c>
      <c r="G2374" s="36" t="s">
        <v>36</v>
      </c>
      <c r="H2374" s="36" t="s">
        <v>13925</v>
      </c>
      <c r="I2374" s="36" t="s">
        <v>13926</v>
      </c>
      <c r="J2374" s="44" t="str">
        <f t="shared" si="74"/>
        <v>公立,都道府県立</v>
      </c>
      <c r="K2374" s="44" t="str">
        <f t="shared" si="75"/>
        <v>高等学校（通信制（独立）を含む）</v>
      </c>
    </row>
    <row r="2375" spans="1:11">
      <c r="A2375" s="36" t="s">
        <v>13927</v>
      </c>
      <c r="B2375" s="36" t="s">
        <v>13928</v>
      </c>
      <c r="C2375" s="36" t="s">
        <v>13929</v>
      </c>
      <c r="D2375" s="36"/>
      <c r="E2375" s="36" t="s">
        <v>13930</v>
      </c>
      <c r="F2375" s="36" t="s">
        <v>38</v>
      </c>
      <c r="G2375" s="36" t="s">
        <v>36</v>
      </c>
      <c r="H2375" s="36" t="s">
        <v>13931</v>
      </c>
      <c r="I2375" s="36" t="s">
        <v>13932</v>
      </c>
      <c r="J2375" s="44" t="str">
        <f t="shared" si="74"/>
        <v>公立,都道府県立</v>
      </c>
      <c r="K2375" s="44" t="str">
        <f t="shared" si="75"/>
        <v>高等学校（通信制（独立）を含む）</v>
      </c>
    </row>
    <row r="2376" spans="1:11">
      <c r="A2376" s="36" t="s">
        <v>13933</v>
      </c>
      <c r="B2376" s="36" t="s">
        <v>13934</v>
      </c>
      <c r="C2376" s="36" t="s">
        <v>13935</v>
      </c>
      <c r="D2376" s="36"/>
      <c r="E2376" s="36" t="s">
        <v>13936</v>
      </c>
      <c r="F2376" s="36" t="s">
        <v>38</v>
      </c>
      <c r="G2376" s="36" t="s">
        <v>36</v>
      </c>
      <c r="H2376" s="36" t="s">
        <v>13937</v>
      </c>
      <c r="I2376" s="36" t="s">
        <v>13938</v>
      </c>
      <c r="J2376" s="44" t="str">
        <f t="shared" si="74"/>
        <v>公立,都道府県立</v>
      </c>
      <c r="K2376" s="44" t="str">
        <f t="shared" si="75"/>
        <v>高等学校（通信制（独立）を含む）</v>
      </c>
    </row>
    <row r="2377" spans="1:11">
      <c r="A2377" s="36" t="s">
        <v>13939</v>
      </c>
      <c r="B2377" s="36" t="s">
        <v>13940</v>
      </c>
      <c r="C2377" s="36" t="s">
        <v>13941</v>
      </c>
      <c r="D2377" s="36"/>
      <c r="E2377" s="36" t="s">
        <v>13942</v>
      </c>
      <c r="F2377" s="36" t="s">
        <v>38</v>
      </c>
      <c r="G2377" s="36" t="s">
        <v>36</v>
      </c>
      <c r="H2377" s="36" t="s">
        <v>13943</v>
      </c>
      <c r="I2377" s="36" t="s">
        <v>13944</v>
      </c>
      <c r="J2377" s="44" t="str">
        <f t="shared" si="74"/>
        <v>公立,都道府県立</v>
      </c>
      <c r="K2377" s="44" t="str">
        <f t="shared" si="75"/>
        <v>高等学校（通信制（独立）を含む）</v>
      </c>
    </row>
    <row r="2378" spans="1:11">
      <c r="A2378" s="36" t="s">
        <v>13945</v>
      </c>
      <c r="B2378" s="36" t="s">
        <v>13946</v>
      </c>
      <c r="C2378" s="36" t="s">
        <v>13947</v>
      </c>
      <c r="D2378" s="36"/>
      <c r="E2378" s="36" t="s">
        <v>13948</v>
      </c>
      <c r="F2378" s="36" t="s">
        <v>38</v>
      </c>
      <c r="G2378" s="36" t="s">
        <v>36</v>
      </c>
      <c r="H2378" s="36" t="s">
        <v>13949</v>
      </c>
      <c r="I2378" s="36" t="s">
        <v>13950</v>
      </c>
      <c r="J2378" s="44" t="str">
        <f t="shared" si="74"/>
        <v>公立,都道府県立</v>
      </c>
      <c r="K2378" s="44" t="str">
        <f t="shared" si="75"/>
        <v>高等学校（通信制（独立）を含む）</v>
      </c>
    </row>
    <row r="2379" spans="1:11">
      <c r="A2379" s="36" t="s">
        <v>13951</v>
      </c>
      <c r="B2379" s="36" t="s">
        <v>13952</v>
      </c>
      <c r="C2379" s="36" t="s">
        <v>13953</v>
      </c>
      <c r="D2379" s="36"/>
      <c r="E2379" s="36" t="s">
        <v>13954</v>
      </c>
      <c r="F2379" s="36" t="s">
        <v>38</v>
      </c>
      <c r="G2379" s="36" t="s">
        <v>36</v>
      </c>
      <c r="H2379" s="36" t="s">
        <v>13955</v>
      </c>
      <c r="I2379" s="36" t="s">
        <v>13956</v>
      </c>
      <c r="J2379" s="44" t="str">
        <f t="shared" si="74"/>
        <v>公立,都道府県立</v>
      </c>
      <c r="K2379" s="44" t="str">
        <f t="shared" si="75"/>
        <v>高等学校（通信制（独立）を含む）</v>
      </c>
    </row>
    <row r="2380" spans="1:11">
      <c r="A2380" s="36" t="s">
        <v>13957</v>
      </c>
      <c r="B2380" s="36" t="s">
        <v>13958</v>
      </c>
      <c r="C2380" s="36" t="s">
        <v>13240</v>
      </c>
      <c r="D2380" s="36"/>
      <c r="E2380" s="36" t="s">
        <v>13959</v>
      </c>
      <c r="F2380" s="36" t="s">
        <v>38</v>
      </c>
      <c r="G2380" s="36" t="s">
        <v>36</v>
      </c>
      <c r="H2380" s="36" t="s">
        <v>13960</v>
      </c>
      <c r="I2380" s="36" t="s">
        <v>13961</v>
      </c>
      <c r="J2380" s="44" t="str">
        <f t="shared" si="74"/>
        <v>公立,都道府県立</v>
      </c>
      <c r="K2380" s="44" t="str">
        <f t="shared" si="75"/>
        <v>高等学校（通信制（独立）を含む）</v>
      </c>
    </row>
    <row r="2381" spans="1:11">
      <c r="A2381" s="36" t="s">
        <v>13962</v>
      </c>
      <c r="B2381" s="36" t="s">
        <v>13963</v>
      </c>
      <c r="C2381" s="36" t="s">
        <v>13964</v>
      </c>
      <c r="D2381" s="36"/>
      <c r="E2381" s="36" t="s">
        <v>13965</v>
      </c>
      <c r="F2381" s="36" t="s">
        <v>38</v>
      </c>
      <c r="G2381" s="36" t="s">
        <v>36</v>
      </c>
      <c r="H2381" s="36" t="s">
        <v>13966</v>
      </c>
      <c r="I2381" s="36" t="s">
        <v>13967</v>
      </c>
      <c r="J2381" s="44" t="str">
        <f t="shared" si="74"/>
        <v>公立,都道府県立</v>
      </c>
      <c r="K2381" s="44" t="str">
        <f t="shared" si="75"/>
        <v>高等学校（通信制（独立）を含む）</v>
      </c>
    </row>
    <row r="2382" spans="1:11">
      <c r="A2382" s="36" t="s">
        <v>13968</v>
      </c>
      <c r="B2382" s="36" t="s">
        <v>13969</v>
      </c>
      <c r="C2382" s="36" t="s">
        <v>13970</v>
      </c>
      <c r="D2382" s="36"/>
      <c r="E2382" s="36" t="s">
        <v>13971</v>
      </c>
      <c r="F2382" s="36" t="s">
        <v>38</v>
      </c>
      <c r="G2382" s="36" t="s">
        <v>36</v>
      </c>
      <c r="H2382" s="36" t="s">
        <v>13972</v>
      </c>
      <c r="I2382" s="36" t="s">
        <v>13973</v>
      </c>
      <c r="J2382" s="44" t="str">
        <f t="shared" si="74"/>
        <v>公立,都道府県立</v>
      </c>
      <c r="K2382" s="44" t="str">
        <f t="shared" si="75"/>
        <v>高等学校（通信制（独立）を含む）</v>
      </c>
    </row>
    <row r="2383" spans="1:11">
      <c r="A2383" s="36" t="s">
        <v>13974</v>
      </c>
      <c r="B2383" s="36" t="s">
        <v>13975</v>
      </c>
      <c r="C2383" s="36" t="s">
        <v>13976</v>
      </c>
      <c r="D2383" s="36"/>
      <c r="E2383" s="36" t="s">
        <v>13977</v>
      </c>
      <c r="F2383" s="36" t="s">
        <v>38</v>
      </c>
      <c r="G2383" s="36" t="s">
        <v>36</v>
      </c>
      <c r="H2383" s="36" t="s">
        <v>13978</v>
      </c>
      <c r="I2383" s="36" t="s">
        <v>13979</v>
      </c>
      <c r="J2383" s="44" t="str">
        <f t="shared" si="74"/>
        <v>公立,都道府県立</v>
      </c>
      <c r="K2383" s="44" t="str">
        <f t="shared" si="75"/>
        <v>高等学校（通信制（独立）を含む）</v>
      </c>
    </row>
    <row r="2384" spans="1:11">
      <c r="A2384" s="36" t="s">
        <v>13980</v>
      </c>
      <c r="B2384" s="36" t="s">
        <v>13981</v>
      </c>
      <c r="C2384" s="36" t="s">
        <v>13982</v>
      </c>
      <c r="D2384" s="36"/>
      <c r="E2384" s="36" t="s">
        <v>13983</v>
      </c>
      <c r="F2384" s="36" t="s">
        <v>38</v>
      </c>
      <c r="G2384" s="36" t="s">
        <v>36</v>
      </c>
      <c r="H2384" s="36" t="s">
        <v>13984</v>
      </c>
      <c r="I2384" s="36" t="s">
        <v>13985</v>
      </c>
      <c r="J2384" s="44" t="str">
        <f t="shared" si="74"/>
        <v>公立,都道府県立</v>
      </c>
      <c r="K2384" s="44" t="str">
        <f t="shared" si="75"/>
        <v>高等学校（通信制（独立）を含む）</v>
      </c>
    </row>
    <row r="2385" spans="1:11">
      <c r="A2385" s="36" t="s">
        <v>13986</v>
      </c>
      <c r="B2385" s="36" t="s">
        <v>13987</v>
      </c>
      <c r="C2385" s="36" t="s">
        <v>13988</v>
      </c>
      <c r="D2385" s="36"/>
      <c r="E2385" s="36" t="s">
        <v>13989</v>
      </c>
      <c r="F2385" s="36" t="s">
        <v>38</v>
      </c>
      <c r="G2385" s="36" t="s">
        <v>36</v>
      </c>
      <c r="H2385" s="36" t="s">
        <v>13990</v>
      </c>
      <c r="I2385" s="36" t="s">
        <v>13991</v>
      </c>
      <c r="J2385" s="44" t="str">
        <f t="shared" si="74"/>
        <v>公立,都道府県立</v>
      </c>
      <c r="K2385" s="44" t="str">
        <f t="shared" si="75"/>
        <v>高等学校（通信制（独立）を含む）</v>
      </c>
    </row>
    <row r="2386" spans="1:11">
      <c r="A2386" s="36" t="s">
        <v>13992</v>
      </c>
      <c r="B2386" s="36" t="s">
        <v>13993</v>
      </c>
      <c r="C2386" s="36" t="s">
        <v>13994</v>
      </c>
      <c r="D2386" s="36"/>
      <c r="E2386" s="36" t="s">
        <v>13995</v>
      </c>
      <c r="F2386" s="36" t="s">
        <v>38</v>
      </c>
      <c r="G2386" s="36" t="s">
        <v>36</v>
      </c>
      <c r="H2386" s="36" t="s">
        <v>13996</v>
      </c>
      <c r="I2386" s="36" t="s">
        <v>13997</v>
      </c>
      <c r="J2386" s="44" t="str">
        <f t="shared" si="74"/>
        <v>公立,都道府県立</v>
      </c>
      <c r="K2386" s="44" t="str">
        <f t="shared" si="75"/>
        <v>高等学校（通信制（独立）を含む）</v>
      </c>
    </row>
    <row r="2387" spans="1:11">
      <c r="A2387" s="36" t="s">
        <v>13998</v>
      </c>
      <c r="B2387" s="36" t="s">
        <v>13999</v>
      </c>
      <c r="C2387" s="36" t="s">
        <v>14000</v>
      </c>
      <c r="D2387" s="36"/>
      <c r="E2387" s="36" t="s">
        <v>14001</v>
      </c>
      <c r="F2387" s="36" t="s">
        <v>38</v>
      </c>
      <c r="G2387" s="36" t="s">
        <v>36</v>
      </c>
      <c r="H2387" s="36" t="s">
        <v>14002</v>
      </c>
      <c r="I2387" s="36" t="s">
        <v>14003</v>
      </c>
      <c r="J2387" s="44" t="str">
        <f t="shared" si="74"/>
        <v>公立,都道府県立</v>
      </c>
      <c r="K2387" s="44" t="str">
        <f t="shared" si="75"/>
        <v>高等学校（通信制（独立）を含む）</v>
      </c>
    </row>
    <row r="2388" spans="1:11">
      <c r="A2388" s="36" t="s">
        <v>14004</v>
      </c>
      <c r="B2388" s="36" t="s">
        <v>14005</v>
      </c>
      <c r="C2388" s="36" t="s">
        <v>14006</v>
      </c>
      <c r="D2388" s="36"/>
      <c r="E2388" s="36" t="s">
        <v>14007</v>
      </c>
      <c r="F2388" s="36" t="s">
        <v>38</v>
      </c>
      <c r="G2388" s="36" t="s">
        <v>36</v>
      </c>
      <c r="H2388" s="36" t="s">
        <v>14008</v>
      </c>
      <c r="I2388" s="36" t="s">
        <v>14009</v>
      </c>
      <c r="J2388" s="44" t="str">
        <f t="shared" si="74"/>
        <v>公立,都道府県立</v>
      </c>
      <c r="K2388" s="44" t="str">
        <f t="shared" si="75"/>
        <v>高等学校（通信制（独立）を含む）</v>
      </c>
    </row>
    <row r="2389" spans="1:11">
      <c r="A2389" s="36" t="s">
        <v>14010</v>
      </c>
      <c r="B2389" s="36" t="s">
        <v>14011</v>
      </c>
      <c r="C2389" s="36" t="s">
        <v>14012</v>
      </c>
      <c r="D2389" s="36"/>
      <c r="E2389" s="36" t="s">
        <v>14013</v>
      </c>
      <c r="F2389" s="36" t="s">
        <v>38</v>
      </c>
      <c r="G2389" s="36" t="s">
        <v>38</v>
      </c>
      <c r="H2389" s="36" t="s">
        <v>14014</v>
      </c>
      <c r="I2389" s="36" t="s">
        <v>14015</v>
      </c>
      <c r="J2389" s="44" t="str">
        <f t="shared" si="74"/>
        <v>公立,都道府県立</v>
      </c>
      <c r="K2389" s="44" t="str">
        <f t="shared" si="75"/>
        <v>中等教育学校</v>
      </c>
    </row>
    <row r="2390" spans="1:11">
      <c r="A2390" s="36" t="s">
        <v>14016</v>
      </c>
      <c r="B2390" s="36" t="s">
        <v>14017</v>
      </c>
      <c r="C2390" s="36" t="s">
        <v>14018</v>
      </c>
      <c r="D2390" s="36"/>
      <c r="E2390" s="36" t="s">
        <v>14019</v>
      </c>
      <c r="F2390" s="36" t="s">
        <v>38</v>
      </c>
      <c r="G2390" s="36" t="s">
        <v>38</v>
      </c>
      <c r="H2390" s="36" t="s">
        <v>14020</v>
      </c>
      <c r="I2390" s="36" t="s">
        <v>14021</v>
      </c>
      <c r="J2390" s="44" t="str">
        <f t="shared" si="74"/>
        <v>公立,都道府県立</v>
      </c>
      <c r="K2390" s="44" t="str">
        <f t="shared" si="75"/>
        <v>中等教育学校</v>
      </c>
    </row>
    <row r="2391" spans="1:11">
      <c r="A2391" s="36" t="s">
        <v>14022</v>
      </c>
      <c r="B2391" s="36" t="s">
        <v>14023</v>
      </c>
      <c r="C2391" s="36" t="s">
        <v>14024</v>
      </c>
      <c r="D2391" s="36"/>
      <c r="E2391" s="36" t="s">
        <v>14025</v>
      </c>
      <c r="F2391" s="36" t="s">
        <v>33</v>
      </c>
      <c r="G2391" s="36" t="s">
        <v>36</v>
      </c>
      <c r="H2391" s="36" t="s">
        <v>14026</v>
      </c>
      <c r="I2391" s="36" t="s">
        <v>14027</v>
      </c>
      <c r="J2391" s="44" t="str">
        <f t="shared" si="74"/>
        <v>公立,市立</v>
      </c>
      <c r="K2391" s="44" t="str">
        <f t="shared" si="75"/>
        <v>高等学校（通信制（独立）を含む）</v>
      </c>
    </row>
    <row r="2392" spans="1:11">
      <c r="A2392" s="36" t="s">
        <v>14028</v>
      </c>
      <c r="B2392" s="36" t="s">
        <v>14029</v>
      </c>
      <c r="C2392" s="36" t="s">
        <v>14030</v>
      </c>
      <c r="D2392" s="36"/>
      <c r="E2392" s="36" t="s">
        <v>14031</v>
      </c>
      <c r="F2392" s="36" t="s">
        <v>38</v>
      </c>
      <c r="G2392" s="36" t="s">
        <v>36</v>
      </c>
      <c r="H2392" s="36" t="s">
        <v>14032</v>
      </c>
      <c r="I2392" s="36" t="s">
        <v>14033</v>
      </c>
      <c r="J2392" s="44" t="str">
        <f t="shared" si="74"/>
        <v>公立,都道府県立</v>
      </c>
      <c r="K2392" s="44" t="str">
        <f t="shared" si="75"/>
        <v>高等学校（通信制（独立）を含む）</v>
      </c>
    </row>
    <row r="2393" spans="1:11">
      <c r="A2393" s="36" t="s">
        <v>14034</v>
      </c>
      <c r="B2393" s="36" t="s">
        <v>14035</v>
      </c>
      <c r="C2393" s="36" t="s">
        <v>14036</v>
      </c>
      <c r="D2393" s="36"/>
      <c r="E2393" s="36" t="s">
        <v>14037</v>
      </c>
      <c r="F2393" s="36" t="s">
        <v>38</v>
      </c>
      <c r="G2393" s="36" t="s">
        <v>36</v>
      </c>
      <c r="H2393" s="36" t="s">
        <v>14038</v>
      </c>
      <c r="I2393" s="36" t="s">
        <v>14039</v>
      </c>
      <c r="J2393" s="44" t="str">
        <f t="shared" si="74"/>
        <v>公立,都道府県立</v>
      </c>
      <c r="K2393" s="44" t="str">
        <f t="shared" si="75"/>
        <v>高等学校（通信制（独立）を含む）</v>
      </c>
    </row>
    <row r="2394" spans="1:11">
      <c r="A2394" s="36" t="s">
        <v>14040</v>
      </c>
      <c r="B2394" s="36" t="s">
        <v>14041</v>
      </c>
      <c r="C2394" s="36" t="s">
        <v>14042</v>
      </c>
      <c r="D2394" s="36"/>
      <c r="E2394" s="36" t="s">
        <v>14043</v>
      </c>
      <c r="F2394" s="36" t="s">
        <v>38</v>
      </c>
      <c r="G2394" s="36" t="s">
        <v>36</v>
      </c>
      <c r="H2394" s="36" t="s">
        <v>14044</v>
      </c>
      <c r="I2394" s="36" t="s">
        <v>14045</v>
      </c>
      <c r="J2394" s="44" t="str">
        <f t="shared" si="74"/>
        <v>公立,都道府県立</v>
      </c>
      <c r="K2394" s="44" t="str">
        <f t="shared" si="75"/>
        <v>高等学校（通信制（独立）を含む）</v>
      </c>
    </row>
    <row r="2395" spans="1:11">
      <c r="A2395" s="36" t="s">
        <v>14046</v>
      </c>
      <c r="B2395" s="36" t="s">
        <v>14047</v>
      </c>
      <c r="C2395" s="36" t="s">
        <v>14048</v>
      </c>
      <c r="D2395" s="36"/>
      <c r="E2395" s="36" t="s">
        <v>14049</v>
      </c>
      <c r="F2395" s="36" t="s">
        <v>38</v>
      </c>
      <c r="G2395" s="36" t="s">
        <v>36</v>
      </c>
      <c r="H2395" s="36" t="s">
        <v>14050</v>
      </c>
      <c r="I2395" s="36" t="s">
        <v>14051</v>
      </c>
      <c r="J2395" s="44" t="str">
        <f t="shared" si="74"/>
        <v>公立,都道府県立</v>
      </c>
      <c r="K2395" s="44" t="str">
        <f t="shared" si="75"/>
        <v>高等学校（通信制（独立）を含む）</v>
      </c>
    </row>
    <row r="2396" spans="1:11">
      <c r="A2396" s="36" t="s">
        <v>14052</v>
      </c>
      <c r="B2396" s="36" t="s">
        <v>14053</v>
      </c>
      <c r="C2396" s="36" t="s">
        <v>14054</v>
      </c>
      <c r="D2396" s="36"/>
      <c r="E2396" s="36" t="s">
        <v>14055</v>
      </c>
      <c r="F2396" s="36" t="s">
        <v>38</v>
      </c>
      <c r="G2396" s="36" t="s">
        <v>36</v>
      </c>
      <c r="H2396" s="36" t="s">
        <v>14056</v>
      </c>
      <c r="I2396" s="36" t="s">
        <v>14057</v>
      </c>
      <c r="J2396" s="44" t="str">
        <f t="shared" si="74"/>
        <v>公立,都道府県立</v>
      </c>
      <c r="K2396" s="44" t="str">
        <f t="shared" si="75"/>
        <v>高等学校（通信制（独立）を含む）</v>
      </c>
    </row>
    <row r="2397" spans="1:11">
      <c r="A2397" s="36" t="s">
        <v>14058</v>
      </c>
      <c r="B2397" s="36" t="s">
        <v>14059</v>
      </c>
      <c r="C2397" s="36" t="s">
        <v>14060</v>
      </c>
      <c r="D2397" s="36"/>
      <c r="E2397" s="36" t="s">
        <v>14061</v>
      </c>
      <c r="F2397" s="36" t="s">
        <v>38</v>
      </c>
      <c r="G2397" s="36" t="s">
        <v>36</v>
      </c>
      <c r="H2397" s="36" t="s">
        <v>14062</v>
      </c>
      <c r="I2397" s="36" t="s">
        <v>14063</v>
      </c>
      <c r="J2397" s="44" t="str">
        <f t="shared" si="74"/>
        <v>公立,都道府県立</v>
      </c>
      <c r="K2397" s="44" t="str">
        <f t="shared" si="75"/>
        <v>高等学校（通信制（独立）を含む）</v>
      </c>
    </row>
    <row r="2398" spans="1:11">
      <c r="A2398" s="36" t="s">
        <v>14064</v>
      </c>
      <c r="B2398" s="36" t="s">
        <v>14065</v>
      </c>
      <c r="C2398" s="36" t="s">
        <v>14066</v>
      </c>
      <c r="D2398" s="36"/>
      <c r="E2398" s="36" t="s">
        <v>14067</v>
      </c>
      <c r="F2398" s="36" t="s">
        <v>38</v>
      </c>
      <c r="G2398" s="36" t="s">
        <v>33</v>
      </c>
      <c r="H2398" s="36" t="s">
        <v>14068</v>
      </c>
      <c r="I2398" s="36" t="s">
        <v>14069</v>
      </c>
      <c r="J2398" s="44" t="str">
        <f t="shared" si="74"/>
        <v>公立,都道府県立</v>
      </c>
      <c r="K2398" s="44" t="str">
        <f t="shared" si="75"/>
        <v>特別支援学校</v>
      </c>
    </row>
    <row r="2399" spans="1:11">
      <c r="A2399" s="36" t="s">
        <v>14070</v>
      </c>
      <c r="B2399" s="36" t="s">
        <v>14071</v>
      </c>
      <c r="C2399" s="36" t="s">
        <v>14072</v>
      </c>
      <c r="D2399" s="36"/>
      <c r="E2399" s="36" t="s">
        <v>14073</v>
      </c>
      <c r="F2399" s="36" t="s">
        <v>33</v>
      </c>
      <c r="G2399" s="36" t="s">
        <v>33</v>
      </c>
      <c r="H2399" s="36" t="s">
        <v>14074</v>
      </c>
      <c r="I2399" s="36" t="s">
        <v>14075</v>
      </c>
      <c r="J2399" s="44" t="str">
        <f t="shared" si="74"/>
        <v>公立,市立</v>
      </c>
      <c r="K2399" s="44" t="str">
        <f t="shared" si="75"/>
        <v>特別支援学校</v>
      </c>
    </row>
    <row r="2400" spans="1:11">
      <c r="A2400" s="36" t="s">
        <v>14076</v>
      </c>
      <c r="B2400" s="36" t="s">
        <v>14077</v>
      </c>
      <c r="C2400" s="36" t="s">
        <v>14078</v>
      </c>
      <c r="D2400" s="36"/>
      <c r="E2400" s="36" t="s">
        <v>14079</v>
      </c>
      <c r="F2400" s="36" t="s">
        <v>33</v>
      </c>
      <c r="G2400" s="36" t="s">
        <v>33</v>
      </c>
      <c r="H2400" s="36" t="s">
        <v>14080</v>
      </c>
      <c r="I2400" s="36" t="s">
        <v>14081</v>
      </c>
      <c r="J2400" s="44" t="str">
        <f t="shared" si="74"/>
        <v>公立,市立</v>
      </c>
      <c r="K2400" s="44" t="str">
        <f t="shared" si="75"/>
        <v>特別支援学校</v>
      </c>
    </row>
    <row r="2401" spans="1:11">
      <c r="A2401" s="36" t="s">
        <v>14082</v>
      </c>
      <c r="B2401" s="36" t="s">
        <v>14083</v>
      </c>
      <c r="C2401" s="36" t="s">
        <v>14084</v>
      </c>
      <c r="D2401" s="36"/>
      <c r="E2401" s="36" t="s">
        <v>14085</v>
      </c>
      <c r="F2401" s="36" t="s">
        <v>33</v>
      </c>
      <c r="G2401" s="36" t="s">
        <v>33</v>
      </c>
      <c r="H2401" s="36" t="s">
        <v>14086</v>
      </c>
      <c r="I2401" s="36" t="s">
        <v>14087</v>
      </c>
      <c r="J2401" s="44" t="str">
        <f t="shared" si="74"/>
        <v>公立,市立</v>
      </c>
      <c r="K2401" s="44" t="str">
        <f t="shared" si="75"/>
        <v>特別支援学校</v>
      </c>
    </row>
    <row r="2402" spans="1:11">
      <c r="A2402" s="36" t="s">
        <v>14088</v>
      </c>
      <c r="B2402" s="36" t="s">
        <v>14089</v>
      </c>
      <c r="C2402" s="36" t="s">
        <v>14090</v>
      </c>
      <c r="D2402" s="36"/>
      <c r="E2402" s="36" t="s">
        <v>14091</v>
      </c>
      <c r="F2402" s="36" t="s">
        <v>33</v>
      </c>
      <c r="G2402" s="36" t="s">
        <v>33</v>
      </c>
      <c r="H2402" s="36" t="s">
        <v>14092</v>
      </c>
      <c r="I2402" s="36" t="s">
        <v>14093</v>
      </c>
      <c r="J2402" s="44" t="str">
        <f t="shared" si="74"/>
        <v>公立,市立</v>
      </c>
      <c r="K2402" s="44" t="str">
        <f t="shared" si="75"/>
        <v>特別支援学校</v>
      </c>
    </row>
    <row r="2403" spans="1:11">
      <c r="A2403" s="36" t="s">
        <v>14094</v>
      </c>
      <c r="B2403" s="36" t="s">
        <v>14095</v>
      </c>
      <c r="C2403" s="36" t="s">
        <v>14096</v>
      </c>
      <c r="D2403" s="36"/>
      <c r="E2403" s="36" t="s">
        <v>14097</v>
      </c>
      <c r="F2403" s="36" t="s">
        <v>38</v>
      </c>
      <c r="G2403" s="36" t="s">
        <v>33</v>
      </c>
      <c r="H2403" s="36" t="s">
        <v>14098</v>
      </c>
      <c r="I2403" s="36" t="s">
        <v>14099</v>
      </c>
      <c r="J2403" s="44" t="str">
        <f t="shared" si="74"/>
        <v>公立,都道府県立</v>
      </c>
      <c r="K2403" s="44" t="str">
        <f t="shared" si="75"/>
        <v>特別支援学校</v>
      </c>
    </row>
    <row r="2404" spans="1:11">
      <c r="A2404" s="36" t="s">
        <v>14100</v>
      </c>
      <c r="B2404" s="36" t="s">
        <v>14101</v>
      </c>
      <c r="C2404" s="36" t="s">
        <v>13492</v>
      </c>
      <c r="D2404" s="36"/>
      <c r="E2404" s="36" t="s">
        <v>14102</v>
      </c>
      <c r="F2404" s="36" t="s">
        <v>38</v>
      </c>
      <c r="G2404" s="36" t="s">
        <v>33</v>
      </c>
      <c r="H2404" s="36" t="s">
        <v>14103</v>
      </c>
      <c r="I2404" s="36" t="s">
        <v>14104</v>
      </c>
      <c r="J2404" s="44" t="str">
        <f t="shared" si="74"/>
        <v>公立,都道府県立</v>
      </c>
      <c r="K2404" s="44" t="str">
        <f t="shared" si="75"/>
        <v>特別支援学校</v>
      </c>
    </row>
    <row r="2405" spans="1:11">
      <c r="A2405" s="36" t="s">
        <v>14105</v>
      </c>
      <c r="B2405" s="36" t="s">
        <v>14106</v>
      </c>
      <c r="C2405" s="36" t="s">
        <v>14107</v>
      </c>
      <c r="D2405" s="36"/>
      <c r="E2405" s="36" t="s">
        <v>14108</v>
      </c>
      <c r="F2405" s="36" t="s">
        <v>33</v>
      </c>
      <c r="G2405" s="36" t="s">
        <v>33</v>
      </c>
      <c r="H2405" s="36" t="s">
        <v>14109</v>
      </c>
      <c r="I2405" s="36" t="s">
        <v>14110</v>
      </c>
      <c r="J2405" s="44" t="str">
        <f t="shared" si="74"/>
        <v>公立,市立</v>
      </c>
      <c r="K2405" s="44" t="str">
        <f t="shared" si="75"/>
        <v>特別支援学校</v>
      </c>
    </row>
    <row r="2406" spans="1:11">
      <c r="A2406" s="36" t="s">
        <v>14111</v>
      </c>
      <c r="B2406" s="36" t="s">
        <v>14112</v>
      </c>
      <c r="C2406" s="36" t="s">
        <v>14113</v>
      </c>
      <c r="D2406" s="36"/>
      <c r="E2406" s="36" t="s">
        <v>14114</v>
      </c>
      <c r="F2406" s="36" t="s">
        <v>38</v>
      </c>
      <c r="G2406" s="36" t="s">
        <v>33</v>
      </c>
      <c r="H2406" s="36" t="s">
        <v>14115</v>
      </c>
      <c r="I2406" s="36" t="s">
        <v>14116</v>
      </c>
      <c r="J2406" s="44" t="str">
        <f t="shared" si="74"/>
        <v>公立,都道府県立</v>
      </c>
      <c r="K2406" s="44" t="str">
        <f t="shared" si="75"/>
        <v>特別支援学校</v>
      </c>
    </row>
    <row r="2407" spans="1:11">
      <c r="A2407" s="36" t="s">
        <v>14117</v>
      </c>
      <c r="B2407" s="36" t="s">
        <v>14118</v>
      </c>
      <c r="C2407" s="36" t="s">
        <v>14119</v>
      </c>
      <c r="D2407" s="36"/>
      <c r="E2407" s="36" t="s">
        <v>14120</v>
      </c>
      <c r="F2407" s="36" t="s">
        <v>38</v>
      </c>
      <c r="G2407" s="36" t="s">
        <v>33</v>
      </c>
      <c r="H2407" s="36" t="s">
        <v>14121</v>
      </c>
      <c r="I2407" s="36" t="s">
        <v>14122</v>
      </c>
      <c r="J2407" s="44" t="str">
        <f t="shared" si="74"/>
        <v>公立,都道府県立</v>
      </c>
      <c r="K2407" s="44" t="str">
        <f t="shared" si="75"/>
        <v>特別支援学校</v>
      </c>
    </row>
    <row r="2408" spans="1:11">
      <c r="A2408" s="36" t="s">
        <v>14123</v>
      </c>
      <c r="B2408" s="36" t="s">
        <v>14124</v>
      </c>
      <c r="C2408" s="36" t="s">
        <v>13947</v>
      </c>
      <c r="D2408" s="36"/>
      <c r="E2408" s="36" t="s">
        <v>14125</v>
      </c>
      <c r="F2408" s="36" t="s">
        <v>38</v>
      </c>
      <c r="G2408" s="36" t="s">
        <v>33</v>
      </c>
      <c r="H2408" s="36" t="s">
        <v>14126</v>
      </c>
      <c r="I2408" s="36" t="s">
        <v>14127</v>
      </c>
      <c r="J2408" s="44" t="str">
        <f t="shared" si="74"/>
        <v>公立,都道府県立</v>
      </c>
      <c r="K2408" s="44" t="str">
        <f t="shared" si="75"/>
        <v>特別支援学校</v>
      </c>
    </row>
    <row r="2409" spans="1:11">
      <c r="A2409" s="36" t="s">
        <v>14128</v>
      </c>
      <c r="B2409" s="36" t="s">
        <v>14129</v>
      </c>
      <c r="C2409" s="36" t="s">
        <v>14130</v>
      </c>
      <c r="D2409" s="36"/>
      <c r="E2409" s="36" t="s">
        <v>14131</v>
      </c>
      <c r="F2409" s="36" t="s">
        <v>38</v>
      </c>
      <c r="G2409" s="36" t="s">
        <v>33</v>
      </c>
      <c r="H2409" s="36" t="s">
        <v>14132</v>
      </c>
      <c r="I2409" s="36" t="s">
        <v>14133</v>
      </c>
      <c r="J2409" s="44" t="str">
        <f t="shared" si="74"/>
        <v>公立,都道府県立</v>
      </c>
      <c r="K2409" s="44" t="str">
        <f t="shared" si="75"/>
        <v>特別支援学校</v>
      </c>
    </row>
    <row r="2410" spans="1:11">
      <c r="A2410" s="36" t="s">
        <v>14134</v>
      </c>
      <c r="B2410" s="36" t="s">
        <v>14135</v>
      </c>
      <c r="C2410" s="36" t="s">
        <v>14136</v>
      </c>
      <c r="D2410" s="36"/>
      <c r="E2410" s="36" t="s">
        <v>14137</v>
      </c>
      <c r="F2410" s="36" t="s">
        <v>38</v>
      </c>
      <c r="G2410" s="36" t="s">
        <v>33</v>
      </c>
      <c r="H2410" s="36" t="s">
        <v>14138</v>
      </c>
      <c r="I2410" s="36" t="s">
        <v>14139</v>
      </c>
      <c r="J2410" s="44" t="str">
        <f t="shared" si="74"/>
        <v>公立,都道府県立</v>
      </c>
      <c r="K2410" s="44" t="str">
        <f t="shared" si="75"/>
        <v>特別支援学校</v>
      </c>
    </row>
    <row r="2411" spans="1:11">
      <c r="A2411" s="36" t="s">
        <v>14140</v>
      </c>
      <c r="B2411" s="36" t="s">
        <v>14141</v>
      </c>
      <c r="C2411" s="36" t="s">
        <v>14142</v>
      </c>
      <c r="D2411" s="36"/>
      <c r="E2411" s="36" t="s">
        <v>14143</v>
      </c>
      <c r="F2411" s="36" t="s">
        <v>33</v>
      </c>
      <c r="G2411" s="36" t="s">
        <v>33</v>
      </c>
      <c r="H2411" s="36" t="s">
        <v>14144</v>
      </c>
      <c r="I2411" s="36" t="s">
        <v>14145</v>
      </c>
      <c r="J2411" s="44" t="str">
        <f t="shared" si="74"/>
        <v>公立,市立</v>
      </c>
      <c r="K2411" s="44" t="str">
        <f t="shared" si="75"/>
        <v>特別支援学校</v>
      </c>
    </row>
    <row r="2412" spans="1:11">
      <c r="A2412" s="36" t="s">
        <v>14146</v>
      </c>
      <c r="B2412" s="36" t="s">
        <v>14147</v>
      </c>
      <c r="C2412" s="36" t="s">
        <v>13923</v>
      </c>
      <c r="D2412" s="36"/>
      <c r="E2412" s="36" t="s">
        <v>14148</v>
      </c>
      <c r="F2412" s="36" t="s">
        <v>38</v>
      </c>
      <c r="G2412" s="36" t="s">
        <v>33</v>
      </c>
      <c r="H2412" s="36" t="s">
        <v>14149</v>
      </c>
      <c r="I2412" s="36" t="s">
        <v>14150</v>
      </c>
      <c r="J2412" s="44" t="str">
        <f t="shared" si="74"/>
        <v>公立,都道府県立</v>
      </c>
      <c r="K2412" s="44" t="str">
        <f t="shared" si="75"/>
        <v>特別支援学校</v>
      </c>
    </row>
    <row r="2413" spans="1:11">
      <c r="A2413" s="36" t="s">
        <v>14151</v>
      </c>
      <c r="B2413" s="36" t="s">
        <v>14152</v>
      </c>
      <c r="C2413" s="36" t="s">
        <v>14153</v>
      </c>
      <c r="D2413" s="36"/>
      <c r="E2413" s="36" t="s">
        <v>14154</v>
      </c>
      <c r="F2413" s="36" t="s">
        <v>38</v>
      </c>
      <c r="G2413" s="36" t="s">
        <v>33</v>
      </c>
      <c r="H2413" s="36" t="s">
        <v>14155</v>
      </c>
      <c r="I2413" s="36" t="s">
        <v>14156</v>
      </c>
      <c r="J2413" s="44" t="str">
        <f t="shared" si="74"/>
        <v>公立,都道府県立</v>
      </c>
      <c r="K2413" s="44" t="str">
        <f t="shared" si="75"/>
        <v>特別支援学校</v>
      </c>
    </row>
    <row r="2414" spans="1:11">
      <c r="A2414" s="36" t="s">
        <v>14157</v>
      </c>
      <c r="B2414" s="36" t="s">
        <v>14158</v>
      </c>
      <c r="C2414" s="36" t="s">
        <v>14159</v>
      </c>
      <c r="D2414" s="36"/>
      <c r="E2414" s="36" t="s">
        <v>14160</v>
      </c>
      <c r="F2414" s="36" t="s">
        <v>38</v>
      </c>
      <c r="G2414" s="36" t="s">
        <v>33</v>
      </c>
      <c r="H2414" s="36" t="s">
        <v>14161</v>
      </c>
      <c r="I2414" s="36" t="s">
        <v>14162</v>
      </c>
      <c r="J2414" s="44" t="str">
        <f t="shared" si="74"/>
        <v>公立,都道府県立</v>
      </c>
      <c r="K2414" s="44" t="str">
        <f t="shared" si="75"/>
        <v>特別支援学校</v>
      </c>
    </row>
    <row r="2415" spans="1:11">
      <c r="A2415" s="36" t="s">
        <v>14163</v>
      </c>
      <c r="B2415" s="36" t="s">
        <v>14164</v>
      </c>
      <c r="C2415" s="36" t="s">
        <v>14012</v>
      </c>
      <c r="D2415" s="36"/>
      <c r="E2415" s="36" t="s">
        <v>14165</v>
      </c>
      <c r="F2415" s="36" t="s">
        <v>38</v>
      </c>
      <c r="G2415" s="36" t="s">
        <v>33</v>
      </c>
      <c r="H2415" s="36" t="s">
        <v>14166</v>
      </c>
      <c r="I2415" s="36" t="s">
        <v>14167</v>
      </c>
      <c r="J2415" s="44" t="str">
        <f t="shared" si="74"/>
        <v>公立,都道府県立</v>
      </c>
      <c r="K2415" s="44" t="str">
        <f t="shared" si="75"/>
        <v>特別支援学校</v>
      </c>
    </row>
    <row r="2416" spans="1:11">
      <c r="A2416" s="36" t="s">
        <v>14168</v>
      </c>
      <c r="B2416" s="36" t="s">
        <v>14169</v>
      </c>
      <c r="C2416" s="36" t="s">
        <v>14170</v>
      </c>
      <c r="D2416" s="36"/>
      <c r="E2416" s="36" t="s">
        <v>14171</v>
      </c>
      <c r="F2416" s="36" t="s">
        <v>38</v>
      </c>
      <c r="G2416" s="36" t="s">
        <v>33</v>
      </c>
      <c r="H2416" s="36" t="s">
        <v>14172</v>
      </c>
      <c r="I2416" s="36" t="s">
        <v>14173</v>
      </c>
      <c r="J2416" s="44" t="str">
        <f t="shared" si="74"/>
        <v>公立,都道府県立</v>
      </c>
      <c r="K2416" s="44" t="str">
        <f t="shared" si="75"/>
        <v>特別支援学校</v>
      </c>
    </row>
    <row r="2417" spans="1:11">
      <c r="A2417" s="36" t="s">
        <v>14174</v>
      </c>
      <c r="B2417" s="36" t="s">
        <v>14175</v>
      </c>
      <c r="C2417" s="36" t="s">
        <v>14142</v>
      </c>
      <c r="D2417" s="36"/>
      <c r="E2417" s="36" t="s">
        <v>14176</v>
      </c>
      <c r="F2417" s="36" t="s">
        <v>38</v>
      </c>
      <c r="G2417" s="36" t="s">
        <v>33</v>
      </c>
      <c r="H2417" s="36" t="s">
        <v>14177</v>
      </c>
      <c r="I2417" s="36" t="s">
        <v>14178</v>
      </c>
      <c r="J2417" s="44" t="str">
        <f t="shared" si="74"/>
        <v>公立,都道府県立</v>
      </c>
      <c r="K2417" s="44" t="str">
        <f t="shared" si="75"/>
        <v>特別支援学校</v>
      </c>
    </row>
    <row r="2418" spans="1:11">
      <c r="A2418" s="36" t="s">
        <v>14179</v>
      </c>
      <c r="B2418" s="36" t="s">
        <v>14180</v>
      </c>
      <c r="C2418" s="36" t="s">
        <v>13171</v>
      </c>
      <c r="D2418" s="36"/>
      <c r="E2418" s="36" t="s">
        <v>14181</v>
      </c>
      <c r="F2418" s="36" t="s">
        <v>38</v>
      </c>
      <c r="G2418" s="36" t="s">
        <v>33</v>
      </c>
      <c r="H2418" s="36" t="s">
        <v>14182</v>
      </c>
      <c r="I2418" s="36" t="s">
        <v>14183</v>
      </c>
      <c r="J2418" s="44" t="str">
        <f t="shared" si="74"/>
        <v>公立,都道府県立</v>
      </c>
      <c r="K2418" s="44" t="str">
        <f t="shared" si="75"/>
        <v>特別支援学校</v>
      </c>
    </row>
    <row r="2419" spans="1:11">
      <c r="A2419" s="36" t="s">
        <v>14184</v>
      </c>
      <c r="B2419" s="36" t="s">
        <v>14185</v>
      </c>
      <c r="C2419" s="36" t="s">
        <v>14186</v>
      </c>
      <c r="D2419" s="36"/>
      <c r="E2419" s="36" t="s">
        <v>14187</v>
      </c>
      <c r="F2419" s="36" t="s">
        <v>38</v>
      </c>
      <c r="G2419" s="36" t="s">
        <v>33</v>
      </c>
      <c r="H2419" s="36" t="s">
        <v>14188</v>
      </c>
      <c r="I2419" s="36" t="s">
        <v>14189</v>
      </c>
      <c r="J2419" s="44" t="str">
        <f t="shared" si="74"/>
        <v>公立,都道府県立</v>
      </c>
      <c r="K2419" s="44" t="str">
        <f t="shared" si="75"/>
        <v>特別支援学校</v>
      </c>
    </row>
    <row r="2420" spans="1:11">
      <c r="A2420" s="36" t="s">
        <v>14190</v>
      </c>
      <c r="B2420" s="36" t="s">
        <v>14191</v>
      </c>
      <c r="C2420" s="36" t="s">
        <v>14192</v>
      </c>
      <c r="D2420" s="36"/>
      <c r="E2420" s="36" t="s">
        <v>14193</v>
      </c>
      <c r="F2420" s="36" t="s">
        <v>38</v>
      </c>
      <c r="G2420" s="36" t="s">
        <v>33</v>
      </c>
      <c r="H2420" s="36" t="s">
        <v>14194</v>
      </c>
      <c r="I2420" s="36" t="s">
        <v>14195</v>
      </c>
      <c r="J2420" s="44" t="str">
        <f t="shared" si="74"/>
        <v>公立,都道府県立</v>
      </c>
      <c r="K2420" s="44" t="str">
        <f t="shared" si="75"/>
        <v>特別支援学校</v>
      </c>
    </row>
    <row r="2421" spans="1:11">
      <c r="A2421" s="36" t="s">
        <v>14196</v>
      </c>
      <c r="B2421" s="36" t="s">
        <v>14197</v>
      </c>
      <c r="C2421" s="36" t="s">
        <v>14198</v>
      </c>
      <c r="D2421" s="36"/>
      <c r="E2421" s="36" t="s">
        <v>14199</v>
      </c>
      <c r="F2421" s="36" t="s">
        <v>38</v>
      </c>
      <c r="G2421" s="36" t="s">
        <v>33</v>
      </c>
      <c r="H2421" s="36" t="s">
        <v>14200</v>
      </c>
      <c r="I2421" s="36" t="s">
        <v>14201</v>
      </c>
      <c r="J2421" s="44" t="str">
        <f t="shared" si="74"/>
        <v>公立,都道府県立</v>
      </c>
      <c r="K2421" s="44" t="str">
        <f t="shared" si="75"/>
        <v>特別支援学校</v>
      </c>
    </row>
    <row r="2422" spans="1:11">
      <c r="A2422" s="36" t="s">
        <v>14202</v>
      </c>
      <c r="B2422" s="36" t="s">
        <v>14203</v>
      </c>
      <c r="C2422" s="36" t="s">
        <v>13498</v>
      </c>
      <c r="D2422" s="36"/>
      <c r="E2422" s="36" t="s">
        <v>14204</v>
      </c>
      <c r="F2422" s="36" t="s">
        <v>38</v>
      </c>
      <c r="G2422" s="36" t="s">
        <v>33</v>
      </c>
      <c r="H2422" s="36" t="s">
        <v>14205</v>
      </c>
      <c r="I2422" s="36" t="s">
        <v>14206</v>
      </c>
      <c r="J2422" s="44" t="str">
        <f t="shared" si="74"/>
        <v>公立,都道府県立</v>
      </c>
      <c r="K2422" s="44" t="str">
        <f t="shared" si="75"/>
        <v>特別支援学校</v>
      </c>
    </row>
    <row r="2423" spans="1:11">
      <c r="A2423" s="36" t="s">
        <v>14207</v>
      </c>
      <c r="B2423" s="36" t="s">
        <v>14208</v>
      </c>
      <c r="C2423" s="36" t="s">
        <v>14209</v>
      </c>
      <c r="D2423" s="36"/>
      <c r="E2423" s="36" t="s">
        <v>14210</v>
      </c>
      <c r="F2423" s="36" t="s">
        <v>38</v>
      </c>
      <c r="G2423" s="36" t="s">
        <v>33</v>
      </c>
      <c r="H2423" s="36" t="s">
        <v>14211</v>
      </c>
      <c r="I2423" s="36" t="s">
        <v>14212</v>
      </c>
      <c r="J2423" s="44" t="str">
        <f t="shared" si="74"/>
        <v>公立,都道府県立</v>
      </c>
      <c r="K2423" s="44" t="str">
        <f t="shared" si="75"/>
        <v>特別支援学校</v>
      </c>
    </row>
    <row r="2424" spans="1:11">
      <c r="A2424" s="36" t="s">
        <v>14213</v>
      </c>
      <c r="B2424" s="36" t="s">
        <v>14214</v>
      </c>
      <c r="C2424" s="36" t="s">
        <v>14215</v>
      </c>
      <c r="D2424" s="36"/>
      <c r="E2424" s="36" t="s">
        <v>14216</v>
      </c>
      <c r="F2424" s="36" t="s">
        <v>38</v>
      </c>
      <c r="G2424" s="36" t="s">
        <v>33</v>
      </c>
      <c r="H2424" s="36" t="s">
        <v>14217</v>
      </c>
      <c r="I2424" s="36" t="s">
        <v>14218</v>
      </c>
      <c r="J2424" s="44" t="str">
        <f t="shared" si="74"/>
        <v>公立,都道府県立</v>
      </c>
      <c r="K2424" s="44" t="str">
        <f t="shared" si="75"/>
        <v>特別支援学校</v>
      </c>
    </row>
    <row r="2425" spans="1:11">
      <c r="A2425" s="36" t="s">
        <v>14219</v>
      </c>
      <c r="B2425" s="36" t="s">
        <v>14220</v>
      </c>
      <c r="C2425" s="36" t="s">
        <v>14221</v>
      </c>
      <c r="D2425" s="36"/>
      <c r="E2425" s="36" t="s">
        <v>14222</v>
      </c>
      <c r="F2425" s="36" t="s">
        <v>38</v>
      </c>
      <c r="G2425" s="36" t="s">
        <v>33</v>
      </c>
      <c r="H2425" s="36" t="s">
        <v>14223</v>
      </c>
      <c r="I2425" s="36" t="s">
        <v>14224</v>
      </c>
      <c r="J2425" s="44" t="str">
        <f t="shared" si="74"/>
        <v>公立,都道府県立</v>
      </c>
      <c r="K2425" s="44" t="str">
        <f t="shared" si="75"/>
        <v>特別支援学校</v>
      </c>
    </row>
    <row r="2426" spans="1:11">
      <c r="A2426" s="36" t="s">
        <v>14225</v>
      </c>
      <c r="B2426" s="36" t="s">
        <v>14226</v>
      </c>
      <c r="C2426" s="36" t="s">
        <v>14227</v>
      </c>
      <c r="D2426" s="36"/>
      <c r="E2426" s="36" t="s">
        <v>14228</v>
      </c>
      <c r="F2426" s="36" t="s">
        <v>38</v>
      </c>
      <c r="G2426" s="36" t="s">
        <v>33</v>
      </c>
      <c r="H2426" s="36" t="s">
        <v>14229</v>
      </c>
      <c r="I2426" s="36" t="s">
        <v>14230</v>
      </c>
      <c r="J2426" s="44" t="str">
        <f t="shared" si="74"/>
        <v>公立,都道府県立</v>
      </c>
      <c r="K2426" s="44" t="str">
        <f t="shared" si="75"/>
        <v>特別支援学校</v>
      </c>
    </row>
    <row r="2427" spans="1:11">
      <c r="A2427" s="36" t="s">
        <v>14231</v>
      </c>
      <c r="B2427" s="36" t="s">
        <v>14232</v>
      </c>
      <c r="C2427" s="36" t="s">
        <v>14233</v>
      </c>
      <c r="D2427" s="36"/>
      <c r="E2427" s="36" t="s">
        <v>14234</v>
      </c>
      <c r="F2427" s="36" t="s">
        <v>38</v>
      </c>
      <c r="G2427" s="36" t="s">
        <v>33</v>
      </c>
      <c r="H2427" s="36" t="s">
        <v>14235</v>
      </c>
      <c r="I2427" s="36" t="s">
        <v>14236</v>
      </c>
      <c r="J2427" s="44" t="str">
        <f t="shared" si="74"/>
        <v>公立,都道府県立</v>
      </c>
      <c r="K2427" s="44" t="str">
        <f t="shared" si="75"/>
        <v>特別支援学校</v>
      </c>
    </row>
    <row r="2428" spans="1:11">
      <c r="A2428" s="36" t="s">
        <v>14237</v>
      </c>
      <c r="B2428" s="36" t="s">
        <v>14238</v>
      </c>
      <c r="C2428" s="36" t="s">
        <v>14239</v>
      </c>
      <c r="D2428" s="36"/>
      <c r="E2428" s="36" t="s">
        <v>14240</v>
      </c>
      <c r="F2428" s="36" t="s">
        <v>33</v>
      </c>
      <c r="G2428" s="36" t="s">
        <v>33</v>
      </c>
      <c r="H2428" s="36" t="s">
        <v>14241</v>
      </c>
      <c r="I2428" s="36" t="s">
        <v>14242</v>
      </c>
      <c r="J2428" s="44" t="str">
        <f t="shared" si="74"/>
        <v>公立,市立</v>
      </c>
      <c r="K2428" s="44" t="str">
        <f t="shared" si="75"/>
        <v>特別支援学校</v>
      </c>
    </row>
    <row r="2429" spans="1:11">
      <c r="A2429" s="36" t="s">
        <v>14243</v>
      </c>
      <c r="B2429" s="36" t="s">
        <v>14244</v>
      </c>
      <c r="C2429" s="36" t="s">
        <v>14245</v>
      </c>
      <c r="D2429" s="36"/>
      <c r="E2429" s="36" t="s">
        <v>14246</v>
      </c>
      <c r="F2429" s="36" t="s">
        <v>33</v>
      </c>
      <c r="G2429" s="36" t="s">
        <v>33</v>
      </c>
      <c r="H2429" s="36" t="s">
        <v>14247</v>
      </c>
      <c r="I2429" s="36" t="s">
        <v>14248</v>
      </c>
      <c r="J2429" s="44" t="str">
        <f t="shared" si="74"/>
        <v>公立,市立</v>
      </c>
      <c r="K2429" s="44" t="str">
        <f t="shared" si="75"/>
        <v>特別支援学校</v>
      </c>
    </row>
    <row r="2430" spans="1:11">
      <c r="A2430" s="36" t="s">
        <v>14249</v>
      </c>
      <c r="B2430" s="36" t="s">
        <v>14250</v>
      </c>
      <c r="C2430" s="36" t="s">
        <v>14251</v>
      </c>
      <c r="D2430" s="36"/>
      <c r="E2430" s="36" t="s">
        <v>14252</v>
      </c>
      <c r="F2430" s="36" t="s">
        <v>38</v>
      </c>
      <c r="G2430" s="36" t="s">
        <v>33</v>
      </c>
      <c r="H2430" s="36" t="s">
        <v>14253</v>
      </c>
      <c r="I2430" s="36" t="s">
        <v>14254</v>
      </c>
      <c r="J2430" s="44" t="str">
        <f t="shared" si="74"/>
        <v>公立,都道府県立</v>
      </c>
      <c r="K2430" s="44" t="str">
        <f t="shared" si="75"/>
        <v>特別支援学校</v>
      </c>
    </row>
    <row r="2431" spans="1:11">
      <c r="A2431" s="36" t="s">
        <v>14255</v>
      </c>
      <c r="B2431" s="36" t="s">
        <v>14256</v>
      </c>
      <c r="C2431" s="36" t="s">
        <v>14060</v>
      </c>
      <c r="D2431" s="36"/>
      <c r="E2431" s="36" t="s">
        <v>14257</v>
      </c>
      <c r="F2431" s="36" t="s">
        <v>33</v>
      </c>
      <c r="G2431" s="36" t="s">
        <v>33</v>
      </c>
      <c r="H2431" s="36" t="s">
        <v>14258</v>
      </c>
      <c r="I2431" s="36" t="s">
        <v>14259</v>
      </c>
      <c r="J2431" s="44" t="str">
        <f t="shared" si="74"/>
        <v>公立,市立</v>
      </c>
      <c r="K2431" s="44" t="str">
        <f t="shared" si="75"/>
        <v>特別支援学校</v>
      </c>
    </row>
    <row r="2432" spans="1:11">
      <c r="A2432" s="36" t="s">
        <v>14260</v>
      </c>
      <c r="B2432" s="36" t="s">
        <v>14261</v>
      </c>
      <c r="C2432" s="36" t="s">
        <v>14262</v>
      </c>
      <c r="D2432" s="36"/>
      <c r="E2432" s="36" t="s">
        <v>14263</v>
      </c>
      <c r="F2432" s="36" t="s">
        <v>33</v>
      </c>
      <c r="G2432" s="36" t="s">
        <v>33</v>
      </c>
      <c r="H2432" s="36" t="s">
        <v>14264</v>
      </c>
      <c r="I2432" s="36" t="s">
        <v>14265</v>
      </c>
      <c r="J2432" s="44" t="str">
        <f t="shared" si="74"/>
        <v>公立,市立</v>
      </c>
      <c r="K2432" s="44" t="str">
        <f t="shared" si="75"/>
        <v>特別支援学校</v>
      </c>
    </row>
    <row r="2433" spans="1:11">
      <c r="A2433" s="36" t="s">
        <v>14266</v>
      </c>
      <c r="B2433" s="36" t="s">
        <v>14267</v>
      </c>
      <c r="C2433" s="36" t="s">
        <v>14268</v>
      </c>
      <c r="D2433" s="36"/>
      <c r="E2433" s="36" t="s">
        <v>14269</v>
      </c>
      <c r="F2433" s="36" t="s">
        <v>33</v>
      </c>
      <c r="G2433" s="36" t="s">
        <v>33</v>
      </c>
      <c r="H2433" s="36" t="s">
        <v>14270</v>
      </c>
      <c r="I2433" s="36" t="s">
        <v>14271</v>
      </c>
      <c r="J2433" s="44" t="str">
        <f t="shared" si="74"/>
        <v>公立,市立</v>
      </c>
      <c r="K2433" s="44" t="str">
        <f t="shared" si="75"/>
        <v>特別支援学校</v>
      </c>
    </row>
    <row r="2434" spans="1:11">
      <c r="A2434" s="36" t="s">
        <v>14272</v>
      </c>
      <c r="B2434" s="36" t="s">
        <v>14273</v>
      </c>
      <c r="C2434" s="36" t="s">
        <v>14274</v>
      </c>
      <c r="D2434" s="36"/>
      <c r="E2434" s="36" t="s">
        <v>14275</v>
      </c>
      <c r="F2434" s="36" t="s">
        <v>33</v>
      </c>
      <c r="G2434" s="36" t="s">
        <v>33</v>
      </c>
      <c r="H2434" s="36" t="s">
        <v>14276</v>
      </c>
      <c r="I2434" s="36" t="s">
        <v>14277</v>
      </c>
      <c r="J2434" s="44" t="str">
        <f t="shared" ref="J2434:J2497" si="76">VLOOKUP($F2434,koutou設置者コード,2,FALSE)</f>
        <v>公立,市立</v>
      </c>
      <c r="K2434" s="44" t="str">
        <f t="shared" ref="K2434:K2497" si="77">VLOOKUP($G2434,koutou高校種別コード,2,FALSE)</f>
        <v>特別支援学校</v>
      </c>
    </row>
    <row r="2435" spans="1:11">
      <c r="A2435" s="36" t="s">
        <v>14278</v>
      </c>
      <c r="B2435" s="36" t="s">
        <v>14279</v>
      </c>
      <c r="C2435" s="36" t="s">
        <v>14280</v>
      </c>
      <c r="D2435" s="36"/>
      <c r="E2435" s="36" t="s">
        <v>14281</v>
      </c>
      <c r="F2435" s="36" t="s">
        <v>38</v>
      </c>
      <c r="G2435" s="36" t="s">
        <v>33</v>
      </c>
      <c r="H2435" s="36" t="s">
        <v>14282</v>
      </c>
      <c r="I2435" s="36" t="s">
        <v>14283</v>
      </c>
      <c r="J2435" s="44" t="str">
        <f t="shared" si="76"/>
        <v>公立,都道府県立</v>
      </c>
      <c r="K2435" s="44" t="str">
        <f t="shared" si="77"/>
        <v>特別支援学校</v>
      </c>
    </row>
    <row r="2436" spans="1:11">
      <c r="A2436" s="36" t="s">
        <v>14284</v>
      </c>
      <c r="B2436" s="36" t="s">
        <v>14285</v>
      </c>
      <c r="C2436" s="36" t="s">
        <v>13474</v>
      </c>
      <c r="D2436" s="36"/>
      <c r="E2436" s="36" t="s">
        <v>14286</v>
      </c>
      <c r="F2436" s="36" t="s">
        <v>38</v>
      </c>
      <c r="G2436" s="36" t="s">
        <v>33</v>
      </c>
      <c r="H2436" s="36" t="s">
        <v>14287</v>
      </c>
      <c r="I2436" s="36" t="s">
        <v>14288</v>
      </c>
      <c r="J2436" s="44" t="str">
        <f t="shared" si="76"/>
        <v>公立,都道府県立</v>
      </c>
      <c r="K2436" s="44" t="str">
        <f t="shared" si="77"/>
        <v>特別支援学校</v>
      </c>
    </row>
    <row r="2437" spans="1:11">
      <c r="A2437" s="36" t="s">
        <v>14289</v>
      </c>
      <c r="B2437" s="36" t="s">
        <v>14290</v>
      </c>
      <c r="C2437" s="36" t="s">
        <v>14291</v>
      </c>
      <c r="D2437" s="36"/>
      <c r="E2437" s="36" t="s">
        <v>14292</v>
      </c>
      <c r="F2437" s="36" t="s">
        <v>38</v>
      </c>
      <c r="G2437" s="36" t="s">
        <v>33</v>
      </c>
      <c r="H2437" s="36" t="s">
        <v>14293</v>
      </c>
      <c r="I2437" s="36" t="s">
        <v>14294</v>
      </c>
      <c r="J2437" s="44" t="str">
        <f t="shared" si="76"/>
        <v>公立,都道府県立</v>
      </c>
      <c r="K2437" s="44" t="str">
        <f t="shared" si="77"/>
        <v>特別支援学校</v>
      </c>
    </row>
    <row r="2438" spans="1:11">
      <c r="A2438" s="36" t="s">
        <v>14295</v>
      </c>
      <c r="B2438" s="36" t="s">
        <v>14296</v>
      </c>
      <c r="C2438" s="36" t="s">
        <v>14297</v>
      </c>
      <c r="D2438" s="36"/>
      <c r="E2438" s="36" t="s">
        <v>14298</v>
      </c>
      <c r="F2438" s="36" t="s">
        <v>33</v>
      </c>
      <c r="G2438" s="36" t="s">
        <v>33</v>
      </c>
      <c r="H2438" s="36" t="s">
        <v>14299</v>
      </c>
      <c r="I2438" s="36" t="s">
        <v>14300</v>
      </c>
      <c r="J2438" s="44" t="str">
        <f t="shared" si="76"/>
        <v>公立,市立</v>
      </c>
      <c r="K2438" s="44" t="str">
        <f t="shared" si="77"/>
        <v>特別支援学校</v>
      </c>
    </row>
    <row r="2439" spans="1:11">
      <c r="A2439" s="36" t="s">
        <v>14301</v>
      </c>
      <c r="B2439" s="36" t="s">
        <v>14302</v>
      </c>
      <c r="C2439" s="36" t="s">
        <v>13857</v>
      </c>
      <c r="D2439" s="36"/>
      <c r="E2439" s="36" t="s">
        <v>14303</v>
      </c>
      <c r="F2439" s="36" t="s">
        <v>33</v>
      </c>
      <c r="G2439" s="36" t="s">
        <v>33</v>
      </c>
      <c r="H2439" s="36" t="s">
        <v>14304</v>
      </c>
      <c r="I2439" s="36" t="s">
        <v>14305</v>
      </c>
      <c r="J2439" s="44" t="str">
        <f t="shared" si="76"/>
        <v>公立,市立</v>
      </c>
      <c r="K2439" s="44" t="str">
        <f t="shared" si="77"/>
        <v>特別支援学校</v>
      </c>
    </row>
    <row r="2440" spans="1:11">
      <c r="A2440" s="36" t="s">
        <v>14306</v>
      </c>
      <c r="B2440" s="36" t="s">
        <v>14307</v>
      </c>
      <c r="C2440" s="36" t="s">
        <v>13602</v>
      </c>
      <c r="D2440" s="36"/>
      <c r="E2440" s="36" t="s">
        <v>14308</v>
      </c>
      <c r="F2440" s="36" t="s">
        <v>33</v>
      </c>
      <c r="G2440" s="36" t="s">
        <v>33</v>
      </c>
      <c r="H2440" s="36" t="s">
        <v>14309</v>
      </c>
      <c r="I2440" s="36" t="s">
        <v>14310</v>
      </c>
      <c r="J2440" s="44" t="str">
        <f t="shared" si="76"/>
        <v>公立,市立</v>
      </c>
      <c r="K2440" s="44" t="str">
        <f t="shared" si="77"/>
        <v>特別支援学校</v>
      </c>
    </row>
    <row r="2441" spans="1:11">
      <c r="A2441" s="36" t="s">
        <v>14311</v>
      </c>
      <c r="B2441" s="36" t="s">
        <v>14312</v>
      </c>
      <c r="C2441" s="36" t="s">
        <v>14313</v>
      </c>
      <c r="D2441" s="36"/>
      <c r="E2441" s="36" t="s">
        <v>14314</v>
      </c>
      <c r="F2441" s="36" t="s">
        <v>33</v>
      </c>
      <c r="G2441" s="36" t="s">
        <v>33</v>
      </c>
      <c r="H2441" s="36" t="s">
        <v>14315</v>
      </c>
      <c r="I2441" s="36" t="s">
        <v>14316</v>
      </c>
      <c r="J2441" s="44" t="str">
        <f t="shared" si="76"/>
        <v>公立,市立</v>
      </c>
      <c r="K2441" s="44" t="str">
        <f t="shared" si="77"/>
        <v>特別支援学校</v>
      </c>
    </row>
    <row r="2442" spans="1:11">
      <c r="A2442" s="36" t="s">
        <v>14317</v>
      </c>
      <c r="B2442" s="36" t="s">
        <v>14318</v>
      </c>
      <c r="C2442" s="36" t="s">
        <v>14319</v>
      </c>
      <c r="D2442" s="36"/>
      <c r="E2442" s="36" t="s">
        <v>14320</v>
      </c>
      <c r="F2442" s="36" t="s">
        <v>42</v>
      </c>
      <c r="G2442" s="36" t="s">
        <v>36</v>
      </c>
      <c r="H2442" s="36" t="s">
        <v>14321</v>
      </c>
      <c r="I2442" s="36" t="s">
        <v>14322</v>
      </c>
      <c r="J2442" s="44" t="str">
        <f t="shared" si="76"/>
        <v>私立</v>
      </c>
      <c r="K2442" s="44" t="str">
        <f t="shared" si="77"/>
        <v>高等学校（通信制（独立）を含む）</v>
      </c>
    </row>
    <row r="2443" spans="1:11">
      <c r="A2443" s="36" t="s">
        <v>14323</v>
      </c>
      <c r="B2443" s="36" t="s">
        <v>14324</v>
      </c>
      <c r="C2443" s="36" t="s">
        <v>14325</v>
      </c>
      <c r="D2443" s="36"/>
      <c r="E2443" s="36" t="s">
        <v>14326</v>
      </c>
      <c r="F2443" s="36" t="s">
        <v>42</v>
      </c>
      <c r="G2443" s="36" t="s">
        <v>36</v>
      </c>
      <c r="H2443" s="36" t="s">
        <v>14327</v>
      </c>
      <c r="I2443" s="36" t="s">
        <v>14328</v>
      </c>
      <c r="J2443" s="44" t="str">
        <f t="shared" si="76"/>
        <v>私立</v>
      </c>
      <c r="K2443" s="44" t="str">
        <f t="shared" si="77"/>
        <v>高等学校（通信制（独立）を含む）</v>
      </c>
    </row>
    <row r="2444" spans="1:11">
      <c r="A2444" s="36" t="s">
        <v>14329</v>
      </c>
      <c r="B2444" s="36" t="s">
        <v>14330</v>
      </c>
      <c r="C2444" s="36" t="s">
        <v>14331</v>
      </c>
      <c r="D2444" s="36"/>
      <c r="E2444" s="36" t="s">
        <v>14332</v>
      </c>
      <c r="F2444" s="36" t="s">
        <v>42</v>
      </c>
      <c r="G2444" s="36" t="s">
        <v>36</v>
      </c>
      <c r="H2444" s="36" t="s">
        <v>14333</v>
      </c>
      <c r="I2444" s="36" t="s">
        <v>14334</v>
      </c>
      <c r="J2444" s="44" t="str">
        <f t="shared" si="76"/>
        <v>私立</v>
      </c>
      <c r="K2444" s="44" t="str">
        <f t="shared" si="77"/>
        <v>高等学校（通信制（独立）を含む）</v>
      </c>
    </row>
    <row r="2445" spans="1:11">
      <c r="A2445" s="36" t="s">
        <v>14335</v>
      </c>
      <c r="B2445" s="36" t="s">
        <v>14336</v>
      </c>
      <c r="C2445" s="36" t="s">
        <v>14337</v>
      </c>
      <c r="D2445" s="36"/>
      <c r="E2445" s="36" t="s">
        <v>14338</v>
      </c>
      <c r="F2445" s="36" t="s">
        <v>42</v>
      </c>
      <c r="G2445" s="36" t="s">
        <v>36</v>
      </c>
      <c r="H2445" s="36" t="s">
        <v>14339</v>
      </c>
      <c r="I2445" s="36" t="s">
        <v>14340</v>
      </c>
      <c r="J2445" s="44" t="str">
        <f t="shared" si="76"/>
        <v>私立</v>
      </c>
      <c r="K2445" s="44" t="str">
        <f t="shared" si="77"/>
        <v>高等学校（通信制（独立）を含む）</v>
      </c>
    </row>
    <row r="2446" spans="1:11">
      <c r="A2446" s="36" t="s">
        <v>14341</v>
      </c>
      <c r="B2446" s="36" t="s">
        <v>14342</v>
      </c>
      <c r="C2446" s="36" t="s">
        <v>14343</v>
      </c>
      <c r="D2446" s="36"/>
      <c r="E2446" s="36" t="s">
        <v>14344</v>
      </c>
      <c r="F2446" s="36" t="s">
        <v>42</v>
      </c>
      <c r="G2446" s="36" t="s">
        <v>36</v>
      </c>
      <c r="H2446" s="36" t="s">
        <v>14345</v>
      </c>
      <c r="I2446" s="36" t="s">
        <v>14346</v>
      </c>
      <c r="J2446" s="44" t="str">
        <f t="shared" si="76"/>
        <v>私立</v>
      </c>
      <c r="K2446" s="44" t="str">
        <f t="shared" si="77"/>
        <v>高等学校（通信制（独立）を含む）</v>
      </c>
    </row>
    <row r="2447" spans="1:11">
      <c r="A2447" s="36" t="s">
        <v>14347</v>
      </c>
      <c r="B2447" s="36" t="s">
        <v>5409</v>
      </c>
      <c r="C2447" s="36" t="s">
        <v>14348</v>
      </c>
      <c r="D2447" s="36"/>
      <c r="E2447" s="36" t="s">
        <v>14349</v>
      </c>
      <c r="F2447" s="36" t="s">
        <v>42</v>
      </c>
      <c r="G2447" s="36" t="s">
        <v>36</v>
      </c>
      <c r="H2447" s="36" t="s">
        <v>5412</v>
      </c>
      <c r="I2447" s="36" t="s">
        <v>14350</v>
      </c>
      <c r="J2447" s="44" t="str">
        <f t="shared" si="76"/>
        <v>私立</v>
      </c>
      <c r="K2447" s="44" t="str">
        <f t="shared" si="77"/>
        <v>高等学校（通信制（独立）を含む）</v>
      </c>
    </row>
    <row r="2448" spans="1:11">
      <c r="A2448" s="36" t="s">
        <v>14351</v>
      </c>
      <c r="B2448" s="36" t="s">
        <v>14352</v>
      </c>
      <c r="C2448" s="36" t="s">
        <v>14353</v>
      </c>
      <c r="D2448" s="36"/>
      <c r="E2448" s="36" t="s">
        <v>14354</v>
      </c>
      <c r="F2448" s="36" t="s">
        <v>42</v>
      </c>
      <c r="G2448" s="36" t="s">
        <v>36</v>
      </c>
      <c r="H2448" s="36" t="s">
        <v>14355</v>
      </c>
      <c r="I2448" s="36" t="s">
        <v>14356</v>
      </c>
      <c r="J2448" s="44" t="str">
        <f t="shared" si="76"/>
        <v>私立</v>
      </c>
      <c r="K2448" s="44" t="str">
        <f t="shared" si="77"/>
        <v>高等学校（通信制（独立）を含む）</v>
      </c>
    </row>
    <row r="2449" spans="1:11">
      <c r="A2449" s="36" t="s">
        <v>14357</v>
      </c>
      <c r="B2449" s="36" t="s">
        <v>14358</v>
      </c>
      <c r="C2449" s="36" t="s">
        <v>14359</v>
      </c>
      <c r="D2449" s="36"/>
      <c r="E2449" s="36" t="s">
        <v>14360</v>
      </c>
      <c r="F2449" s="36" t="s">
        <v>42</v>
      </c>
      <c r="G2449" s="36" t="s">
        <v>36</v>
      </c>
      <c r="H2449" s="36" t="s">
        <v>14361</v>
      </c>
      <c r="I2449" s="36" t="s">
        <v>14362</v>
      </c>
      <c r="J2449" s="44" t="str">
        <f t="shared" si="76"/>
        <v>私立</v>
      </c>
      <c r="K2449" s="44" t="str">
        <f t="shared" si="77"/>
        <v>高等学校（通信制（独立）を含む）</v>
      </c>
    </row>
    <row r="2450" spans="1:11">
      <c r="A2450" s="36" t="s">
        <v>14363</v>
      </c>
      <c r="B2450" s="36" t="s">
        <v>14364</v>
      </c>
      <c r="C2450" s="36" t="s">
        <v>14365</v>
      </c>
      <c r="D2450" s="36"/>
      <c r="E2450" s="36" t="s">
        <v>14366</v>
      </c>
      <c r="F2450" s="36" t="s">
        <v>42</v>
      </c>
      <c r="G2450" s="36" t="s">
        <v>36</v>
      </c>
      <c r="H2450" s="36" t="s">
        <v>14367</v>
      </c>
      <c r="I2450" s="36" t="s">
        <v>14368</v>
      </c>
      <c r="J2450" s="44" t="str">
        <f t="shared" si="76"/>
        <v>私立</v>
      </c>
      <c r="K2450" s="44" t="str">
        <f t="shared" si="77"/>
        <v>高等学校（通信制（独立）を含む）</v>
      </c>
    </row>
    <row r="2451" spans="1:11">
      <c r="A2451" s="36" t="s">
        <v>14369</v>
      </c>
      <c r="B2451" s="36" t="s">
        <v>14370</v>
      </c>
      <c r="C2451" s="36" t="s">
        <v>14371</v>
      </c>
      <c r="D2451" s="36"/>
      <c r="E2451" s="36" t="s">
        <v>14372</v>
      </c>
      <c r="F2451" s="36" t="s">
        <v>42</v>
      </c>
      <c r="G2451" s="36" t="s">
        <v>36</v>
      </c>
      <c r="H2451" s="36" t="s">
        <v>14373</v>
      </c>
      <c r="I2451" s="36" t="s">
        <v>14374</v>
      </c>
      <c r="J2451" s="44" t="str">
        <f t="shared" si="76"/>
        <v>私立</v>
      </c>
      <c r="K2451" s="44" t="str">
        <f t="shared" si="77"/>
        <v>高等学校（通信制（独立）を含む）</v>
      </c>
    </row>
    <row r="2452" spans="1:11">
      <c r="A2452" s="36" t="s">
        <v>14375</v>
      </c>
      <c r="B2452" s="36" t="s">
        <v>14376</v>
      </c>
      <c r="C2452" s="36" t="s">
        <v>14377</v>
      </c>
      <c r="D2452" s="36"/>
      <c r="E2452" s="36" t="s">
        <v>14378</v>
      </c>
      <c r="F2452" s="36" t="s">
        <v>42</v>
      </c>
      <c r="G2452" s="36" t="s">
        <v>36</v>
      </c>
      <c r="H2452" s="36" t="s">
        <v>14379</v>
      </c>
      <c r="I2452" s="36" t="s">
        <v>14380</v>
      </c>
      <c r="J2452" s="44" t="str">
        <f t="shared" si="76"/>
        <v>私立</v>
      </c>
      <c r="K2452" s="44" t="str">
        <f t="shared" si="77"/>
        <v>高等学校（通信制（独立）を含む）</v>
      </c>
    </row>
    <row r="2453" spans="1:11">
      <c r="A2453" s="36" t="s">
        <v>14381</v>
      </c>
      <c r="B2453" s="36" t="s">
        <v>14382</v>
      </c>
      <c r="C2453" s="36" t="s">
        <v>14383</v>
      </c>
      <c r="D2453" s="36"/>
      <c r="E2453" s="36" t="s">
        <v>14384</v>
      </c>
      <c r="F2453" s="36" t="s">
        <v>42</v>
      </c>
      <c r="G2453" s="36" t="s">
        <v>36</v>
      </c>
      <c r="H2453" s="36" t="s">
        <v>14385</v>
      </c>
      <c r="I2453" s="36" t="s">
        <v>14386</v>
      </c>
      <c r="J2453" s="44" t="str">
        <f t="shared" si="76"/>
        <v>私立</v>
      </c>
      <c r="K2453" s="44" t="str">
        <f t="shared" si="77"/>
        <v>高等学校（通信制（独立）を含む）</v>
      </c>
    </row>
    <row r="2454" spans="1:11">
      <c r="A2454" s="36" t="s">
        <v>14387</v>
      </c>
      <c r="B2454" s="36" t="s">
        <v>14388</v>
      </c>
      <c r="C2454" s="36" t="s">
        <v>14389</v>
      </c>
      <c r="D2454" s="36"/>
      <c r="E2454" s="36" t="s">
        <v>14390</v>
      </c>
      <c r="F2454" s="36" t="s">
        <v>42</v>
      </c>
      <c r="G2454" s="36" t="s">
        <v>36</v>
      </c>
      <c r="H2454" s="36" t="s">
        <v>14391</v>
      </c>
      <c r="I2454" s="36" t="s">
        <v>14392</v>
      </c>
      <c r="J2454" s="44" t="str">
        <f t="shared" si="76"/>
        <v>私立</v>
      </c>
      <c r="K2454" s="44" t="str">
        <f t="shared" si="77"/>
        <v>高等学校（通信制（独立）を含む）</v>
      </c>
    </row>
    <row r="2455" spans="1:11">
      <c r="A2455" s="36" t="s">
        <v>14393</v>
      </c>
      <c r="B2455" s="36" t="s">
        <v>14394</v>
      </c>
      <c r="C2455" s="36" t="s">
        <v>14395</v>
      </c>
      <c r="D2455" s="36"/>
      <c r="E2455" s="36" t="s">
        <v>14396</v>
      </c>
      <c r="F2455" s="36" t="s">
        <v>42</v>
      </c>
      <c r="G2455" s="36" t="s">
        <v>36</v>
      </c>
      <c r="H2455" s="36" t="s">
        <v>14397</v>
      </c>
      <c r="I2455" s="36" t="s">
        <v>14398</v>
      </c>
      <c r="J2455" s="44" t="str">
        <f t="shared" si="76"/>
        <v>私立</v>
      </c>
      <c r="K2455" s="44" t="str">
        <f t="shared" si="77"/>
        <v>高等学校（通信制（独立）を含む）</v>
      </c>
    </row>
    <row r="2456" spans="1:11">
      <c r="A2456" s="36" t="s">
        <v>14399</v>
      </c>
      <c r="B2456" s="36" t="s">
        <v>14400</v>
      </c>
      <c r="C2456" s="36" t="s">
        <v>14401</v>
      </c>
      <c r="D2456" s="36"/>
      <c r="E2456" s="36" t="s">
        <v>14402</v>
      </c>
      <c r="F2456" s="36" t="s">
        <v>42</v>
      </c>
      <c r="G2456" s="36" t="s">
        <v>36</v>
      </c>
      <c r="H2456" s="36" t="s">
        <v>14403</v>
      </c>
      <c r="I2456" s="36" t="s">
        <v>14404</v>
      </c>
      <c r="J2456" s="44" t="str">
        <f t="shared" si="76"/>
        <v>私立</v>
      </c>
      <c r="K2456" s="44" t="str">
        <f t="shared" si="77"/>
        <v>高等学校（通信制（独立）を含む）</v>
      </c>
    </row>
    <row r="2457" spans="1:11">
      <c r="A2457" s="36" t="s">
        <v>14405</v>
      </c>
      <c r="B2457" s="36" t="s">
        <v>14406</v>
      </c>
      <c r="C2457" s="36" t="s">
        <v>14407</v>
      </c>
      <c r="D2457" s="36"/>
      <c r="E2457" s="36" t="s">
        <v>14408</v>
      </c>
      <c r="F2457" s="36" t="s">
        <v>42</v>
      </c>
      <c r="G2457" s="36" t="s">
        <v>36</v>
      </c>
      <c r="H2457" s="36" t="s">
        <v>14409</v>
      </c>
      <c r="I2457" s="36" t="s">
        <v>14410</v>
      </c>
      <c r="J2457" s="44" t="str">
        <f t="shared" si="76"/>
        <v>私立</v>
      </c>
      <c r="K2457" s="44" t="str">
        <f t="shared" si="77"/>
        <v>高等学校（通信制（独立）を含む）</v>
      </c>
    </row>
    <row r="2458" spans="1:11">
      <c r="A2458" s="36" t="s">
        <v>14411</v>
      </c>
      <c r="B2458" s="36" t="s">
        <v>14412</v>
      </c>
      <c r="C2458" s="36" t="s">
        <v>14413</v>
      </c>
      <c r="D2458" s="36"/>
      <c r="E2458" s="36" t="s">
        <v>14414</v>
      </c>
      <c r="F2458" s="36" t="s">
        <v>42</v>
      </c>
      <c r="G2458" s="36" t="s">
        <v>36</v>
      </c>
      <c r="H2458" s="36" t="s">
        <v>14415</v>
      </c>
      <c r="I2458" s="36" t="s">
        <v>14416</v>
      </c>
      <c r="J2458" s="44" t="str">
        <f t="shared" si="76"/>
        <v>私立</v>
      </c>
      <c r="K2458" s="44" t="str">
        <f t="shared" si="77"/>
        <v>高等学校（通信制（独立）を含む）</v>
      </c>
    </row>
    <row r="2459" spans="1:11">
      <c r="A2459" s="36" t="s">
        <v>14417</v>
      </c>
      <c r="B2459" s="36" t="s">
        <v>14418</v>
      </c>
      <c r="C2459" s="36" t="s">
        <v>14419</v>
      </c>
      <c r="D2459" s="36"/>
      <c r="E2459" s="36" t="s">
        <v>14420</v>
      </c>
      <c r="F2459" s="36" t="s">
        <v>42</v>
      </c>
      <c r="G2459" s="36" t="s">
        <v>36</v>
      </c>
      <c r="H2459" s="36" t="s">
        <v>14421</v>
      </c>
      <c r="I2459" s="36" t="s">
        <v>14422</v>
      </c>
      <c r="J2459" s="44" t="str">
        <f t="shared" si="76"/>
        <v>私立</v>
      </c>
      <c r="K2459" s="44" t="str">
        <f t="shared" si="77"/>
        <v>高等学校（通信制（独立）を含む）</v>
      </c>
    </row>
    <row r="2460" spans="1:11">
      <c r="A2460" s="36" t="s">
        <v>14423</v>
      </c>
      <c r="B2460" s="36" t="s">
        <v>14424</v>
      </c>
      <c r="C2460" s="36" t="s">
        <v>14425</v>
      </c>
      <c r="D2460" s="36"/>
      <c r="E2460" s="36" t="s">
        <v>14426</v>
      </c>
      <c r="F2460" s="36" t="s">
        <v>42</v>
      </c>
      <c r="G2460" s="36" t="s">
        <v>36</v>
      </c>
      <c r="H2460" s="36" t="s">
        <v>14427</v>
      </c>
      <c r="I2460" s="36" t="s">
        <v>14428</v>
      </c>
      <c r="J2460" s="44" t="str">
        <f t="shared" si="76"/>
        <v>私立</v>
      </c>
      <c r="K2460" s="44" t="str">
        <f t="shared" si="77"/>
        <v>高等学校（通信制（独立）を含む）</v>
      </c>
    </row>
    <row r="2461" spans="1:11">
      <c r="A2461" s="36" t="s">
        <v>14429</v>
      </c>
      <c r="B2461" s="36" t="s">
        <v>14430</v>
      </c>
      <c r="C2461" s="36" t="s">
        <v>14431</v>
      </c>
      <c r="D2461" s="36"/>
      <c r="E2461" s="36" t="s">
        <v>14432</v>
      </c>
      <c r="F2461" s="36" t="s">
        <v>42</v>
      </c>
      <c r="G2461" s="36" t="s">
        <v>36</v>
      </c>
      <c r="H2461" s="36" t="s">
        <v>14433</v>
      </c>
      <c r="I2461" s="36" t="s">
        <v>14434</v>
      </c>
      <c r="J2461" s="44" t="str">
        <f t="shared" si="76"/>
        <v>私立</v>
      </c>
      <c r="K2461" s="44" t="str">
        <f t="shared" si="77"/>
        <v>高等学校（通信制（独立）を含む）</v>
      </c>
    </row>
    <row r="2462" spans="1:11">
      <c r="A2462" s="36" t="s">
        <v>14435</v>
      </c>
      <c r="B2462" s="36" t="s">
        <v>14436</v>
      </c>
      <c r="C2462" s="36" t="s">
        <v>14437</v>
      </c>
      <c r="D2462" s="36"/>
      <c r="E2462" s="36" t="s">
        <v>14438</v>
      </c>
      <c r="F2462" s="36" t="s">
        <v>42</v>
      </c>
      <c r="G2462" s="36" t="s">
        <v>36</v>
      </c>
      <c r="H2462" s="36" t="s">
        <v>14439</v>
      </c>
      <c r="I2462" s="36" t="s">
        <v>14440</v>
      </c>
      <c r="J2462" s="44" t="str">
        <f t="shared" si="76"/>
        <v>私立</v>
      </c>
      <c r="K2462" s="44" t="str">
        <f t="shared" si="77"/>
        <v>高等学校（通信制（独立）を含む）</v>
      </c>
    </row>
    <row r="2463" spans="1:11">
      <c r="A2463" s="36" t="s">
        <v>14441</v>
      </c>
      <c r="B2463" s="36" t="s">
        <v>14442</v>
      </c>
      <c r="C2463" s="36" t="s">
        <v>14443</v>
      </c>
      <c r="D2463" s="36"/>
      <c r="E2463" s="36" t="s">
        <v>14444</v>
      </c>
      <c r="F2463" s="36" t="s">
        <v>42</v>
      </c>
      <c r="G2463" s="36" t="s">
        <v>36</v>
      </c>
      <c r="H2463" s="36" t="s">
        <v>14445</v>
      </c>
      <c r="I2463" s="36" t="s">
        <v>14446</v>
      </c>
      <c r="J2463" s="44" t="str">
        <f t="shared" si="76"/>
        <v>私立</v>
      </c>
      <c r="K2463" s="44" t="str">
        <f t="shared" si="77"/>
        <v>高等学校（通信制（独立）を含む）</v>
      </c>
    </row>
    <row r="2464" spans="1:11">
      <c r="A2464" s="36" t="s">
        <v>14447</v>
      </c>
      <c r="B2464" s="36" t="s">
        <v>14448</v>
      </c>
      <c r="C2464" s="36" t="s">
        <v>14449</v>
      </c>
      <c r="D2464" s="36"/>
      <c r="E2464" s="36" t="s">
        <v>14450</v>
      </c>
      <c r="F2464" s="36" t="s">
        <v>42</v>
      </c>
      <c r="G2464" s="36" t="s">
        <v>36</v>
      </c>
      <c r="H2464" s="36" t="s">
        <v>14451</v>
      </c>
      <c r="I2464" s="36" t="s">
        <v>14452</v>
      </c>
      <c r="J2464" s="44" t="str">
        <f t="shared" si="76"/>
        <v>私立</v>
      </c>
      <c r="K2464" s="44" t="str">
        <f t="shared" si="77"/>
        <v>高等学校（通信制（独立）を含む）</v>
      </c>
    </row>
    <row r="2465" spans="1:11">
      <c r="A2465" s="36" t="s">
        <v>14453</v>
      </c>
      <c r="B2465" s="36" t="s">
        <v>14454</v>
      </c>
      <c r="C2465" s="36" t="s">
        <v>14455</v>
      </c>
      <c r="D2465" s="36"/>
      <c r="E2465" s="36" t="s">
        <v>14456</v>
      </c>
      <c r="F2465" s="36" t="s">
        <v>42</v>
      </c>
      <c r="G2465" s="36" t="s">
        <v>36</v>
      </c>
      <c r="H2465" s="36" t="s">
        <v>14457</v>
      </c>
      <c r="I2465" s="36" t="s">
        <v>14458</v>
      </c>
      <c r="J2465" s="44" t="str">
        <f t="shared" si="76"/>
        <v>私立</v>
      </c>
      <c r="K2465" s="44" t="str">
        <f t="shared" si="77"/>
        <v>高等学校（通信制（独立）を含む）</v>
      </c>
    </row>
    <row r="2466" spans="1:11">
      <c r="A2466" s="36" t="s">
        <v>14459</v>
      </c>
      <c r="B2466" s="36" t="s">
        <v>14460</v>
      </c>
      <c r="C2466" s="36" t="s">
        <v>14461</v>
      </c>
      <c r="D2466" s="36"/>
      <c r="E2466" s="36" t="s">
        <v>14462</v>
      </c>
      <c r="F2466" s="36" t="s">
        <v>42</v>
      </c>
      <c r="G2466" s="36" t="s">
        <v>36</v>
      </c>
      <c r="H2466" s="36" t="s">
        <v>14463</v>
      </c>
      <c r="I2466" s="36" t="s">
        <v>14464</v>
      </c>
      <c r="J2466" s="44" t="str">
        <f t="shared" si="76"/>
        <v>私立</v>
      </c>
      <c r="K2466" s="44" t="str">
        <f t="shared" si="77"/>
        <v>高等学校（通信制（独立）を含む）</v>
      </c>
    </row>
    <row r="2467" spans="1:11">
      <c r="A2467" s="36" t="s">
        <v>14465</v>
      </c>
      <c r="B2467" s="36" t="s">
        <v>14466</v>
      </c>
      <c r="C2467" s="36" t="s">
        <v>14467</v>
      </c>
      <c r="D2467" s="36"/>
      <c r="E2467" s="36" t="s">
        <v>14468</v>
      </c>
      <c r="F2467" s="36" t="s">
        <v>42</v>
      </c>
      <c r="G2467" s="36" t="s">
        <v>36</v>
      </c>
      <c r="H2467" s="36" t="s">
        <v>14469</v>
      </c>
      <c r="I2467" s="36" t="s">
        <v>14470</v>
      </c>
      <c r="J2467" s="44" t="str">
        <f t="shared" si="76"/>
        <v>私立</v>
      </c>
      <c r="K2467" s="44" t="str">
        <f t="shared" si="77"/>
        <v>高等学校（通信制（独立）を含む）</v>
      </c>
    </row>
    <row r="2468" spans="1:11">
      <c r="A2468" s="36" t="s">
        <v>14471</v>
      </c>
      <c r="B2468" s="36" t="s">
        <v>14472</v>
      </c>
      <c r="C2468" s="36" t="s">
        <v>14473</v>
      </c>
      <c r="D2468" s="36"/>
      <c r="E2468" s="36" t="s">
        <v>14474</v>
      </c>
      <c r="F2468" s="36" t="s">
        <v>42</v>
      </c>
      <c r="G2468" s="36" t="s">
        <v>36</v>
      </c>
      <c r="H2468" s="36" t="s">
        <v>14475</v>
      </c>
      <c r="I2468" s="36" t="s">
        <v>14476</v>
      </c>
      <c r="J2468" s="44" t="str">
        <f t="shared" si="76"/>
        <v>私立</v>
      </c>
      <c r="K2468" s="44" t="str">
        <f t="shared" si="77"/>
        <v>高等学校（通信制（独立）を含む）</v>
      </c>
    </row>
    <row r="2469" spans="1:11">
      <c r="A2469" s="36" t="s">
        <v>14477</v>
      </c>
      <c r="B2469" s="36" t="s">
        <v>14478</v>
      </c>
      <c r="C2469" s="36" t="s">
        <v>14479</v>
      </c>
      <c r="D2469" s="36"/>
      <c r="E2469" s="36" t="s">
        <v>14480</v>
      </c>
      <c r="F2469" s="36" t="s">
        <v>42</v>
      </c>
      <c r="G2469" s="36" t="s">
        <v>36</v>
      </c>
      <c r="H2469" s="36" t="s">
        <v>14481</v>
      </c>
      <c r="I2469" s="36" t="s">
        <v>14482</v>
      </c>
      <c r="J2469" s="44" t="str">
        <f t="shared" si="76"/>
        <v>私立</v>
      </c>
      <c r="K2469" s="44" t="str">
        <f t="shared" si="77"/>
        <v>高等学校（通信制（独立）を含む）</v>
      </c>
    </row>
    <row r="2470" spans="1:11">
      <c r="A2470" s="36" t="s">
        <v>14483</v>
      </c>
      <c r="B2470" s="36" t="s">
        <v>14484</v>
      </c>
      <c r="C2470" s="36" t="s">
        <v>13994</v>
      </c>
      <c r="D2470" s="36"/>
      <c r="E2470" s="36" t="s">
        <v>14485</v>
      </c>
      <c r="F2470" s="36" t="s">
        <v>42</v>
      </c>
      <c r="G2470" s="36" t="s">
        <v>36</v>
      </c>
      <c r="H2470" s="36" t="s">
        <v>14486</v>
      </c>
      <c r="I2470" s="36" t="s">
        <v>14487</v>
      </c>
      <c r="J2470" s="44" t="str">
        <f t="shared" si="76"/>
        <v>私立</v>
      </c>
      <c r="K2470" s="44" t="str">
        <f t="shared" si="77"/>
        <v>高等学校（通信制（独立）を含む）</v>
      </c>
    </row>
    <row r="2471" spans="1:11">
      <c r="A2471" s="36" t="s">
        <v>14488</v>
      </c>
      <c r="B2471" s="36" t="s">
        <v>14489</v>
      </c>
      <c r="C2471" s="36" t="s">
        <v>13970</v>
      </c>
      <c r="D2471" s="36"/>
      <c r="E2471" s="36" t="s">
        <v>14490</v>
      </c>
      <c r="F2471" s="36" t="s">
        <v>42</v>
      </c>
      <c r="G2471" s="36" t="s">
        <v>36</v>
      </c>
      <c r="H2471" s="36" t="s">
        <v>14491</v>
      </c>
      <c r="I2471" s="36" t="s">
        <v>14492</v>
      </c>
      <c r="J2471" s="44" t="str">
        <f t="shared" si="76"/>
        <v>私立</v>
      </c>
      <c r="K2471" s="44" t="str">
        <f t="shared" si="77"/>
        <v>高等学校（通信制（独立）を含む）</v>
      </c>
    </row>
    <row r="2472" spans="1:11">
      <c r="A2472" s="36" t="s">
        <v>14493</v>
      </c>
      <c r="B2472" s="36" t="s">
        <v>14494</v>
      </c>
      <c r="C2472" s="36" t="s">
        <v>14495</v>
      </c>
      <c r="D2472" s="36"/>
      <c r="E2472" s="36" t="s">
        <v>14496</v>
      </c>
      <c r="F2472" s="36" t="s">
        <v>42</v>
      </c>
      <c r="G2472" s="36" t="s">
        <v>36</v>
      </c>
      <c r="H2472" s="36" t="s">
        <v>14497</v>
      </c>
      <c r="I2472" s="36" t="s">
        <v>14498</v>
      </c>
      <c r="J2472" s="44" t="str">
        <f t="shared" si="76"/>
        <v>私立</v>
      </c>
      <c r="K2472" s="44" t="str">
        <f t="shared" si="77"/>
        <v>高等学校（通信制（独立）を含む）</v>
      </c>
    </row>
    <row r="2473" spans="1:11">
      <c r="A2473" s="36" t="s">
        <v>14499</v>
      </c>
      <c r="B2473" s="36" t="s">
        <v>14500</v>
      </c>
      <c r="C2473" s="36" t="s">
        <v>14501</v>
      </c>
      <c r="D2473" s="36"/>
      <c r="E2473" s="36" t="s">
        <v>14502</v>
      </c>
      <c r="F2473" s="36" t="s">
        <v>42</v>
      </c>
      <c r="G2473" s="36" t="s">
        <v>36</v>
      </c>
      <c r="H2473" s="36" t="s">
        <v>14503</v>
      </c>
      <c r="I2473" s="36" t="s">
        <v>14504</v>
      </c>
      <c r="J2473" s="44" t="str">
        <f t="shared" si="76"/>
        <v>私立</v>
      </c>
      <c r="K2473" s="44" t="str">
        <f t="shared" si="77"/>
        <v>高等学校（通信制（独立）を含む）</v>
      </c>
    </row>
    <row r="2474" spans="1:11">
      <c r="A2474" s="36" t="s">
        <v>14505</v>
      </c>
      <c r="B2474" s="36" t="s">
        <v>14506</v>
      </c>
      <c r="C2474" s="36" t="s">
        <v>14507</v>
      </c>
      <c r="D2474" s="36"/>
      <c r="E2474" s="36" t="s">
        <v>14508</v>
      </c>
      <c r="F2474" s="36" t="s">
        <v>42</v>
      </c>
      <c r="G2474" s="36" t="s">
        <v>36</v>
      </c>
      <c r="H2474" s="36" t="s">
        <v>14509</v>
      </c>
      <c r="I2474" s="36" t="s">
        <v>14510</v>
      </c>
      <c r="J2474" s="44" t="str">
        <f t="shared" si="76"/>
        <v>私立</v>
      </c>
      <c r="K2474" s="44" t="str">
        <f t="shared" si="77"/>
        <v>高等学校（通信制（独立）を含む）</v>
      </c>
    </row>
    <row r="2475" spans="1:11">
      <c r="A2475" s="36" t="s">
        <v>14511</v>
      </c>
      <c r="B2475" s="36" t="s">
        <v>14512</v>
      </c>
      <c r="C2475" s="36" t="s">
        <v>14513</v>
      </c>
      <c r="D2475" s="36"/>
      <c r="E2475" s="36" t="s">
        <v>14514</v>
      </c>
      <c r="F2475" s="36" t="s">
        <v>42</v>
      </c>
      <c r="G2475" s="36" t="s">
        <v>36</v>
      </c>
      <c r="H2475" s="36" t="s">
        <v>14515</v>
      </c>
      <c r="I2475" s="36" t="s">
        <v>14516</v>
      </c>
      <c r="J2475" s="44" t="str">
        <f t="shared" si="76"/>
        <v>私立</v>
      </c>
      <c r="K2475" s="44" t="str">
        <f t="shared" si="77"/>
        <v>高等学校（通信制（独立）を含む）</v>
      </c>
    </row>
    <row r="2476" spans="1:11">
      <c r="A2476" s="36" t="s">
        <v>14517</v>
      </c>
      <c r="B2476" s="36" t="s">
        <v>14518</v>
      </c>
      <c r="C2476" s="36" t="s">
        <v>14519</v>
      </c>
      <c r="D2476" s="36"/>
      <c r="E2476" s="36" t="s">
        <v>14520</v>
      </c>
      <c r="F2476" s="36" t="s">
        <v>42</v>
      </c>
      <c r="G2476" s="36" t="s">
        <v>36</v>
      </c>
      <c r="H2476" s="36" t="s">
        <v>14521</v>
      </c>
      <c r="I2476" s="36" t="s">
        <v>14522</v>
      </c>
      <c r="J2476" s="44" t="str">
        <f t="shared" si="76"/>
        <v>私立</v>
      </c>
      <c r="K2476" s="44" t="str">
        <f t="shared" si="77"/>
        <v>高等学校（通信制（独立）を含む）</v>
      </c>
    </row>
    <row r="2477" spans="1:11">
      <c r="A2477" s="36" t="s">
        <v>14523</v>
      </c>
      <c r="B2477" s="36" t="s">
        <v>14524</v>
      </c>
      <c r="C2477" s="36" t="s">
        <v>14525</v>
      </c>
      <c r="D2477" s="36"/>
      <c r="E2477" s="36" t="s">
        <v>14526</v>
      </c>
      <c r="F2477" s="36" t="s">
        <v>42</v>
      </c>
      <c r="G2477" s="36" t="s">
        <v>36</v>
      </c>
      <c r="H2477" s="36" t="s">
        <v>14527</v>
      </c>
      <c r="I2477" s="36" t="s">
        <v>14528</v>
      </c>
      <c r="J2477" s="44" t="str">
        <f t="shared" si="76"/>
        <v>私立</v>
      </c>
      <c r="K2477" s="44" t="str">
        <f t="shared" si="77"/>
        <v>高等学校（通信制（独立）を含む）</v>
      </c>
    </row>
    <row r="2478" spans="1:11">
      <c r="A2478" s="36" t="s">
        <v>14529</v>
      </c>
      <c r="B2478" s="36" t="s">
        <v>14530</v>
      </c>
      <c r="C2478" s="36" t="s">
        <v>14531</v>
      </c>
      <c r="D2478" s="36"/>
      <c r="E2478" s="36" t="s">
        <v>14532</v>
      </c>
      <c r="F2478" s="36" t="s">
        <v>42</v>
      </c>
      <c r="G2478" s="36" t="s">
        <v>36</v>
      </c>
      <c r="H2478" s="36" t="s">
        <v>14533</v>
      </c>
      <c r="I2478" s="36" t="s">
        <v>14534</v>
      </c>
      <c r="J2478" s="44" t="str">
        <f t="shared" si="76"/>
        <v>私立</v>
      </c>
      <c r="K2478" s="44" t="str">
        <f t="shared" si="77"/>
        <v>高等学校（通信制（独立）を含む）</v>
      </c>
    </row>
    <row r="2479" spans="1:11">
      <c r="A2479" s="36" t="s">
        <v>14535</v>
      </c>
      <c r="B2479" s="36" t="s">
        <v>14536</v>
      </c>
      <c r="C2479" s="36" t="s">
        <v>14537</v>
      </c>
      <c r="D2479" s="36"/>
      <c r="E2479" s="36" t="s">
        <v>14538</v>
      </c>
      <c r="F2479" s="36" t="s">
        <v>42</v>
      </c>
      <c r="G2479" s="36" t="s">
        <v>36</v>
      </c>
      <c r="H2479" s="36" t="s">
        <v>14539</v>
      </c>
      <c r="I2479" s="36" t="s">
        <v>14540</v>
      </c>
      <c r="J2479" s="44" t="str">
        <f t="shared" si="76"/>
        <v>私立</v>
      </c>
      <c r="K2479" s="44" t="str">
        <f t="shared" si="77"/>
        <v>高等学校（通信制（独立）を含む）</v>
      </c>
    </row>
    <row r="2480" spans="1:11">
      <c r="A2480" s="36" t="s">
        <v>14541</v>
      </c>
      <c r="B2480" s="36" t="s">
        <v>14542</v>
      </c>
      <c r="C2480" s="36" t="s">
        <v>14543</v>
      </c>
      <c r="D2480" s="36"/>
      <c r="E2480" s="36" t="s">
        <v>14544</v>
      </c>
      <c r="F2480" s="36" t="s">
        <v>42</v>
      </c>
      <c r="G2480" s="36" t="s">
        <v>36</v>
      </c>
      <c r="H2480" s="36" t="s">
        <v>14545</v>
      </c>
      <c r="I2480" s="36" t="s">
        <v>14546</v>
      </c>
      <c r="J2480" s="44" t="str">
        <f t="shared" si="76"/>
        <v>私立</v>
      </c>
      <c r="K2480" s="44" t="str">
        <f t="shared" si="77"/>
        <v>高等学校（通信制（独立）を含む）</v>
      </c>
    </row>
    <row r="2481" spans="1:11">
      <c r="A2481" s="36" t="s">
        <v>14547</v>
      </c>
      <c r="B2481" s="36" t="s">
        <v>14548</v>
      </c>
      <c r="C2481" s="36" t="s">
        <v>13339</v>
      </c>
      <c r="D2481" s="36"/>
      <c r="E2481" s="36" t="s">
        <v>14549</v>
      </c>
      <c r="F2481" s="36" t="s">
        <v>42</v>
      </c>
      <c r="G2481" s="36" t="s">
        <v>36</v>
      </c>
      <c r="H2481" s="36" t="s">
        <v>14550</v>
      </c>
      <c r="I2481" s="36" t="s">
        <v>14551</v>
      </c>
      <c r="J2481" s="44" t="str">
        <f t="shared" si="76"/>
        <v>私立</v>
      </c>
      <c r="K2481" s="44" t="str">
        <f t="shared" si="77"/>
        <v>高等学校（通信制（独立）を含む）</v>
      </c>
    </row>
    <row r="2482" spans="1:11">
      <c r="A2482" s="36" t="s">
        <v>14552</v>
      </c>
      <c r="B2482" s="36" t="s">
        <v>14553</v>
      </c>
      <c r="C2482" s="36" t="s">
        <v>14554</v>
      </c>
      <c r="D2482" s="36"/>
      <c r="E2482" s="36" t="s">
        <v>14555</v>
      </c>
      <c r="F2482" s="36" t="s">
        <v>42</v>
      </c>
      <c r="G2482" s="36" t="s">
        <v>36</v>
      </c>
      <c r="H2482" s="36" t="s">
        <v>14556</v>
      </c>
      <c r="I2482" s="36" t="s">
        <v>14557</v>
      </c>
      <c r="J2482" s="44" t="str">
        <f t="shared" si="76"/>
        <v>私立</v>
      </c>
      <c r="K2482" s="44" t="str">
        <f t="shared" si="77"/>
        <v>高等学校（通信制（独立）を含む）</v>
      </c>
    </row>
    <row r="2483" spans="1:11">
      <c r="A2483" s="36" t="s">
        <v>14558</v>
      </c>
      <c r="B2483" s="36" t="s">
        <v>14559</v>
      </c>
      <c r="C2483" s="36" t="s">
        <v>14560</v>
      </c>
      <c r="D2483" s="36"/>
      <c r="E2483" s="36" t="s">
        <v>14561</v>
      </c>
      <c r="F2483" s="36" t="s">
        <v>42</v>
      </c>
      <c r="G2483" s="36" t="s">
        <v>36</v>
      </c>
      <c r="H2483" s="36" t="s">
        <v>14562</v>
      </c>
      <c r="I2483" s="36" t="s">
        <v>14563</v>
      </c>
      <c r="J2483" s="44" t="str">
        <f t="shared" si="76"/>
        <v>私立</v>
      </c>
      <c r="K2483" s="44" t="str">
        <f t="shared" si="77"/>
        <v>高等学校（通信制（独立）を含む）</v>
      </c>
    </row>
    <row r="2484" spans="1:11">
      <c r="A2484" s="36" t="s">
        <v>14564</v>
      </c>
      <c r="B2484" s="36" t="s">
        <v>14565</v>
      </c>
      <c r="C2484" s="36" t="s">
        <v>14566</v>
      </c>
      <c r="D2484" s="36"/>
      <c r="E2484" s="36" t="s">
        <v>14567</v>
      </c>
      <c r="F2484" s="36" t="s">
        <v>42</v>
      </c>
      <c r="G2484" s="36" t="s">
        <v>36</v>
      </c>
      <c r="H2484" s="36" t="s">
        <v>14568</v>
      </c>
      <c r="I2484" s="36" t="s">
        <v>14569</v>
      </c>
      <c r="J2484" s="44" t="str">
        <f t="shared" si="76"/>
        <v>私立</v>
      </c>
      <c r="K2484" s="44" t="str">
        <f t="shared" si="77"/>
        <v>高等学校（通信制（独立）を含む）</v>
      </c>
    </row>
    <row r="2485" spans="1:11">
      <c r="A2485" s="36" t="s">
        <v>14570</v>
      </c>
      <c r="B2485" s="36" t="s">
        <v>14571</v>
      </c>
      <c r="C2485" s="36" t="s">
        <v>14560</v>
      </c>
      <c r="D2485" s="36"/>
      <c r="E2485" s="36" t="s">
        <v>14572</v>
      </c>
      <c r="F2485" s="36" t="s">
        <v>42</v>
      </c>
      <c r="G2485" s="36" t="s">
        <v>36</v>
      </c>
      <c r="H2485" s="36" t="s">
        <v>14573</v>
      </c>
      <c r="I2485" s="36" t="s">
        <v>14574</v>
      </c>
      <c r="J2485" s="44" t="str">
        <f t="shared" si="76"/>
        <v>私立</v>
      </c>
      <c r="K2485" s="44" t="str">
        <f t="shared" si="77"/>
        <v>高等学校（通信制（独立）を含む）</v>
      </c>
    </row>
    <row r="2486" spans="1:11">
      <c r="A2486" s="36" t="s">
        <v>14575</v>
      </c>
      <c r="B2486" s="36" t="s">
        <v>14576</v>
      </c>
      <c r="C2486" s="36" t="s">
        <v>14577</v>
      </c>
      <c r="D2486" s="36"/>
      <c r="E2486" s="36" t="s">
        <v>14578</v>
      </c>
      <c r="F2486" s="36" t="s">
        <v>42</v>
      </c>
      <c r="G2486" s="36" t="s">
        <v>36</v>
      </c>
      <c r="H2486" s="36" t="s">
        <v>14579</v>
      </c>
      <c r="I2486" s="36" t="s">
        <v>14580</v>
      </c>
      <c r="J2486" s="44" t="str">
        <f t="shared" si="76"/>
        <v>私立</v>
      </c>
      <c r="K2486" s="44" t="str">
        <f t="shared" si="77"/>
        <v>高等学校（通信制（独立）を含む）</v>
      </c>
    </row>
    <row r="2487" spans="1:11">
      <c r="A2487" s="36" t="s">
        <v>14581</v>
      </c>
      <c r="B2487" s="36" t="s">
        <v>14582</v>
      </c>
      <c r="C2487" s="36" t="s">
        <v>14583</v>
      </c>
      <c r="D2487" s="36"/>
      <c r="E2487" s="36" t="s">
        <v>14584</v>
      </c>
      <c r="F2487" s="36" t="s">
        <v>42</v>
      </c>
      <c r="G2487" s="36" t="s">
        <v>36</v>
      </c>
      <c r="H2487" s="36" t="s">
        <v>14585</v>
      </c>
      <c r="I2487" s="36" t="s">
        <v>14586</v>
      </c>
      <c r="J2487" s="44" t="str">
        <f t="shared" si="76"/>
        <v>私立</v>
      </c>
      <c r="K2487" s="44" t="str">
        <f t="shared" si="77"/>
        <v>高等学校（通信制（独立）を含む）</v>
      </c>
    </row>
    <row r="2488" spans="1:11">
      <c r="A2488" s="36" t="s">
        <v>14587</v>
      </c>
      <c r="B2488" s="36" t="s">
        <v>14588</v>
      </c>
      <c r="C2488" s="36" t="s">
        <v>14589</v>
      </c>
      <c r="D2488" s="36"/>
      <c r="E2488" s="36" t="s">
        <v>14590</v>
      </c>
      <c r="F2488" s="36" t="s">
        <v>42</v>
      </c>
      <c r="G2488" s="36" t="s">
        <v>36</v>
      </c>
      <c r="H2488" s="36" t="s">
        <v>14591</v>
      </c>
      <c r="I2488" s="36" t="s">
        <v>14592</v>
      </c>
      <c r="J2488" s="44" t="str">
        <f t="shared" si="76"/>
        <v>私立</v>
      </c>
      <c r="K2488" s="44" t="str">
        <f t="shared" si="77"/>
        <v>高等学校（通信制（独立）を含む）</v>
      </c>
    </row>
    <row r="2489" spans="1:11">
      <c r="A2489" s="36" t="s">
        <v>14593</v>
      </c>
      <c r="B2489" s="36" t="s">
        <v>14594</v>
      </c>
      <c r="C2489" s="36" t="s">
        <v>14595</v>
      </c>
      <c r="D2489" s="36"/>
      <c r="E2489" s="36" t="s">
        <v>14596</v>
      </c>
      <c r="F2489" s="36" t="s">
        <v>42</v>
      </c>
      <c r="G2489" s="36" t="s">
        <v>36</v>
      </c>
      <c r="H2489" s="36" t="s">
        <v>14597</v>
      </c>
      <c r="I2489" s="36" t="s">
        <v>14598</v>
      </c>
      <c r="J2489" s="44" t="str">
        <f t="shared" si="76"/>
        <v>私立</v>
      </c>
      <c r="K2489" s="44" t="str">
        <f t="shared" si="77"/>
        <v>高等学校（通信制（独立）を含む）</v>
      </c>
    </row>
    <row r="2490" spans="1:11">
      <c r="A2490" s="36" t="s">
        <v>14599</v>
      </c>
      <c r="B2490" s="36" t="s">
        <v>14600</v>
      </c>
      <c r="C2490" s="36" t="s">
        <v>14601</v>
      </c>
      <c r="D2490" s="36"/>
      <c r="E2490" s="36" t="s">
        <v>14602</v>
      </c>
      <c r="F2490" s="36" t="s">
        <v>42</v>
      </c>
      <c r="G2490" s="36" t="s">
        <v>36</v>
      </c>
      <c r="H2490" s="36" t="s">
        <v>14603</v>
      </c>
      <c r="I2490" s="36" t="s">
        <v>14604</v>
      </c>
      <c r="J2490" s="44" t="str">
        <f t="shared" si="76"/>
        <v>私立</v>
      </c>
      <c r="K2490" s="44" t="str">
        <f t="shared" si="77"/>
        <v>高等学校（通信制（独立）を含む）</v>
      </c>
    </row>
    <row r="2491" spans="1:11">
      <c r="A2491" s="36" t="s">
        <v>14605</v>
      </c>
      <c r="B2491" s="36" t="s">
        <v>14606</v>
      </c>
      <c r="C2491" s="36" t="s">
        <v>14607</v>
      </c>
      <c r="D2491" s="36"/>
      <c r="E2491" s="36" t="s">
        <v>14608</v>
      </c>
      <c r="F2491" s="36" t="s">
        <v>42</v>
      </c>
      <c r="G2491" s="36" t="s">
        <v>36</v>
      </c>
      <c r="H2491" s="36" t="s">
        <v>14609</v>
      </c>
      <c r="I2491" s="36" t="s">
        <v>14610</v>
      </c>
      <c r="J2491" s="44" t="str">
        <f t="shared" si="76"/>
        <v>私立</v>
      </c>
      <c r="K2491" s="44" t="str">
        <f t="shared" si="77"/>
        <v>高等学校（通信制（独立）を含む）</v>
      </c>
    </row>
    <row r="2492" spans="1:11">
      <c r="A2492" s="36" t="s">
        <v>14611</v>
      </c>
      <c r="B2492" s="36" t="s">
        <v>14612</v>
      </c>
      <c r="C2492" s="36" t="s">
        <v>14613</v>
      </c>
      <c r="D2492" s="36"/>
      <c r="E2492" s="36" t="s">
        <v>14614</v>
      </c>
      <c r="F2492" s="36" t="s">
        <v>42</v>
      </c>
      <c r="G2492" s="36" t="s">
        <v>36</v>
      </c>
      <c r="H2492" s="36" t="s">
        <v>14615</v>
      </c>
      <c r="I2492" s="36" t="s">
        <v>14616</v>
      </c>
      <c r="J2492" s="44" t="str">
        <f t="shared" si="76"/>
        <v>私立</v>
      </c>
      <c r="K2492" s="44" t="str">
        <f t="shared" si="77"/>
        <v>高等学校（通信制（独立）を含む）</v>
      </c>
    </row>
    <row r="2493" spans="1:11">
      <c r="A2493" s="36" t="s">
        <v>14617</v>
      </c>
      <c r="B2493" s="36" t="s">
        <v>14618</v>
      </c>
      <c r="C2493" s="36" t="s">
        <v>14619</v>
      </c>
      <c r="D2493" s="36"/>
      <c r="E2493" s="36" t="s">
        <v>14620</v>
      </c>
      <c r="F2493" s="36" t="s">
        <v>42</v>
      </c>
      <c r="G2493" s="36" t="s">
        <v>36</v>
      </c>
      <c r="H2493" s="36" t="s">
        <v>14621</v>
      </c>
      <c r="I2493" s="36" t="s">
        <v>14622</v>
      </c>
      <c r="J2493" s="44" t="str">
        <f t="shared" si="76"/>
        <v>私立</v>
      </c>
      <c r="K2493" s="44" t="str">
        <f t="shared" si="77"/>
        <v>高等学校（通信制（独立）を含む）</v>
      </c>
    </row>
    <row r="2494" spans="1:11">
      <c r="A2494" s="36" t="s">
        <v>14623</v>
      </c>
      <c r="B2494" s="36" t="s">
        <v>14624</v>
      </c>
      <c r="C2494" s="36" t="s">
        <v>14625</v>
      </c>
      <c r="D2494" s="36"/>
      <c r="E2494" s="36" t="s">
        <v>14626</v>
      </c>
      <c r="F2494" s="36" t="s">
        <v>42</v>
      </c>
      <c r="G2494" s="36" t="s">
        <v>36</v>
      </c>
      <c r="H2494" s="36" t="s">
        <v>14627</v>
      </c>
      <c r="I2494" s="36" t="s">
        <v>14628</v>
      </c>
      <c r="J2494" s="44" t="str">
        <f t="shared" si="76"/>
        <v>私立</v>
      </c>
      <c r="K2494" s="44" t="str">
        <f t="shared" si="77"/>
        <v>高等学校（通信制（独立）を含む）</v>
      </c>
    </row>
    <row r="2495" spans="1:11">
      <c r="A2495" s="36" t="s">
        <v>14629</v>
      </c>
      <c r="B2495" s="36" t="s">
        <v>14630</v>
      </c>
      <c r="C2495" s="36" t="s">
        <v>14631</v>
      </c>
      <c r="D2495" s="36"/>
      <c r="E2495" s="36" t="s">
        <v>14632</v>
      </c>
      <c r="F2495" s="36" t="s">
        <v>42</v>
      </c>
      <c r="G2495" s="36" t="s">
        <v>36</v>
      </c>
      <c r="H2495" s="36" t="s">
        <v>14633</v>
      </c>
      <c r="I2495" s="36" t="s">
        <v>14634</v>
      </c>
      <c r="J2495" s="44" t="str">
        <f t="shared" si="76"/>
        <v>私立</v>
      </c>
      <c r="K2495" s="44" t="str">
        <f t="shared" si="77"/>
        <v>高等学校（通信制（独立）を含む）</v>
      </c>
    </row>
    <row r="2496" spans="1:11">
      <c r="A2496" s="36" t="s">
        <v>14635</v>
      </c>
      <c r="B2496" s="36" t="s">
        <v>14636</v>
      </c>
      <c r="C2496" s="36" t="s">
        <v>14637</v>
      </c>
      <c r="D2496" s="36"/>
      <c r="E2496" s="36" t="s">
        <v>14638</v>
      </c>
      <c r="F2496" s="36" t="s">
        <v>42</v>
      </c>
      <c r="G2496" s="36" t="s">
        <v>36</v>
      </c>
      <c r="H2496" s="36" t="s">
        <v>14639</v>
      </c>
      <c r="I2496" s="36" t="s">
        <v>14640</v>
      </c>
      <c r="J2496" s="44" t="str">
        <f t="shared" si="76"/>
        <v>私立</v>
      </c>
      <c r="K2496" s="44" t="str">
        <f t="shared" si="77"/>
        <v>高等学校（通信制（独立）を含む）</v>
      </c>
    </row>
    <row r="2497" spans="1:11">
      <c r="A2497" s="36" t="s">
        <v>14641</v>
      </c>
      <c r="B2497" s="36" t="s">
        <v>14642</v>
      </c>
      <c r="C2497" s="36" t="s">
        <v>13374</v>
      </c>
      <c r="D2497" s="36"/>
      <c r="E2497" s="36" t="s">
        <v>14643</v>
      </c>
      <c r="F2497" s="36" t="s">
        <v>42</v>
      </c>
      <c r="G2497" s="36" t="s">
        <v>36</v>
      </c>
      <c r="H2497" s="36" t="s">
        <v>14644</v>
      </c>
      <c r="I2497" s="36" t="s">
        <v>14645</v>
      </c>
      <c r="J2497" s="44" t="str">
        <f t="shared" si="76"/>
        <v>私立</v>
      </c>
      <c r="K2497" s="44" t="str">
        <f t="shared" si="77"/>
        <v>高等学校（通信制（独立）を含む）</v>
      </c>
    </row>
    <row r="2498" spans="1:11">
      <c r="A2498" s="36" t="s">
        <v>14646</v>
      </c>
      <c r="B2498" s="36" t="s">
        <v>14647</v>
      </c>
      <c r="C2498" s="36" t="s">
        <v>14648</v>
      </c>
      <c r="D2498" s="36"/>
      <c r="E2498" s="36" t="s">
        <v>14649</v>
      </c>
      <c r="F2498" s="36" t="s">
        <v>42</v>
      </c>
      <c r="G2498" s="36" t="s">
        <v>36</v>
      </c>
      <c r="H2498" s="36" t="s">
        <v>14650</v>
      </c>
      <c r="I2498" s="36" t="s">
        <v>14651</v>
      </c>
      <c r="J2498" s="44" t="str">
        <f t="shared" ref="J2498:J2561" si="78">VLOOKUP($F2498,koutou設置者コード,2,FALSE)</f>
        <v>私立</v>
      </c>
      <c r="K2498" s="44" t="str">
        <f t="shared" ref="K2498:K2561" si="79">VLOOKUP($G2498,koutou高校種別コード,2,FALSE)</f>
        <v>高等学校（通信制（独立）を含む）</v>
      </c>
    </row>
    <row r="2499" spans="1:11">
      <c r="A2499" s="36" t="s">
        <v>14652</v>
      </c>
      <c r="B2499" s="36" t="s">
        <v>14653</v>
      </c>
      <c r="C2499" s="36" t="s">
        <v>14654</v>
      </c>
      <c r="D2499" s="36"/>
      <c r="E2499" s="36" t="s">
        <v>14655</v>
      </c>
      <c r="F2499" s="36" t="s">
        <v>42</v>
      </c>
      <c r="G2499" s="36" t="s">
        <v>36</v>
      </c>
      <c r="H2499" s="36" t="s">
        <v>14656</v>
      </c>
      <c r="I2499" s="36" t="s">
        <v>14657</v>
      </c>
      <c r="J2499" s="44" t="str">
        <f t="shared" si="78"/>
        <v>私立</v>
      </c>
      <c r="K2499" s="44" t="str">
        <f t="shared" si="79"/>
        <v>高等学校（通信制（独立）を含む）</v>
      </c>
    </row>
    <row r="2500" spans="1:11">
      <c r="A2500" s="36" t="s">
        <v>14658</v>
      </c>
      <c r="B2500" s="36" t="s">
        <v>14659</v>
      </c>
      <c r="C2500" s="36" t="s">
        <v>14660</v>
      </c>
      <c r="D2500" s="36"/>
      <c r="E2500" s="36" t="s">
        <v>14661</v>
      </c>
      <c r="F2500" s="36" t="s">
        <v>42</v>
      </c>
      <c r="G2500" s="36" t="s">
        <v>36</v>
      </c>
      <c r="H2500" s="36" t="s">
        <v>14662</v>
      </c>
      <c r="I2500" s="36" t="s">
        <v>14663</v>
      </c>
      <c r="J2500" s="44" t="str">
        <f t="shared" si="78"/>
        <v>私立</v>
      </c>
      <c r="K2500" s="44" t="str">
        <f t="shared" si="79"/>
        <v>高等学校（通信制（独立）を含む）</v>
      </c>
    </row>
    <row r="2501" spans="1:11">
      <c r="A2501" s="36" t="s">
        <v>14664</v>
      </c>
      <c r="B2501" s="36" t="s">
        <v>14665</v>
      </c>
      <c r="C2501" s="36" t="s">
        <v>14666</v>
      </c>
      <c r="D2501" s="36"/>
      <c r="E2501" s="36" t="s">
        <v>14667</v>
      </c>
      <c r="F2501" s="36" t="s">
        <v>42</v>
      </c>
      <c r="G2501" s="36" t="s">
        <v>36</v>
      </c>
      <c r="H2501" s="36" t="s">
        <v>14668</v>
      </c>
      <c r="I2501" s="36" t="s">
        <v>14669</v>
      </c>
      <c r="J2501" s="44" t="str">
        <f t="shared" si="78"/>
        <v>私立</v>
      </c>
      <c r="K2501" s="44" t="str">
        <f t="shared" si="79"/>
        <v>高等学校（通信制（独立）を含む）</v>
      </c>
    </row>
    <row r="2502" spans="1:11">
      <c r="A2502" s="36" t="s">
        <v>14670</v>
      </c>
      <c r="B2502" s="36" t="s">
        <v>14671</v>
      </c>
      <c r="C2502" s="36" t="s">
        <v>14209</v>
      </c>
      <c r="D2502" s="36"/>
      <c r="E2502" s="36" t="s">
        <v>14672</v>
      </c>
      <c r="F2502" s="36" t="s">
        <v>42</v>
      </c>
      <c r="G2502" s="36" t="s">
        <v>36</v>
      </c>
      <c r="H2502" s="36" t="s">
        <v>14673</v>
      </c>
      <c r="I2502" s="36" t="s">
        <v>14674</v>
      </c>
      <c r="J2502" s="44" t="str">
        <f t="shared" si="78"/>
        <v>私立</v>
      </c>
      <c r="K2502" s="44" t="str">
        <f t="shared" si="79"/>
        <v>高等学校（通信制（独立）を含む）</v>
      </c>
    </row>
    <row r="2503" spans="1:11">
      <c r="A2503" s="36" t="s">
        <v>14675</v>
      </c>
      <c r="B2503" s="36" t="s">
        <v>14676</v>
      </c>
      <c r="C2503" s="36" t="s">
        <v>14677</v>
      </c>
      <c r="D2503" s="36"/>
      <c r="E2503" s="36" t="s">
        <v>14678</v>
      </c>
      <c r="F2503" s="36" t="s">
        <v>42</v>
      </c>
      <c r="G2503" s="36" t="s">
        <v>36</v>
      </c>
      <c r="H2503" s="36" t="s">
        <v>14679</v>
      </c>
      <c r="I2503" s="36" t="s">
        <v>14680</v>
      </c>
      <c r="J2503" s="44" t="str">
        <f t="shared" si="78"/>
        <v>私立</v>
      </c>
      <c r="K2503" s="44" t="str">
        <f t="shared" si="79"/>
        <v>高等学校（通信制（独立）を含む）</v>
      </c>
    </row>
    <row r="2504" spans="1:11">
      <c r="A2504" s="36" t="s">
        <v>14681</v>
      </c>
      <c r="B2504" s="36" t="s">
        <v>14682</v>
      </c>
      <c r="C2504" s="36" t="s">
        <v>14683</v>
      </c>
      <c r="D2504" s="36"/>
      <c r="E2504" s="36" t="s">
        <v>14684</v>
      </c>
      <c r="F2504" s="36" t="s">
        <v>42</v>
      </c>
      <c r="G2504" s="36" t="s">
        <v>36</v>
      </c>
      <c r="H2504" s="36" t="s">
        <v>14685</v>
      </c>
      <c r="I2504" s="36" t="s">
        <v>14686</v>
      </c>
      <c r="J2504" s="44" t="str">
        <f t="shared" si="78"/>
        <v>私立</v>
      </c>
      <c r="K2504" s="44" t="str">
        <f t="shared" si="79"/>
        <v>高等学校（通信制（独立）を含む）</v>
      </c>
    </row>
    <row r="2505" spans="1:11">
      <c r="A2505" s="36" t="s">
        <v>14687</v>
      </c>
      <c r="B2505" s="36" t="s">
        <v>14688</v>
      </c>
      <c r="C2505" s="36" t="s">
        <v>14689</v>
      </c>
      <c r="D2505" s="36"/>
      <c r="E2505" s="36" t="s">
        <v>14690</v>
      </c>
      <c r="F2505" s="36" t="s">
        <v>42</v>
      </c>
      <c r="G2505" s="36" t="s">
        <v>36</v>
      </c>
      <c r="H2505" s="36" t="s">
        <v>14691</v>
      </c>
      <c r="I2505" s="36" t="s">
        <v>14692</v>
      </c>
      <c r="J2505" s="44" t="str">
        <f t="shared" si="78"/>
        <v>私立</v>
      </c>
      <c r="K2505" s="44" t="str">
        <f t="shared" si="79"/>
        <v>高等学校（通信制（独立）を含む）</v>
      </c>
    </row>
    <row r="2506" spans="1:11">
      <c r="A2506" s="36" t="s">
        <v>14693</v>
      </c>
      <c r="B2506" s="36" t="s">
        <v>14694</v>
      </c>
      <c r="C2506" s="36" t="s">
        <v>13817</v>
      </c>
      <c r="D2506" s="36"/>
      <c r="E2506" s="36" t="s">
        <v>14695</v>
      </c>
      <c r="F2506" s="36" t="s">
        <v>42</v>
      </c>
      <c r="G2506" s="36" t="s">
        <v>36</v>
      </c>
      <c r="H2506" s="36" t="s">
        <v>14696</v>
      </c>
      <c r="I2506" s="36" t="s">
        <v>14697</v>
      </c>
      <c r="J2506" s="44" t="str">
        <f t="shared" si="78"/>
        <v>私立</v>
      </c>
      <c r="K2506" s="44" t="str">
        <f t="shared" si="79"/>
        <v>高等学校（通信制（独立）を含む）</v>
      </c>
    </row>
    <row r="2507" spans="1:11">
      <c r="A2507" s="36" t="s">
        <v>14698</v>
      </c>
      <c r="B2507" s="36" t="s">
        <v>14400</v>
      </c>
      <c r="C2507" s="36" t="s">
        <v>14699</v>
      </c>
      <c r="D2507" s="36"/>
      <c r="E2507" s="36" t="s">
        <v>14700</v>
      </c>
      <c r="F2507" s="36" t="s">
        <v>42</v>
      </c>
      <c r="G2507" s="36" t="s">
        <v>36</v>
      </c>
      <c r="H2507" s="36" t="s">
        <v>14701</v>
      </c>
      <c r="I2507" s="36" t="s">
        <v>14702</v>
      </c>
      <c r="J2507" s="44" t="str">
        <f t="shared" si="78"/>
        <v>私立</v>
      </c>
      <c r="K2507" s="44" t="str">
        <f t="shared" si="79"/>
        <v>高等学校（通信制（独立）を含む）</v>
      </c>
    </row>
    <row r="2508" spans="1:11">
      <c r="A2508" s="36" t="s">
        <v>14703</v>
      </c>
      <c r="B2508" s="36" t="s">
        <v>14704</v>
      </c>
      <c r="C2508" s="36" t="s">
        <v>14705</v>
      </c>
      <c r="D2508" s="36"/>
      <c r="E2508" s="36" t="s">
        <v>14706</v>
      </c>
      <c r="F2508" s="36" t="s">
        <v>42</v>
      </c>
      <c r="G2508" s="36" t="s">
        <v>36</v>
      </c>
      <c r="H2508" s="36" t="s">
        <v>14707</v>
      </c>
      <c r="I2508" s="36" t="s">
        <v>14708</v>
      </c>
      <c r="J2508" s="44" t="str">
        <f t="shared" si="78"/>
        <v>私立</v>
      </c>
      <c r="K2508" s="44" t="str">
        <f t="shared" si="79"/>
        <v>高等学校（通信制（独立）を含む）</v>
      </c>
    </row>
    <row r="2509" spans="1:11">
      <c r="A2509" s="36" t="s">
        <v>14709</v>
      </c>
      <c r="B2509" s="36" t="s">
        <v>14710</v>
      </c>
      <c r="C2509" s="36" t="s">
        <v>14711</v>
      </c>
      <c r="D2509" s="36"/>
      <c r="E2509" s="36" t="s">
        <v>14712</v>
      </c>
      <c r="F2509" s="36" t="s">
        <v>42</v>
      </c>
      <c r="G2509" s="36" t="s">
        <v>36</v>
      </c>
      <c r="H2509" s="36" t="s">
        <v>14713</v>
      </c>
      <c r="I2509" s="36" t="s">
        <v>14714</v>
      </c>
      <c r="J2509" s="44" t="str">
        <f t="shared" si="78"/>
        <v>私立</v>
      </c>
      <c r="K2509" s="44" t="str">
        <f t="shared" si="79"/>
        <v>高等学校（通信制（独立）を含む）</v>
      </c>
    </row>
    <row r="2510" spans="1:11">
      <c r="A2510" s="36" t="s">
        <v>14715</v>
      </c>
      <c r="B2510" s="36" t="s">
        <v>14716</v>
      </c>
      <c r="C2510" s="36" t="s">
        <v>14717</v>
      </c>
      <c r="D2510" s="36"/>
      <c r="E2510" s="36" t="s">
        <v>14718</v>
      </c>
      <c r="F2510" s="36" t="s">
        <v>42</v>
      </c>
      <c r="G2510" s="36" t="s">
        <v>36</v>
      </c>
      <c r="H2510" s="36" t="s">
        <v>14719</v>
      </c>
      <c r="I2510" s="36" t="s">
        <v>14720</v>
      </c>
      <c r="J2510" s="44" t="str">
        <f t="shared" si="78"/>
        <v>私立</v>
      </c>
      <c r="K2510" s="44" t="str">
        <f t="shared" si="79"/>
        <v>高等学校（通信制（独立）を含む）</v>
      </c>
    </row>
    <row r="2511" spans="1:11">
      <c r="A2511" s="36" t="s">
        <v>14721</v>
      </c>
      <c r="B2511" s="36" t="s">
        <v>14722</v>
      </c>
      <c r="C2511" s="36" t="s">
        <v>14723</v>
      </c>
      <c r="D2511" s="36"/>
      <c r="E2511" s="36" t="s">
        <v>14724</v>
      </c>
      <c r="F2511" s="36" t="s">
        <v>42</v>
      </c>
      <c r="G2511" s="36" t="s">
        <v>36</v>
      </c>
      <c r="H2511" s="36" t="s">
        <v>14725</v>
      </c>
      <c r="I2511" s="36" t="s">
        <v>14726</v>
      </c>
      <c r="J2511" s="44" t="str">
        <f t="shared" si="78"/>
        <v>私立</v>
      </c>
      <c r="K2511" s="44" t="str">
        <f t="shared" si="79"/>
        <v>高等学校（通信制（独立）を含む）</v>
      </c>
    </row>
    <row r="2512" spans="1:11">
      <c r="A2512" s="36" t="s">
        <v>14727</v>
      </c>
      <c r="B2512" s="36" t="s">
        <v>14728</v>
      </c>
      <c r="C2512" s="36" t="s">
        <v>14729</v>
      </c>
      <c r="D2512" s="36"/>
      <c r="E2512" s="36" t="s">
        <v>14730</v>
      </c>
      <c r="F2512" s="36" t="s">
        <v>42</v>
      </c>
      <c r="G2512" s="36" t="s">
        <v>36</v>
      </c>
      <c r="H2512" s="36" t="s">
        <v>14731</v>
      </c>
      <c r="I2512" s="36" t="s">
        <v>14732</v>
      </c>
      <c r="J2512" s="44" t="str">
        <f t="shared" si="78"/>
        <v>私立</v>
      </c>
      <c r="K2512" s="44" t="str">
        <f t="shared" si="79"/>
        <v>高等学校（通信制（独立）を含む）</v>
      </c>
    </row>
    <row r="2513" spans="1:11">
      <c r="A2513" s="36" t="s">
        <v>14733</v>
      </c>
      <c r="B2513" s="36" t="s">
        <v>14734</v>
      </c>
      <c r="C2513" s="36" t="s">
        <v>14735</v>
      </c>
      <c r="D2513" s="36"/>
      <c r="E2513" s="36" t="s">
        <v>14736</v>
      </c>
      <c r="F2513" s="36" t="s">
        <v>42</v>
      </c>
      <c r="G2513" s="36" t="s">
        <v>36</v>
      </c>
      <c r="H2513" s="36" t="s">
        <v>14737</v>
      </c>
      <c r="I2513" s="36" t="s">
        <v>14738</v>
      </c>
      <c r="J2513" s="44" t="str">
        <f t="shared" si="78"/>
        <v>私立</v>
      </c>
      <c r="K2513" s="44" t="str">
        <f t="shared" si="79"/>
        <v>高等学校（通信制（独立）を含む）</v>
      </c>
    </row>
    <row r="2514" spans="1:11">
      <c r="A2514" s="36" t="s">
        <v>14739</v>
      </c>
      <c r="B2514" s="36" t="s">
        <v>14740</v>
      </c>
      <c r="C2514" s="36" t="s">
        <v>13240</v>
      </c>
      <c r="D2514" s="36"/>
      <c r="E2514" s="36" t="s">
        <v>14741</v>
      </c>
      <c r="F2514" s="36" t="s">
        <v>42</v>
      </c>
      <c r="G2514" s="36" t="s">
        <v>36</v>
      </c>
      <c r="H2514" s="36" t="s">
        <v>14742</v>
      </c>
      <c r="I2514" s="36" t="s">
        <v>14743</v>
      </c>
      <c r="J2514" s="44" t="str">
        <f t="shared" si="78"/>
        <v>私立</v>
      </c>
      <c r="K2514" s="44" t="str">
        <f t="shared" si="79"/>
        <v>高等学校（通信制（独立）を含む）</v>
      </c>
    </row>
    <row r="2515" spans="1:11">
      <c r="A2515" s="36" t="s">
        <v>14744</v>
      </c>
      <c r="B2515" s="36" t="s">
        <v>14745</v>
      </c>
      <c r="C2515" s="36" t="s">
        <v>14746</v>
      </c>
      <c r="D2515" s="36"/>
      <c r="E2515" s="36" t="s">
        <v>14747</v>
      </c>
      <c r="F2515" s="36" t="s">
        <v>42</v>
      </c>
      <c r="G2515" s="36" t="s">
        <v>36</v>
      </c>
      <c r="H2515" s="36" t="s">
        <v>14748</v>
      </c>
      <c r="I2515" s="36" t="s">
        <v>14749</v>
      </c>
      <c r="J2515" s="44" t="str">
        <f t="shared" si="78"/>
        <v>私立</v>
      </c>
      <c r="K2515" s="44" t="str">
        <f t="shared" si="79"/>
        <v>高等学校（通信制（独立）を含む）</v>
      </c>
    </row>
    <row r="2516" spans="1:11">
      <c r="A2516" s="36" t="s">
        <v>14750</v>
      </c>
      <c r="B2516" s="36" t="s">
        <v>14751</v>
      </c>
      <c r="C2516" s="36" t="s">
        <v>14752</v>
      </c>
      <c r="D2516" s="36"/>
      <c r="E2516" s="36" t="s">
        <v>14753</v>
      </c>
      <c r="F2516" s="36" t="s">
        <v>42</v>
      </c>
      <c r="G2516" s="36" t="s">
        <v>36</v>
      </c>
      <c r="H2516" s="36" t="s">
        <v>14754</v>
      </c>
      <c r="I2516" s="36" t="s">
        <v>14755</v>
      </c>
      <c r="J2516" s="44" t="str">
        <f t="shared" si="78"/>
        <v>私立</v>
      </c>
      <c r="K2516" s="44" t="str">
        <f t="shared" si="79"/>
        <v>高等学校（通信制（独立）を含む）</v>
      </c>
    </row>
    <row r="2517" spans="1:11">
      <c r="A2517" s="36" t="s">
        <v>14756</v>
      </c>
      <c r="B2517" s="36" t="s">
        <v>14757</v>
      </c>
      <c r="C2517" s="36" t="s">
        <v>14758</v>
      </c>
      <c r="D2517" s="36"/>
      <c r="E2517" s="36" t="s">
        <v>14759</v>
      </c>
      <c r="F2517" s="36" t="s">
        <v>42</v>
      </c>
      <c r="G2517" s="36" t="s">
        <v>36</v>
      </c>
      <c r="H2517" s="36" t="s">
        <v>14760</v>
      </c>
      <c r="I2517" s="36" t="s">
        <v>14761</v>
      </c>
      <c r="J2517" s="44" t="str">
        <f t="shared" si="78"/>
        <v>私立</v>
      </c>
      <c r="K2517" s="44" t="str">
        <f t="shared" si="79"/>
        <v>高等学校（通信制（独立）を含む）</v>
      </c>
    </row>
    <row r="2518" spans="1:11">
      <c r="A2518" s="36" t="s">
        <v>14762</v>
      </c>
      <c r="B2518" s="36" t="s">
        <v>14763</v>
      </c>
      <c r="C2518" s="36" t="s">
        <v>14764</v>
      </c>
      <c r="D2518" s="36"/>
      <c r="E2518" s="36" t="s">
        <v>14765</v>
      </c>
      <c r="F2518" s="36" t="s">
        <v>42</v>
      </c>
      <c r="G2518" s="36" t="s">
        <v>36</v>
      </c>
      <c r="H2518" s="36" t="s">
        <v>14766</v>
      </c>
      <c r="I2518" s="36" t="s">
        <v>14767</v>
      </c>
      <c r="J2518" s="44" t="str">
        <f t="shared" si="78"/>
        <v>私立</v>
      </c>
      <c r="K2518" s="44" t="str">
        <f t="shared" si="79"/>
        <v>高等学校（通信制（独立）を含む）</v>
      </c>
    </row>
    <row r="2519" spans="1:11">
      <c r="A2519" s="36" t="s">
        <v>14768</v>
      </c>
      <c r="B2519" s="36" t="s">
        <v>14769</v>
      </c>
      <c r="C2519" s="36" t="s">
        <v>14770</v>
      </c>
      <c r="D2519" s="36"/>
      <c r="E2519" s="36" t="s">
        <v>14771</v>
      </c>
      <c r="F2519" s="36" t="s">
        <v>42</v>
      </c>
      <c r="G2519" s="36" t="s">
        <v>36</v>
      </c>
      <c r="H2519" s="36" t="s">
        <v>14772</v>
      </c>
      <c r="I2519" s="36" t="s">
        <v>14773</v>
      </c>
      <c r="J2519" s="44" t="str">
        <f t="shared" si="78"/>
        <v>私立</v>
      </c>
      <c r="K2519" s="44" t="str">
        <f t="shared" si="79"/>
        <v>高等学校（通信制（独立）を含む）</v>
      </c>
    </row>
    <row r="2520" spans="1:11">
      <c r="A2520" s="36" t="s">
        <v>14774</v>
      </c>
      <c r="B2520" s="36" t="s">
        <v>14442</v>
      </c>
      <c r="C2520" s="36" t="s">
        <v>14443</v>
      </c>
      <c r="D2520" s="36"/>
      <c r="E2520" s="36" t="s">
        <v>14444</v>
      </c>
      <c r="F2520" s="36" t="s">
        <v>42</v>
      </c>
      <c r="G2520" s="36" t="s">
        <v>38</v>
      </c>
      <c r="H2520" s="36" t="s">
        <v>14445</v>
      </c>
      <c r="I2520" s="36" t="s">
        <v>14446</v>
      </c>
      <c r="J2520" s="44" t="str">
        <f t="shared" si="78"/>
        <v>私立</v>
      </c>
      <c r="K2520" s="44" t="str">
        <f t="shared" si="79"/>
        <v>中等教育学校</v>
      </c>
    </row>
    <row r="2521" spans="1:11">
      <c r="A2521" s="36" t="s">
        <v>14775</v>
      </c>
      <c r="B2521" s="36" t="s">
        <v>14776</v>
      </c>
      <c r="C2521" s="36" t="s">
        <v>14637</v>
      </c>
      <c r="D2521" s="36"/>
      <c r="E2521" s="36" t="s">
        <v>14777</v>
      </c>
      <c r="F2521" s="36" t="s">
        <v>42</v>
      </c>
      <c r="G2521" s="36" t="s">
        <v>38</v>
      </c>
      <c r="H2521" s="36" t="s">
        <v>14778</v>
      </c>
      <c r="I2521" s="36" t="s">
        <v>14640</v>
      </c>
      <c r="J2521" s="44" t="str">
        <f t="shared" si="78"/>
        <v>私立</v>
      </c>
      <c r="K2521" s="44" t="str">
        <f t="shared" si="79"/>
        <v>中等教育学校</v>
      </c>
    </row>
    <row r="2522" spans="1:11">
      <c r="A2522" s="36" t="s">
        <v>14779</v>
      </c>
      <c r="B2522" s="36" t="s">
        <v>14780</v>
      </c>
      <c r="C2522" s="36" t="s">
        <v>14090</v>
      </c>
      <c r="D2522" s="36"/>
      <c r="E2522" s="36" t="s">
        <v>14781</v>
      </c>
      <c r="F2522" s="36" t="s">
        <v>42</v>
      </c>
      <c r="G2522" s="36" t="s">
        <v>36</v>
      </c>
      <c r="H2522" s="36" t="s">
        <v>14782</v>
      </c>
      <c r="I2522" s="36" t="s">
        <v>14783</v>
      </c>
      <c r="J2522" s="44" t="str">
        <f t="shared" si="78"/>
        <v>私立</v>
      </c>
      <c r="K2522" s="44" t="str">
        <f t="shared" si="79"/>
        <v>高等学校（通信制（独立）を含む）</v>
      </c>
    </row>
    <row r="2523" spans="1:11">
      <c r="A2523" s="36" t="s">
        <v>14784</v>
      </c>
      <c r="B2523" s="36" t="s">
        <v>14785</v>
      </c>
      <c r="C2523" s="36" t="s">
        <v>14786</v>
      </c>
      <c r="D2523" s="36"/>
      <c r="E2523" s="36" t="s">
        <v>14787</v>
      </c>
      <c r="F2523" s="36" t="s">
        <v>42</v>
      </c>
      <c r="G2523" s="36" t="s">
        <v>38</v>
      </c>
      <c r="H2523" s="36" t="s">
        <v>14788</v>
      </c>
      <c r="I2523" s="36" t="s">
        <v>14789</v>
      </c>
      <c r="J2523" s="44" t="str">
        <f t="shared" si="78"/>
        <v>私立</v>
      </c>
      <c r="K2523" s="44" t="str">
        <f t="shared" si="79"/>
        <v>中等教育学校</v>
      </c>
    </row>
    <row r="2524" spans="1:11">
      <c r="A2524" s="36" t="s">
        <v>14790</v>
      </c>
      <c r="B2524" s="36" t="s">
        <v>14791</v>
      </c>
      <c r="C2524" s="36" t="s">
        <v>14792</v>
      </c>
      <c r="D2524" s="36"/>
      <c r="E2524" s="36" t="s">
        <v>14793</v>
      </c>
      <c r="F2524" s="36" t="s">
        <v>42</v>
      </c>
      <c r="G2524" s="36" t="s">
        <v>36</v>
      </c>
      <c r="H2524" s="36" t="s">
        <v>14794</v>
      </c>
      <c r="I2524" s="36" t="s">
        <v>14795</v>
      </c>
      <c r="J2524" s="44" t="str">
        <f t="shared" si="78"/>
        <v>私立</v>
      </c>
      <c r="K2524" s="44" t="str">
        <f t="shared" si="79"/>
        <v>高等学校（通信制（独立）を含む）</v>
      </c>
    </row>
    <row r="2525" spans="1:11">
      <c r="A2525" s="36" t="s">
        <v>14796</v>
      </c>
      <c r="B2525" s="36" t="s">
        <v>14797</v>
      </c>
      <c r="C2525" s="36" t="s">
        <v>14798</v>
      </c>
      <c r="D2525" s="36"/>
      <c r="E2525" s="36" t="s">
        <v>14799</v>
      </c>
      <c r="F2525" s="36" t="s">
        <v>42</v>
      </c>
      <c r="G2525" s="36" t="s">
        <v>33</v>
      </c>
      <c r="H2525" s="36" t="s">
        <v>14800</v>
      </c>
      <c r="I2525" s="36" t="s">
        <v>14801</v>
      </c>
      <c r="J2525" s="44" t="str">
        <f t="shared" si="78"/>
        <v>私立</v>
      </c>
      <c r="K2525" s="44" t="str">
        <f t="shared" si="79"/>
        <v>特別支援学校</v>
      </c>
    </row>
    <row r="2526" spans="1:11">
      <c r="A2526" s="36" t="s">
        <v>14802</v>
      </c>
      <c r="B2526" s="36" t="s">
        <v>14803</v>
      </c>
      <c r="C2526" s="36" t="s">
        <v>14804</v>
      </c>
      <c r="D2526" s="36"/>
      <c r="E2526" s="36" t="s">
        <v>14805</v>
      </c>
      <c r="F2526" s="36" t="s">
        <v>42</v>
      </c>
      <c r="G2526" s="36" t="s">
        <v>33</v>
      </c>
      <c r="H2526" s="36" t="s">
        <v>14806</v>
      </c>
      <c r="I2526" s="36" t="s">
        <v>14807</v>
      </c>
      <c r="J2526" s="44" t="str">
        <f t="shared" si="78"/>
        <v>私立</v>
      </c>
      <c r="K2526" s="44" t="str">
        <f t="shared" si="79"/>
        <v>特別支援学校</v>
      </c>
    </row>
    <row r="2527" spans="1:11">
      <c r="A2527" s="36" t="s">
        <v>14808</v>
      </c>
      <c r="B2527" s="36" t="s">
        <v>2172</v>
      </c>
      <c r="C2527" s="36"/>
      <c r="D2527" s="36"/>
      <c r="E2527" s="36"/>
      <c r="F2527" s="36" t="s">
        <v>45</v>
      </c>
      <c r="G2527" s="36" t="s">
        <v>45</v>
      </c>
      <c r="H2527" s="36" t="s">
        <v>2173</v>
      </c>
      <c r="I2527" s="36"/>
      <c r="J2527" s="44" t="str">
        <f t="shared" si="78"/>
        <v>その他</v>
      </c>
      <c r="K2527" s="44" t="str">
        <f t="shared" si="79"/>
        <v>その他,その他</v>
      </c>
    </row>
    <row r="2528" spans="1:11">
      <c r="A2528" s="36" t="s">
        <v>14809</v>
      </c>
      <c r="B2528" s="36" t="s">
        <v>14810</v>
      </c>
      <c r="C2528" s="36" t="s">
        <v>14811</v>
      </c>
      <c r="D2528" s="36"/>
      <c r="E2528" s="36" t="s">
        <v>14812</v>
      </c>
      <c r="F2528" s="36" t="s">
        <v>36</v>
      </c>
      <c r="G2528" s="36" t="s">
        <v>33</v>
      </c>
      <c r="H2528" s="36" t="s">
        <v>14813</v>
      </c>
      <c r="I2528" s="36" t="s">
        <v>14814</v>
      </c>
      <c r="J2528" s="44" t="str">
        <f t="shared" si="78"/>
        <v>国立</v>
      </c>
      <c r="K2528" s="44" t="str">
        <f t="shared" si="79"/>
        <v>特別支援学校</v>
      </c>
    </row>
    <row r="2529" spans="1:11">
      <c r="A2529" s="36" t="s">
        <v>14815</v>
      </c>
      <c r="B2529" s="36" t="s">
        <v>14816</v>
      </c>
      <c r="C2529" s="36" t="s">
        <v>14817</v>
      </c>
      <c r="D2529" s="36"/>
      <c r="E2529" s="36" t="s">
        <v>14818</v>
      </c>
      <c r="F2529" s="36" t="s">
        <v>36</v>
      </c>
      <c r="G2529" s="36" t="s">
        <v>40</v>
      </c>
      <c r="H2529" s="36" t="s">
        <v>14819</v>
      </c>
      <c r="I2529" s="36" t="s">
        <v>14820</v>
      </c>
      <c r="J2529" s="44" t="str">
        <f t="shared" si="78"/>
        <v>国立</v>
      </c>
      <c r="K2529" s="44" t="str">
        <f t="shared" si="79"/>
        <v>高等専門学校</v>
      </c>
    </row>
    <row r="2530" spans="1:11">
      <c r="A2530" s="36" t="s">
        <v>14821</v>
      </c>
      <c r="B2530" s="36" t="s">
        <v>14822</v>
      </c>
      <c r="C2530" s="36" t="s">
        <v>14823</v>
      </c>
      <c r="D2530" s="36"/>
      <c r="E2530" s="36" t="s">
        <v>14824</v>
      </c>
      <c r="F2530" s="36" t="s">
        <v>38</v>
      </c>
      <c r="G2530" s="36" t="s">
        <v>36</v>
      </c>
      <c r="H2530" s="36" t="s">
        <v>14825</v>
      </c>
      <c r="I2530" s="36" t="s">
        <v>14826</v>
      </c>
      <c r="J2530" s="44" t="str">
        <f t="shared" si="78"/>
        <v>公立,都道府県立</v>
      </c>
      <c r="K2530" s="44" t="str">
        <f t="shared" si="79"/>
        <v>高等学校（通信制（独立）を含む）</v>
      </c>
    </row>
    <row r="2531" spans="1:11">
      <c r="A2531" s="36" t="s">
        <v>14827</v>
      </c>
      <c r="B2531" s="36" t="s">
        <v>14828</v>
      </c>
      <c r="C2531" s="36" t="s">
        <v>14829</v>
      </c>
      <c r="D2531" s="36"/>
      <c r="E2531" s="36" t="s">
        <v>14830</v>
      </c>
      <c r="F2531" s="36" t="s">
        <v>38</v>
      </c>
      <c r="G2531" s="36" t="s">
        <v>36</v>
      </c>
      <c r="H2531" s="36" t="s">
        <v>14831</v>
      </c>
      <c r="I2531" s="36" t="s">
        <v>14832</v>
      </c>
      <c r="J2531" s="44" t="str">
        <f t="shared" si="78"/>
        <v>公立,都道府県立</v>
      </c>
      <c r="K2531" s="44" t="str">
        <f t="shared" si="79"/>
        <v>高等学校（通信制（独立）を含む）</v>
      </c>
    </row>
    <row r="2532" spans="1:11">
      <c r="A2532" s="36" t="s">
        <v>14833</v>
      </c>
      <c r="B2532" s="36" t="s">
        <v>14834</v>
      </c>
      <c r="C2532" s="36" t="s">
        <v>14835</v>
      </c>
      <c r="D2532" s="36"/>
      <c r="E2532" s="36" t="s">
        <v>14836</v>
      </c>
      <c r="F2532" s="36" t="s">
        <v>38</v>
      </c>
      <c r="G2532" s="36" t="s">
        <v>36</v>
      </c>
      <c r="H2532" s="36" t="s">
        <v>14837</v>
      </c>
      <c r="I2532" s="36" t="s">
        <v>14838</v>
      </c>
      <c r="J2532" s="44" t="str">
        <f t="shared" si="78"/>
        <v>公立,都道府県立</v>
      </c>
      <c r="K2532" s="44" t="str">
        <f t="shared" si="79"/>
        <v>高等学校（通信制（独立）を含む）</v>
      </c>
    </row>
    <row r="2533" spans="1:11">
      <c r="A2533" s="36" t="s">
        <v>14839</v>
      </c>
      <c r="B2533" s="36" t="s">
        <v>14840</v>
      </c>
      <c r="C2533" s="36" t="s">
        <v>14841</v>
      </c>
      <c r="D2533" s="36"/>
      <c r="E2533" s="36" t="s">
        <v>14842</v>
      </c>
      <c r="F2533" s="36" t="s">
        <v>38</v>
      </c>
      <c r="G2533" s="36" t="s">
        <v>36</v>
      </c>
      <c r="H2533" s="36" t="s">
        <v>14843</v>
      </c>
      <c r="I2533" s="36" t="s">
        <v>14844</v>
      </c>
      <c r="J2533" s="44" t="str">
        <f t="shared" si="78"/>
        <v>公立,都道府県立</v>
      </c>
      <c r="K2533" s="44" t="str">
        <f t="shared" si="79"/>
        <v>高等学校（通信制（独立）を含む）</v>
      </c>
    </row>
    <row r="2534" spans="1:11">
      <c r="A2534" s="36" t="s">
        <v>14845</v>
      </c>
      <c r="B2534" s="36" t="s">
        <v>14846</v>
      </c>
      <c r="C2534" s="36" t="s">
        <v>14847</v>
      </c>
      <c r="D2534" s="36"/>
      <c r="E2534" s="36" t="s">
        <v>14848</v>
      </c>
      <c r="F2534" s="36" t="s">
        <v>38</v>
      </c>
      <c r="G2534" s="36" t="s">
        <v>36</v>
      </c>
      <c r="H2534" s="36" t="s">
        <v>14849</v>
      </c>
      <c r="I2534" s="36" t="s">
        <v>14850</v>
      </c>
      <c r="J2534" s="44" t="str">
        <f t="shared" si="78"/>
        <v>公立,都道府県立</v>
      </c>
      <c r="K2534" s="44" t="str">
        <f t="shared" si="79"/>
        <v>高等学校（通信制（独立）を含む）</v>
      </c>
    </row>
    <row r="2535" spans="1:11">
      <c r="A2535" s="36" t="s">
        <v>14851</v>
      </c>
      <c r="B2535" s="36" t="s">
        <v>14852</v>
      </c>
      <c r="C2535" s="36" t="s">
        <v>14853</v>
      </c>
      <c r="D2535" s="36"/>
      <c r="E2535" s="36" t="s">
        <v>14854</v>
      </c>
      <c r="F2535" s="36" t="s">
        <v>38</v>
      </c>
      <c r="G2535" s="36" t="s">
        <v>36</v>
      </c>
      <c r="H2535" s="36" t="s">
        <v>14855</v>
      </c>
      <c r="I2535" s="36" t="s">
        <v>14856</v>
      </c>
      <c r="J2535" s="44" t="str">
        <f t="shared" si="78"/>
        <v>公立,都道府県立</v>
      </c>
      <c r="K2535" s="44" t="str">
        <f t="shared" si="79"/>
        <v>高等学校（通信制（独立）を含む）</v>
      </c>
    </row>
    <row r="2536" spans="1:11">
      <c r="A2536" s="36" t="s">
        <v>14857</v>
      </c>
      <c r="B2536" s="36" t="s">
        <v>14858</v>
      </c>
      <c r="C2536" s="36" t="s">
        <v>14859</v>
      </c>
      <c r="D2536" s="36"/>
      <c r="E2536" s="36" t="s">
        <v>14860</v>
      </c>
      <c r="F2536" s="36" t="s">
        <v>38</v>
      </c>
      <c r="G2536" s="36" t="s">
        <v>36</v>
      </c>
      <c r="H2536" s="36" t="s">
        <v>14861</v>
      </c>
      <c r="I2536" s="36" t="s">
        <v>14862</v>
      </c>
      <c r="J2536" s="44" t="str">
        <f t="shared" si="78"/>
        <v>公立,都道府県立</v>
      </c>
      <c r="K2536" s="44" t="str">
        <f t="shared" si="79"/>
        <v>高等学校（通信制（独立）を含む）</v>
      </c>
    </row>
    <row r="2537" spans="1:11">
      <c r="A2537" s="36" t="s">
        <v>14863</v>
      </c>
      <c r="B2537" s="36" t="s">
        <v>14864</v>
      </c>
      <c r="C2537" s="36" t="s">
        <v>14865</v>
      </c>
      <c r="D2537" s="36"/>
      <c r="E2537" s="36" t="s">
        <v>14866</v>
      </c>
      <c r="F2537" s="36" t="s">
        <v>38</v>
      </c>
      <c r="G2537" s="36" t="s">
        <v>36</v>
      </c>
      <c r="H2537" s="36" t="s">
        <v>14867</v>
      </c>
      <c r="I2537" s="36" t="s">
        <v>14868</v>
      </c>
      <c r="J2537" s="44" t="str">
        <f t="shared" si="78"/>
        <v>公立,都道府県立</v>
      </c>
      <c r="K2537" s="44" t="str">
        <f t="shared" si="79"/>
        <v>高等学校（通信制（独立）を含む）</v>
      </c>
    </row>
    <row r="2538" spans="1:11">
      <c r="A2538" s="36" t="s">
        <v>14869</v>
      </c>
      <c r="B2538" s="36" t="s">
        <v>14870</v>
      </c>
      <c r="C2538" s="36" t="s">
        <v>14871</v>
      </c>
      <c r="D2538" s="36"/>
      <c r="E2538" s="36" t="s">
        <v>14872</v>
      </c>
      <c r="F2538" s="36" t="s">
        <v>38</v>
      </c>
      <c r="G2538" s="36" t="s">
        <v>36</v>
      </c>
      <c r="H2538" s="36" t="s">
        <v>14873</v>
      </c>
      <c r="I2538" s="36" t="s">
        <v>14874</v>
      </c>
      <c r="J2538" s="44" t="str">
        <f t="shared" si="78"/>
        <v>公立,都道府県立</v>
      </c>
      <c r="K2538" s="44" t="str">
        <f t="shared" si="79"/>
        <v>高等学校（通信制（独立）を含む）</v>
      </c>
    </row>
    <row r="2539" spans="1:11">
      <c r="A2539" s="36" t="s">
        <v>14875</v>
      </c>
      <c r="B2539" s="36" t="s">
        <v>14876</v>
      </c>
      <c r="C2539" s="36" t="s">
        <v>14877</v>
      </c>
      <c r="D2539" s="36"/>
      <c r="E2539" s="36" t="s">
        <v>14878</v>
      </c>
      <c r="F2539" s="36" t="s">
        <v>38</v>
      </c>
      <c r="G2539" s="36" t="s">
        <v>36</v>
      </c>
      <c r="H2539" s="36" t="s">
        <v>14879</v>
      </c>
      <c r="I2539" s="36" t="s">
        <v>14880</v>
      </c>
      <c r="J2539" s="44" t="str">
        <f t="shared" si="78"/>
        <v>公立,都道府県立</v>
      </c>
      <c r="K2539" s="44" t="str">
        <f t="shared" si="79"/>
        <v>高等学校（通信制（独立）を含む）</v>
      </c>
    </row>
    <row r="2540" spans="1:11">
      <c r="A2540" s="36" t="s">
        <v>14881</v>
      </c>
      <c r="B2540" s="36" t="s">
        <v>14882</v>
      </c>
      <c r="C2540" s="36" t="s">
        <v>14883</v>
      </c>
      <c r="D2540" s="36"/>
      <c r="E2540" s="36" t="s">
        <v>14884</v>
      </c>
      <c r="F2540" s="36" t="s">
        <v>38</v>
      </c>
      <c r="G2540" s="36" t="s">
        <v>36</v>
      </c>
      <c r="H2540" s="36" t="s">
        <v>14885</v>
      </c>
      <c r="I2540" s="36" t="s">
        <v>14886</v>
      </c>
      <c r="J2540" s="44" t="str">
        <f t="shared" si="78"/>
        <v>公立,都道府県立</v>
      </c>
      <c r="K2540" s="44" t="str">
        <f t="shared" si="79"/>
        <v>高等学校（通信制（独立）を含む）</v>
      </c>
    </row>
    <row r="2541" spans="1:11">
      <c r="A2541" s="36" t="s">
        <v>14887</v>
      </c>
      <c r="B2541" s="36" t="s">
        <v>3639</v>
      </c>
      <c r="C2541" s="36" t="s">
        <v>14888</v>
      </c>
      <c r="D2541" s="36"/>
      <c r="E2541" s="36" t="s">
        <v>14889</v>
      </c>
      <c r="F2541" s="36" t="s">
        <v>38</v>
      </c>
      <c r="G2541" s="36" t="s">
        <v>36</v>
      </c>
      <c r="H2541" s="36" t="s">
        <v>14890</v>
      </c>
      <c r="I2541" s="36" t="s">
        <v>14891</v>
      </c>
      <c r="J2541" s="44" t="str">
        <f t="shared" si="78"/>
        <v>公立,都道府県立</v>
      </c>
      <c r="K2541" s="44" t="str">
        <f t="shared" si="79"/>
        <v>高等学校（通信制（独立）を含む）</v>
      </c>
    </row>
    <row r="2542" spans="1:11">
      <c r="A2542" s="36" t="s">
        <v>14892</v>
      </c>
      <c r="B2542" s="36" t="s">
        <v>14893</v>
      </c>
      <c r="C2542" s="36" t="s">
        <v>14894</v>
      </c>
      <c r="D2542" s="36"/>
      <c r="E2542" s="36" t="s">
        <v>14895</v>
      </c>
      <c r="F2542" s="36" t="s">
        <v>38</v>
      </c>
      <c r="G2542" s="36" t="s">
        <v>36</v>
      </c>
      <c r="H2542" s="36" t="s">
        <v>14896</v>
      </c>
      <c r="I2542" s="36" t="s">
        <v>14897</v>
      </c>
      <c r="J2542" s="44" t="str">
        <f t="shared" si="78"/>
        <v>公立,都道府県立</v>
      </c>
      <c r="K2542" s="44" t="str">
        <f t="shared" si="79"/>
        <v>高等学校（通信制（独立）を含む）</v>
      </c>
    </row>
    <row r="2543" spans="1:11">
      <c r="A2543" s="36" t="s">
        <v>14898</v>
      </c>
      <c r="B2543" s="36" t="s">
        <v>14899</v>
      </c>
      <c r="C2543" s="36" t="s">
        <v>14900</v>
      </c>
      <c r="D2543" s="36"/>
      <c r="E2543" s="36" t="s">
        <v>14901</v>
      </c>
      <c r="F2543" s="36" t="s">
        <v>38</v>
      </c>
      <c r="G2543" s="36" t="s">
        <v>36</v>
      </c>
      <c r="H2543" s="36" t="s">
        <v>14902</v>
      </c>
      <c r="I2543" s="36" t="s">
        <v>14903</v>
      </c>
      <c r="J2543" s="44" t="str">
        <f t="shared" si="78"/>
        <v>公立,都道府県立</v>
      </c>
      <c r="K2543" s="44" t="str">
        <f t="shared" si="79"/>
        <v>高等学校（通信制（独立）を含む）</v>
      </c>
    </row>
    <row r="2544" spans="1:11">
      <c r="A2544" s="36" t="s">
        <v>14904</v>
      </c>
      <c r="B2544" s="36" t="s">
        <v>14905</v>
      </c>
      <c r="C2544" s="36" t="s">
        <v>14906</v>
      </c>
      <c r="D2544" s="36"/>
      <c r="E2544" s="36" t="s">
        <v>14907</v>
      </c>
      <c r="F2544" s="36" t="s">
        <v>38</v>
      </c>
      <c r="G2544" s="36" t="s">
        <v>36</v>
      </c>
      <c r="H2544" s="36" t="s">
        <v>14908</v>
      </c>
      <c r="I2544" s="36" t="s">
        <v>14909</v>
      </c>
      <c r="J2544" s="44" t="str">
        <f t="shared" si="78"/>
        <v>公立,都道府県立</v>
      </c>
      <c r="K2544" s="44" t="str">
        <f t="shared" si="79"/>
        <v>高等学校（通信制（独立）を含む）</v>
      </c>
    </row>
    <row r="2545" spans="1:11">
      <c r="A2545" s="36" t="s">
        <v>14910</v>
      </c>
      <c r="B2545" s="36" t="s">
        <v>14911</v>
      </c>
      <c r="C2545" s="36" t="s">
        <v>14912</v>
      </c>
      <c r="D2545" s="36"/>
      <c r="E2545" s="36" t="s">
        <v>14913</v>
      </c>
      <c r="F2545" s="36" t="s">
        <v>38</v>
      </c>
      <c r="G2545" s="36" t="s">
        <v>36</v>
      </c>
      <c r="H2545" s="36" t="s">
        <v>14914</v>
      </c>
      <c r="I2545" s="36" t="s">
        <v>14915</v>
      </c>
      <c r="J2545" s="44" t="str">
        <f t="shared" si="78"/>
        <v>公立,都道府県立</v>
      </c>
      <c r="K2545" s="44" t="str">
        <f t="shared" si="79"/>
        <v>高等学校（通信制（独立）を含む）</v>
      </c>
    </row>
    <row r="2546" spans="1:11">
      <c r="A2546" s="36" t="s">
        <v>14916</v>
      </c>
      <c r="B2546" s="36" t="s">
        <v>14917</v>
      </c>
      <c r="C2546" s="36" t="s">
        <v>14918</v>
      </c>
      <c r="D2546" s="36"/>
      <c r="E2546" s="36" t="s">
        <v>14919</v>
      </c>
      <c r="F2546" s="36" t="s">
        <v>38</v>
      </c>
      <c r="G2546" s="36" t="s">
        <v>36</v>
      </c>
      <c r="H2546" s="36" t="s">
        <v>14920</v>
      </c>
      <c r="I2546" s="36" t="s">
        <v>14921</v>
      </c>
      <c r="J2546" s="44" t="str">
        <f t="shared" si="78"/>
        <v>公立,都道府県立</v>
      </c>
      <c r="K2546" s="44" t="str">
        <f t="shared" si="79"/>
        <v>高等学校（通信制（独立）を含む）</v>
      </c>
    </row>
    <row r="2547" spans="1:11">
      <c r="A2547" s="36" t="s">
        <v>14922</v>
      </c>
      <c r="B2547" s="36" t="s">
        <v>14923</v>
      </c>
      <c r="C2547" s="36" t="s">
        <v>14924</v>
      </c>
      <c r="D2547" s="36"/>
      <c r="E2547" s="36" t="s">
        <v>14925</v>
      </c>
      <c r="F2547" s="36" t="s">
        <v>38</v>
      </c>
      <c r="G2547" s="36" t="s">
        <v>36</v>
      </c>
      <c r="H2547" s="36" t="s">
        <v>14926</v>
      </c>
      <c r="I2547" s="36" t="s">
        <v>14927</v>
      </c>
      <c r="J2547" s="44" t="str">
        <f t="shared" si="78"/>
        <v>公立,都道府県立</v>
      </c>
      <c r="K2547" s="44" t="str">
        <f t="shared" si="79"/>
        <v>高等学校（通信制（独立）を含む）</v>
      </c>
    </row>
    <row r="2548" spans="1:11">
      <c r="A2548" s="36" t="s">
        <v>14928</v>
      </c>
      <c r="B2548" s="36" t="s">
        <v>14929</v>
      </c>
      <c r="C2548" s="36" t="s">
        <v>14930</v>
      </c>
      <c r="D2548" s="36"/>
      <c r="E2548" s="36" t="s">
        <v>14931</v>
      </c>
      <c r="F2548" s="36" t="s">
        <v>38</v>
      </c>
      <c r="G2548" s="36" t="s">
        <v>36</v>
      </c>
      <c r="H2548" s="36" t="s">
        <v>14932</v>
      </c>
      <c r="I2548" s="36" t="s">
        <v>14933</v>
      </c>
      <c r="J2548" s="44" t="str">
        <f t="shared" si="78"/>
        <v>公立,都道府県立</v>
      </c>
      <c r="K2548" s="44" t="str">
        <f t="shared" si="79"/>
        <v>高等学校（通信制（独立）を含む）</v>
      </c>
    </row>
    <row r="2549" spans="1:11">
      <c r="A2549" s="36" t="s">
        <v>14934</v>
      </c>
      <c r="B2549" s="36" t="s">
        <v>14935</v>
      </c>
      <c r="C2549" s="36" t="s">
        <v>14936</v>
      </c>
      <c r="D2549" s="36"/>
      <c r="E2549" s="36" t="s">
        <v>14937</v>
      </c>
      <c r="F2549" s="36" t="s">
        <v>38</v>
      </c>
      <c r="G2549" s="36" t="s">
        <v>36</v>
      </c>
      <c r="H2549" s="36" t="s">
        <v>14938</v>
      </c>
      <c r="I2549" s="36" t="s">
        <v>14939</v>
      </c>
      <c r="J2549" s="44" t="str">
        <f t="shared" si="78"/>
        <v>公立,都道府県立</v>
      </c>
      <c r="K2549" s="44" t="str">
        <f t="shared" si="79"/>
        <v>高等学校（通信制（独立）を含む）</v>
      </c>
    </row>
    <row r="2550" spans="1:11">
      <c r="A2550" s="36" t="s">
        <v>14940</v>
      </c>
      <c r="B2550" s="36" t="s">
        <v>14941</v>
      </c>
      <c r="C2550" s="36" t="s">
        <v>14942</v>
      </c>
      <c r="D2550" s="36"/>
      <c r="E2550" s="36" t="s">
        <v>14943</v>
      </c>
      <c r="F2550" s="36" t="s">
        <v>38</v>
      </c>
      <c r="G2550" s="36" t="s">
        <v>36</v>
      </c>
      <c r="H2550" s="36" t="s">
        <v>14944</v>
      </c>
      <c r="I2550" s="36" t="s">
        <v>14945</v>
      </c>
      <c r="J2550" s="44" t="str">
        <f t="shared" si="78"/>
        <v>公立,都道府県立</v>
      </c>
      <c r="K2550" s="44" t="str">
        <f t="shared" si="79"/>
        <v>高等学校（通信制（独立）を含む）</v>
      </c>
    </row>
    <row r="2551" spans="1:11">
      <c r="A2551" s="36" t="s">
        <v>14946</v>
      </c>
      <c r="B2551" s="36" t="s">
        <v>14947</v>
      </c>
      <c r="C2551" s="36" t="s">
        <v>14948</v>
      </c>
      <c r="D2551" s="36"/>
      <c r="E2551" s="36" t="s">
        <v>14949</v>
      </c>
      <c r="F2551" s="36" t="s">
        <v>38</v>
      </c>
      <c r="G2551" s="36" t="s">
        <v>36</v>
      </c>
      <c r="H2551" s="36" t="s">
        <v>14950</v>
      </c>
      <c r="I2551" s="36" t="s">
        <v>14951</v>
      </c>
      <c r="J2551" s="44" t="str">
        <f t="shared" si="78"/>
        <v>公立,都道府県立</v>
      </c>
      <c r="K2551" s="44" t="str">
        <f t="shared" si="79"/>
        <v>高等学校（通信制（独立）を含む）</v>
      </c>
    </row>
    <row r="2552" spans="1:11">
      <c r="A2552" s="36" t="s">
        <v>14952</v>
      </c>
      <c r="B2552" s="36" t="s">
        <v>14953</v>
      </c>
      <c r="C2552" s="36" t="s">
        <v>14954</v>
      </c>
      <c r="D2552" s="36"/>
      <c r="E2552" s="36" t="s">
        <v>14955</v>
      </c>
      <c r="F2552" s="36" t="s">
        <v>38</v>
      </c>
      <c r="G2552" s="36" t="s">
        <v>36</v>
      </c>
      <c r="H2552" s="36" t="s">
        <v>14956</v>
      </c>
      <c r="I2552" s="36" t="s">
        <v>14957</v>
      </c>
      <c r="J2552" s="44" t="str">
        <f t="shared" si="78"/>
        <v>公立,都道府県立</v>
      </c>
      <c r="K2552" s="44" t="str">
        <f t="shared" si="79"/>
        <v>高等学校（通信制（独立）を含む）</v>
      </c>
    </row>
    <row r="2553" spans="1:11">
      <c r="A2553" s="36" t="s">
        <v>14958</v>
      </c>
      <c r="B2553" s="36" t="s">
        <v>14959</v>
      </c>
      <c r="C2553" s="36" t="s">
        <v>14960</v>
      </c>
      <c r="D2553" s="36"/>
      <c r="E2553" s="36" t="s">
        <v>14961</v>
      </c>
      <c r="F2553" s="36" t="s">
        <v>38</v>
      </c>
      <c r="G2553" s="36" t="s">
        <v>36</v>
      </c>
      <c r="H2553" s="36" t="s">
        <v>14962</v>
      </c>
      <c r="I2553" s="36" t="s">
        <v>14963</v>
      </c>
      <c r="J2553" s="44" t="str">
        <f t="shared" si="78"/>
        <v>公立,都道府県立</v>
      </c>
      <c r="K2553" s="44" t="str">
        <f t="shared" si="79"/>
        <v>高等学校（通信制（独立）を含む）</v>
      </c>
    </row>
    <row r="2554" spans="1:11">
      <c r="A2554" s="36" t="s">
        <v>14964</v>
      </c>
      <c r="B2554" s="36" t="s">
        <v>14965</v>
      </c>
      <c r="C2554" s="36" t="s">
        <v>14966</v>
      </c>
      <c r="D2554" s="36"/>
      <c r="E2554" s="36" t="s">
        <v>14967</v>
      </c>
      <c r="F2554" s="36" t="s">
        <v>38</v>
      </c>
      <c r="G2554" s="36" t="s">
        <v>36</v>
      </c>
      <c r="H2554" s="36" t="s">
        <v>14968</v>
      </c>
      <c r="I2554" s="36" t="s">
        <v>14969</v>
      </c>
      <c r="J2554" s="44" t="str">
        <f t="shared" si="78"/>
        <v>公立,都道府県立</v>
      </c>
      <c r="K2554" s="44" t="str">
        <f t="shared" si="79"/>
        <v>高等学校（通信制（独立）を含む）</v>
      </c>
    </row>
    <row r="2555" spans="1:11">
      <c r="A2555" s="36" t="s">
        <v>14970</v>
      </c>
      <c r="B2555" s="36" t="s">
        <v>14971</v>
      </c>
      <c r="C2555" s="36" t="s">
        <v>14972</v>
      </c>
      <c r="D2555" s="36"/>
      <c r="E2555" s="36" t="s">
        <v>14973</v>
      </c>
      <c r="F2555" s="36" t="s">
        <v>38</v>
      </c>
      <c r="G2555" s="36" t="s">
        <v>36</v>
      </c>
      <c r="H2555" s="36" t="s">
        <v>14974</v>
      </c>
      <c r="I2555" s="36" t="s">
        <v>14975</v>
      </c>
      <c r="J2555" s="44" t="str">
        <f t="shared" si="78"/>
        <v>公立,都道府県立</v>
      </c>
      <c r="K2555" s="44" t="str">
        <f t="shared" si="79"/>
        <v>高等学校（通信制（独立）を含む）</v>
      </c>
    </row>
    <row r="2556" spans="1:11">
      <c r="A2556" s="36" t="s">
        <v>14976</v>
      </c>
      <c r="B2556" s="36" t="s">
        <v>14977</v>
      </c>
      <c r="C2556" s="36" t="s">
        <v>14978</v>
      </c>
      <c r="D2556" s="36"/>
      <c r="E2556" s="36" t="s">
        <v>14979</v>
      </c>
      <c r="F2556" s="36" t="s">
        <v>38</v>
      </c>
      <c r="G2556" s="36" t="s">
        <v>36</v>
      </c>
      <c r="H2556" s="36" t="s">
        <v>14980</v>
      </c>
      <c r="I2556" s="36" t="s">
        <v>14981</v>
      </c>
      <c r="J2556" s="44" t="str">
        <f t="shared" si="78"/>
        <v>公立,都道府県立</v>
      </c>
      <c r="K2556" s="44" t="str">
        <f t="shared" si="79"/>
        <v>高等学校（通信制（独立）を含む）</v>
      </c>
    </row>
    <row r="2557" spans="1:11">
      <c r="A2557" s="36" t="s">
        <v>14982</v>
      </c>
      <c r="B2557" s="36" t="s">
        <v>14983</v>
      </c>
      <c r="C2557" s="36" t="s">
        <v>14984</v>
      </c>
      <c r="D2557" s="36"/>
      <c r="E2557" s="36" t="s">
        <v>14985</v>
      </c>
      <c r="F2557" s="36" t="s">
        <v>38</v>
      </c>
      <c r="G2557" s="36" t="s">
        <v>36</v>
      </c>
      <c r="H2557" s="36" t="s">
        <v>14986</v>
      </c>
      <c r="I2557" s="36" t="s">
        <v>14987</v>
      </c>
      <c r="J2557" s="44" t="str">
        <f t="shared" si="78"/>
        <v>公立,都道府県立</v>
      </c>
      <c r="K2557" s="44" t="str">
        <f t="shared" si="79"/>
        <v>高等学校（通信制（独立）を含む）</v>
      </c>
    </row>
    <row r="2558" spans="1:11">
      <c r="A2558" s="36" t="s">
        <v>14988</v>
      </c>
      <c r="B2558" s="36" t="s">
        <v>14989</v>
      </c>
      <c r="C2558" s="36" t="s">
        <v>14990</v>
      </c>
      <c r="D2558" s="36"/>
      <c r="E2558" s="36" t="s">
        <v>14991</v>
      </c>
      <c r="F2558" s="36" t="s">
        <v>38</v>
      </c>
      <c r="G2558" s="36" t="s">
        <v>36</v>
      </c>
      <c r="H2558" s="36" t="s">
        <v>14992</v>
      </c>
      <c r="I2558" s="36" t="s">
        <v>14993</v>
      </c>
      <c r="J2558" s="44" t="str">
        <f t="shared" si="78"/>
        <v>公立,都道府県立</v>
      </c>
      <c r="K2558" s="44" t="str">
        <f t="shared" si="79"/>
        <v>高等学校（通信制（独立）を含む）</v>
      </c>
    </row>
    <row r="2559" spans="1:11">
      <c r="A2559" s="36" t="s">
        <v>14994</v>
      </c>
      <c r="B2559" s="36" t="s">
        <v>14995</v>
      </c>
      <c r="C2559" s="36" t="s">
        <v>14996</v>
      </c>
      <c r="D2559" s="36"/>
      <c r="E2559" s="36" t="s">
        <v>14997</v>
      </c>
      <c r="F2559" s="36" t="s">
        <v>38</v>
      </c>
      <c r="G2559" s="36" t="s">
        <v>36</v>
      </c>
      <c r="H2559" s="36" t="s">
        <v>14998</v>
      </c>
      <c r="I2559" s="36" t="s">
        <v>14999</v>
      </c>
      <c r="J2559" s="44" t="str">
        <f t="shared" si="78"/>
        <v>公立,都道府県立</v>
      </c>
      <c r="K2559" s="44" t="str">
        <f t="shared" si="79"/>
        <v>高等学校（通信制（独立）を含む）</v>
      </c>
    </row>
    <row r="2560" spans="1:11">
      <c r="A2560" s="36" t="s">
        <v>15000</v>
      </c>
      <c r="B2560" s="36" t="s">
        <v>15001</v>
      </c>
      <c r="C2560" s="36" t="s">
        <v>15002</v>
      </c>
      <c r="D2560" s="36"/>
      <c r="E2560" s="36" t="s">
        <v>15003</v>
      </c>
      <c r="F2560" s="36" t="s">
        <v>38</v>
      </c>
      <c r="G2560" s="36" t="s">
        <v>36</v>
      </c>
      <c r="H2560" s="36" t="s">
        <v>15004</v>
      </c>
      <c r="I2560" s="36" t="s">
        <v>15005</v>
      </c>
      <c r="J2560" s="44" t="str">
        <f t="shared" si="78"/>
        <v>公立,都道府県立</v>
      </c>
      <c r="K2560" s="44" t="str">
        <f t="shared" si="79"/>
        <v>高等学校（通信制（独立）を含む）</v>
      </c>
    </row>
    <row r="2561" spans="1:11">
      <c r="A2561" s="36" t="s">
        <v>15006</v>
      </c>
      <c r="B2561" s="36" t="s">
        <v>15007</v>
      </c>
      <c r="C2561" s="36" t="s">
        <v>15008</v>
      </c>
      <c r="D2561" s="36"/>
      <c r="E2561" s="36" t="s">
        <v>15009</v>
      </c>
      <c r="F2561" s="36" t="s">
        <v>38</v>
      </c>
      <c r="G2561" s="36" t="s">
        <v>36</v>
      </c>
      <c r="H2561" s="36" t="s">
        <v>15010</v>
      </c>
      <c r="I2561" s="36" t="s">
        <v>15011</v>
      </c>
      <c r="J2561" s="44" t="str">
        <f t="shared" si="78"/>
        <v>公立,都道府県立</v>
      </c>
      <c r="K2561" s="44" t="str">
        <f t="shared" si="79"/>
        <v>高等学校（通信制（独立）を含む）</v>
      </c>
    </row>
    <row r="2562" spans="1:11">
      <c r="A2562" s="36" t="s">
        <v>15012</v>
      </c>
      <c r="B2562" s="36" t="s">
        <v>15013</v>
      </c>
      <c r="C2562" s="36" t="s">
        <v>15014</v>
      </c>
      <c r="D2562" s="36"/>
      <c r="E2562" s="36" t="s">
        <v>15015</v>
      </c>
      <c r="F2562" s="36" t="s">
        <v>38</v>
      </c>
      <c r="G2562" s="36" t="s">
        <v>36</v>
      </c>
      <c r="H2562" s="36" t="s">
        <v>15016</v>
      </c>
      <c r="I2562" s="36" t="s">
        <v>15017</v>
      </c>
      <c r="J2562" s="44" t="str">
        <f t="shared" ref="J2562:J2625" si="80">VLOOKUP($F2562,koutou設置者コード,2,FALSE)</f>
        <v>公立,都道府県立</v>
      </c>
      <c r="K2562" s="44" t="str">
        <f t="shared" ref="K2562:K2625" si="81">VLOOKUP($G2562,koutou高校種別コード,2,FALSE)</f>
        <v>高等学校（通信制（独立）を含む）</v>
      </c>
    </row>
    <row r="2563" spans="1:11">
      <c r="A2563" s="36" t="s">
        <v>15018</v>
      </c>
      <c r="B2563" s="36" t="s">
        <v>15019</v>
      </c>
      <c r="C2563" s="36" t="s">
        <v>15020</v>
      </c>
      <c r="D2563" s="36"/>
      <c r="E2563" s="36" t="s">
        <v>15021</v>
      </c>
      <c r="F2563" s="36" t="s">
        <v>38</v>
      </c>
      <c r="G2563" s="36" t="s">
        <v>36</v>
      </c>
      <c r="H2563" s="36" t="s">
        <v>15022</v>
      </c>
      <c r="I2563" s="36" t="s">
        <v>15023</v>
      </c>
      <c r="J2563" s="44" t="str">
        <f t="shared" si="80"/>
        <v>公立,都道府県立</v>
      </c>
      <c r="K2563" s="44" t="str">
        <f t="shared" si="81"/>
        <v>高等学校（通信制（独立）を含む）</v>
      </c>
    </row>
    <row r="2564" spans="1:11">
      <c r="A2564" s="36" t="s">
        <v>15024</v>
      </c>
      <c r="B2564" s="36" t="s">
        <v>15025</v>
      </c>
      <c r="C2564" s="36" t="s">
        <v>15026</v>
      </c>
      <c r="D2564" s="36"/>
      <c r="E2564" s="36" t="s">
        <v>15027</v>
      </c>
      <c r="F2564" s="36" t="s">
        <v>38</v>
      </c>
      <c r="G2564" s="36" t="s">
        <v>36</v>
      </c>
      <c r="H2564" s="36" t="s">
        <v>15028</v>
      </c>
      <c r="I2564" s="36" t="s">
        <v>15029</v>
      </c>
      <c r="J2564" s="44" t="str">
        <f t="shared" si="80"/>
        <v>公立,都道府県立</v>
      </c>
      <c r="K2564" s="44" t="str">
        <f t="shared" si="81"/>
        <v>高等学校（通信制（独立）を含む）</v>
      </c>
    </row>
    <row r="2565" spans="1:11">
      <c r="A2565" s="36" t="s">
        <v>15030</v>
      </c>
      <c r="B2565" s="36" t="s">
        <v>15031</v>
      </c>
      <c r="C2565" s="36" t="s">
        <v>15032</v>
      </c>
      <c r="D2565" s="36"/>
      <c r="E2565" s="36" t="s">
        <v>15033</v>
      </c>
      <c r="F2565" s="36" t="s">
        <v>38</v>
      </c>
      <c r="G2565" s="36" t="s">
        <v>36</v>
      </c>
      <c r="H2565" s="36" t="s">
        <v>15034</v>
      </c>
      <c r="I2565" s="36" t="s">
        <v>15035</v>
      </c>
      <c r="J2565" s="44" t="str">
        <f t="shared" si="80"/>
        <v>公立,都道府県立</v>
      </c>
      <c r="K2565" s="44" t="str">
        <f t="shared" si="81"/>
        <v>高等学校（通信制（独立）を含む）</v>
      </c>
    </row>
    <row r="2566" spans="1:11">
      <c r="A2566" s="36" t="s">
        <v>15036</v>
      </c>
      <c r="B2566" s="36" t="s">
        <v>15037</v>
      </c>
      <c r="C2566" s="36" t="s">
        <v>15038</v>
      </c>
      <c r="D2566" s="36"/>
      <c r="E2566" s="36" t="s">
        <v>15039</v>
      </c>
      <c r="F2566" s="36" t="s">
        <v>38</v>
      </c>
      <c r="G2566" s="36" t="s">
        <v>36</v>
      </c>
      <c r="H2566" s="36" t="s">
        <v>15040</v>
      </c>
      <c r="I2566" s="36" t="s">
        <v>15041</v>
      </c>
      <c r="J2566" s="44" t="str">
        <f t="shared" si="80"/>
        <v>公立,都道府県立</v>
      </c>
      <c r="K2566" s="44" t="str">
        <f t="shared" si="81"/>
        <v>高等学校（通信制（独立）を含む）</v>
      </c>
    </row>
    <row r="2567" spans="1:11">
      <c r="A2567" s="36" t="s">
        <v>15042</v>
      </c>
      <c r="B2567" s="36" t="s">
        <v>15043</v>
      </c>
      <c r="C2567" s="36" t="s">
        <v>15044</v>
      </c>
      <c r="D2567" s="36"/>
      <c r="E2567" s="36" t="s">
        <v>15045</v>
      </c>
      <c r="F2567" s="36" t="s">
        <v>38</v>
      </c>
      <c r="G2567" s="36" t="s">
        <v>36</v>
      </c>
      <c r="H2567" s="36" t="s">
        <v>15046</v>
      </c>
      <c r="I2567" s="36" t="s">
        <v>15047</v>
      </c>
      <c r="J2567" s="44" t="str">
        <f t="shared" si="80"/>
        <v>公立,都道府県立</v>
      </c>
      <c r="K2567" s="44" t="str">
        <f t="shared" si="81"/>
        <v>高等学校（通信制（独立）を含む）</v>
      </c>
    </row>
    <row r="2568" spans="1:11">
      <c r="A2568" s="36" t="s">
        <v>15048</v>
      </c>
      <c r="B2568" s="36" t="s">
        <v>15049</v>
      </c>
      <c r="C2568" s="36" t="s">
        <v>15050</v>
      </c>
      <c r="D2568" s="36"/>
      <c r="E2568" s="36" t="s">
        <v>15051</v>
      </c>
      <c r="F2568" s="36" t="s">
        <v>38</v>
      </c>
      <c r="G2568" s="36" t="s">
        <v>36</v>
      </c>
      <c r="H2568" s="36" t="s">
        <v>15052</v>
      </c>
      <c r="I2568" s="36" t="s">
        <v>15053</v>
      </c>
      <c r="J2568" s="44" t="str">
        <f t="shared" si="80"/>
        <v>公立,都道府県立</v>
      </c>
      <c r="K2568" s="44" t="str">
        <f t="shared" si="81"/>
        <v>高等学校（通信制（独立）を含む）</v>
      </c>
    </row>
    <row r="2569" spans="1:11">
      <c r="A2569" s="36" t="s">
        <v>15054</v>
      </c>
      <c r="B2569" s="36" t="s">
        <v>15055</v>
      </c>
      <c r="C2569" s="36" t="s">
        <v>15056</v>
      </c>
      <c r="D2569" s="36"/>
      <c r="E2569" s="36" t="s">
        <v>15057</v>
      </c>
      <c r="F2569" s="36" t="s">
        <v>38</v>
      </c>
      <c r="G2569" s="36" t="s">
        <v>36</v>
      </c>
      <c r="H2569" s="36" t="s">
        <v>15058</v>
      </c>
      <c r="I2569" s="36" t="s">
        <v>15059</v>
      </c>
      <c r="J2569" s="44" t="str">
        <f t="shared" si="80"/>
        <v>公立,都道府県立</v>
      </c>
      <c r="K2569" s="44" t="str">
        <f t="shared" si="81"/>
        <v>高等学校（通信制（独立）を含む）</v>
      </c>
    </row>
    <row r="2570" spans="1:11">
      <c r="A2570" s="36" t="s">
        <v>15060</v>
      </c>
      <c r="B2570" s="36" t="s">
        <v>15061</v>
      </c>
      <c r="C2570" s="36" t="s">
        <v>15062</v>
      </c>
      <c r="D2570" s="36"/>
      <c r="E2570" s="36" t="s">
        <v>15063</v>
      </c>
      <c r="F2570" s="36" t="s">
        <v>38</v>
      </c>
      <c r="G2570" s="36" t="s">
        <v>36</v>
      </c>
      <c r="H2570" s="36" t="s">
        <v>15064</v>
      </c>
      <c r="I2570" s="36" t="s">
        <v>15065</v>
      </c>
      <c r="J2570" s="44" t="str">
        <f t="shared" si="80"/>
        <v>公立,都道府県立</v>
      </c>
      <c r="K2570" s="44" t="str">
        <f t="shared" si="81"/>
        <v>高等学校（通信制（独立）を含む）</v>
      </c>
    </row>
    <row r="2571" spans="1:11">
      <c r="A2571" s="36" t="s">
        <v>15066</v>
      </c>
      <c r="B2571" s="36" t="s">
        <v>15067</v>
      </c>
      <c r="C2571" s="36" t="s">
        <v>15068</v>
      </c>
      <c r="D2571" s="36"/>
      <c r="E2571" s="36" t="s">
        <v>15069</v>
      </c>
      <c r="F2571" s="36" t="s">
        <v>38</v>
      </c>
      <c r="G2571" s="36" t="s">
        <v>36</v>
      </c>
      <c r="H2571" s="36" t="s">
        <v>15070</v>
      </c>
      <c r="I2571" s="36" t="s">
        <v>15071</v>
      </c>
      <c r="J2571" s="44" t="str">
        <f t="shared" si="80"/>
        <v>公立,都道府県立</v>
      </c>
      <c r="K2571" s="44" t="str">
        <f t="shared" si="81"/>
        <v>高等学校（通信制（独立）を含む）</v>
      </c>
    </row>
    <row r="2572" spans="1:11">
      <c r="A2572" s="36" t="s">
        <v>15072</v>
      </c>
      <c r="B2572" s="36" t="s">
        <v>15073</v>
      </c>
      <c r="C2572" s="36" t="s">
        <v>15074</v>
      </c>
      <c r="D2572" s="36"/>
      <c r="E2572" s="36" t="s">
        <v>15075</v>
      </c>
      <c r="F2572" s="36" t="s">
        <v>38</v>
      </c>
      <c r="G2572" s="36" t="s">
        <v>36</v>
      </c>
      <c r="H2572" s="36" t="s">
        <v>15076</v>
      </c>
      <c r="I2572" s="36" t="s">
        <v>15077</v>
      </c>
      <c r="J2572" s="44" t="str">
        <f t="shared" si="80"/>
        <v>公立,都道府県立</v>
      </c>
      <c r="K2572" s="44" t="str">
        <f t="shared" si="81"/>
        <v>高等学校（通信制（独立）を含む）</v>
      </c>
    </row>
    <row r="2573" spans="1:11">
      <c r="A2573" s="36" t="s">
        <v>15078</v>
      </c>
      <c r="B2573" s="36" t="s">
        <v>15079</v>
      </c>
      <c r="C2573" s="36" t="s">
        <v>15074</v>
      </c>
      <c r="D2573" s="36"/>
      <c r="E2573" s="36" t="s">
        <v>15080</v>
      </c>
      <c r="F2573" s="36" t="s">
        <v>38</v>
      </c>
      <c r="G2573" s="36" t="s">
        <v>36</v>
      </c>
      <c r="H2573" s="36" t="s">
        <v>15081</v>
      </c>
      <c r="I2573" s="36" t="s">
        <v>15082</v>
      </c>
      <c r="J2573" s="44" t="str">
        <f t="shared" si="80"/>
        <v>公立,都道府県立</v>
      </c>
      <c r="K2573" s="44" t="str">
        <f t="shared" si="81"/>
        <v>高等学校（通信制（独立）を含む）</v>
      </c>
    </row>
    <row r="2574" spans="1:11">
      <c r="A2574" s="36" t="s">
        <v>15083</v>
      </c>
      <c r="B2574" s="36" t="s">
        <v>15084</v>
      </c>
      <c r="C2574" s="36" t="s">
        <v>15085</v>
      </c>
      <c r="D2574" s="36"/>
      <c r="E2574" s="36" t="s">
        <v>15086</v>
      </c>
      <c r="F2574" s="36" t="s">
        <v>38</v>
      </c>
      <c r="G2574" s="36" t="s">
        <v>36</v>
      </c>
      <c r="H2574" s="36" t="s">
        <v>15087</v>
      </c>
      <c r="I2574" s="36" t="s">
        <v>15088</v>
      </c>
      <c r="J2574" s="44" t="str">
        <f t="shared" si="80"/>
        <v>公立,都道府県立</v>
      </c>
      <c r="K2574" s="44" t="str">
        <f t="shared" si="81"/>
        <v>高等学校（通信制（独立）を含む）</v>
      </c>
    </row>
    <row r="2575" spans="1:11">
      <c r="A2575" s="36" t="s">
        <v>15089</v>
      </c>
      <c r="B2575" s="36" t="s">
        <v>15090</v>
      </c>
      <c r="C2575" s="36" t="s">
        <v>15091</v>
      </c>
      <c r="D2575" s="36"/>
      <c r="E2575" s="36" t="s">
        <v>15092</v>
      </c>
      <c r="F2575" s="36" t="s">
        <v>38</v>
      </c>
      <c r="G2575" s="36" t="s">
        <v>36</v>
      </c>
      <c r="H2575" s="36" t="s">
        <v>15093</v>
      </c>
      <c r="I2575" s="36" t="s">
        <v>15094</v>
      </c>
      <c r="J2575" s="44" t="str">
        <f t="shared" si="80"/>
        <v>公立,都道府県立</v>
      </c>
      <c r="K2575" s="44" t="str">
        <f t="shared" si="81"/>
        <v>高等学校（通信制（独立）を含む）</v>
      </c>
    </row>
    <row r="2576" spans="1:11">
      <c r="A2576" s="36" t="s">
        <v>15095</v>
      </c>
      <c r="B2576" s="36" t="s">
        <v>15096</v>
      </c>
      <c r="C2576" s="36" t="s">
        <v>15097</v>
      </c>
      <c r="D2576" s="36"/>
      <c r="E2576" s="36" t="s">
        <v>15098</v>
      </c>
      <c r="F2576" s="36" t="s">
        <v>38</v>
      </c>
      <c r="G2576" s="36" t="s">
        <v>36</v>
      </c>
      <c r="H2576" s="36" t="s">
        <v>15099</v>
      </c>
      <c r="I2576" s="36" t="s">
        <v>15100</v>
      </c>
      <c r="J2576" s="44" t="str">
        <f t="shared" si="80"/>
        <v>公立,都道府県立</v>
      </c>
      <c r="K2576" s="44" t="str">
        <f t="shared" si="81"/>
        <v>高等学校（通信制（独立）を含む）</v>
      </c>
    </row>
    <row r="2577" spans="1:11">
      <c r="A2577" s="36" t="s">
        <v>15101</v>
      </c>
      <c r="B2577" s="36" t="s">
        <v>15102</v>
      </c>
      <c r="C2577" s="36" t="s">
        <v>15103</v>
      </c>
      <c r="D2577" s="36"/>
      <c r="E2577" s="36" t="s">
        <v>15104</v>
      </c>
      <c r="F2577" s="36" t="s">
        <v>38</v>
      </c>
      <c r="G2577" s="36" t="s">
        <v>36</v>
      </c>
      <c r="H2577" s="36" t="s">
        <v>15105</v>
      </c>
      <c r="I2577" s="36" t="s">
        <v>15106</v>
      </c>
      <c r="J2577" s="44" t="str">
        <f t="shared" si="80"/>
        <v>公立,都道府県立</v>
      </c>
      <c r="K2577" s="44" t="str">
        <f t="shared" si="81"/>
        <v>高等学校（通信制（独立）を含む）</v>
      </c>
    </row>
    <row r="2578" spans="1:11">
      <c r="A2578" s="36" t="s">
        <v>15107</v>
      </c>
      <c r="B2578" s="36" t="s">
        <v>15108</v>
      </c>
      <c r="C2578" s="36" t="s">
        <v>15109</v>
      </c>
      <c r="D2578" s="36"/>
      <c r="E2578" s="36" t="s">
        <v>15110</v>
      </c>
      <c r="F2578" s="36" t="s">
        <v>38</v>
      </c>
      <c r="G2578" s="36" t="s">
        <v>36</v>
      </c>
      <c r="H2578" s="36" t="s">
        <v>15111</v>
      </c>
      <c r="I2578" s="36" t="s">
        <v>15112</v>
      </c>
      <c r="J2578" s="44" t="str">
        <f t="shared" si="80"/>
        <v>公立,都道府県立</v>
      </c>
      <c r="K2578" s="44" t="str">
        <f t="shared" si="81"/>
        <v>高等学校（通信制（独立）を含む）</v>
      </c>
    </row>
    <row r="2579" spans="1:11">
      <c r="A2579" s="36" t="s">
        <v>15113</v>
      </c>
      <c r="B2579" s="36" t="s">
        <v>15114</v>
      </c>
      <c r="C2579" s="36" t="s">
        <v>15115</v>
      </c>
      <c r="D2579" s="36"/>
      <c r="E2579" s="36" t="s">
        <v>15116</v>
      </c>
      <c r="F2579" s="36" t="s">
        <v>38</v>
      </c>
      <c r="G2579" s="36" t="s">
        <v>36</v>
      </c>
      <c r="H2579" s="36" t="s">
        <v>15117</v>
      </c>
      <c r="I2579" s="36" t="s">
        <v>15118</v>
      </c>
      <c r="J2579" s="44" t="str">
        <f t="shared" si="80"/>
        <v>公立,都道府県立</v>
      </c>
      <c r="K2579" s="44" t="str">
        <f t="shared" si="81"/>
        <v>高等学校（通信制（独立）を含む）</v>
      </c>
    </row>
    <row r="2580" spans="1:11">
      <c r="A2580" s="36" t="s">
        <v>15119</v>
      </c>
      <c r="B2580" s="36" t="s">
        <v>15120</v>
      </c>
      <c r="C2580" s="36" t="s">
        <v>15121</v>
      </c>
      <c r="D2580" s="36"/>
      <c r="E2580" s="36" t="s">
        <v>15122</v>
      </c>
      <c r="F2580" s="36" t="s">
        <v>38</v>
      </c>
      <c r="G2580" s="36" t="s">
        <v>36</v>
      </c>
      <c r="H2580" s="36" t="s">
        <v>15123</v>
      </c>
      <c r="I2580" s="36" t="s">
        <v>15124</v>
      </c>
      <c r="J2580" s="44" t="str">
        <f t="shared" si="80"/>
        <v>公立,都道府県立</v>
      </c>
      <c r="K2580" s="44" t="str">
        <f t="shared" si="81"/>
        <v>高等学校（通信制（独立）を含む）</v>
      </c>
    </row>
    <row r="2581" spans="1:11">
      <c r="A2581" s="36" t="s">
        <v>15125</v>
      </c>
      <c r="B2581" s="36" t="s">
        <v>15126</v>
      </c>
      <c r="C2581" s="36" t="s">
        <v>15127</v>
      </c>
      <c r="D2581" s="36"/>
      <c r="E2581" s="36" t="s">
        <v>15128</v>
      </c>
      <c r="F2581" s="36" t="s">
        <v>38</v>
      </c>
      <c r="G2581" s="36" t="s">
        <v>36</v>
      </c>
      <c r="H2581" s="36" t="s">
        <v>15129</v>
      </c>
      <c r="I2581" s="36" t="s">
        <v>15130</v>
      </c>
      <c r="J2581" s="44" t="str">
        <f t="shared" si="80"/>
        <v>公立,都道府県立</v>
      </c>
      <c r="K2581" s="44" t="str">
        <f t="shared" si="81"/>
        <v>高等学校（通信制（独立）を含む）</v>
      </c>
    </row>
    <row r="2582" spans="1:11">
      <c r="A2582" s="36" t="s">
        <v>15131</v>
      </c>
      <c r="B2582" s="36" t="s">
        <v>15132</v>
      </c>
      <c r="C2582" s="36" t="s">
        <v>15133</v>
      </c>
      <c r="D2582" s="36"/>
      <c r="E2582" s="36" t="s">
        <v>15134</v>
      </c>
      <c r="F2582" s="36" t="s">
        <v>38</v>
      </c>
      <c r="G2582" s="36" t="s">
        <v>36</v>
      </c>
      <c r="H2582" s="36" t="s">
        <v>15135</v>
      </c>
      <c r="I2582" s="36" t="s">
        <v>15136</v>
      </c>
      <c r="J2582" s="44" t="str">
        <f t="shared" si="80"/>
        <v>公立,都道府県立</v>
      </c>
      <c r="K2582" s="44" t="str">
        <f t="shared" si="81"/>
        <v>高等学校（通信制（独立）を含む）</v>
      </c>
    </row>
    <row r="2583" spans="1:11">
      <c r="A2583" s="36" t="s">
        <v>15137</v>
      </c>
      <c r="B2583" s="36" t="s">
        <v>13066</v>
      </c>
      <c r="C2583" s="36" t="s">
        <v>15138</v>
      </c>
      <c r="D2583" s="36"/>
      <c r="E2583" s="36" t="s">
        <v>15139</v>
      </c>
      <c r="F2583" s="36" t="s">
        <v>38</v>
      </c>
      <c r="G2583" s="36" t="s">
        <v>36</v>
      </c>
      <c r="H2583" s="36" t="s">
        <v>2928</v>
      </c>
      <c r="I2583" s="36" t="s">
        <v>15140</v>
      </c>
      <c r="J2583" s="44" t="str">
        <f t="shared" si="80"/>
        <v>公立,都道府県立</v>
      </c>
      <c r="K2583" s="44" t="str">
        <f t="shared" si="81"/>
        <v>高等学校（通信制（独立）を含む）</v>
      </c>
    </row>
    <row r="2584" spans="1:11">
      <c r="A2584" s="36" t="s">
        <v>15141</v>
      </c>
      <c r="B2584" s="36" t="s">
        <v>15142</v>
      </c>
      <c r="C2584" s="36" t="s">
        <v>15143</v>
      </c>
      <c r="D2584" s="36"/>
      <c r="E2584" s="36" t="s">
        <v>15144</v>
      </c>
      <c r="F2584" s="36" t="s">
        <v>38</v>
      </c>
      <c r="G2584" s="36" t="s">
        <v>36</v>
      </c>
      <c r="H2584" s="36" t="s">
        <v>15145</v>
      </c>
      <c r="I2584" s="36" t="s">
        <v>15146</v>
      </c>
      <c r="J2584" s="44" t="str">
        <f t="shared" si="80"/>
        <v>公立,都道府県立</v>
      </c>
      <c r="K2584" s="44" t="str">
        <f t="shared" si="81"/>
        <v>高等学校（通信制（独立）を含む）</v>
      </c>
    </row>
    <row r="2585" spans="1:11">
      <c r="A2585" s="36" t="s">
        <v>15147</v>
      </c>
      <c r="B2585" s="36" t="s">
        <v>15148</v>
      </c>
      <c r="C2585" s="36" t="s">
        <v>15149</v>
      </c>
      <c r="D2585" s="36"/>
      <c r="E2585" s="36" t="s">
        <v>15150</v>
      </c>
      <c r="F2585" s="36" t="s">
        <v>38</v>
      </c>
      <c r="G2585" s="36" t="s">
        <v>36</v>
      </c>
      <c r="H2585" s="36" t="s">
        <v>15151</v>
      </c>
      <c r="I2585" s="36" t="s">
        <v>15152</v>
      </c>
      <c r="J2585" s="44" t="str">
        <f t="shared" si="80"/>
        <v>公立,都道府県立</v>
      </c>
      <c r="K2585" s="44" t="str">
        <f t="shared" si="81"/>
        <v>高等学校（通信制（独立）を含む）</v>
      </c>
    </row>
    <row r="2586" spans="1:11">
      <c r="A2586" s="36" t="s">
        <v>15153</v>
      </c>
      <c r="B2586" s="36" t="s">
        <v>15154</v>
      </c>
      <c r="C2586" s="36" t="s">
        <v>15155</v>
      </c>
      <c r="D2586" s="36"/>
      <c r="E2586" s="36" t="s">
        <v>15156</v>
      </c>
      <c r="F2586" s="36" t="s">
        <v>38</v>
      </c>
      <c r="G2586" s="36" t="s">
        <v>36</v>
      </c>
      <c r="H2586" s="36" t="s">
        <v>15157</v>
      </c>
      <c r="I2586" s="36" t="s">
        <v>15158</v>
      </c>
      <c r="J2586" s="44" t="str">
        <f t="shared" si="80"/>
        <v>公立,都道府県立</v>
      </c>
      <c r="K2586" s="44" t="str">
        <f t="shared" si="81"/>
        <v>高等学校（通信制（独立）を含む）</v>
      </c>
    </row>
    <row r="2587" spans="1:11">
      <c r="A2587" s="36" t="s">
        <v>15159</v>
      </c>
      <c r="B2587" s="36" t="s">
        <v>15160</v>
      </c>
      <c r="C2587" s="36" t="s">
        <v>15161</v>
      </c>
      <c r="D2587" s="36"/>
      <c r="E2587" s="36" t="s">
        <v>15162</v>
      </c>
      <c r="F2587" s="36" t="s">
        <v>38</v>
      </c>
      <c r="G2587" s="36" t="s">
        <v>36</v>
      </c>
      <c r="H2587" s="36" t="s">
        <v>15163</v>
      </c>
      <c r="I2587" s="36" t="s">
        <v>15164</v>
      </c>
      <c r="J2587" s="44" t="str">
        <f t="shared" si="80"/>
        <v>公立,都道府県立</v>
      </c>
      <c r="K2587" s="44" t="str">
        <f t="shared" si="81"/>
        <v>高等学校（通信制（独立）を含む）</v>
      </c>
    </row>
    <row r="2588" spans="1:11">
      <c r="A2588" s="36" t="s">
        <v>15165</v>
      </c>
      <c r="B2588" s="36" t="s">
        <v>15166</v>
      </c>
      <c r="C2588" s="36" t="s">
        <v>15167</v>
      </c>
      <c r="D2588" s="36"/>
      <c r="E2588" s="36" t="s">
        <v>15168</v>
      </c>
      <c r="F2588" s="36" t="s">
        <v>38</v>
      </c>
      <c r="G2588" s="36" t="s">
        <v>36</v>
      </c>
      <c r="H2588" s="36" t="s">
        <v>15169</v>
      </c>
      <c r="I2588" s="36" t="s">
        <v>15170</v>
      </c>
      <c r="J2588" s="44" t="str">
        <f t="shared" si="80"/>
        <v>公立,都道府県立</v>
      </c>
      <c r="K2588" s="44" t="str">
        <f t="shared" si="81"/>
        <v>高等学校（通信制（独立）を含む）</v>
      </c>
    </row>
    <row r="2589" spans="1:11">
      <c r="A2589" s="36" t="s">
        <v>15171</v>
      </c>
      <c r="B2589" s="36" t="s">
        <v>15172</v>
      </c>
      <c r="C2589" s="36" t="s">
        <v>15173</v>
      </c>
      <c r="D2589" s="36"/>
      <c r="E2589" s="36" t="s">
        <v>15174</v>
      </c>
      <c r="F2589" s="36" t="s">
        <v>38</v>
      </c>
      <c r="G2589" s="36" t="s">
        <v>36</v>
      </c>
      <c r="H2589" s="36" t="s">
        <v>15175</v>
      </c>
      <c r="I2589" s="36" t="s">
        <v>15176</v>
      </c>
      <c r="J2589" s="44" t="str">
        <f t="shared" si="80"/>
        <v>公立,都道府県立</v>
      </c>
      <c r="K2589" s="44" t="str">
        <f t="shared" si="81"/>
        <v>高等学校（通信制（独立）を含む）</v>
      </c>
    </row>
    <row r="2590" spans="1:11">
      <c r="A2590" s="36" t="s">
        <v>15177</v>
      </c>
      <c r="B2590" s="36" t="s">
        <v>15178</v>
      </c>
      <c r="C2590" s="36" t="s">
        <v>15179</v>
      </c>
      <c r="D2590" s="36"/>
      <c r="E2590" s="36" t="s">
        <v>15180</v>
      </c>
      <c r="F2590" s="36" t="s">
        <v>38</v>
      </c>
      <c r="G2590" s="36" t="s">
        <v>36</v>
      </c>
      <c r="H2590" s="36" t="s">
        <v>15181</v>
      </c>
      <c r="I2590" s="36" t="s">
        <v>15182</v>
      </c>
      <c r="J2590" s="44" t="str">
        <f t="shared" si="80"/>
        <v>公立,都道府県立</v>
      </c>
      <c r="K2590" s="44" t="str">
        <f t="shared" si="81"/>
        <v>高等学校（通信制（独立）を含む）</v>
      </c>
    </row>
    <row r="2591" spans="1:11">
      <c r="A2591" s="36" t="s">
        <v>15183</v>
      </c>
      <c r="B2591" s="36" t="s">
        <v>15184</v>
      </c>
      <c r="C2591" s="36" t="s">
        <v>15185</v>
      </c>
      <c r="D2591" s="36"/>
      <c r="E2591" s="36" t="s">
        <v>15186</v>
      </c>
      <c r="F2591" s="36" t="s">
        <v>38</v>
      </c>
      <c r="G2591" s="36" t="s">
        <v>36</v>
      </c>
      <c r="H2591" s="36" t="s">
        <v>15187</v>
      </c>
      <c r="I2591" s="36" t="s">
        <v>15188</v>
      </c>
      <c r="J2591" s="44" t="str">
        <f t="shared" si="80"/>
        <v>公立,都道府県立</v>
      </c>
      <c r="K2591" s="44" t="str">
        <f t="shared" si="81"/>
        <v>高等学校（通信制（独立）を含む）</v>
      </c>
    </row>
    <row r="2592" spans="1:11">
      <c r="A2592" s="36" t="s">
        <v>15189</v>
      </c>
      <c r="B2592" s="36" t="s">
        <v>15190</v>
      </c>
      <c r="C2592" s="36" t="s">
        <v>15191</v>
      </c>
      <c r="D2592" s="36"/>
      <c r="E2592" s="36" t="s">
        <v>15192</v>
      </c>
      <c r="F2592" s="36" t="s">
        <v>38</v>
      </c>
      <c r="G2592" s="36" t="s">
        <v>36</v>
      </c>
      <c r="H2592" s="36" t="s">
        <v>15193</v>
      </c>
      <c r="I2592" s="36" t="s">
        <v>15194</v>
      </c>
      <c r="J2592" s="44" t="str">
        <f t="shared" si="80"/>
        <v>公立,都道府県立</v>
      </c>
      <c r="K2592" s="44" t="str">
        <f t="shared" si="81"/>
        <v>高等学校（通信制（独立）を含む）</v>
      </c>
    </row>
    <row r="2593" spans="1:11">
      <c r="A2593" s="36" t="s">
        <v>15195</v>
      </c>
      <c r="B2593" s="36" t="s">
        <v>5623</v>
      </c>
      <c r="C2593" s="36" t="s">
        <v>15196</v>
      </c>
      <c r="D2593" s="36"/>
      <c r="E2593" s="36" t="s">
        <v>15197</v>
      </c>
      <c r="F2593" s="36" t="s">
        <v>38</v>
      </c>
      <c r="G2593" s="36" t="s">
        <v>36</v>
      </c>
      <c r="H2593" s="36" t="s">
        <v>5626</v>
      </c>
      <c r="I2593" s="36" t="s">
        <v>15198</v>
      </c>
      <c r="J2593" s="44" t="str">
        <f t="shared" si="80"/>
        <v>公立,都道府県立</v>
      </c>
      <c r="K2593" s="44" t="str">
        <f t="shared" si="81"/>
        <v>高等学校（通信制（独立）を含む）</v>
      </c>
    </row>
    <row r="2594" spans="1:11">
      <c r="A2594" s="36" t="s">
        <v>15199</v>
      </c>
      <c r="B2594" s="36" t="s">
        <v>15200</v>
      </c>
      <c r="C2594" s="36" t="s">
        <v>15201</v>
      </c>
      <c r="D2594" s="36"/>
      <c r="E2594" s="36" t="s">
        <v>15202</v>
      </c>
      <c r="F2594" s="36" t="s">
        <v>38</v>
      </c>
      <c r="G2594" s="36" t="s">
        <v>36</v>
      </c>
      <c r="H2594" s="36" t="s">
        <v>15203</v>
      </c>
      <c r="I2594" s="36" t="s">
        <v>15204</v>
      </c>
      <c r="J2594" s="44" t="str">
        <f t="shared" si="80"/>
        <v>公立,都道府県立</v>
      </c>
      <c r="K2594" s="44" t="str">
        <f t="shared" si="81"/>
        <v>高等学校（通信制（独立）を含む）</v>
      </c>
    </row>
    <row r="2595" spans="1:11">
      <c r="A2595" s="36" t="s">
        <v>15205</v>
      </c>
      <c r="B2595" s="36" t="s">
        <v>15206</v>
      </c>
      <c r="C2595" s="36" t="s">
        <v>15207</v>
      </c>
      <c r="D2595" s="36"/>
      <c r="E2595" s="36" t="s">
        <v>15208</v>
      </c>
      <c r="F2595" s="36" t="s">
        <v>38</v>
      </c>
      <c r="G2595" s="36" t="s">
        <v>36</v>
      </c>
      <c r="H2595" s="36" t="s">
        <v>15209</v>
      </c>
      <c r="I2595" s="36" t="s">
        <v>15210</v>
      </c>
      <c r="J2595" s="44" t="str">
        <f t="shared" si="80"/>
        <v>公立,都道府県立</v>
      </c>
      <c r="K2595" s="44" t="str">
        <f t="shared" si="81"/>
        <v>高等学校（通信制（独立）を含む）</v>
      </c>
    </row>
    <row r="2596" spans="1:11">
      <c r="A2596" s="36" t="s">
        <v>15211</v>
      </c>
      <c r="B2596" s="36" t="s">
        <v>15212</v>
      </c>
      <c r="C2596" s="36" t="s">
        <v>15213</v>
      </c>
      <c r="D2596" s="36"/>
      <c r="E2596" s="36" t="s">
        <v>15214</v>
      </c>
      <c r="F2596" s="36" t="s">
        <v>38</v>
      </c>
      <c r="G2596" s="36" t="s">
        <v>36</v>
      </c>
      <c r="H2596" s="36" t="s">
        <v>15215</v>
      </c>
      <c r="I2596" s="36" t="s">
        <v>15216</v>
      </c>
      <c r="J2596" s="44" t="str">
        <f t="shared" si="80"/>
        <v>公立,都道府県立</v>
      </c>
      <c r="K2596" s="44" t="str">
        <f t="shared" si="81"/>
        <v>高等学校（通信制（独立）を含む）</v>
      </c>
    </row>
    <row r="2597" spans="1:11">
      <c r="A2597" s="36" t="s">
        <v>15217</v>
      </c>
      <c r="B2597" s="36" t="s">
        <v>15218</v>
      </c>
      <c r="C2597" s="36" t="s">
        <v>15219</v>
      </c>
      <c r="D2597" s="36"/>
      <c r="E2597" s="36" t="s">
        <v>15220</v>
      </c>
      <c r="F2597" s="36" t="s">
        <v>38</v>
      </c>
      <c r="G2597" s="36" t="s">
        <v>36</v>
      </c>
      <c r="H2597" s="36" t="s">
        <v>15221</v>
      </c>
      <c r="I2597" s="36" t="s">
        <v>15222</v>
      </c>
      <c r="J2597" s="44" t="str">
        <f t="shared" si="80"/>
        <v>公立,都道府県立</v>
      </c>
      <c r="K2597" s="44" t="str">
        <f t="shared" si="81"/>
        <v>高等学校（通信制（独立）を含む）</v>
      </c>
    </row>
    <row r="2598" spans="1:11">
      <c r="A2598" s="36" t="s">
        <v>15223</v>
      </c>
      <c r="B2598" s="36" t="s">
        <v>15224</v>
      </c>
      <c r="C2598" s="36" t="s">
        <v>15225</v>
      </c>
      <c r="D2598" s="36"/>
      <c r="E2598" s="36" t="s">
        <v>15226</v>
      </c>
      <c r="F2598" s="36" t="s">
        <v>33</v>
      </c>
      <c r="G2598" s="36" t="s">
        <v>36</v>
      </c>
      <c r="H2598" s="36" t="s">
        <v>15227</v>
      </c>
      <c r="I2598" s="36" t="s">
        <v>15228</v>
      </c>
      <c r="J2598" s="44" t="str">
        <f t="shared" si="80"/>
        <v>公立,市立</v>
      </c>
      <c r="K2598" s="44" t="str">
        <f t="shared" si="81"/>
        <v>高等学校（通信制（独立）を含む）</v>
      </c>
    </row>
    <row r="2599" spans="1:11">
      <c r="A2599" s="36" t="s">
        <v>15229</v>
      </c>
      <c r="B2599" s="36" t="s">
        <v>15230</v>
      </c>
      <c r="C2599" s="36" t="s">
        <v>15231</v>
      </c>
      <c r="D2599" s="36"/>
      <c r="E2599" s="36" t="s">
        <v>15232</v>
      </c>
      <c r="F2599" s="36" t="s">
        <v>38</v>
      </c>
      <c r="G2599" s="36" t="s">
        <v>36</v>
      </c>
      <c r="H2599" s="36" t="s">
        <v>15233</v>
      </c>
      <c r="I2599" s="36" t="s">
        <v>15234</v>
      </c>
      <c r="J2599" s="44" t="str">
        <f t="shared" si="80"/>
        <v>公立,都道府県立</v>
      </c>
      <c r="K2599" s="44" t="str">
        <f t="shared" si="81"/>
        <v>高等学校（通信制（独立）を含む）</v>
      </c>
    </row>
    <row r="2600" spans="1:11">
      <c r="A2600" s="36" t="s">
        <v>15235</v>
      </c>
      <c r="B2600" s="36" t="s">
        <v>15236</v>
      </c>
      <c r="C2600" s="36" t="s">
        <v>15237</v>
      </c>
      <c r="D2600" s="36"/>
      <c r="E2600" s="36" t="s">
        <v>15238</v>
      </c>
      <c r="F2600" s="36" t="s">
        <v>38</v>
      </c>
      <c r="G2600" s="36" t="s">
        <v>36</v>
      </c>
      <c r="H2600" s="36" t="s">
        <v>15239</v>
      </c>
      <c r="I2600" s="36" t="s">
        <v>15240</v>
      </c>
      <c r="J2600" s="44" t="str">
        <f t="shared" si="80"/>
        <v>公立,都道府県立</v>
      </c>
      <c r="K2600" s="44" t="str">
        <f t="shared" si="81"/>
        <v>高等学校（通信制（独立）を含む）</v>
      </c>
    </row>
    <row r="2601" spans="1:11">
      <c r="A2601" s="36" t="s">
        <v>15241</v>
      </c>
      <c r="B2601" s="36" t="s">
        <v>15242</v>
      </c>
      <c r="C2601" s="36" t="s">
        <v>15225</v>
      </c>
      <c r="D2601" s="36"/>
      <c r="E2601" s="36" t="s">
        <v>15243</v>
      </c>
      <c r="F2601" s="36" t="s">
        <v>33</v>
      </c>
      <c r="G2601" s="36" t="s">
        <v>36</v>
      </c>
      <c r="H2601" s="36" t="s">
        <v>15244</v>
      </c>
      <c r="I2601" s="36" t="s">
        <v>15245</v>
      </c>
      <c r="J2601" s="44" t="str">
        <f t="shared" si="80"/>
        <v>公立,市立</v>
      </c>
      <c r="K2601" s="44" t="str">
        <f t="shared" si="81"/>
        <v>高等学校（通信制（独立）を含む）</v>
      </c>
    </row>
    <row r="2602" spans="1:11">
      <c r="A2602" s="36" t="s">
        <v>15246</v>
      </c>
      <c r="B2602" s="36" t="s">
        <v>15247</v>
      </c>
      <c r="C2602" s="36" t="s">
        <v>15248</v>
      </c>
      <c r="D2602" s="36"/>
      <c r="E2602" s="36" t="s">
        <v>15249</v>
      </c>
      <c r="F2602" s="36" t="s">
        <v>38</v>
      </c>
      <c r="G2602" s="36" t="s">
        <v>36</v>
      </c>
      <c r="H2602" s="36" t="s">
        <v>15250</v>
      </c>
      <c r="I2602" s="36" t="s">
        <v>15251</v>
      </c>
      <c r="J2602" s="44" t="str">
        <f t="shared" si="80"/>
        <v>公立,都道府県立</v>
      </c>
      <c r="K2602" s="44" t="str">
        <f t="shared" si="81"/>
        <v>高等学校（通信制（独立）を含む）</v>
      </c>
    </row>
    <row r="2603" spans="1:11">
      <c r="A2603" s="36" t="s">
        <v>15252</v>
      </c>
      <c r="B2603" s="36" t="s">
        <v>15253</v>
      </c>
      <c r="C2603" s="36" t="s">
        <v>15254</v>
      </c>
      <c r="D2603" s="36"/>
      <c r="E2603" s="36" t="s">
        <v>15255</v>
      </c>
      <c r="F2603" s="36" t="s">
        <v>38</v>
      </c>
      <c r="G2603" s="36" t="s">
        <v>36</v>
      </c>
      <c r="H2603" s="36" t="s">
        <v>15256</v>
      </c>
      <c r="I2603" s="36" t="s">
        <v>15257</v>
      </c>
      <c r="J2603" s="44" t="str">
        <f t="shared" si="80"/>
        <v>公立,都道府県立</v>
      </c>
      <c r="K2603" s="44" t="str">
        <f t="shared" si="81"/>
        <v>高等学校（通信制（独立）を含む）</v>
      </c>
    </row>
    <row r="2604" spans="1:11">
      <c r="A2604" s="36" t="s">
        <v>15258</v>
      </c>
      <c r="B2604" s="36" t="s">
        <v>15259</v>
      </c>
      <c r="C2604" s="36" t="s">
        <v>15260</v>
      </c>
      <c r="D2604" s="36"/>
      <c r="E2604" s="36" t="s">
        <v>15261</v>
      </c>
      <c r="F2604" s="36" t="s">
        <v>38</v>
      </c>
      <c r="G2604" s="36" t="s">
        <v>36</v>
      </c>
      <c r="H2604" s="36" t="s">
        <v>15262</v>
      </c>
      <c r="I2604" s="36" t="s">
        <v>15263</v>
      </c>
      <c r="J2604" s="44" t="str">
        <f t="shared" si="80"/>
        <v>公立,都道府県立</v>
      </c>
      <c r="K2604" s="44" t="str">
        <f t="shared" si="81"/>
        <v>高等学校（通信制（独立）を含む）</v>
      </c>
    </row>
    <row r="2605" spans="1:11">
      <c r="A2605" s="36" t="s">
        <v>15264</v>
      </c>
      <c r="B2605" s="36" t="s">
        <v>15265</v>
      </c>
      <c r="C2605" s="36" t="s">
        <v>15266</v>
      </c>
      <c r="D2605" s="36"/>
      <c r="E2605" s="36" t="s">
        <v>15267</v>
      </c>
      <c r="F2605" s="36" t="s">
        <v>38</v>
      </c>
      <c r="G2605" s="36" t="s">
        <v>36</v>
      </c>
      <c r="H2605" s="36" t="s">
        <v>15268</v>
      </c>
      <c r="I2605" s="36" t="s">
        <v>15269</v>
      </c>
      <c r="J2605" s="44" t="str">
        <f t="shared" si="80"/>
        <v>公立,都道府県立</v>
      </c>
      <c r="K2605" s="44" t="str">
        <f t="shared" si="81"/>
        <v>高等学校（通信制（独立）を含む）</v>
      </c>
    </row>
    <row r="2606" spans="1:11">
      <c r="A2606" s="36" t="s">
        <v>15270</v>
      </c>
      <c r="B2606" s="36" t="s">
        <v>15271</v>
      </c>
      <c r="C2606" s="36" t="s">
        <v>15272</v>
      </c>
      <c r="D2606" s="36"/>
      <c r="E2606" s="36" t="s">
        <v>15273</v>
      </c>
      <c r="F2606" s="36" t="s">
        <v>38</v>
      </c>
      <c r="G2606" s="36" t="s">
        <v>36</v>
      </c>
      <c r="H2606" s="36" t="s">
        <v>15274</v>
      </c>
      <c r="I2606" s="36" t="s">
        <v>15275</v>
      </c>
      <c r="J2606" s="44" t="str">
        <f t="shared" si="80"/>
        <v>公立,都道府県立</v>
      </c>
      <c r="K2606" s="44" t="str">
        <f t="shared" si="81"/>
        <v>高等学校（通信制（独立）を含む）</v>
      </c>
    </row>
    <row r="2607" spans="1:11">
      <c r="A2607" s="36" t="s">
        <v>15276</v>
      </c>
      <c r="B2607" s="36" t="s">
        <v>15277</v>
      </c>
      <c r="C2607" s="36" t="s">
        <v>15278</v>
      </c>
      <c r="D2607" s="36"/>
      <c r="E2607" s="36" t="s">
        <v>15279</v>
      </c>
      <c r="F2607" s="36" t="s">
        <v>38</v>
      </c>
      <c r="G2607" s="36" t="s">
        <v>36</v>
      </c>
      <c r="H2607" s="36" t="s">
        <v>15280</v>
      </c>
      <c r="I2607" s="36" t="s">
        <v>15281</v>
      </c>
      <c r="J2607" s="44" t="str">
        <f t="shared" si="80"/>
        <v>公立,都道府県立</v>
      </c>
      <c r="K2607" s="44" t="str">
        <f t="shared" si="81"/>
        <v>高等学校（通信制（独立）を含む）</v>
      </c>
    </row>
    <row r="2608" spans="1:11">
      <c r="A2608" s="36" t="s">
        <v>15282</v>
      </c>
      <c r="B2608" s="36" t="s">
        <v>15283</v>
      </c>
      <c r="C2608" s="36" t="s">
        <v>15284</v>
      </c>
      <c r="D2608" s="36"/>
      <c r="E2608" s="36" t="s">
        <v>15285</v>
      </c>
      <c r="F2608" s="36" t="s">
        <v>38</v>
      </c>
      <c r="G2608" s="36" t="s">
        <v>36</v>
      </c>
      <c r="H2608" s="36" t="s">
        <v>15286</v>
      </c>
      <c r="I2608" s="36" t="s">
        <v>15287</v>
      </c>
      <c r="J2608" s="44" t="str">
        <f t="shared" si="80"/>
        <v>公立,都道府県立</v>
      </c>
      <c r="K2608" s="44" t="str">
        <f t="shared" si="81"/>
        <v>高等学校（通信制（独立）を含む）</v>
      </c>
    </row>
    <row r="2609" spans="1:11">
      <c r="A2609" s="36" t="s">
        <v>15288</v>
      </c>
      <c r="B2609" s="36" t="s">
        <v>14905</v>
      </c>
      <c r="C2609" s="36" t="s">
        <v>15289</v>
      </c>
      <c r="D2609" s="36"/>
      <c r="E2609" s="36" t="s">
        <v>15290</v>
      </c>
      <c r="F2609" s="36" t="s">
        <v>38</v>
      </c>
      <c r="G2609" s="36" t="s">
        <v>38</v>
      </c>
      <c r="H2609" s="36" t="s">
        <v>14908</v>
      </c>
      <c r="I2609" s="36" t="s">
        <v>15291</v>
      </c>
      <c r="J2609" s="44" t="str">
        <f t="shared" si="80"/>
        <v>公立,都道府県立</v>
      </c>
      <c r="K2609" s="44" t="str">
        <f t="shared" si="81"/>
        <v>中等教育学校</v>
      </c>
    </row>
    <row r="2610" spans="1:11">
      <c r="A2610" s="36" t="s">
        <v>15292</v>
      </c>
      <c r="B2610" s="36" t="s">
        <v>15293</v>
      </c>
      <c r="C2610" s="36" t="s">
        <v>15294</v>
      </c>
      <c r="D2610" s="36"/>
      <c r="E2610" s="36" t="s">
        <v>15295</v>
      </c>
      <c r="F2610" s="36" t="s">
        <v>38</v>
      </c>
      <c r="G2610" s="36" t="s">
        <v>38</v>
      </c>
      <c r="H2610" s="36" t="s">
        <v>15296</v>
      </c>
      <c r="I2610" s="36" t="s">
        <v>15297</v>
      </c>
      <c r="J2610" s="44" t="str">
        <f t="shared" si="80"/>
        <v>公立,都道府県立</v>
      </c>
      <c r="K2610" s="44" t="str">
        <f t="shared" si="81"/>
        <v>中等教育学校</v>
      </c>
    </row>
    <row r="2611" spans="1:11">
      <c r="A2611" s="36" t="s">
        <v>15298</v>
      </c>
      <c r="B2611" s="36" t="s">
        <v>15299</v>
      </c>
      <c r="C2611" s="36" t="s">
        <v>15300</v>
      </c>
      <c r="D2611" s="36"/>
      <c r="E2611" s="36" t="s">
        <v>15301</v>
      </c>
      <c r="F2611" s="36" t="s">
        <v>38</v>
      </c>
      <c r="G2611" s="36" t="s">
        <v>36</v>
      </c>
      <c r="H2611" s="36" t="s">
        <v>15302</v>
      </c>
      <c r="I2611" s="36" t="s">
        <v>15303</v>
      </c>
      <c r="J2611" s="44" t="str">
        <f t="shared" si="80"/>
        <v>公立,都道府県立</v>
      </c>
      <c r="K2611" s="44" t="str">
        <f t="shared" si="81"/>
        <v>高等学校（通信制（独立）を含む）</v>
      </c>
    </row>
    <row r="2612" spans="1:11">
      <c r="A2612" s="36" t="s">
        <v>15304</v>
      </c>
      <c r="B2612" s="36" t="s">
        <v>15305</v>
      </c>
      <c r="C2612" s="36" t="s">
        <v>15306</v>
      </c>
      <c r="D2612" s="36"/>
      <c r="E2612" s="36" t="s">
        <v>15307</v>
      </c>
      <c r="F2612" s="36" t="s">
        <v>38</v>
      </c>
      <c r="G2612" s="36" t="s">
        <v>36</v>
      </c>
      <c r="H2612" s="36" t="s">
        <v>15308</v>
      </c>
      <c r="I2612" s="36" t="s">
        <v>15309</v>
      </c>
      <c r="J2612" s="44" t="str">
        <f t="shared" si="80"/>
        <v>公立,都道府県立</v>
      </c>
      <c r="K2612" s="44" t="str">
        <f t="shared" si="81"/>
        <v>高等学校（通信制（独立）を含む）</v>
      </c>
    </row>
    <row r="2613" spans="1:11">
      <c r="A2613" s="36" t="s">
        <v>15310</v>
      </c>
      <c r="B2613" s="36" t="s">
        <v>15311</v>
      </c>
      <c r="C2613" s="36" t="s">
        <v>15312</v>
      </c>
      <c r="D2613" s="36"/>
      <c r="E2613" s="36" t="s">
        <v>15313</v>
      </c>
      <c r="F2613" s="36" t="s">
        <v>38</v>
      </c>
      <c r="G2613" s="36" t="s">
        <v>36</v>
      </c>
      <c r="H2613" s="36" t="s">
        <v>15314</v>
      </c>
      <c r="I2613" s="36" t="s">
        <v>15315</v>
      </c>
      <c r="J2613" s="44" t="str">
        <f t="shared" si="80"/>
        <v>公立,都道府県立</v>
      </c>
      <c r="K2613" s="44" t="str">
        <f t="shared" si="81"/>
        <v>高等学校（通信制（独立）を含む）</v>
      </c>
    </row>
    <row r="2614" spans="1:11">
      <c r="A2614" s="36" t="s">
        <v>15316</v>
      </c>
      <c r="B2614" s="36" t="s">
        <v>15317</v>
      </c>
      <c r="C2614" s="36" t="s">
        <v>15318</v>
      </c>
      <c r="D2614" s="36"/>
      <c r="E2614" s="36" t="s">
        <v>15319</v>
      </c>
      <c r="F2614" s="36" t="s">
        <v>38</v>
      </c>
      <c r="G2614" s="36" t="s">
        <v>38</v>
      </c>
      <c r="H2614" s="36" t="s">
        <v>15320</v>
      </c>
      <c r="I2614" s="36" t="s">
        <v>15321</v>
      </c>
      <c r="J2614" s="44" t="str">
        <f t="shared" si="80"/>
        <v>公立,都道府県立</v>
      </c>
      <c r="K2614" s="44" t="str">
        <f t="shared" si="81"/>
        <v>中等教育学校</v>
      </c>
    </row>
    <row r="2615" spans="1:11">
      <c r="A2615" s="36" t="s">
        <v>15322</v>
      </c>
      <c r="B2615" s="36" t="s">
        <v>15323</v>
      </c>
      <c r="C2615" s="36" t="s">
        <v>15324</v>
      </c>
      <c r="D2615" s="36"/>
      <c r="E2615" s="36" t="s">
        <v>15325</v>
      </c>
      <c r="F2615" s="36" t="s">
        <v>38</v>
      </c>
      <c r="G2615" s="36" t="s">
        <v>38</v>
      </c>
      <c r="H2615" s="36" t="s">
        <v>15326</v>
      </c>
      <c r="I2615" s="36" t="s">
        <v>15327</v>
      </c>
      <c r="J2615" s="44" t="str">
        <f t="shared" si="80"/>
        <v>公立,都道府県立</v>
      </c>
      <c r="K2615" s="44" t="str">
        <f t="shared" si="81"/>
        <v>中等教育学校</v>
      </c>
    </row>
    <row r="2616" spans="1:11">
      <c r="A2616" s="36" t="s">
        <v>15328</v>
      </c>
      <c r="B2616" s="36" t="s">
        <v>15329</v>
      </c>
      <c r="C2616" s="36" t="s">
        <v>15330</v>
      </c>
      <c r="D2616" s="36"/>
      <c r="E2616" s="36" t="s">
        <v>15331</v>
      </c>
      <c r="F2616" s="36" t="s">
        <v>38</v>
      </c>
      <c r="G2616" s="36" t="s">
        <v>36</v>
      </c>
      <c r="H2616" s="36" t="s">
        <v>15332</v>
      </c>
      <c r="I2616" s="36" t="s">
        <v>15333</v>
      </c>
      <c r="J2616" s="44" t="str">
        <f t="shared" si="80"/>
        <v>公立,都道府県立</v>
      </c>
      <c r="K2616" s="44" t="str">
        <f t="shared" si="81"/>
        <v>高等学校（通信制（独立）を含む）</v>
      </c>
    </row>
    <row r="2617" spans="1:11">
      <c r="A2617" s="36" t="s">
        <v>15334</v>
      </c>
      <c r="B2617" s="36" t="s">
        <v>15335</v>
      </c>
      <c r="C2617" s="36" t="s">
        <v>15336</v>
      </c>
      <c r="D2617" s="36"/>
      <c r="E2617" s="36" t="s">
        <v>15337</v>
      </c>
      <c r="F2617" s="36" t="s">
        <v>38</v>
      </c>
      <c r="G2617" s="36" t="s">
        <v>38</v>
      </c>
      <c r="H2617" s="36" t="s">
        <v>15338</v>
      </c>
      <c r="I2617" s="36" t="s">
        <v>15339</v>
      </c>
      <c r="J2617" s="44" t="str">
        <f t="shared" si="80"/>
        <v>公立,都道府県立</v>
      </c>
      <c r="K2617" s="44" t="str">
        <f t="shared" si="81"/>
        <v>中等教育学校</v>
      </c>
    </row>
    <row r="2618" spans="1:11">
      <c r="A2618" s="36" t="s">
        <v>15340</v>
      </c>
      <c r="B2618" s="36" t="s">
        <v>15200</v>
      </c>
      <c r="C2618" s="36" t="s">
        <v>15341</v>
      </c>
      <c r="D2618" s="36"/>
      <c r="E2618" s="36" t="s">
        <v>15342</v>
      </c>
      <c r="F2618" s="36" t="s">
        <v>38</v>
      </c>
      <c r="G2618" s="36" t="s">
        <v>38</v>
      </c>
      <c r="H2618" s="36" t="s">
        <v>15203</v>
      </c>
      <c r="I2618" s="36" t="s">
        <v>15343</v>
      </c>
      <c r="J2618" s="44" t="str">
        <f t="shared" si="80"/>
        <v>公立,都道府県立</v>
      </c>
      <c r="K2618" s="44" t="str">
        <f t="shared" si="81"/>
        <v>中等教育学校</v>
      </c>
    </row>
    <row r="2619" spans="1:11">
      <c r="A2619" s="36" t="s">
        <v>15344</v>
      </c>
      <c r="B2619" s="36" t="s">
        <v>15345</v>
      </c>
      <c r="C2619" s="36" t="s">
        <v>15346</v>
      </c>
      <c r="D2619" s="36"/>
      <c r="E2619" s="36" t="s">
        <v>15347</v>
      </c>
      <c r="F2619" s="36" t="s">
        <v>33</v>
      </c>
      <c r="G2619" s="36" t="s">
        <v>38</v>
      </c>
      <c r="H2619" s="36" t="s">
        <v>15348</v>
      </c>
      <c r="I2619" s="36" t="s">
        <v>15349</v>
      </c>
      <c r="J2619" s="44" t="str">
        <f t="shared" si="80"/>
        <v>公立,市立</v>
      </c>
      <c r="K2619" s="44" t="str">
        <f t="shared" si="81"/>
        <v>中等教育学校</v>
      </c>
    </row>
    <row r="2620" spans="1:11">
      <c r="A2620" s="36" t="s">
        <v>15350</v>
      </c>
      <c r="B2620" s="36" t="s">
        <v>15351</v>
      </c>
      <c r="C2620" s="36" t="s">
        <v>15352</v>
      </c>
      <c r="D2620" s="36"/>
      <c r="E2620" s="36" t="s">
        <v>15353</v>
      </c>
      <c r="F2620" s="36" t="s">
        <v>38</v>
      </c>
      <c r="G2620" s="36" t="s">
        <v>33</v>
      </c>
      <c r="H2620" s="36" t="s">
        <v>15354</v>
      </c>
      <c r="I2620" s="36" t="s">
        <v>15355</v>
      </c>
      <c r="J2620" s="44" t="str">
        <f t="shared" si="80"/>
        <v>公立,都道府県立</v>
      </c>
      <c r="K2620" s="44" t="str">
        <f t="shared" si="81"/>
        <v>特別支援学校</v>
      </c>
    </row>
    <row r="2621" spans="1:11">
      <c r="A2621" s="36" t="s">
        <v>15356</v>
      </c>
      <c r="B2621" s="36" t="s">
        <v>15357</v>
      </c>
      <c r="C2621" s="36" t="s">
        <v>15358</v>
      </c>
      <c r="D2621" s="36"/>
      <c r="E2621" s="36" t="s">
        <v>15359</v>
      </c>
      <c r="F2621" s="36" t="s">
        <v>38</v>
      </c>
      <c r="G2621" s="36" t="s">
        <v>33</v>
      </c>
      <c r="H2621" s="36" t="s">
        <v>15360</v>
      </c>
      <c r="I2621" s="36" t="s">
        <v>15361</v>
      </c>
      <c r="J2621" s="44" t="str">
        <f t="shared" si="80"/>
        <v>公立,都道府県立</v>
      </c>
      <c r="K2621" s="44" t="str">
        <f t="shared" si="81"/>
        <v>特別支援学校</v>
      </c>
    </row>
    <row r="2622" spans="1:11">
      <c r="A2622" s="36" t="s">
        <v>15362</v>
      </c>
      <c r="B2622" s="36" t="s">
        <v>15363</v>
      </c>
      <c r="C2622" s="36" t="s">
        <v>15364</v>
      </c>
      <c r="D2622" s="36"/>
      <c r="E2622" s="36" t="s">
        <v>15365</v>
      </c>
      <c r="F2622" s="36" t="s">
        <v>38</v>
      </c>
      <c r="G2622" s="36" t="s">
        <v>33</v>
      </c>
      <c r="H2622" s="36" t="s">
        <v>15366</v>
      </c>
      <c r="I2622" s="36" t="s">
        <v>15367</v>
      </c>
      <c r="J2622" s="44" t="str">
        <f t="shared" si="80"/>
        <v>公立,都道府県立</v>
      </c>
      <c r="K2622" s="44" t="str">
        <f t="shared" si="81"/>
        <v>特別支援学校</v>
      </c>
    </row>
    <row r="2623" spans="1:11">
      <c r="A2623" s="36" t="s">
        <v>15368</v>
      </c>
      <c r="B2623" s="36" t="s">
        <v>15369</v>
      </c>
      <c r="C2623" s="36" t="s">
        <v>15370</v>
      </c>
      <c r="D2623" s="36"/>
      <c r="E2623" s="36" t="s">
        <v>15371</v>
      </c>
      <c r="F2623" s="36" t="s">
        <v>38</v>
      </c>
      <c r="G2623" s="36" t="s">
        <v>33</v>
      </c>
      <c r="H2623" s="36" t="s">
        <v>15372</v>
      </c>
      <c r="I2623" s="36" t="s">
        <v>15373</v>
      </c>
      <c r="J2623" s="44" t="str">
        <f t="shared" si="80"/>
        <v>公立,都道府県立</v>
      </c>
      <c r="K2623" s="44" t="str">
        <f t="shared" si="81"/>
        <v>特別支援学校</v>
      </c>
    </row>
    <row r="2624" spans="1:11">
      <c r="A2624" s="36" t="s">
        <v>15374</v>
      </c>
      <c r="B2624" s="36" t="s">
        <v>15375</v>
      </c>
      <c r="C2624" s="36" t="s">
        <v>15376</v>
      </c>
      <c r="D2624" s="36"/>
      <c r="E2624" s="36" t="s">
        <v>15377</v>
      </c>
      <c r="F2624" s="36" t="s">
        <v>38</v>
      </c>
      <c r="G2624" s="36" t="s">
        <v>33</v>
      </c>
      <c r="H2624" s="36" t="s">
        <v>15378</v>
      </c>
      <c r="I2624" s="36" t="s">
        <v>15379</v>
      </c>
      <c r="J2624" s="44" t="str">
        <f t="shared" si="80"/>
        <v>公立,都道府県立</v>
      </c>
      <c r="K2624" s="44" t="str">
        <f t="shared" si="81"/>
        <v>特別支援学校</v>
      </c>
    </row>
    <row r="2625" spans="1:11">
      <c r="A2625" s="36" t="s">
        <v>15380</v>
      </c>
      <c r="B2625" s="36" t="s">
        <v>15381</v>
      </c>
      <c r="C2625" s="36" t="s">
        <v>15382</v>
      </c>
      <c r="D2625" s="36"/>
      <c r="E2625" s="36" t="s">
        <v>15383</v>
      </c>
      <c r="F2625" s="36" t="s">
        <v>38</v>
      </c>
      <c r="G2625" s="36" t="s">
        <v>33</v>
      </c>
      <c r="H2625" s="36" t="s">
        <v>15384</v>
      </c>
      <c r="I2625" s="36" t="s">
        <v>15385</v>
      </c>
      <c r="J2625" s="44" t="str">
        <f t="shared" si="80"/>
        <v>公立,都道府県立</v>
      </c>
      <c r="K2625" s="44" t="str">
        <f t="shared" si="81"/>
        <v>特別支援学校</v>
      </c>
    </row>
    <row r="2626" spans="1:11">
      <c r="A2626" s="36" t="s">
        <v>15386</v>
      </c>
      <c r="B2626" s="36" t="s">
        <v>15387</v>
      </c>
      <c r="C2626" s="36" t="s">
        <v>15388</v>
      </c>
      <c r="D2626" s="36"/>
      <c r="E2626" s="36" t="s">
        <v>15389</v>
      </c>
      <c r="F2626" s="36" t="s">
        <v>38</v>
      </c>
      <c r="G2626" s="36" t="s">
        <v>33</v>
      </c>
      <c r="H2626" s="36" t="s">
        <v>15390</v>
      </c>
      <c r="I2626" s="36" t="s">
        <v>15391</v>
      </c>
      <c r="J2626" s="44" t="str">
        <f t="shared" ref="J2626:J2689" si="82">VLOOKUP($F2626,koutou設置者コード,2,FALSE)</f>
        <v>公立,都道府県立</v>
      </c>
      <c r="K2626" s="44" t="str">
        <f t="shared" ref="K2626:K2689" si="83">VLOOKUP($G2626,koutou高校種別コード,2,FALSE)</f>
        <v>特別支援学校</v>
      </c>
    </row>
    <row r="2627" spans="1:11">
      <c r="A2627" s="36" t="s">
        <v>15392</v>
      </c>
      <c r="B2627" s="36" t="s">
        <v>15393</v>
      </c>
      <c r="C2627" s="36" t="s">
        <v>15394</v>
      </c>
      <c r="D2627" s="36"/>
      <c r="E2627" s="36" t="s">
        <v>15395</v>
      </c>
      <c r="F2627" s="36" t="s">
        <v>38</v>
      </c>
      <c r="G2627" s="36" t="s">
        <v>33</v>
      </c>
      <c r="H2627" s="36" t="s">
        <v>15396</v>
      </c>
      <c r="I2627" s="36" t="s">
        <v>15397</v>
      </c>
      <c r="J2627" s="44" t="str">
        <f t="shared" si="82"/>
        <v>公立,都道府県立</v>
      </c>
      <c r="K2627" s="44" t="str">
        <f t="shared" si="83"/>
        <v>特別支援学校</v>
      </c>
    </row>
    <row r="2628" spans="1:11">
      <c r="A2628" s="36" t="s">
        <v>15398</v>
      </c>
      <c r="B2628" s="36" t="s">
        <v>15399</v>
      </c>
      <c r="C2628" s="36" t="s">
        <v>15400</v>
      </c>
      <c r="D2628" s="36"/>
      <c r="E2628" s="36" t="s">
        <v>15401</v>
      </c>
      <c r="F2628" s="36" t="s">
        <v>38</v>
      </c>
      <c r="G2628" s="36" t="s">
        <v>33</v>
      </c>
      <c r="H2628" s="36" t="s">
        <v>15402</v>
      </c>
      <c r="I2628" s="36" t="s">
        <v>15403</v>
      </c>
      <c r="J2628" s="44" t="str">
        <f t="shared" si="82"/>
        <v>公立,都道府県立</v>
      </c>
      <c r="K2628" s="44" t="str">
        <f t="shared" si="83"/>
        <v>特別支援学校</v>
      </c>
    </row>
    <row r="2629" spans="1:11">
      <c r="A2629" s="36" t="s">
        <v>15404</v>
      </c>
      <c r="B2629" s="36" t="s">
        <v>15405</v>
      </c>
      <c r="C2629" s="36" t="s">
        <v>15406</v>
      </c>
      <c r="D2629" s="36"/>
      <c r="E2629" s="36" t="s">
        <v>15407</v>
      </c>
      <c r="F2629" s="36" t="s">
        <v>38</v>
      </c>
      <c r="G2629" s="36" t="s">
        <v>33</v>
      </c>
      <c r="H2629" s="36" t="s">
        <v>15408</v>
      </c>
      <c r="I2629" s="36" t="s">
        <v>15409</v>
      </c>
      <c r="J2629" s="44" t="str">
        <f t="shared" si="82"/>
        <v>公立,都道府県立</v>
      </c>
      <c r="K2629" s="44" t="str">
        <f t="shared" si="83"/>
        <v>特別支援学校</v>
      </c>
    </row>
    <row r="2630" spans="1:11">
      <c r="A2630" s="36" t="s">
        <v>15410</v>
      </c>
      <c r="B2630" s="36" t="s">
        <v>15411</v>
      </c>
      <c r="C2630" s="36" t="s">
        <v>14978</v>
      </c>
      <c r="D2630" s="36"/>
      <c r="E2630" s="36" t="s">
        <v>15412</v>
      </c>
      <c r="F2630" s="36" t="s">
        <v>38</v>
      </c>
      <c r="G2630" s="36" t="s">
        <v>33</v>
      </c>
      <c r="H2630" s="36" t="s">
        <v>15413</v>
      </c>
      <c r="I2630" s="36" t="s">
        <v>15414</v>
      </c>
      <c r="J2630" s="44" t="str">
        <f t="shared" si="82"/>
        <v>公立,都道府県立</v>
      </c>
      <c r="K2630" s="44" t="str">
        <f t="shared" si="83"/>
        <v>特別支援学校</v>
      </c>
    </row>
    <row r="2631" spans="1:11">
      <c r="A2631" s="36" t="s">
        <v>15415</v>
      </c>
      <c r="B2631" s="36" t="s">
        <v>15416</v>
      </c>
      <c r="C2631" s="36" t="s">
        <v>15417</v>
      </c>
      <c r="D2631" s="36"/>
      <c r="E2631" s="36" t="s">
        <v>15418</v>
      </c>
      <c r="F2631" s="36" t="s">
        <v>38</v>
      </c>
      <c r="G2631" s="36" t="s">
        <v>33</v>
      </c>
      <c r="H2631" s="36" t="s">
        <v>15419</v>
      </c>
      <c r="I2631" s="36" t="s">
        <v>15420</v>
      </c>
      <c r="J2631" s="44" t="str">
        <f t="shared" si="82"/>
        <v>公立,都道府県立</v>
      </c>
      <c r="K2631" s="44" t="str">
        <f t="shared" si="83"/>
        <v>特別支援学校</v>
      </c>
    </row>
    <row r="2632" spans="1:11">
      <c r="A2632" s="36" t="s">
        <v>15421</v>
      </c>
      <c r="B2632" s="36" t="s">
        <v>15422</v>
      </c>
      <c r="C2632" s="36" t="s">
        <v>15423</v>
      </c>
      <c r="D2632" s="36"/>
      <c r="E2632" s="36" t="s">
        <v>15424</v>
      </c>
      <c r="F2632" s="36" t="s">
        <v>38</v>
      </c>
      <c r="G2632" s="36" t="s">
        <v>33</v>
      </c>
      <c r="H2632" s="36" t="s">
        <v>15425</v>
      </c>
      <c r="I2632" s="36" t="s">
        <v>15426</v>
      </c>
      <c r="J2632" s="44" t="str">
        <f t="shared" si="82"/>
        <v>公立,都道府県立</v>
      </c>
      <c r="K2632" s="44" t="str">
        <f t="shared" si="83"/>
        <v>特別支援学校</v>
      </c>
    </row>
    <row r="2633" spans="1:11">
      <c r="A2633" s="36" t="s">
        <v>15427</v>
      </c>
      <c r="B2633" s="36" t="s">
        <v>15428</v>
      </c>
      <c r="C2633" s="36" t="s">
        <v>15429</v>
      </c>
      <c r="D2633" s="36"/>
      <c r="E2633" s="36" t="s">
        <v>15430</v>
      </c>
      <c r="F2633" s="36" t="s">
        <v>38</v>
      </c>
      <c r="G2633" s="36" t="s">
        <v>33</v>
      </c>
      <c r="H2633" s="36" t="s">
        <v>15431</v>
      </c>
      <c r="I2633" s="36" t="s">
        <v>15432</v>
      </c>
      <c r="J2633" s="44" t="str">
        <f t="shared" si="82"/>
        <v>公立,都道府県立</v>
      </c>
      <c r="K2633" s="44" t="str">
        <f t="shared" si="83"/>
        <v>特別支援学校</v>
      </c>
    </row>
    <row r="2634" spans="1:11">
      <c r="A2634" s="36" t="s">
        <v>15433</v>
      </c>
      <c r="B2634" s="36" t="s">
        <v>15434</v>
      </c>
      <c r="C2634" s="36" t="s">
        <v>15435</v>
      </c>
      <c r="D2634" s="36"/>
      <c r="E2634" s="36" t="s">
        <v>15436</v>
      </c>
      <c r="F2634" s="36" t="s">
        <v>38</v>
      </c>
      <c r="G2634" s="36" t="s">
        <v>33</v>
      </c>
      <c r="H2634" s="36" t="s">
        <v>15437</v>
      </c>
      <c r="I2634" s="36" t="s">
        <v>15438</v>
      </c>
      <c r="J2634" s="44" t="str">
        <f t="shared" si="82"/>
        <v>公立,都道府県立</v>
      </c>
      <c r="K2634" s="44" t="str">
        <f t="shared" si="83"/>
        <v>特別支援学校</v>
      </c>
    </row>
    <row r="2635" spans="1:11">
      <c r="A2635" s="36" t="s">
        <v>15439</v>
      </c>
      <c r="B2635" s="36" t="s">
        <v>15440</v>
      </c>
      <c r="C2635" s="36" t="s">
        <v>15441</v>
      </c>
      <c r="D2635" s="36"/>
      <c r="E2635" s="36" t="s">
        <v>15442</v>
      </c>
      <c r="F2635" s="36" t="s">
        <v>38</v>
      </c>
      <c r="G2635" s="36" t="s">
        <v>33</v>
      </c>
      <c r="H2635" s="36" t="s">
        <v>15443</v>
      </c>
      <c r="I2635" s="36" t="s">
        <v>15444</v>
      </c>
      <c r="J2635" s="44" t="str">
        <f t="shared" si="82"/>
        <v>公立,都道府県立</v>
      </c>
      <c r="K2635" s="44" t="str">
        <f t="shared" si="83"/>
        <v>特別支援学校</v>
      </c>
    </row>
    <row r="2636" spans="1:11">
      <c r="A2636" s="36" t="s">
        <v>15445</v>
      </c>
      <c r="B2636" s="36" t="s">
        <v>15446</v>
      </c>
      <c r="C2636" s="36" t="s">
        <v>15014</v>
      </c>
      <c r="D2636" s="36"/>
      <c r="E2636" s="36" t="s">
        <v>15447</v>
      </c>
      <c r="F2636" s="36" t="s">
        <v>38</v>
      </c>
      <c r="G2636" s="36" t="s">
        <v>33</v>
      </c>
      <c r="H2636" s="36" t="s">
        <v>15448</v>
      </c>
      <c r="I2636" s="36" t="s">
        <v>15449</v>
      </c>
      <c r="J2636" s="44" t="str">
        <f t="shared" si="82"/>
        <v>公立,都道府県立</v>
      </c>
      <c r="K2636" s="44" t="str">
        <f t="shared" si="83"/>
        <v>特別支援学校</v>
      </c>
    </row>
    <row r="2637" spans="1:11">
      <c r="A2637" s="36" t="s">
        <v>15450</v>
      </c>
      <c r="B2637" s="36" t="s">
        <v>15451</v>
      </c>
      <c r="C2637" s="36" t="s">
        <v>15452</v>
      </c>
      <c r="D2637" s="36"/>
      <c r="E2637" s="36" t="s">
        <v>15453</v>
      </c>
      <c r="F2637" s="36" t="s">
        <v>38</v>
      </c>
      <c r="G2637" s="36" t="s">
        <v>33</v>
      </c>
      <c r="H2637" s="36" t="s">
        <v>15454</v>
      </c>
      <c r="I2637" s="36" t="s">
        <v>15455</v>
      </c>
      <c r="J2637" s="44" t="str">
        <f t="shared" si="82"/>
        <v>公立,都道府県立</v>
      </c>
      <c r="K2637" s="44" t="str">
        <f t="shared" si="83"/>
        <v>特別支援学校</v>
      </c>
    </row>
    <row r="2638" spans="1:11">
      <c r="A2638" s="36" t="s">
        <v>15456</v>
      </c>
      <c r="B2638" s="36" t="s">
        <v>15457</v>
      </c>
      <c r="C2638" s="36" t="s">
        <v>15458</v>
      </c>
      <c r="D2638" s="36"/>
      <c r="E2638" s="36" t="s">
        <v>15459</v>
      </c>
      <c r="F2638" s="36" t="s">
        <v>38</v>
      </c>
      <c r="G2638" s="36" t="s">
        <v>33</v>
      </c>
      <c r="H2638" s="36" t="s">
        <v>15460</v>
      </c>
      <c r="I2638" s="36" t="s">
        <v>15461</v>
      </c>
      <c r="J2638" s="44" t="str">
        <f t="shared" si="82"/>
        <v>公立,都道府県立</v>
      </c>
      <c r="K2638" s="44" t="str">
        <f t="shared" si="83"/>
        <v>特別支援学校</v>
      </c>
    </row>
    <row r="2639" spans="1:11">
      <c r="A2639" s="36" t="s">
        <v>15462</v>
      </c>
      <c r="B2639" s="36" t="s">
        <v>15463</v>
      </c>
      <c r="C2639" s="36" t="s">
        <v>15458</v>
      </c>
      <c r="D2639" s="36"/>
      <c r="E2639" s="36" t="s">
        <v>15464</v>
      </c>
      <c r="F2639" s="36" t="s">
        <v>42</v>
      </c>
      <c r="G2639" s="36" t="s">
        <v>36</v>
      </c>
      <c r="H2639" s="36" t="s">
        <v>15465</v>
      </c>
      <c r="I2639" s="36" t="s">
        <v>15466</v>
      </c>
      <c r="J2639" s="44" t="str">
        <f t="shared" si="82"/>
        <v>私立</v>
      </c>
      <c r="K2639" s="44" t="str">
        <f t="shared" si="83"/>
        <v>高等学校（通信制（独立）を含む）</v>
      </c>
    </row>
    <row r="2640" spans="1:11">
      <c r="A2640" s="36" t="s">
        <v>15467</v>
      </c>
      <c r="B2640" s="36" t="s">
        <v>15468</v>
      </c>
      <c r="C2640" s="36" t="s">
        <v>15364</v>
      </c>
      <c r="D2640" s="36"/>
      <c r="E2640" s="36" t="s">
        <v>15469</v>
      </c>
      <c r="F2640" s="36" t="s">
        <v>42</v>
      </c>
      <c r="G2640" s="36" t="s">
        <v>36</v>
      </c>
      <c r="H2640" s="36" t="s">
        <v>15470</v>
      </c>
      <c r="I2640" s="36" t="s">
        <v>15471</v>
      </c>
      <c r="J2640" s="44" t="str">
        <f t="shared" si="82"/>
        <v>私立</v>
      </c>
      <c r="K2640" s="44" t="str">
        <f t="shared" si="83"/>
        <v>高等学校（通信制（独立）を含む）</v>
      </c>
    </row>
    <row r="2641" spans="1:11">
      <c r="A2641" s="36" t="s">
        <v>15472</v>
      </c>
      <c r="B2641" s="36" t="s">
        <v>15473</v>
      </c>
      <c r="C2641" s="36" t="s">
        <v>15474</v>
      </c>
      <c r="D2641" s="36"/>
      <c r="E2641" s="36" t="s">
        <v>15475</v>
      </c>
      <c r="F2641" s="36" t="s">
        <v>42</v>
      </c>
      <c r="G2641" s="36" t="s">
        <v>36</v>
      </c>
      <c r="H2641" s="36" t="s">
        <v>15476</v>
      </c>
      <c r="I2641" s="36" t="s">
        <v>15477</v>
      </c>
      <c r="J2641" s="44" t="str">
        <f t="shared" si="82"/>
        <v>私立</v>
      </c>
      <c r="K2641" s="44" t="str">
        <f t="shared" si="83"/>
        <v>高等学校（通信制（独立）を含む）</v>
      </c>
    </row>
    <row r="2642" spans="1:11">
      <c r="A2642" s="36" t="s">
        <v>15478</v>
      </c>
      <c r="B2642" s="36" t="s">
        <v>15479</v>
      </c>
      <c r="C2642" s="36" t="s">
        <v>15480</v>
      </c>
      <c r="D2642" s="36"/>
      <c r="E2642" s="36" t="s">
        <v>15481</v>
      </c>
      <c r="F2642" s="36" t="s">
        <v>42</v>
      </c>
      <c r="G2642" s="36" t="s">
        <v>36</v>
      </c>
      <c r="H2642" s="36" t="s">
        <v>15482</v>
      </c>
      <c r="I2642" s="36" t="s">
        <v>15483</v>
      </c>
      <c r="J2642" s="44" t="str">
        <f t="shared" si="82"/>
        <v>私立</v>
      </c>
      <c r="K2642" s="44" t="str">
        <f t="shared" si="83"/>
        <v>高等学校（通信制（独立）を含む）</v>
      </c>
    </row>
    <row r="2643" spans="1:11">
      <c r="A2643" s="36" t="s">
        <v>15484</v>
      </c>
      <c r="B2643" s="36" t="s">
        <v>15485</v>
      </c>
      <c r="C2643" s="36" t="s">
        <v>15486</v>
      </c>
      <c r="D2643" s="36"/>
      <c r="E2643" s="36" t="s">
        <v>15487</v>
      </c>
      <c r="F2643" s="36" t="s">
        <v>42</v>
      </c>
      <c r="G2643" s="36" t="s">
        <v>36</v>
      </c>
      <c r="H2643" s="36" t="s">
        <v>15488</v>
      </c>
      <c r="I2643" s="36" t="s">
        <v>15489</v>
      </c>
      <c r="J2643" s="44" t="str">
        <f t="shared" si="82"/>
        <v>私立</v>
      </c>
      <c r="K2643" s="44" t="str">
        <f t="shared" si="83"/>
        <v>高等学校（通信制（独立）を含む）</v>
      </c>
    </row>
    <row r="2644" spans="1:11">
      <c r="A2644" s="36" t="s">
        <v>15490</v>
      </c>
      <c r="B2644" s="36" t="s">
        <v>15491</v>
      </c>
      <c r="C2644" s="36" t="s">
        <v>15435</v>
      </c>
      <c r="D2644" s="36"/>
      <c r="E2644" s="36" t="s">
        <v>15492</v>
      </c>
      <c r="F2644" s="36" t="s">
        <v>42</v>
      </c>
      <c r="G2644" s="36" t="s">
        <v>36</v>
      </c>
      <c r="H2644" s="36" t="s">
        <v>15493</v>
      </c>
      <c r="I2644" s="36" t="s">
        <v>15494</v>
      </c>
      <c r="J2644" s="44" t="str">
        <f t="shared" si="82"/>
        <v>私立</v>
      </c>
      <c r="K2644" s="44" t="str">
        <f t="shared" si="83"/>
        <v>高等学校（通信制（独立）を含む）</v>
      </c>
    </row>
    <row r="2645" spans="1:11">
      <c r="A2645" s="36" t="s">
        <v>15495</v>
      </c>
      <c r="B2645" s="36" t="s">
        <v>15496</v>
      </c>
      <c r="C2645" s="36" t="s">
        <v>15497</v>
      </c>
      <c r="D2645" s="36"/>
      <c r="E2645" s="36" t="s">
        <v>15498</v>
      </c>
      <c r="F2645" s="36" t="s">
        <v>42</v>
      </c>
      <c r="G2645" s="36" t="s">
        <v>36</v>
      </c>
      <c r="H2645" s="36" t="s">
        <v>15499</v>
      </c>
      <c r="I2645" s="36" t="s">
        <v>15500</v>
      </c>
      <c r="J2645" s="44" t="str">
        <f t="shared" si="82"/>
        <v>私立</v>
      </c>
      <c r="K2645" s="44" t="str">
        <f t="shared" si="83"/>
        <v>高等学校（通信制（独立）を含む）</v>
      </c>
    </row>
    <row r="2646" spans="1:11">
      <c r="A2646" s="36" t="s">
        <v>15501</v>
      </c>
      <c r="B2646" s="36" t="s">
        <v>15502</v>
      </c>
      <c r="C2646" s="36" t="s">
        <v>15503</v>
      </c>
      <c r="D2646" s="36"/>
      <c r="E2646" s="36" t="s">
        <v>15504</v>
      </c>
      <c r="F2646" s="36" t="s">
        <v>42</v>
      </c>
      <c r="G2646" s="36" t="s">
        <v>36</v>
      </c>
      <c r="H2646" s="36" t="s">
        <v>15505</v>
      </c>
      <c r="I2646" s="36" t="s">
        <v>15506</v>
      </c>
      <c r="J2646" s="44" t="str">
        <f t="shared" si="82"/>
        <v>私立</v>
      </c>
      <c r="K2646" s="44" t="str">
        <f t="shared" si="83"/>
        <v>高等学校（通信制（独立）を含む）</v>
      </c>
    </row>
    <row r="2647" spans="1:11">
      <c r="A2647" s="36" t="s">
        <v>15507</v>
      </c>
      <c r="B2647" s="36" t="s">
        <v>15508</v>
      </c>
      <c r="C2647" s="36" t="s">
        <v>15509</v>
      </c>
      <c r="D2647" s="36"/>
      <c r="E2647" s="36" t="s">
        <v>15510</v>
      </c>
      <c r="F2647" s="36" t="s">
        <v>42</v>
      </c>
      <c r="G2647" s="36" t="s">
        <v>36</v>
      </c>
      <c r="H2647" s="36" t="s">
        <v>15511</v>
      </c>
      <c r="I2647" s="36" t="s">
        <v>15512</v>
      </c>
      <c r="J2647" s="44" t="str">
        <f t="shared" si="82"/>
        <v>私立</v>
      </c>
      <c r="K2647" s="44" t="str">
        <f t="shared" si="83"/>
        <v>高等学校（通信制（独立）を含む）</v>
      </c>
    </row>
    <row r="2648" spans="1:11">
      <c r="A2648" s="36" t="s">
        <v>15513</v>
      </c>
      <c r="B2648" s="36" t="s">
        <v>15514</v>
      </c>
      <c r="C2648" s="36" t="s">
        <v>15515</v>
      </c>
      <c r="D2648" s="36"/>
      <c r="E2648" s="36" t="s">
        <v>15516</v>
      </c>
      <c r="F2648" s="36" t="s">
        <v>42</v>
      </c>
      <c r="G2648" s="36" t="s">
        <v>36</v>
      </c>
      <c r="H2648" s="36" t="s">
        <v>15517</v>
      </c>
      <c r="I2648" s="36" t="s">
        <v>15518</v>
      </c>
      <c r="J2648" s="44" t="str">
        <f t="shared" si="82"/>
        <v>私立</v>
      </c>
      <c r="K2648" s="44" t="str">
        <f t="shared" si="83"/>
        <v>高等学校（通信制（独立）を含む）</v>
      </c>
    </row>
    <row r="2649" spans="1:11">
      <c r="A2649" s="36" t="s">
        <v>15519</v>
      </c>
      <c r="B2649" s="36" t="s">
        <v>15520</v>
      </c>
      <c r="C2649" s="36" t="s">
        <v>15521</v>
      </c>
      <c r="D2649" s="36"/>
      <c r="E2649" s="36" t="s">
        <v>15522</v>
      </c>
      <c r="F2649" s="36" t="s">
        <v>42</v>
      </c>
      <c r="G2649" s="36" t="s">
        <v>36</v>
      </c>
      <c r="H2649" s="36" t="s">
        <v>15523</v>
      </c>
      <c r="I2649" s="36" t="s">
        <v>15524</v>
      </c>
      <c r="J2649" s="44" t="str">
        <f t="shared" si="82"/>
        <v>私立</v>
      </c>
      <c r="K2649" s="44" t="str">
        <f t="shared" si="83"/>
        <v>高等学校（通信制（独立）を含む）</v>
      </c>
    </row>
    <row r="2650" spans="1:11">
      <c r="A2650" s="36" t="s">
        <v>15525</v>
      </c>
      <c r="B2650" s="36" t="s">
        <v>15526</v>
      </c>
      <c r="C2650" s="36" t="s">
        <v>15527</v>
      </c>
      <c r="D2650" s="36"/>
      <c r="E2650" s="36" t="s">
        <v>15528</v>
      </c>
      <c r="F2650" s="36" t="s">
        <v>42</v>
      </c>
      <c r="G2650" s="36" t="s">
        <v>36</v>
      </c>
      <c r="H2650" s="36" t="s">
        <v>15529</v>
      </c>
      <c r="I2650" s="36" t="s">
        <v>15530</v>
      </c>
      <c r="J2650" s="44" t="str">
        <f t="shared" si="82"/>
        <v>私立</v>
      </c>
      <c r="K2650" s="44" t="str">
        <f t="shared" si="83"/>
        <v>高等学校（通信制（独立）を含む）</v>
      </c>
    </row>
    <row r="2651" spans="1:11">
      <c r="A2651" s="36" t="s">
        <v>15531</v>
      </c>
      <c r="B2651" s="36" t="s">
        <v>15532</v>
      </c>
      <c r="C2651" s="36" t="s">
        <v>15533</v>
      </c>
      <c r="D2651" s="36"/>
      <c r="E2651" s="36" t="s">
        <v>15534</v>
      </c>
      <c r="F2651" s="36" t="s">
        <v>42</v>
      </c>
      <c r="G2651" s="36" t="s">
        <v>36</v>
      </c>
      <c r="H2651" s="36" t="s">
        <v>15535</v>
      </c>
      <c r="I2651" s="36" t="s">
        <v>15536</v>
      </c>
      <c r="J2651" s="44" t="str">
        <f t="shared" si="82"/>
        <v>私立</v>
      </c>
      <c r="K2651" s="44" t="str">
        <f t="shared" si="83"/>
        <v>高等学校（通信制（独立）を含む）</v>
      </c>
    </row>
    <row r="2652" spans="1:11">
      <c r="A2652" s="36" t="s">
        <v>15537</v>
      </c>
      <c r="B2652" s="36" t="s">
        <v>15538</v>
      </c>
      <c r="C2652" s="36" t="s">
        <v>15539</v>
      </c>
      <c r="D2652" s="36"/>
      <c r="E2652" s="36" t="s">
        <v>15540</v>
      </c>
      <c r="F2652" s="36" t="s">
        <v>42</v>
      </c>
      <c r="G2652" s="36" t="s">
        <v>36</v>
      </c>
      <c r="H2652" s="36" t="s">
        <v>15541</v>
      </c>
      <c r="I2652" s="36" t="s">
        <v>15542</v>
      </c>
      <c r="J2652" s="44" t="str">
        <f t="shared" si="82"/>
        <v>私立</v>
      </c>
      <c r="K2652" s="44" t="str">
        <f t="shared" si="83"/>
        <v>高等学校（通信制（独立）を含む）</v>
      </c>
    </row>
    <row r="2653" spans="1:11">
      <c r="A2653" s="36" t="s">
        <v>15543</v>
      </c>
      <c r="B2653" s="36" t="s">
        <v>15544</v>
      </c>
      <c r="C2653" s="36" t="s">
        <v>15545</v>
      </c>
      <c r="D2653" s="36"/>
      <c r="E2653" s="36" t="s">
        <v>15546</v>
      </c>
      <c r="F2653" s="36" t="s">
        <v>42</v>
      </c>
      <c r="G2653" s="36" t="s">
        <v>36</v>
      </c>
      <c r="H2653" s="36" t="s">
        <v>15547</v>
      </c>
      <c r="I2653" s="36" t="s">
        <v>15548</v>
      </c>
      <c r="J2653" s="44" t="str">
        <f t="shared" si="82"/>
        <v>私立</v>
      </c>
      <c r="K2653" s="44" t="str">
        <f t="shared" si="83"/>
        <v>高等学校（通信制（独立）を含む）</v>
      </c>
    </row>
    <row r="2654" spans="1:11">
      <c r="A2654" s="36" t="s">
        <v>15549</v>
      </c>
      <c r="B2654" s="36" t="s">
        <v>15550</v>
      </c>
      <c r="C2654" s="36" t="s">
        <v>15551</v>
      </c>
      <c r="D2654" s="36"/>
      <c r="E2654" s="36" t="s">
        <v>15552</v>
      </c>
      <c r="F2654" s="36" t="s">
        <v>42</v>
      </c>
      <c r="G2654" s="36" t="s">
        <v>36</v>
      </c>
      <c r="H2654" s="36" t="s">
        <v>15553</v>
      </c>
      <c r="I2654" s="36" t="s">
        <v>15554</v>
      </c>
      <c r="J2654" s="44" t="str">
        <f t="shared" si="82"/>
        <v>私立</v>
      </c>
      <c r="K2654" s="44" t="str">
        <f t="shared" si="83"/>
        <v>高等学校（通信制（独立）を含む）</v>
      </c>
    </row>
    <row r="2655" spans="1:11">
      <c r="A2655" s="36" t="s">
        <v>15555</v>
      </c>
      <c r="B2655" s="36" t="s">
        <v>15556</v>
      </c>
      <c r="C2655" s="36" t="s">
        <v>15002</v>
      </c>
      <c r="D2655" s="36"/>
      <c r="E2655" s="36" t="s">
        <v>15557</v>
      </c>
      <c r="F2655" s="36" t="s">
        <v>42</v>
      </c>
      <c r="G2655" s="36" t="s">
        <v>36</v>
      </c>
      <c r="H2655" s="36" t="s">
        <v>15558</v>
      </c>
      <c r="I2655" s="36" t="s">
        <v>15559</v>
      </c>
      <c r="J2655" s="44" t="str">
        <f t="shared" si="82"/>
        <v>私立</v>
      </c>
      <c r="K2655" s="44" t="str">
        <f t="shared" si="83"/>
        <v>高等学校（通信制（独立）を含む）</v>
      </c>
    </row>
    <row r="2656" spans="1:11">
      <c r="A2656" s="36" t="s">
        <v>15560</v>
      </c>
      <c r="B2656" s="36" t="s">
        <v>15561</v>
      </c>
      <c r="C2656" s="36" t="s">
        <v>15562</v>
      </c>
      <c r="D2656" s="36"/>
      <c r="E2656" s="36" t="s">
        <v>15563</v>
      </c>
      <c r="F2656" s="36" t="s">
        <v>42</v>
      </c>
      <c r="G2656" s="36" t="s">
        <v>36</v>
      </c>
      <c r="H2656" s="36" t="s">
        <v>15564</v>
      </c>
      <c r="I2656" s="36" t="s">
        <v>15565</v>
      </c>
      <c r="J2656" s="44" t="str">
        <f t="shared" si="82"/>
        <v>私立</v>
      </c>
      <c r="K2656" s="44" t="str">
        <f t="shared" si="83"/>
        <v>高等学校（通信制（独立）を含む）</v>
      </c>
    </row>
    <row r="2657" spans="1:11">
      <c r="A2657" s="36" t="s">
        <v>15566</v>
      </c>
      <c r="B2657" s="36" t="s">
        <v>15567</v>
      </c>
      <c r="C2657" s="36" t="s">
        <v>15568</v>
      </c>
      <c r="D2657" s="36"/>
      <c r="E2657" s="36" t="s">
        <v>15569</v>
      </c>
      <c r="F2657" s="36" t="s">
        <v>42</v>
      </c>
      <c r="G2657" s="36" t="s">
        <v>36</v>
      </c>
      <c r="H2657" s="36" t="s">
        <v>15570</v>
      </c>
      <c r="I2657" s="36" t="s">
        <v>15571</v>
      </c>
      <c r="J2657" s="44" t="str">
        <f t="shared" si="82"/>
        <v>私立</v>
      </c>
      <c r="K2657" s="44" t="str">
        <f t="shared" si="83"/>
        <v>高等学校（通信制（独立）を含む）</v>
      </c>
    </row>
    <row r="2658" spans="1:11">
      <c r="A2658" s="36" t="s">
        <v>15572</v>
      </c>
      <c r="B2658" s="36" t="s">
        <v>2172</v>
      </c>
      <c r="C2658" s="36"/>
      <c r="D2658" s="36"/>
      <c r="E2658" s="36"/>
      <c r="F2658" s="36" t="s">
        <v>45</v>
      </c>
      <c r="G2658" s="36" t="s">
        <v>45</v>
      </c>
      <c r="H2658" s="36" t="s">
        <v>2173</v>
      </c>
      <c r="I2658" s="36"/>
      <c r="J2658" s="44" t="str">
        <f t="shared" si="82"/>
        <v>その他</v>
      </c>
      <c r="K2658" s="44" t="str">
        <f t="shared" si="83"/>
        <v>その他,その他</v>
      </c>
    </row>
    <row r="2659" spans="1:11">
      <c r="A2659" s="36" t="s">
        <v>15573</v>
      </c>
      <c r="B2659" s="36" t="s">
        <v>15574</v>
      </c>
      <c r="C2659" s="36" t="s">
        <v>15575</v>
      </c>
      <c r="D2659" s="36"/>
      <c r="E2659" s="36" t="s">
        <v>15576</v>
      </c>
      <c r="F2659" s="36" t="s">
        <v>36</v>
      </c>
      <c r="G2659" s="36" t="s">
        <v>33</v>
      </c>
      <c r="H2659" s="36" t="s">
        <v>15577</v>
      </c>
      <c r="I2659" s="36" t="s">
        <v>15578</v>
      </c>
      <c r="J2659" s="44" t="str">
        <f t="shared" si="82"/>
        <v>国立</v>
      </c>
      <c r="K2659" s="44" t="str">
        <f t="shared" si="83"/>
        <v>特別支援学校</v>
      </c>
    </row>
    <row r="2660" spans="1:11">
      <c r="A2660" s="36" t="s">
        <v>15579</v>
      </c>
      <c r="B2660" s="36" t="s">
        <v>15580</v>
      </c>
      <c r="C2660" s="36" t="s">
        <v>15581</v>
      </c>
      <c r="D2660" s="36"/>
      <c r="E2660" s="36" t="s">
        <v>15582</v>
      </c>
      <c r="F2660" s="36" t="s">
        <v>36</v>
      </c>
      <c r="G2660" s="36" t="s">
        <v>40</v>
      </c>
      <c r="H2660" s="36" t="s">
        <v>15583</v>
      </c>
      <c r="I2660" s="36" t="s">
        <v>15584</v>
      </c>
      <c r="J2660" s="44" t="str">
        <f t="shared" si="82"/>
        <v>国立</v>
      </c>
      <c r="K2660" s="44" t="str">
        <f t="shared" si="83"/>
        <v>高等専門学校</v>
      </c>
    </row>
    <row r="2661" spans="1:11">
      <c r="A2661" s="36" t="s">
        <v>15585</v>
      </c>
      <c r="B2661" s="36" t="s">
        <v>15586</v>
      </c>
      <c r="C2661" s="36" t="s">
        <v>15587</v>
      </c>
      <c r="D2661" s="36"/>
      <c r="E2661" s="36" t="s">
        <v>15588</v>
      </c>
      <c r="F2661" s="36" t="s">
        <v>38</v>
      </c>
      <c r="G2661" s="36" t="s">
        <v>36</v>
      </c>
      <c r="H2661" s="36" t="s">
        <v>15589</v>
      </c>
      <c r="I2661" s="36" t="s">
        <v>15590</v>
      </c>
      <c r="J2661" s="44" t="str">
        <f t="shared" si="82"/>
        <v>公立,都道府県立</v>
      </c>
      <c r="K2661" s="44" t="str">
        <f t="shared" si="83"/>
        <v>高等学校（通信制（独立）を含む）</v>
      </c>
    </row>
    <row r="2662" spans="1:11">
      <c r="A2662" s="36" t="s">
        <v>15591</v>
      </c>
      <c r="B2662" s="36" t="s">
        <v>15592</v>
      </c>
      <c r="C2662" s="36" t="s">
        <v>15593</v>
      </c>
      <c r="D2662" s="36"/>
      <c r="E2662" s="36" t="s">
        <v>15594</v>
      </c>
      <c r="F2662" s="36" t="s">
        <v>38</v>
      </c>
      <c r="G2662" s="36" t="s">
        <v>36</v>
      </c>
      <c r="H2662" s="36" t="s">
        <v>15595</v>
      </c>
      <c r="I2662" s="36" t="s">
        <v>15596</v>
      </c>
      <c r="J2662" s="44" t="str">
        <f t="shared" si="82"/>
        <v>公立,都道府県立</v>
      </c>
      <c r="K2662" s="44" t="str">
        <f t="shared" si="83"/>
        <v>高等学校（通信制（独立）を含む）</v>
      </c>
    </row>
    <row r="2663" spans="1:11">
      <c r="A2663" s="36" t="s">
        <v>15597</v>
      </c>
      <c r="B2663" s="36" t="s">
        <v>15598</v>
      </c>
      <c r="C2663" s="36" t="s">
        <v>15599</v>
      </c>
      <c r="D2663" s="36"/>
      <c r="E2663" s="36" t="s">
        <v>15600</v>
      </c>
      <c r="F2663" s="36" t="s">
        <v>38</v>
      </c>
      <c r="G2663" s="36" t="s">
        <v>36</v>
      </c>
      <c r="H2663" s="36" t="s">
        <v>15601</v>
      </c>
      <c r="I2663" s="36" t="s">
        <v>15602</v>
      </c>
      <c r="J2663" s="44" t="str">
        <f t="shared" si="82"/>
        <v>公立,都道府県立</v>
      </c>
      <c r="K2663" s="44" t="str">
        <f t="shared" si="83"/>
        <v>高等学校（通信制（独立）を含む）</v>
      </c>
    </row>
    <row r="2664" spans="1:11">
      <c r="A2664" s="36" t="s">
        <v>15603</v>
      </c>
      <c r="B2664" s="36" t="s">
        <v>15604</v>
      </c>
      <c r="C2664" s="36" t="s">
        <v>15605</v>
      </c>
      <c r="D2664" s="36"/>
      <c r="E2664" s="36" t="s">
        <v>15606</v>
      </c>
      <c r="F2664" s="36" t="s">
        <v>38</v>
      </c>
      <c r="G2664" s="36" t="s">
        <v>36</v>
      </c>
      <c r="H2664" s="36" t="s">
        <v>15607</v>
      </c>
      <c r="I2664" s="36" t="s">
        <v>15608</v>
      </c>
      <c r="J2664" s="44" t="str">
        <f t="shared" si="82"/>
        <v>公立,都道府県立</v>
      </c>
      <c r="K2664" s="44" t="str">
        <f t="shared" si="83"/>
        <v>高等学校（通信制（独立）を含む）</v>
      </c>
    </row>
    <row r="2665" spans="1:11">
      <c r="A2665" s="36" t="s">
        <v>15609</v>
      </c>
      <c r="B2665" s="36" t="s">
        <v>15610</v>
      </c>
      <c r="C2665" s="36" t="s">
        <v>15611</v>
      </c>
      <c r="D2665" s="36"/>
      <c r="E2665" s="36" t="s">
        <v>15612</v>
      </c>
      <c r="F2665" s="36" t="s">
        <v>38</v>
      </c>
      <c r="G2665" s="36" t="s">
        <v>36</v>
      </c>
      <c r="H2665" s="36" t="s">
        <v>15613</v>
      </c>
      <c r="I2665" s="36" t="s">
        <v>15614</v>
      </c>
      <c r="J2665" s="44" t="str">
        <f t="shared" si="82"/>
        <v>公立,都道府県立</v>
      </c>
      <c r="K2665" s="44" t="str">
        <f t="shared" si="83"/>
        <v>高等学校（通信制（独立）を含む）</v>
      </c>
    </row>
    <row r="2666" spans="1:11">
      <c r="A2666" s="36" t="s">
        <v>15615</v>
      </c>
      <c r="B2666" s="36" t="s">
        <v>15616</v>
      </c>
      <c r="C2666" s="36" t="s">
        <v>15617</v>
      </c>
      <c r="D2666" s="36"/>
      <c r="E2666" s="36" t="s">
        <v>15618</v>
      </c>
      <c r="F2666" s="36" t="s">
        <v>38</v>
      </c>
      <c r="G2666" s="36" t="s">
        <v>36</v>
      </c>
      <c r="H2666" s="36" t="s">
        <v>15619</v>
      </c>
      <c r="I2666" s="36" t="s">
        <v>15620</v>
      </c>
      <c r="J2666" s="44" t="str">
        <f t="shared" si="82"/>
        <v>公立,都道府県立</v>
      </c>
      <c r="K2666" s="44" t="str">
        <f t="shared" si="83"/>
        <v>高等学校（通信制（独立）を含む）</v>
      </c>
    </row>
    <row r="2667" spans="1:11">
      <c r="A2667" s="36" t="s">
        <v>15621</v>
      </c>
      <c r="B2667" s="36" t="s">
        <v>15622</v>
      </c>
      <c r="C2667" s="36" t="s">
        <v>15623</v>
      </c>
      <c r="D2667" s="36"/>
      <c r="E2667" s="36" t="s">
        <v>15624</v>
      </c>
      <c r="F2667" s="36" t="s">
        <v>38</v>
      </c>
      <c r="G2667" s="36" t="s">
        <v>36</v>
      </c>
      <c r="H2667" s="36" t="s">
        <v>15625</v>
      </c>
      <c r="I2667" s="36" t="s">
        <v>15626</v>
      </c>
      <c r="J2667" s="44" t="str">
        <f t="shared" si="82"/>
        <v>公立,都道府県立</v>
      </c>
      <c r="K2667" s="44" t="str">
        <f t="shared" si="83"/>
        <v>高等学校（通信制（独立）を含む）</v>
      </c>
    </row>
    <row r="2668" spans="1:11">
      <c r="A2668" s="36" t="s">
        <v>15627</v>
      </c>
      <c r="B2668" s="36" t="s">
        <v>6475</v>
      </c>
      <c r="C2668" s="36" t="s">
        <v>15628</v>
      </c>
      <c r="D2668" s="36"/>
      <c r="E2668" s="36" t="s">
        <v>15629</v>
      </c>
      <c r="F2668" s="36" t="s">
        <v>38</v>
      </c>
      <c r="G2668" s="36" t="s">
        <v>36</v>
      </c>
      <c r="H2668" s="36" t="s">
        <v>15630</v>
      </c>
      <c r="I2668" s="36" t="s">
        <v>15631</v>
      </c>
      <c r="J2668" s="44" t="str">
        <f t="shared" si="82"/>
        <v>公立,都道府県立</v>
      </c>
      <c r="K2668" s="44" t="str">
        <f t="shared" si="83"/>
        <v>高等学校（通信制（独立）を含む）</v>
      </c>
    </row>
    <row r="2669" spans="1:11">
      <c r="A2669" s="36" t="s">
        <v>15632</v>
      </c>
      <c r="B2669" s="36" t="s">
        <v>15633</v>
      </c>
      <c r="C2669" s="36" t="s">
        <v>15634</v>
      </c>
      <c r="D2669" s="36"/>
      <c r="E2669" s="36" t="s">
        <v>15635</v>
      </c>
      <c r="F2669" s="36" t="s">
        <v>38</v>
      </c>
      <c r="G2669" s="36" t="s">
        <v>36</v>
      </c>
      <c r="H2669" s="36" t="s">
        <v>15636</v>
      </c>
      <c r="I2669" s="36" t="s">
        <v>15637</v>
      </c>
      <c r="J2669" s="44" t="str">
        <f t="shared" si="82"/>
        <v>公立,都道府県立</v>
      </c>
      <c r="K2669" s="44" t="str">
        <f t="shared" si="83"/>
        <v>高等学校（通信制（独立）を含む）</v>
      </c>
    </row>
    <row r="2670" spans="1:11">
      <c r="A2670" s="36" t="s">
        <v>15638</v>
      </c>
      <c r="B2670" s="36" t="s">
        <v>15639</v>
      </c>
      <c r="C2670" s="36" t="s">
        <v>15640</v>
      </c>
      <c r="D2670" s="36"/>
      <c r="E2670" s="36" t="s">
        <v>15641</v>
      </c>
      <c r="F2670" s="36" t="s">
        <v>38</v>
      </c>
      <c r="G2670" s="36" t="s">
        <v>36</v>
      </c>
      <c r="H2670" s="36" t="s">
        <v>15642</v>
      </c>
      <c r="I2670" s="36" t="s">
        <v>15643</v>
      </c>
      <c r="J2670" s="44" t="str">
        <f t="shared" si="82"/>
        <v>公立,都道府県立</v>
      </c>
      <c r="K2670" s="44" t="str">
        <f t="shared" si="83"/>
        <v>高等学校（通信制（独立）を含む）</v>
      </c>
    </row>
    <row r="2671" spans="1:11">
      <c r="A2671" s="36" t="s">
        <v>15644</v>
      </c>
      <c r="B2671" s="36" t="s">
        <v>15645</v>
      </c>
      <c r="C2671" s="36" t="s">
        <v>15646</v>
      </c>
      <c r="D2671" s="36"/>
      <c r="E2671" s="36" t="s">
        <v>15647</v>
      </c>
      <c r="F2671" s="36" t="s">
        <v>38</v>
      </c>
      <c r="G2671" s="36" t="s">
        <v>36</v>
      </c>
      <c r="H2671" s="36" t="s">
        <v>15648</v>
      </c>
      <c r="I2671" s="36" t="s">
        <v>15649</v>
      </c>
      <c r="J2671" s="44" t="str">
        <f t="shared" si="82"/>
        <v>公立,都道府県立</v>
      </c>
      <c r="K2671" s="44" t="str">
        <f t="shared" si="83"/>
        <v>高等学校（通信制（独立）を含む）</v>
      </c>
    </row>
    <row r="2672" spans="1:11">
      <c r="A2672" s="36" t="s">
        <v>15650</v>
      </c>
      <c r="B2672" s="36" t="s">
        <v>10797</v>
      </c>
      <c r="C2672" s="36" t="s">
        <v>15651</v>
      </c>
      <c r="D2672" s="36"/>
      <c r="E2672" s="36" t="s">
        <v>15652</v>
      </c>
      <c r="F2672" s="36" t="s">
        <v>38</v>
      </c>
      <c r="G2672" s="36" t="s">
        <v>36</v>
      </c>
      <c r="H2672" s="36" t="s">
        <v>15653</v>
      </c>
      <c r="I2672" s="36" t="s">
        <v>15654</v>
      </c>
      <c r="J2672" s="44" t="str">
        <f t="shared" si="82"/>
        <v>公立,都道府県立</v>
      </c>
      <c r="K2672" s="44" t="str">
        <f t="shared" si="83"/>
        <v>高等学校（通信制（独立）を含む）</v>
      </c>
    </row>
    <row r="2673" spans="1:11">
      <c r="A2673" s="36" t="s">
        <v>15655</v>
      </c>
      <c r="B2673" s="36" t="s">
        <v>15656</v>
      </c>
      <c r="C2673" s="36" t="s">
        <v>15657</v>
      </c>
      <c r="D2673" s="36"/>
      <c r="E2673" s="36" t="s">
        <v>15658</v>
      </c>
      <c r="F2673" s="36" t="s">
        <v>38</v>
      </c>
      <c r="G2673" s="36" t="s">
        <v>36</v>
      </c>
      <c r="H2673" s="36" t="s">
        <v>15659</v>
      </c>
      <c r="I2673" s="36" t="s">
        <v>15660</v>
      </c>
      <c r="J2673" s="44" t="str">
        <f t="shared" si="82"/>
        <v>公立,都道府県立</v>
      </c>
      <c r="K2673" s="44" t="str">
        <f t="shared" si="83"/>
        <v>高等学校（通信制（独立）を含む）</v>
      </c>
    </row>
    <row r="2674" spans="1:11">
      <c r="A2674" s="36" t="s">
        <v>15661</v>
      </c>
      <c r="B2674" s="36" t="s">
        <v>15662</v>
      </c>
      <c r="C2674" s="36" t="s">
        <v>15663</v>
      </c>
      <c r="D2674" s="36"/>
      <c r="E2674" s="36" t="s">
        <v>15664</v>
      </c>
      <c r="F2674" s="36" t="s">
        <v>38</v>
      </c>
      <c r="G2674" s="36" t="s">
        <v>36</v>
      </c>
      <c r="H2674" s="36" t="s">
        <v>15665</v>
      </c>
      <c r="I2674" s="36" t="s">
        <v>15666</v>
      </c>
      <c r="J2674" s="44" t="str">
        <f t="shared" si="82"/>
        <v>公立,都道府県立</v>
      </c>
      <c r="K2674" s="44" t="str">
        <f t="shared" si="83"/>
        <v>高等学校（通信制（独立）を含む）</v>
      </c>
    </row>
    <row r="2675" spans="1:11">
      <c r="A2675" s="36" t="s">
        <v>15667</v>
      </c>
      <c r="B2675" s="36" t="s">
        <v>15668</v>
      </c>
      <c r="C2675" s="36" t="s">
        <v>15669</v>
      </c>
      <c r="D2675" s="36"/>
      <c r="E2675" s="36" t="s">
        <v>15670</v>
      </c>
      <c r="F2675" s="36" t="s">
        <v>38</v>
      </c>
      <c r="G2675" s="36" t="s">
        <v>36</v>
      </c>
      <c r="H2675" s="36" t="s">
        <v>15671</v>
      </c>
      <c r="I2675" s="36" t="s">
        <v>15672</v>
      </c>
      <c r="J2675" s="44" t="str">
        <f t="shared" si="82"/>
        <v>公立,都道府県立</v>
      </c>
      <c r="K2675" s="44" t="str">
        <f t="shared" si="83"/>
        <v>高等学校（通信制（独立）を含む）</v>
      </c>
    </row>
    <row r="2676" spans="1:11">
      <c r="A2676" s="36" t="s">
        <v>15673</v>
      </c>
      <c r="B2676" s="36" t="s">
        <v>15674</v>
      </c>
      <c r="C2676" s="36" t="s">
        <v>15675</v>
      </c>
      <c r="D2676" s="36"/>
      <c r="E2676" s="36" t="s">
        <v>15676</v>
      </c>
      <c r="F2676" s="36" t="s">
        <v>38</v>
      </c>
      <c r="G2676" s="36" t="s">
        <v>36</v>
      </c>
      <c r="H2676" s="36" t="s">
        <v>15677</v>
      </c>
      <c r="I2676" s="36" t="s">
        <v>15678</v>
      </c>
      <c r="J2676" s="44" t="str">
        <f t="shared" si="82"/>
        <v>公立,都道府県立</v>
      </c>
      <c r="K2676" s="44" t="str">
        <f t="shared" si="83"/>
        <v>高等学校（通信制（独立）を含む）</v>
      </c>
    </row>
    <row r="2677" spans="1:11">
      <c r="A2677" s="36" t="s">
        <v>15679</v>
      </c>
      <c r="B2677" s="36" t="s">
        <v>15680</v>
      </c>
      <c r="C2677" s="36" t="s">
        <v>15681</v>
      </c>
      <c r="D2677" s="36"/>
      <c r="E2677" s="36" t="s">
        <v>15682</v>
      </c>
      <c r="F2677" s="36" t="s">
        <v>38</v>
      </c>
      <c r="G2677" s="36" t="s">
        <v>36</v>
      </c>
      <c r="H2677" s="36" t="s">
        <v>15683</v>
      </c>
      <c r="I2677" s="36" t="s">
        <v>15684</v>
      </c>
      <c r="J2677" s="44" t="str">
        <f t="shared" si="82"/>
        <v>公立,都道府県立</v>
      </c>
      <c r="K2677" s="44" t="str">
        <f t="shared" si="83"/>
        <v>高等学校（通信制（独立）を含む）</v>
      </c>
    </row>
    <row r="2678" spans="1:11">
      <c r="A2678" s="36" t="s">
        <v>15685</v>
      </c>
      <c r="B2678" s="36" t="s">
        <v>15686</v>
      </c>
      <c r="C2678" s="36" t="s">
        <v>15687</v>
      </c>
      <c r="D2678" s="36"/>
      <c r="E2678" s="36" t="s">
        <v>15688</v>
      </c>
      <c r="F2678" s="36" t="s">
        <v>38</v>
      </c>
      <c r="G2678" s="36" t="s">
        <v>36</v>
      </c>
      <c r="H2678" s="36" t="s">
        <v>15689</v>
      </c>
      <c r="I2678" s="36" t="s">
        <v>15690</v>
      </c>
      <c r="J2678" s="44" t="str">
        <f t="shared" si="82"/>
        <v>公立,都道府県立</v>
      </c>
      <c r="K2678" s="44" t="str">
        <f t="shared" si="83"/>
        <v>高等学校（通信制（独立）を含む）</v>
      </c>
    </row>
    <row r="2679" spans="1:11">
      <c r="A2679" s="36" t="s">
        <v>15691</v>
      </c>
      <c r="B2679" s="36" t="s">
        <v>259</v>
      </c>
      <c r="C2679" s="36" t="s">
        <v>15692</v>
      </c>
      <c r="D2679" s="36"/>
      <c r="E2679" s="36" t="s">
        <v>15693</v>
      </c>
      <c r="F2679" s="36" t="s">
        <v>38</v>
      </c>
      <c r="G2679" s="36" t="s">
        <v>36</v>
      </c>
      <c r="H2679" s="36" t="s">
        <v>15694</v>
      </c>
      <c r="I2679" s="36" t="s">
        <v>15695</v>
      </c>
      <c r="J2679" s="44" t="str">
        <f t="shared" si="82"/>
        <v>公立,都道府県立</v>
      </c>
      <c r="K2679" s="44" t="str">
        <f t="shared" si="83"/>
        <v>高等学校（通信制（独立）を含む）</v>
      </c>
    </row>
    <row r="2680" spans="1:11">
      <c r="A2680" s="36" t="s">
        <v>15696</v>
      </c>
      <c r="B2680" s="36" t="s">
        <v>13491</v>
      </c>
      <c r="C2680" s="36" t="s">
        <v>15697</v>
      </c>
      <c r="D2680" s="36"/>
      <c r="E2680" s="36" t="s">
        <v>15698</v>
      </c>
      <c r="F2680" s="36" t="s">
        <v>38</v>
      </c>
      <c r="G2680" s="36" t="s">
        <v>36</v>
      </c>
      <c r="H2680" s="36" t="s">
        <v>13494</v>
      </c>
      <c r="I2680" s="36" t="s">
        <v>15699</v>
      </c>
      <c r="J2680" s="44" t="str">
        <f t="shared" si="82"/>
        <v>公立,都道府県立</v>
      </c>
      <c r="K2680" s="44" t="str">
        <f t="shared" si="83"/>
        <v>高等学校（通信制（独立）を含む）</v>
      </c>
    </row>
    <row r="2681" spans="1:11">
      <c r="A2681" s="36" t="s">
        <v>15700</v>
      </c>
      <c r="B2681" s="36" t="s">
        <v>15701</v>
      </c>
      <c r="C2681" s="36" t="s">
        <v>15702</v>
      </c>
      <c r="D2681" s="36"/>
      <c r="E2681" s="36" t="s">
        <v>15703</v>
      </c>
      <c r="F2681" s="36" t="s">
        <v>38</v>
      </c>
      <c r="G2681" s="36" t="s">
        <v>36</v>
      </c>
      <c r="H2681" s="36" t="s">
        <v>15704</v>
      </c>
      <c r="I2681" s="36" t="s">
        <v>15705</v>
      </c>
      <c r="J2681" s="44" t="str">
        <f t="shared" si="82"/>
        <v>公立,都道府県立</v>
      </c>
      <c r="K2681" s="44" t="str">
        <f t="shared" si="83"/>
        <v>高等学校（通信制（独立）を含む）</v>
      </c>
    </row>
    <row r="2682" spans="1:11">
      <c r="A2682" s="36" t="s">
        <v>15706</v>
      </c>
      <c r="B2682" s="36" t="s">
        <v>15707</v>
      </c>
      <c r="C2682" s="36" t="s">
        <v>15708</v>
      </c>
      <c r="D2682" s="36"/>
      <c r="E2682" s="36" t="s">
        <v>15709</v>
      </c>
      <c r="F2682" s="36" t="s">
        <v>38</v>
      </c>
      <c r="G2682" s="36" t="s">
        <v>36</v>
      </c>
      <c r="H2682" s="36" t="s">
        <v>15710</v>
      </c>
      <c r="I2682" s="36" t="s">
        <v>15711</v>
      </c>
      <c r="J2682" s="44" t="str">
        <f t="shared" si="82"/>
        <v>公立,都道府県立</v>
      </c>
      <c r="K2682" s="44" t="str">
        <f t="shared" si="83"/>
        <v>高等学校（通信制（独立）を含む）</v>
      </c>
    </row>
    <row r="2683" spans="1:11">
      <c r="A2683" s="36" t="s">
        <v>15712</v>
      </c>
      <c r="B2683" s="36" t="s">
        <v>15713</v>
      </c>
      <c r="C2683" s="36" t="s">
        <v>15714</v>
      </c>
      <c r="D2683" s="36"/>
      <c r="E2683" s="36" t="s">
        <v>15715</v>
      </c>
      <c r="F2683" s="36" t="s">
        <v>38</v>
      </c>
      <c r="G2683" s="36" t="s">
        <v>36</v>
      </c>
      <c r="H2683" s="36" t="s">
        <v>15716</v>
      </c>
      <c r="I2683" s="36" t="s">
        <v>15717</v>
      </c>
      <c r="J2683" s="44" t="str">
        <f t="shared" si="82"/>
        <v>公立,都道府県立</v>
      </c>
      <c r="K2683" s="44" t="str">
        <f t="shared" si="83"/>
        <v>高等学校（通信制（独立）を含む）</v>
      </c>
    </row>
    <row r="2684" spans="1:11">
      <c r="A2684" s="36" t="s">
        <v>15718</v>
      </c>
      <c r="B2684" s="36" t="s">
        <v>15719</v>
      </c>
      <c r="C2684" s="36" t="s">
        <v>15720</v>
      </c>
      <c r="D2684" s="36"/>
      <c r="E2684" s="36" t="s">
        <v>15721</v>
      </c>
      <c r="F2684" s="36" t="s">
        <v>38</v>
      </c>
      <c r="G2684" s="36" t="s">
        <v>36</v>
      </c>
      <c r="H2684" s="36" t="s">
        <v>15722</v>
      </c>
      <c r="I2684" s="36" t="s">
        <v>15723</v>
      </c>
      <c r="J2684" s="44" t="str">
        <f t="shared" si="82"/>
        <v>公立,都道府県立</v>
      </c>
      <c r="K2684" s="44" t="str">
        <f t="shared" si="83"/>
        <v>高等学校（通信制（独立）を含む）</v>
      </c>
    </row>
    <row r="2685" spans="1:11">
      <c r="A2685" s="36" t="s">
        <v>15724</v>
      </c>
      <c r="B2685" s="36" t="s">
        <v>15725</v>
      </c>
      <c r="C2685" s="36" t="s">
        <v>15726</v>
      </c>
      <c r="D2685" s="36"/>
      <c r="E2685" s="36" t="s">
        <v>15727</v>
      </c>
      <c r="F2685" s="36" t="s">
        <v>38</v>
      </c>
      <c r="G2685" s="36" t="s">
        <v>36</v>
      </c>
      <c r="H2685" s="36" t="s">
        <v>15728</v>
      </c>
      <c r="I2685" s="36" t="s">
        <v>15729</v>
      </c>
      <c r="J2685" s="44" t="str">
        <f t="shared" si="82"/>
        <v>公立,都道府県立</v>
      </c>
      <c r="K2685" s="44" t="str">
        <f t="shared" si="83"/>
        <v>高等学校（通信制（独立）を含む）</v>
      </c>
    </row>
    <row r="2686" spans="1:11">
      <c r="A2686" s="36" t="s">
        <v>15730</v>
      </c>
      <c r="B2686" s="36" t="s">
        <v>15731</v>
      </c>
      <c r="C2686" s="36" t="s">
        <v>15732</v>
      </c>
      <c r="D2686" s="36"/>
      <c r="E2686" s="36" t="s">
        <v>15733</v>
      </c>
      <c r="F2686" s="36" t="s">
        <v>38</v>
      </c>
      <c r="G2686" s="36" t="s">
        <v>36</v>
      </c>
      <c r="H2686" s="36" t="s">
        <v>15734</v>
      </c>
      <c r="I2686" s="36" t="s">
        <v>15735</v>
      </c>
      <c r="J2686" s="44" t="str">
        <f t="shared" si="82"/>
        <v>公立,都道府県立</v>
      </c>
      <c r="K2686" s="44" t="str">
        <f t="shared" si="83"/>
        <v>高等学校（通信制（独立）を含む）</v>
      </c>
    </row>
    <row r="2687" spans="1:11">
      <c r="A2687" s="36" t="s">
        <v>15736</v>
      </c>
      <c r="B2687" s="36" t="s">
        <v>15737</v>
      </c>
      <c r="C2687" s="36" t="s">
        <v>15738</v>
      </c>
      <c r="D2687" s="36"/>
      <c r="E2687" s="36" t="s">
        <v>15739</v>
      </c>
      <c r="F2687" s="36" t="s">
        <v>38</v>
      </c>
      <c r="G2687" s="36" t="s">
        <v>36</v>
      </c>
      <c r="H2687" s="36" t="s">
        <v>15740</v>
      </c>
      <c r="I2687" s="36" t="s">
        <v>15741</v>
      </c>
      <c r="J2687" s="44" t="str">
        <f t="shared" si="82"/>
        <v>公立,都道府県立</v>
      </c>
      <c r="K2687" s="44" t="str">
        <f t="shared" si="83"/>
        <v>高等学校（通信制（独立）を含む）</v>
      </c>
    </row>
    <row r="2688" spans="1:11">
      <c r="A2688" s="36" t="s">
        <v>15742</v>
      </c>
      <c r="B2688" s="36" t="s">
        <v>15743</v>
      </c>
      <c r="C2688" s="36" t="s">
        <v>15744</v>
      </c>
      <c r="D2688" s="36"/>
      <c r="E2688" s="36" t="s">
        <v>15745</v>
      </c>
      <c r="F2688" s="36" t="s">
        <v>38</v>
      </c>
      <c r="G2688" s="36" t="s">
        <v>36</v>
      </c>
      <c r="H2688" s="36" t="s">
        <v>15746</v>
      </c>
      <c r="I2688" s="36" t="s">
        <v>15747</v>
      </c>
      <c r="J2688" s="44" t="str">
        <f t="shared" si="82"/>
        <v>公立,都道府県立</v>
      </c>
      <c r="K2688" s="44" t="str">
        <f t="shared" si="83"/>
        <v>高等学校（通信制（独立）を含む）</v>
      </c>
    </row>
    <row r="2689" spans="1:11">
      <c r="A2689" s="36" t="s">
        <v>15748</v>
      </c>
      <c r="B2689" s="36" t="s">
        <v>15749</v>
      </c>
      <c r="C2689" s="36" t="s">
        <v>15750</v>
      </c>
      <c r="D2689" s="36"/>
      <c r="E2689" s="36" t="s">
        <v>15751</v>
      </c>
      <c r="F2689" s="36" t="s">
        <v>38</v>
      </c>
      <c r="G2689" s="36" t="s">
        <v>36</v>
      </c>
      <c r="H2689" s="36" t="s">
        <v>15752</v>
      </c>
      <c r="I2689" s="36" t="s">
        <v>15753</v>
      </c>
      <c r="J2689" s="44" t="str">
        <f t="shared" si="82"/>
        <v>公立,都道府県立</v>
      </c>
      <c r="K2689" s="44" t="str">
        <f t="shared" si="83"/>
        <v>高等学校（通信制（独立）を含む）</v>
      </c>
    </row>
    <row r="2690" spans="1:11">
      <c r="A2690" s="36" t="s">
        <v>15754</v>
      </c>
      <c r="B2690" s="36" t="s">
        <v>15755</v>
      </c>
      <c r="C2690" s="36" t="s">
        <v>15756</v>
      </c>
      <c r="D2690" s="36"/>
      <c r="E2690" s="36" t="s">
        <v>15757</v>
      </c>
      <c r="F2690" s="36" t="s">
        <v>38</v>
      </c>
      <c r="G2690" s="36" t="s">
        <v>36</v>
      </c>
      <c r="H2690" s="36" t="s">
        <v>15758</v>
      </c>
      <c r="I2690" s="36" t="s">
        <v>15759</v>
      </c>
      <c r="J2690" s="44" t="str">
        <f t="shared" ref="J2690:J2753" si="84">VLOOKUP($F2690,koutou設置者コード,2,FALSE)</f>
        <v>公立,都道府県立</v>
      </c>
      <c r="K2690" s="44" t="str">
        <f t="shared" ref="K2690:K2753" si="85">VLOOKUP($G2690,koutou高校種別コード,2,FALSE)</f>
        <v>高等学校（通信制（独立）を含む）</v>
      </c>
    </row>
    <row r="2691" spans="1:11">
      <c r="A2691" s="36" t="s">
        <v>15760</v>
      </c>
      <c r="B2691" s="36" t="s">
        <v>15761</v>
      </c>
      <c r="C2691" s="36" t="s">
        <v>15762</v>
      </c>
      <c r="D2691" s="36"/>
      <c r="E2691" s="36" t="s">
        <v>15763</v>
      </c>
      <c r="F2691" s="36" t="s">
        <v>38</v>
      </c>
      <c r="G2691" s="36" t="s">
        <v>36</v>
      </c>
      <c r="H2691" s="36" t="s">
        <v>15764</v>
      </c>
      <c r="I2691" s="36" t="s">
        <v>15765</v>
      </c>
      <c r="J2691" s="44" t="str">
        <f t="shared" si="84"/>
        <v>公立,都道府県立</v>
      </c>
      <c r="K2691" s="44" t="str">
        <f t="shared" si="85"/>
        <v>高等学校（通信制（独立）を含む）</v>
      </c>
    </row>
    <row r="2692" spans="1:11">
      <c r="A2692" s="36" t="s">
        <v>15766</v>
      </c>
      <c r="B2692" s="36" t="s">
        <v>15767</v>
      </c>
      <c r="C2692" s="36" t="s">
        <v>15768</v>
      </c>
      <c r="D2692" s="36"/>
      <c r="E2692" s="36" t="s">
        <v>15769</v>
      </c>
      <c r="F2692" s="36" t="s">
        <v>38</v>
      </c>
      <c r="G2692" s="36" t="s">
        <v>36</v>
      </c>
      <c r="H2692" s="36" t="s">
        <v>15770</v>
      </c>
      <c r="I2692" s="36" t="s">
        <v>15771</v>
      </c>
      <c r="J2692" s="44" t="str">
        <f t="shared" si="84"/>
        <v>公立,都道府県立</v>
      </c>
      <c r="K2692" s="44" t="str">
        <f t="shared" si="85"/>
        <v>高等学校（通信制（独立）を含む）</v>
      </c>
    </row>
    <row r="2693" spans="1:11">
      <c r="A2693" s="36" t="s">
        <v>15772</v>
      </c>
      <c r="B2693" s="36" t="s">
        <v>15773</v>
      </c>
      <c r="C2693" s="36" t="s">
        <v>15774</v>
      </c>
      <c r="D2693" s="36"/>
      <c r="E2693" s="36" t="s">
        <v>15775</v>
      </c>
      <c r="F2693" s="36" t="s">
        <v>38</v>
      </c>
      <c r="G2693" s="36" t="s">
        <v>36</v>
      </c>
      <c r="H2693" s="36" t="s">
        <v>15776</v>
      </c>
      <c r="I2693" s="36" t="s">
        <v>15777</v>
      </c>
      <c r="J2693" s="44" t="str">
        <f t="shared" si="84"/>
        <v>公立,都道府県立</v>
      </c>
      <c r="K2693" s="44" t="str">
        <f t="shared" si="85"/>
        <v>高等学校（通信制（独立）を含む）</v>
      </c>
    </row>
    <row r="2694" spans="1:11">
      <c r="A2694" s="36" t="s">
        <v>15778</v>
      </c>
      <c r="B2694" s="36" t="s">
        <v>15779</v>
      </c>
      <c r="C2694" s="36" t="s">
        <v>15780</v>
      </c>
      <c r="D2694" s="36"/>
      <c r="E2694" s="36" t="s">
        <v>15781</v>
      </c>
      <c r="F2694" s="36" t="s">
        <v>38</v>
      </c>
      <c r="G2694" s="36" t="s">
        <v>36</v>
      </c>
      <c r="H2694" s="36" t="s">
        <v>15782</v>
      </c>
      <c r="I2694" s="36" t="s">
        <v>15783</v>
      </c>
      <c r="J2694" s="44" t="str">
        <f t="shared" si="84"/>
        <v>公立,都道府県立</v>
      </c>
      <c r="K2694" s="44" t="str">
        <f t="shared" si="85"/>
        <v>高等学校（通信制（独立）を含む）</v>
      </c>
    </row>
    <row r="2695" spans="1:11">
      <c r="A2695" s="36" t="s">
        <v>15784</v>
      </c>
      <c r="B2695" s="36" t="s">
        <v>15785</v>
      </c>
      <c r="C2695" s="36" t="s">
        <v>15786</v>
      </c>
      <c r="D2695" s="36"/>
      <c r="E2695" s="36" t="s">
        <v>15787</v>
      </c>
      <c r="F2695" s="36" t="s">
        <v>38</v>
      </c>
      <c r="G2695" s="36" t="s">
        <v>36</v>
      </c>
      <c r="H2695" s="36" t="s">
        <v>15788</v>
      </c>
      <c r="I2695" s="36" t="s">
        <v>15789</v>
      </c>
      <c r="J2695" s="44" t="str">
        <f t="shared" si="84"/>
        <v>公立,都道府県立</v>
      </c>
      <c r="K2695" s="44" t="str">
        <f t="shared" si="85"/>
        <v>高等学校（通信制（独立）を含む）</v>
      </c>
    </row>
    <row r="2696" spans="1:11">
      <c r="A2696" s="36" t="s">
        <v>15790</v>
      </c>
      <c r="B2696" s="36" t="s">
        <v>3026</v>
      </c>
      <c r="C2696" s="36" t="s">
        <v>15791</v>
      </c>
      <c r="D2696" s="36"/>
      <c r="E2696" s="36" t="s">
        <v>15792</v>
      </c>
      <c r="F2696" s="36" t="s">
        <v>38</v>
      </c>
      <c r="G2696" s="36" t="s">
        <v>36</v>
      </c>
      <c r="H2696" s="36" t="s">
        <v>83</v>
      </c>
      <c r="I2696" s="36" t="s">
        <v>15793</v>
      </c>
      <c r="J2696" s="44" t="str">
        <f t="shared" si="84"/>
        <v>公立,都道府県立</v>
      </c>
      <c r="K2696" s="44" t="str">
        <f t="shared" si="85"/>
        <v>高等学校（通信制（独立）を含む）</v>
      </c>
    </row>
    <row r="2697" spans="1:11">
      <c r="A2697" s="36" t="s">
        <v>15794</v>
      </c>
      <c r="B2697" s="36" t="s">
        <v>15795</v>
      </c>
      <c r="C2697" s="36" t="s">
        <v>15796</v>
      </c>
      <c r="D2697" s="36"/>
      <c r="E2697" s="36" t="s">
        <v>15797</v>
      </c>
      <c r="F2697" s="36" t="s">
        <v>38</v>
      </c>
      <c r="G2697" s="36" t="s">
        <v>36</v>
      </c>
      <c r="H2697" s="36" t="s">
        <v>15798</v>
      </c>
      <c r="I2697" s="36" t="s">
        <v>15799</v>
      </c>
      <c r="J2697" s="44" t="str">
        <f t="shared" si="84"/>
        <v>公立,都道府県立</v>
      </c>
      <c r="K2697" s="44" t="str">
        <f t="shared" si="85"/>
        <v>高等学校（通信制（独立）を含む）</v>
      </c>
    </row>
    <row r="2698" spans="1:11">
      <c r="A2698" s="36" t="s">
        <v>15800</v>
      </c>
      <c r="B2698" s="36" t="s">
        <v>15801</v>
      </c>
      <c r="C2698" s="36" t="s">
        <v>15802</v>
      </c>
      <c r="D2698" s="36"/>
      <c r="E2698" s="36" t="s">
        <v>15803</v>
      </c>
      <c r="F2698" s="36" t="s">
        <v>38</v>
      </c>
      <c r="G2698" s="36" t="s">
        <v>36</v>
      </c>
      <c r="H2698" s="36" t="s">
        <v>15804</v>
      </c>
      <c r="I2698" s="36" t="s">
        <v>15805</v>
      </c>
      <c r="J2698" s="44" t="str">
        <f t="shared" si="84"/>
        <v>公立,都道府県立</v>
      </c>
      <c r="K2698" s="44" t="str">
        <f t="shared" si="85"/>
        <v>高等学校（通信制（独立）を含む）</v>
      </c>
    </row>
    <row r="2699" spans="1:11">
      <c r="A2699" s="36" t="s">
        <v>15806</v>
      </c>
      <c r="B2699" s="36" t="s">
        <v>15807</v>
      </c>
      <c r="C2699" s="36" t="s">
        <v>15808</v>
      </c>
      <c r="D2699" s="36"/>
      <c r="E2699" s="36" t="s">
        <v>15809</v>
      </c>
      <c r="F2699" s="36" t="s">
        <v>38</v>
      </c>
      <c r="G2699" s="36" t="s">
        <v>36</v>
      </c>
      <c r="H2699" s="36" t="s">
        <v>15810</v>
      </c>
      <c r="I2699" s="36" t="s">
        <v>15811</v>
      </c>
      <c r="J2699" s="44" t="str">
        <f t="shared" si="84"/>
        <v>公立,都道府県立</v>
      </c>
      <c r="K2699" s="44" t="str">
        <f t="shared" si="85"/>
        <v>高等学校（通信制（独立）を含む）</v>
      </c>
    </row>
    <row r="2700" spans="1:11">
      <c r="A2700" s="36" t="s">
        <v>15812</v>
      </c>
      <c r="B2700" s="36" t="s">
        <v>15813</v>
      </c>
      <c r="C2700" s="36" t="s">
        <v>15814</v>
      </c>
      <c r="D2700" s="36"/>
      <c r="E2700" s="36" t="s">
        <v>15815</v>
      </c>
      <c r="F2700" s="36" t="s">
        <v>38</v>
      </c>
      <c r="G2700" s="36" t="s">
        <v>36</v>
      </c>
      <c r="H2700" s="36" t="s">
        <v>15816</v>
      </c>
      <c r="I2700" s="36" t="s">
        <v>15817</v>
      </c>
      <c r="J2700" s="44" t="str">
        <f t="shared" si="84"/>
        <v>公立,都道府県立</v>
      </c>
      <c r="K2700" s="44" t="str">
        <f t="shared" si="85"/>
        <v>高等学校（通信制（独立）を含む）</v>
      </c>
    </row>
    <row r="2701" spans="1:11">
      <c r="A2701" s="36" t="s">
        <v>15818</v>
      </c>
      <c r="B2701" s="36" t="s">
        <v>15819</v>
      </c>
      <c r="C2701" s="36" t="s">
        <v>15820</v>
      </c>
      <c r="D2701" s="36"/>
      <c r="E2701" s="36" t="s">
        <v>15821</v>
      </c>
      <c r="F2701" s="36" t="s">
        <v>38</v>
      </c>
      <c r="G2701" s="36" t="s">
        <v>36</v>
      </c>
      <c r="H2701" s="36" t="s">
        <v>15822</v>
      </c>
      <c r="I2701" s="36" t="s">
        <v>15823</v>
      </c>
      <c r="J2701" s="44" t="str">
        <f t="shared" si="84"/>
        <v>公立,都道府県立</v>
      </c>
      <c r="K2701" s="44" t="str">
        <f t="shared" si="85"/>
        <v>高等学校（通信制（独立）を含む）</v>
      </c>
    </row>
    <row r="2702" spans="1:11">
      <c r="A2702" s="36" t="s">
        <v>15824</v>
      </c>
      <c r="B2702" s="36" t="s">
        <v>15825</v>
      </c>
      <c r="C2702" s="36" t="s">
        <v>15826</v>
      </c>
      <c r="D2702" s="36"/>
      <c r="E2702" s="36" t="s">
        <v>15827</v>
      </c>
      <c r="F2702" s="36" t="s">
        <v>38</v>
      </c>
      <c r="G2702" s="36" t="s">
        <v>33</v>
      </c>
      <c r="H2702" s="36" t="s">
        <v>15828</v>
      </c>
      <c r="I2702" s="36" t="s">
        <v>15829</v>
      </c>
      <c r="J2702" s="44" t="str">
        <f t="shared" si="84"/>
        <v>公立,都道府県立</v>
      </c>
      <c r="K2702" s="44" t="str">
        <f t="shared" si="85"/>
        <v>特別支援学校</v>
      </c>
    </row>
    <row r="2703" spans="1:11">
      <c r="A2703" s="36" t="s">
        <v>15830</v>
      </c>
      <c r="B2703" s="36" t="s">
        <v>15831</v>
      </c>
      <c r="C2703" s="36" t="s">
        <v>15832</v>
      </c>
      <c r="D2703" s="36"/>
      <c r="E2703" s="36" t="s">
        <v>15833</v>
      </c>
      <c r="F2703" s="36" t="s">
        <v>38</v>
      </c>
      <c r="G2703" s="36" t="s">
        <v>33</v>
      </c>
      <c r="H2703" s="36" t="s">
        <v>15834</v>
      </c>
      <c r="I2703" s="36" t="s">
        <v>15835</v>
      </c>
      <c r="J2703" s="44" t="str">
        <f t="shared" si="84"/>
        <v>公立,都道府県立</v>
      </c>
      <c r="K2703" s="44" t="str">
        <f t="shared" si="85"/>
        <v>特別支援学校</v>
      </c>
    </row>
    <row r="2704" spans="1:11">
      <c r="A2704" s="36" t="s">
        <v>15836</v>
      </c>
      <c r="B2704" s="36" t="s">
        <v>15837</v>
      </c>
      <c r="C2704" s="36" t="s">
        <v>15838</v>
      </c>
      <c r="D2704" s="36"/>
      <c r="E2704" s="36" t="s">
        <v>15839</v>
      </c>
      <c r="F2704" s="36" t="s">
        <v>38</v>
      </c>
      <c r="G2704" s="36" t="s">
        <v>33</v>
      </c>
      <c r="H2704" s="36" t="s">
        <v>15840</v>
      </c>
      <c r="I2704" s="36" t="s">
        <v>15841</v>
      </c>
      <c r="J2704" s="44" t="str">
        <f t="shared" si="84"/>
        <v>公立,都道府県立</v>
      </c>
      <c r="K2704" s="44" t="str">
        <f t="shared" si="85"/>
        <v>特別支援学校</v>
      </c>
    </row>
    <row r="2705" spans="1:11">
      <c r="A2705" s="36" t="s">
        <v>15842</v>
      </c>
      <c r="B2705" s="36" t="s">
        <v>15843</v>
      </c>
      <c r="C2705" s="36" t="s">
        <v>15844</v>
      </c>
      <c r="D2705" s="36"/>
      <c r="E2705" s="36" t="s">
        <v>15845</v>
      </c>
      <c r="F2705" s="36" t="s">
        <v>38</v>
      </c>
      <c r="G2705" s="36" t="s">
        <v>33</v>
      </c>
      <c r="H2705" s="36" t="s">
        <v>15846</v>
      </c>
      <c r="I2705" s="36" t="s">
        <v>15847</v>
      </c>
      <c r="J2705" s="44" t="str">
        <f t="shared" si="84"/>
        <v>公立,都道府県立</v>
      </c>
      <c r="K2705" s="44" t="str">
        <f t="shared" si="85"/>
        <v>特別支援学校</v>
      </c>
    </row>
    <row r="2706" spans="1:11">
      <c r="A2706" s="36" t="s">
        <v>15848</v>
      </c>
      <c r="B2706" s="36" t="s">
        <v>15849</v>
      </c>
      <c r="C2706" s="36" t="s">
        <v>15850</v>
      </c>
      <c r="D2706" s="36"/>
      <c r="E2706" s="36" t="s">
        <v>15851</v>
      </c>
      <c r="F2706" s="36" t="s">
        <v>38</v>
      </c>
      <c r="G2706" s="36" t="s">
        <v>33</v>
      </c>
      <c r="H2706" s="36" t="s">
        <v>15852</v>
      </c>
      <c r="I2706" s="36" t="s">
        <v>15853</v>
      </c>
      <c r="J2706" s="44" t="str">
        <f t="shared" si="84"/>
        <v>公立,都道府県立</v>
      </c>
      <c r="K2706" s="44" t="str">
        <f t="shared" si="85"/>
        <v>特別支援学校</v>
      </c>
    </row>
    <row r="2707" spans="1:11">
      <c r="A2707" s="36" t="s">
        <v>15854</v>
      </c>
      <c r="B2707" s="36" t="s">
        <v>15855</v>
      </c>
      <c r="C2707" s="36" t="s">
        <v>15856</v>
      </c>
      <c r="D2707" s="36"/>
      <c r="E2707" s="36" t="s">
        <v>15857</v>
      </c>
      <c r="F2707" s="36" t="s">
        <v>38</v>
      </c>
      <c r="G2707" s="36" t="s">
        <v>33</v>
      </c>
      <c r="H2707" s="36" t="s">
        <v>15858</v>
      </c>
      <c r="I2707" s="36" t="s">
        <v>15859</v>
      </c>
      <c r="J2707" s="44" t="str">
        <f t="shared" si="84"/>
        <v>公立,都道府県立</v>
      </c>
      <c r="K2707" s="44" t="str">
        <f t="shared" si="85"/>
        <v>特別支援学校</v>
      </c>
    </row>
    <row r="2708" spans="1:11">
      <c r="A2708" s="36" t="s">
        <v>15860</v>
      </c>
      <c r="B2708" s="36" t="s">
        <v>15861</v>
      </c>
      <c r="C2708" s="36" t="s">
        <v>15862</v>
      </c>
      <c r="D2708" s="36"/>
      <c r="E2708" s="36" t="s">
        <v>15863</v>
      </c>
      <c r="F2708" s="36" t="s">
        <v>38</v>
      </c>
      <c r="G2708" s="36" t="s">
        <v>33</v>
      </c>
      <c r="H2708" s="36" t="s">
        <v>15864</v>
      </c>
      <c r="I2708" s="36" t="s">
        <v>15865</v>
      </c>
      <c r="J2708" s="44" t="str">
        <f t="shared" si="84"/>
        <v>公立,都道府県立</v>
      </c>
      <c r="K2708" s="44" t="str">
        <f t="shared" si="85"/>
        <v>特別支援学校</v>
      </c>
    </row>
    <row r="2709" spans="1:11">
      <c r="A2709" s="36" t="s">
        <v>15866</v>
      </c>
      <c r="B2709" s="36" t="s">
        <v>15867</v>
      </c>
      <c r="C2709" s="36" t="s">
        <v>15868</v>
      </c>
      <c r="D2709" s="36"/>
      <c r="E2709" s="36" t="s">
        <v>15869</v>
      </c>
      <c r="F2709" s="36" t="s">
        <v>38</v>
      </c>
      <c r="G2709" s="36" t="s">
        <v>33</v>
      </c>
      <c r="H2709" s="36" t="s">
        <v>15870</v>
      </c>
      <c r="I2709" s="36" t="s">
        <v>15871</v>
      </c>
      <c r="J2709" s="44" t="str">
        <f t="shared" si="84"/>
        <v>公立,都道府県立</v>
      </c>
      <c r="K2709" s="44" t="str">
        <f t="shared" si="85"/>
        <v>特別支援学校</v>
      </c>
    </row>
    <row r="2710" spans="1:11">
      <c r="A2710" s="36" t="s">
        <v>15872</v>
      </c>
      <c r="B2710" s="36" t="s">
        <v>15873</v>
      </c>
      <c r="C2710" s="36" t="s">
        <v>15874</v>
      </c>
      <c r="D2710" s="36"/>
      <c r="E2710" s="36" t="s">
        <v>15875</v>
      </c>
      <c r="F2710" s="36" t="s">
        <v>38</v>
      </c>
      <c r="G2710" s="36" t="s">
        <v>33</v>
      </c>
      <c r="H2710" s="36" t="s">
        <v>15876</v>
      </c>
      <c r="I2710" s="36" t="s">
        <v>15877</v>
      </c>
      <c r="J2710" s="44" t="str">
        <f t="shared" si="84"/>
        <v>公立,都道府県立</v>
      </c>
      <c r="K2710" s="44" t="str">
        <f t="shared" si="85"/>
        <v>特別支援学校</v>
      </c>
    </row>
    <row r="2711" spans="1:11">
      <c r="A2711" s="36" t="s">
        <v>15878</v>
      </c>
      <c r="B2711" s="36" t="s">
        <v>15879</v>
      </c>
      <c r="C2711" s="36" t="s">
        <v>15880</v>
      </c>
      <c r="D2711" s="36"/>
      <c r="E2711" s="36" t="s">
        <v>15881</v>
      </c>
      <c r="F2711" s="36" t="s">
        <v>38</v>
      </c>
      <c r="G2711" s="36" t="s">
        <v>33</v>
      </c>
      <c r="H2711" s="36" t="s">
        <v>15882</v>
      </c>
      <c r="I2711" s="36" t="s">
        <v>15883</v>
      </c>
      <c r="J2711" s="44" t="str">
        <f t="shared" si="84"/>
        <v>公立,都道府県立</v>
      </c>
      <c r="K2711" s="44" t="str">
        <f t="shared" si="85"/>
        <v>特別支援学校</v>
      </c>
    </row>
    <row r="2712" spans="1:11">
      <c r="A2712" s="36" t="s">
        <v>15884</v>
      </c>
      <c r="B2712" s="36" t="s">
        <v>15885</v>
      </c>
      <c r="C2712" s="36" t="s">
        <v>15886</v>
      </c>
      <c r="D2712" s="36"/>
      <c r="E2712" s="36" t="s">
        <v>15887</v>
      </c>
      <c r="F2712" s="36" t="s">
        <v>38</v>
      </c>
      <c r="G2712" s="36" t="s">
        <v>33</v>
      </c>
      <c r="H2712" s="36" t="s">
        <v>15888</v>
      </c>
      <c r="I2712" s="36" t="s">
        <v>15889</v>
      </c>
      <c r="J2712" s="44" t="str">
        <f t="shared" si="84"/>
        <v>公立,都道府県立</v>
      </c>
      <c r="K2712" s="44" t="str">
        <f t="shared" si="85"/>
        <v>特別支援学校</v>
      </c>
    </row>
    <row r="2713" spans="1:11">
      <c r="A2713" s="36" t="s">
        <v>15890</v>
      </c>
      <c r="B2713" s="36" t="s">
        <v>15891</v>
      </c>
      <c r="C2713" s="36" t="s">
        <v>15856</v>
      </c>
      <c r="D2713" s="36"/>
      <c r="E2713" s="36" t="s">
        <v>15892</v>
      </c>
      <c r="F2713" s="36" t="s">
        <v>38</v>
      </c>
      <c r="G2713" s="36" t="s">
        <v>33</v>
      </c>
      <c r="H2713" s="36" t="s">
        <v>15893</v>
      </c>
      <c r="I2713" s="36" t="s">
        <v>15894</v>
      </c>
      <c r="J2713" s="44" t="str">
        <f t="shared" si="84"/>
        <v>公立,都道府県立</v>
      </c>
      <c r="K2713" s="44" t="str">
        <f t="shared" si="85"/>
        <v>特別支援学校</v>
      </c>
    </row>
    <row r="2714" spans="1:11">
      <c r="A2714" s="36" t="s">
        <v>15895</v>
      </c>
      <c r="B2714" s="36" t="s">
        <v>15896</v>
      </c>
      <c r="C2714" s="36" t="s">
        <v>15897</v>
      </c>
      <c r="D2714" s="36"/>
      <c r="E2714" s="36" t="s">
        <v>15898</v>
      </c>
      <c r="F2714" s="36" t="s">
        <v>42</v>
      </c>
      <c r="G2714" s="36" t="s">
        <v>36</v>
      </c>
      <c r="H2714" s="36" t="s">
        <v>15899</v>
      </c>
      <c r="I2714" s="36" t="s">
        <v>15900</v>
      </c>
      <c r="J2714" s="44" t="str">
        <f t="shared" si="84"/>
        <v>私立</v>
      </c>
      <c r="K2714" s="44" t="str">
        <f t="shared" si="85"/>
        <v>高等学校（通信制（独立）を含む）</v>
      </c>
    </row>
    <row r="2715" spans="1:11">
      <c r="A2715" s="36" t="s">
        <v>15901</v>
      </c>
      <c r="B2715" s="36" t="s">
        <v>15902</v>
      </c>
      <c r="C2715" s="36" t="s">
        <v>15903</v>
      </c>
      <c r="D2715" s="36"/>
      <c r="E2715" s="36" t="s">
        <v>15904</v>
      </c>
      <c r="F2715" s="36" t="s">
        <v>42</v>
      </c>
      <c r="G2715" s="36" t="s">
        <v>36</v>
      </c>
      <c r="H2715" s="36" t="s">
        <v>15905</v>
      </c>
      <c r="I2715" s="36" t="s">
        <v>15906</v>
      </c>
      <c r="J2715" s="44" t="str">
        <f t="shared" si="84"/>
        <v>私立</v>
      </c>
      <c r="K2715" s="44" t="str">
        <f t="shared" si="85"/>
        <v>高等学校（通信制（独立）を含む）</v>
      </c>
    </row>
    <row r="2716" spans="1:11">
      <c r="A2716" s="36" t="s">
        <v>15907</v>
      </c>
      <c r="B2716" s="36" t="s">
        <v>15908</v>
      </c>
      <c r="C2716" s="36" t="s">
        <v>15909</v>
      </c>
      <c r="D2716" s="36"/>
      <c r="E2716" s="36" t="s">
        <v>15910</v>
      </c>
      <c r="F2716" s="36" t="s">
        <v>42</v>
      </c>
      <c r="G2716" s="36" t="s">
        <v>36</v>
      </c>
      <c r="H2716" s="36" t="s">
        <v>15911</v>
      </c>
      <c r="I2716" s="36" t="s">
        <v>15912</v>
      </c>
      <c r="J2716" s="44" t="str">
        <f t="shared" si="84"/>
        <v>私立</v>
      </c>
      <c r="K2716" s="44" t="str">
        <f t="shared" si="85"/>
        <v>高等学校（通信制（独立）を含む）</v>
      </c>
    </row>
    <row r="2717" spans="1:11">
      <c r="A2717" s="36" t="s">
        <v>15913</v>
      </c>
      <c r="B2717" s="36" t="s">
        <v>15914</v>
      </c>
      <c r="C2717" s="36" t="s">
        <v>15915</v>
      </c>
      <c r="D2717" s="36"/>
      <c r="E2717" s="36" t="s">
        <v>15916</v>
      </c>
      <c r="F2717" s="36" t="s">
        <v>42</v>
      </c>
      <c r="G2717" s="36" t="s">
        <v>36</v>
      </c>
      <c r="H2717" s="36" t="s">
        <v>15917</v>
      </c>
      <c r="I2717" s="36" t="s">
        <v>15918</v>
      </c>
      <c r="J2717" s="44" t="str">
        <f t="shared" si="84"/>
        <v>私立</v>
      </c>
      <c r="K2717" s="44" t="str">
        <f t="shared" si="85"/>
        <v>高等学校（通信制（独立）を含む）</v>
      </c>
    </row>
    <row r="2718" spans="1:11">
      <c r="A2718" s="36" t="s">
        <v>15919</v>
      </c>
      <c r="B2718" s="36" t="s">
        <v>15920</v>
      </c>
      <c r="C2718" s="36" t="s">
        <v>15921</v>
      </c>
      <c r="D2718" s="36"/>
      <c r="E2718" s="36" t="s">
        <v>15922</v>
      </c>
      <c r="F2718" s="36" t="s">
        <v>42</v>
      </c>
      <c r="G2718" s="36" t="s">
        <v>36</v>
      </c>
      <c r="H2718" s="36" t="s">
        <v>15923</v>
      </c>
      <c r="I2718" s="36" t="s">
        <v>15924</v>
      </c>
      <c r="J2718" s="44" t="str">
        <f t="shared" si="84"/>
        <v>私立</v>
      </c>
      <c r="K2718" s="44" t="str">
        <f t="shared" si="85"/>
        <v>高等学校（通信制（独立）を含む）</v>
      </c>
    </row>
    <row r="2719" spans="1:11">
      <c r="A2719" s="36" t="s">
        <v>15925</v>
      </c>
      <c r="B2719" s="36" t="s">
        <v>15926</v>
      </c>
      <c r="C2719" s="36" t="s">
        <v>15927</v>
      </c>
      <c r="D2719" s="36"/>
      <c r="E2719" s="36" t="s">
        <v>15928</v>
      </c>
      <c r="F2719" s="36" t="s">
        <v>42</v>
      </c>
      <c r="G2719" s="36" t="s">
        <v>36</v>
      </c>
      <c r="H2719" s="36" t="s">
        <v>15929</v>
      </c>
      <c r="I2719" s="36" t="s">
        <v>15930</v>
      </c>
      <c r="J2719" s="44" t="str">
        <f t="shared" si="84"/>
        <v>私立</v>
      </c>
      <c r="K2719" s="44" t="str">
        <f t="shared" si="85"/>
        <v>高等学校（通信制（独立）を含む）</v>
      </c>
    </row>
    <row r="2720" spans="1:11">
      <c r="A2720" s="36" t="s">
        <v>15931</v>
      </c>
      <c r="B2720" s="36" t="s">
        <v>15932</v>
      </c>
      <c r="C2720" s="36" t="s">
        <v>15933</v>
      </c>
      <c r="D2720" s="36"/>
      <c r="E2720" s="36" t="s">
        <v>15934</v>
      </c>
      <c r="F2720" s="36" t="s">
        <v>42</v>
      </c>
      <c r="G2720" s="36" t="s">
        <v>36</v>
      </c>
      <c r="H2720" s="36" t="s">
        <v>15935</v>
      </c>
      <c r="I2720" s="36" t="s">
        <v>15936</v>
      </c>
      <c r="J2720" s="44" t="str">
        <f t="shared" si="84"/>
        <v>私立</v>
      </c>
      <c r="K2720" s="44" t="str">
        <f t="shared" si="85"/>
        <v>高等学校（通信制（独立）を含む）</v>
      </c>
    </row>
    <row r="2721" spans="1:11">
      <c r="A2721" s="36" t="s">
        <v>15937</v>
      </c>
      <c r="B2721" s="36" t="s">
        <v>15938</v>
      </c>
      <c r="C2721" s="36" t="s">
        <v>15939</v>
      </c>
      <c r="D2721" s="36"/>
      <c r="E2721" s="36" t="s">
        <v>15940</v>
      </c>
      <c r="F2721" s="36" t="s">
        <v>42</v>
      </c>
      <c r="G2721" s="36" t="s">
        <v>36</v>
      </c>
      <c r="H2721" s="36" t="s">
        <v>15941</v>
      </c>
      <c r="I2721" s="36" t="s">
        <v>15942</v>
      </c>
      <c r="J2721" s="44" t="str">
        <f t="shared" si="84"/>
        <v>私立</v>
      </c>
      <c r="K2721" s="44" t="str">
        <f t="shared" si="85"/>
        <v>高等学校（通信制（独立）を含む）</v>
      </c>
    </row>
    <row r="2722" spans="1:11">
      <c r="A2722" s="36" t="s">
        <v>15943</v>
      </c>
      <c r="B2722" s="36" t="s">
        <v>15944</v>
      </c>
      <c r="C2722" s="36" t="s">
        <v>15605</v>
      </c>
      <c r="D2722" s="36"/>
      <c r="E2722" s="36" t="s">
        <v>15945</v>
      </c>
      <c r="F2722" s="36" t="s">
        <v>42</v>
      </c>
      <c r="G2722" s="36" t="s">
        <v>36</v>
      </c>
      <c r="H2722" s="36" t="s">
        <v>15946</v>
      </c>
      <c r="I2722" s="36" t="s">
        <v>15947</v>
      </c>
      <c r="J2722" s="44" t="str">
        <f t="shared" si="84"/>
        <v>私立</v>
      </c>
      <c r="K2722" s="44" t="str">
        <f t="shared" si="85"/>
        <v>高等学校（通信制（独立）を含む）</v>
      </c>
    </row>
    <row r="2723" spans="1:11">
      <c r="A2723" s="36" t="s">
        <v>15948</v>
      </c>
      <c r="B2723" s="36" t="s">
        <v>15949</v>
      </c>
      <c r="C2723" s="36" t="s">
        <v>15950</v>
      </c>
      <c r="D2723" s="36"/>
      <c r="E2723" s="36" t="s">
        <v>15951</v>
      </c>
      <c r="F2723" s="36" t="s">
        <v>42</v>
      </c>
      <c r="G2723" s="36" t="s">
        <v>36</v>
      </c>
      <c r="H2723" s="36" t="s">
        <v>15952</v>
      </c>
      <c r="I2723" s="36" t="s">
        <v>15953</v>
      </c>
      <c r="J2723" s="44" t="str">
        <f t="shared" si="84"/>
        <v>私立</v>
      </c>
      <c r="K2723" s="44" t="str">
        <f t="shared" si="85"/>
        <v>高等学校（通信制（独立）を含む）</v>
      </c>
    </row>
    <row r="2724" spans="1:11">
      <c r="A2724" s="36" t="s">
        <v>15954</v>
      </c>
      <c r="B2724" s="36" t="s">
        <v>2172</v>
      </c>
      <c r="C2724" s="36"/>
      <c r="D2724" s="36"/>
      <c r="E2724" s="36"/>
      <c r="F2724" s="36" t="s">
        <v>45</v>
      </c>
      <c r="G2724" s="36" t="s">
        <v>45</v>
      </c>
      <c r="H2724" s="36" t="s">
        <v>2173</v>
      </c>
      <c r="I2724" s="36"/>
      <c r="J2724" s="44" t="str">
        <f t="shared" si="84"/>
        <v>その他</v>
      </c>
      <c r="K2724" s="44" t="str">
        <f t="shared" si="85"/>
        <v>その他,その他</v>
      </c>
    </row>
    <row r="2725" spans="1:11">
      <c r="A2725" s="36" t="s">
        <v>15955</v>
      </c>
      <c r="B2725" s="36" t="s">
        <v>15956</v>
      </c>
      <c r="C2725" s="36" t="s">
        <v>15957</v>
      </c>
      <c r="D2725" s="36"/>
      <c r="E2725" s="36" t="s">
        <v>15958</v>
      </c>
      <c r="F2725" s="36" t="s">
        <v>36</v>
      </c>
      <c r="G2725" s="36" t="s">
        <v>36</v>
      </c>
      <c r="H2725" s="36" t="s">
        <v>15959</v>
      </c>
      <c r="I2725" s="36" t="s">
        <v>15960</v>
      </c>
      <c r="J2725" s="44" t="str">
        <f t="shared" si="84"/>
        <v>国立</v>
      </c>
      <c r="K2725" s="44" t="str">
        <f t="shared" si="85"/>
        <v>高等学校（通信制（独立）を含む）</v>
      </c>
    </row>
    <row r="2726" spans="1:11">
      <c r="A2726" s="36" t="s">
        <v>15961</v>
      </c>
      <c r="B2726" s="36" t="s">
        <v>15962</v>
      </c>
      <c r="C2726" s="36" t="s">
        <v>15963</v>
      </c>
      <c r="D2726" s="36"/>
      <c r="E2726" s="36" t="s">
        <v>15964</v>
      </c>
      <c r="F2726" s="36" t="s">
        <v>36</v>
      </c>
      <c r="G2726" s="36" t="s">
        <v>33</v>
      </c>
      <c r="H2726" s="36" t="s">
        <v>15965</v>
      </c>
      <c r="I2726" s="36" t="s">
        <v>15966</v>
      </c>
      <c r="J2726" s="44" t="str">
        <f t="shared" si="84"/>
        <v>国立</v>
      </c>
      <c r="K2726" s="44" t="str">
        <f t="shared" si="85"/>
        <v>特別支援学校</v>
      </c>
    </row>
    <row r="2727" spans="1:11">
      <c r="A2727" s="36" t="s">
        <v>15967</v>
      </c>
      <c r="B2727" s="36" t="s">
        <v>15968</v>
      </c>
      <c r="C2727" s="36" t="s">
        <v>15969</v>
      </c>
      <c r="D2727" s="36"/>
      <c r="E2727" s="36" t="s">
        <v>15970</v>
      </c>
      <c r="F2727" s="36" t="s">
        <v>36</v>
      </c>
      <c r="G2727" s="36" t="s">
        <v>40</v>
      </c>
      <c r="H2727" s="36" t="s">
        <v>15971</v>
      </c>
      <c r="I2727" s="36" t="s">
        <v>15972</v>
      </c>
      <c r="J2727" s="44" t="str">
        <f t="shared" si="84"/>
        <v>国立</v>
      </c>
      <c r="K2727" s="44" t="str">
        <f t="shared" si="85"/>
        <v>高等専門学校</v>
      </c>
    </row>
    <row r="2728" spans="1:11">
      <c r="A2728" s="36" t="s">
        <v>15973</v>
      </c>
      <c r="B2728" s="36" t="s">
        <v>15974</v>
      </c>
      <c r="C2728" s="36" t="s">
        <v>15975</v>
      </c>
      <c r="D2728" s="36"/>
      <c r="E2728" s="36" t="s">
        <v>15976</v>
      </c>
      <c r="F2728" s="36" t="s">
        <v>38</v>
      </c>
      <c r="G2728" s="36" t="s">
        <v>36</v>
      </c>
      <c r="H2728" s="36" t="s">
        <v>15977</v>
      </c>
      <c r="I2728" s="36" t="s">
        <v>15978</v>
      </c>
      <c r="J2728" s="44" t="str">
        <f t="shared" si="84"/>
        <v>公立,都道府県立</v>
      </c>
      <c r="K2728" s="44" t="str">
        <f t="shared" si="85"/>
        <v>高等学校（通信制（独立）を含む）</v>
      </c>
    </row>
    <row r="2729" spans="1:11">
      <c r="A2729" s="36" t="s">
        <v>15979</v>
      </c>
      <c r="B2729" s="36" t="s">
        <v>15980</v>
      </c>
      <c r="C2729" s="36" t="s">
        <v>15981</v>
      </c>
      <c r="D2729" s="36"/>
      <c r="E2729" s="36" t="s">
        <v>15982</v>
      </c>
      <c r="F2729" s="36" t="s">
        <v>38</v>
      </c>
      <c r="G2729" s="36" t="s">
        <v>36</v>
      </c>
      <c r="H2729" s="36" t="s">
        <v>15983</v>
      </c>
      <c r="I2729" s="36" t="s">
        <v>15984</v>
      </c>
      <c r="J2729" s="44" t="str">
        <f t="shared" si="84"/>
        <v>公立,都道府県立</v>
      </c>
      <c r="K2729" s="44" t="str">
        <f t="shared" si="85"/>
        <v>高等学校（通信制（独立）を含む）</v>
      </c>
    </row>
    <row r="2730" spans="1:11">
      <c r="A2730" s="36" t="s">
        <v>15985</v>
      </c>
      <c r="B2730" s="36" t="s">
        <v>15986</v>
      </c>
      <c r="C2730" s="36" t="s">
        <v>15987</v>
      </c>
      <c r="D2730" s="36"/>
      <c r="E2730" s="36" t="s">
        <v>15988</v>
      </c>
      <c r="F2730" s="36" t="s">
        <v>38</v>
      </c>
      <c r="G2730" s="36" t="s">
        <v>36</v>
      </c>
      <c r="H2730" s="36" t="s">
        <v>15989</v>
      </c>
      <c r="I2730" s="36" t="s">
        <v>15990</v>
      </c>
      <c r="J2730" s="44" t="str">
        <f t="shared" si="84"/>
        <v>公立,都道府県立</v>
      </c>
      <c r="K2730" s="44" t="str">
        <f t="shared" si="85"/>
        <v>高等学校（通信制（独立）を含む）</v>
      </c>
    </row>
    <row r="2731" spans="1:11">
      <c r="A2731" s="36" t="s">
        <v>15991</v>
      </c>
      <c r="B2731" s="36" t="s">
        <v>15992</v>
      </c>
      <c r="C2731" s="36" t="s">
        <v>15993</v>
      </c>
      <c r="D2731" s="36"/>
      <c r="E2731" s="36" t="s">
        <v>15994</v>
      </c>
      <c r="F2731" s="36" t="s">
        <v>38</v>
      </c>
      <c r="G2731" s="36" t="s">
        <v>36</v>
      </c>
      <c r="H2731" s="36" t="s">
        <v>15995</v>
      </c>
      <c r="I2731" s="36" t="s">
        <v>15996</v>
      </c>
      <c r="J2731" s="44" t="str">
        <f t="shared" si="84"/>
        <v>公立,都道府県立</v>
      </c>
      <c r="K2731" s="44" t="str">
        <f t="shared" si="85"/>
        <v>高等学校（通信制（独立）を含む）</v>
      </c>
    </row>
    <row r="2732" spans="1:11">
      <c r="A2732" s="36" t="s">
        <v>15997</v>
      </c>
      <c r="B2732" s="36" t="s">
        <v>15998</v>
      </c>
      <c r="C2732" s="36" t="s">
        <v>15999</v>
      </c>
      <c r="D2732" s="36"/>
      <c r="E2732" s="36" t="s">
        <v>16000</v>
      </c>
      <c r="F2732" s="36" t="s">
        <v>38</v>
      </c>
      <c r="G2732" s="36" t="s">
        <v>36</v>
      </c>
      <c r="H2732" s="36" t="s">
        <v>16001</v>
      </c>
      <c r="I2732" s="36" t="s">
        <v>16002</v>
      </c>
      <c r="J2732" s="44" t="str">
        <f t="shared" si="84"/>
        <v>公立,都道府県立</v>
      </c>
      <c r="K2732" s="44" t="str">
        <f t="shared" si="85"/>
        <v>高等学校（通信制（独立）を含む）</v>
      </c>
    </row>
    <row r="2733" spans="1:11">
      <c r="A2733" s="36" t="s">
        <v>16003</v>
      </c>
      <c r="B2733" s="36" t="s">
        <v>16004</v>
      </c>
      <c r="C2733" s="36" t="s">
        <v>16005</v>
      </c>
      <c r="D2733" s="36"/>
      <c r="E2733" s="36" t="s">
        <v>16006</v>
      </c>
      <c r="F2733" s="36" t="s">
        <v>38</v>
      </c>
      <c r="G2733" s="36" t="s">
        <v>36</v>
      </c>
      <c r="H2733" s="36" t="s">
        <v>16007</v>
      </c>
      <c r="I2733" s="36" t="s">
        <v>16008</v>
      </c>
      <c r="J2733" s="44" t="str">
        <f t="shared" si="84"/>
        <v>公立,都道府県立</v>
      </c>
      <c r="K2733" s="44" t="str">
        <f t="shared" si="85"/>
        <v>高等学校（通信制（独立）を含む）</v>
      </c>
    </row>
    <row r="2734" spans="1:11">
      <c r="A2734" s="36" t="s">
        <v>16009</v>
      </c>
      <c r="B2734" s="36" t="s">
        <v>16010</v>
      </c>
      <c r="C2734" s="36" t="s">
        <v>16011</v>
      </c>
      <c r="D2734" s="36"/>
      <c r="E2734" s="36" t="s">
        <v>16012</v>
      </c>
      <c r="F2734" s="36" t="s">
        <v>38</v>
      </c>
      <c r="G2734" s="36" t="s">
        <v>36</v>
      </c>
      <c r="H2734" s="36" t="s">
        <v>16013</v>
      </c>
      <c r="I2734" s="36" t="s">
        <v>16014</v>
      </c>
      <c r="J2734" s="44" t="str">
        <f t="shared" si="84"/>
        <v>公立,都道府県立</v>
      </c>
      <c r="K2734" s="44" t="str">
        <f t="shared" si="85"/>
        <v>高等学校（通信制（独立）を含む）</v>
      </c>
    </row>
    <row r="2735" spans="1:11">
      <c r="A2735" s="36" t="s">
        <v>16015</v>
      </c>
      <c r="B2735" s="36" t="s">
        <v>16016</v>
      </c>
      <c r="C2735" s="36" t="s">
        <v>16017</v>
      </c>
      <c r="D2735" s="36"/>
      <c r="E2735" s="36" t="s">
        <v>16018</v>
      </c>
      <c r="F2735" s="36" t="s">
        <v>38</v>
      </c>
      <c r="G2735" s="36" t="s">
        <v>36</v>
      </c>
      <c r="H2735" s="36" t="s">
        <v>16019</v>
      </c>
      <c r="I2735" s="36" t="s">
        <v>16020</v>
      </c>
      <c r="J2735" s="44" t="str">
        <f t="shared" si="84"/>
        <v>公立,都道府県立</v>
      </c>
      <c r="K2735" s="44" t="str">
        <f t="shared" si="85"/>
        <v>高等学校（通信制（独立）を含む）</v>
      </c>
    </row>
    <row r="2736" spans="1:11">
      <c r="A2736" s="36" t="s">
        <v>16021</v>
      </c>
      <c r="B2736" s="36" t="s">
        <v>16022</v>
      </c>
      <c r="C2736" s="36" t="s">
        <v>16023</v>
      </c>
      <c r="D2736" s="36"/>
      <c r="E2736" s="36" t="s">
        <v>16024</v>
      </c>
      <c r="F2736" s="36" t="s">
        <v>38</v>
      </c>
      <c r="G2736" s="36" t="s">
        <v>36</v>
      </c>
      <c r="H2736" s="36" t="s">
        <v>16025</v>
      </c>
      <c r="I2736" s="36" t="s">
        <v>16026</v>
      </c>
      <c r="J2736" s="44" t="str">
        <f t="shared" si="84"/>
        <v>公立,都道府県立</v>
      </c>
      <c r="K2736" s="44" t="str">
        <f t="shared" si="85"/>
        <v>高等学校（通信制（独立）を含む）</v>
      </c>
    </row>
    <row r="2737" spans="1:11">
      <c r="A2737" s="36" t="s">
        <v>16027</v>
      </c>
      <c r="B2737" s="36" t="s">
        <v>16028</v>
      </c>
      <c r="C2737" s="36" t="s">
        <v>16029</v>
      </c>
      <c r="D2737" s="36"/>
      <c r="E2737" s="36" t="s">
        <v>16030</v>
      </c>
      <c r="F2737" s="36" t="s">
        <v>38</v>
      </c>
      <c r="G2737" s="36" t="s">
        <v>36</v>
      </c>
      <c r="H2737" s="36" t="s">
        <v>16031</v>
      </c>
      <c r="I2737" s="36" t="s">
        <v>16032</v>
      </c>
      <c r="J2737" s="44" t="str">
        <f t="shared" si="84"/>
        <v>公立,都道府県立</v>
      </c>
      <c r="K2737" s="44" t="str">
        <f t="shared" si="85"/>
        <v>高等学校（通信制（独立）を含む）</v>
      </c>
    </row>
    <row r="2738" spans="1:11">
      <c r="A2738" s="36" t="s">
        <v>16033</v>
      </c>
      <c r="B2738" s="36" t="s">
        <v>16034</v>
      </c>
      <c r="C2738" s="36" t="s">
        <v>16035</v>
      </c>
      <c r="D2738" s="36"/>
      <c r="E2738" s="36" t="s">
        <v>16036</v>
      </c>
      <c r="F2738" s="36" t="s">
        <v>38</v>
      </c>
      <c r="G2738" s="36" t="s">
        <v>36</v>
      </c>
      <c r="H2738" s="36" t="s">
        <v>16037</v>
      </c>
      <c r="I2738" s="36" t="s">
        <v>16038</v>
      </c>
      <c r="J2738" s="44" t="str">
        <f t="shared" si="84"/>
        <v>公立,都道府県立</v>
      </c>
      <c r="K2738" s="44" t="str">
        <f t="shared" si="85"/>
        <v>高等学校（通信制（独立）を含む）</v>
      </c>
    </row>
    <row r="2739" spans="1:11">
      <c r="A2739" s="36" t="s">
        <v>16039</v>
      </c>
      <c r="B2739" s="36" t="s">
        <v>16040</v>
      </c>
      <c r="C2739" s="36" t="s">
        <v>16041</v>
      </c>
      <c r="D2739" s="36"/>
      <c r="E2739" s="36" t="s">
        <v>16042</v>
      </c>
      <c r="F2739" s="36" t="s">
        <v>38</v>
      </c>
      <c r="G2739" s="36" t="s">
        <v>36</v>
      </c>
      <c r="H2739" s="36" t="s">
        <v>16043</v>
      </c>
      <c r="I2739" s="36" t="s">
        <v>16044</v>
      </c>
      <c r="J2739" s="44" t="str">
        <f t="shared" si="84"/>
        <v>公立,都道府県立</v>
      </c>
      <c r="K2739" s="44" t="str">
        <f t="shared" si="85"/>
        <v>高等学校（通信制（独立）を含む）</v>
      </c>
    </row>
    <row r="2740" spans="1:11">
      <c r="A2740" s="36" t="s">
        <v>16045</v>
      </c>
      <c r="B2740" s="36" t="s">
        <v>16046</v>
      </c>
      <c r="C2740" s="36" t="s">
        <v>16047</v>
      </c>
      <c r="D2740" s="36"/>
      <c r="E2740" s="36" t="s">
        <v>16048</v>
      </c>
      <c r="F2740" s="36" t="s">
        <v>38</v>
      </c>
      <c r="G2740" s="36" t="s">
        <v>36</v>
      </c>
      <c r="H2740" s="36" t="s">
        <v>16049</v>
      </c>
      <c r="I2740" s="36" t="s">
        <v>16050</v>
      </c>
      <c r="J2740" s="44" t="str">
        <f t="shared" si="84"/>
        <v>公立,都道府県立</v>
      </c>
      <c r="K2740" s="44" t="str">
        <f t="shared" si="85"/>
        <v>高等学校（通信制（独立）を含む）</v>
      </c>
    </row>
    <row r="2741" spans="1:11">
      <c r="A2741" s="36" t="s">
        <v>16051</v>
      </c>
      <c r="B2741" s="36" t="s">
        <v>16052</v>
      </c>
      <c r="C2741" s="36" t="s">
        <v>16053</v>
      </c>
      <c r="D2741" s="36"/>
      <c r="E2741" s="36" t="s">
        <v>16054</v>
      </c>
      <c r="F2741" s="36" t="s">
        <v>38</v>
      </c>
      <c r="G2741" s="36" t="s">
        <v>36</v>
      </c>
      <c r="H2741" s="36" t="s">
        <v>16055</v>
      </c>
      <c r="I2741" s="36" t="s">
        <v>16056</v>
      </c>
      <c r="J2741" s="44" t="str">
        <f t="shared" si="84"/>
        <v>公立,都道府県立</v>
      </c>
      <c r="K2741" s="44" t="str">
        <f t="shared" si="85"/>
        <v>高等学校（通信制（独立）を含む）</v>
      </c>
    </row>
    <row r="2742" spans="1:11">
      <c r="A2742" s="36" t="s">
        <v>16057</v>
      </c>
      <c r="B2742" s="36" t="s">
        <v>16058</v>
      </c>
      <c r="C2742" s="36" t="s">
        <v>16059</v>
      </c>
      <c r="D2742" s="36"/>
      <c r="E2742" s="36" t="s">
        <v>16060</v>
      </c>
      <c r="F2742" s="36" t="s">
        <v>38</v>
      </c>
      <c r="G2742" s="36" t="s">
        <v>36</v>
      </c>
      <c r="H2742" s="36" t="s">
        <v>16061</v>
      </c>
      <c r="I2742" s="36" t="s">
        <v>16062</v>
      </c>
      <c r="J2742" s="44" t="str">
        <f t="shared" si="84"/>
        <v>公立,都道府県立</v>
      </c>
      <c r="K2742" s="44" t="str">
        <f t="shared" si="85"/>
        <v>高等学校（通信制（独立）を含む）</v>
      </c>
    </row>
    <row r="2743" spans="1:11">
      <c r="A2743" s="36" t="s">
        <v>16063</v>
      </c>
      <c r="B2743" s="36" t="s">
        <v>16064</v>
      </c>
      <c r="C2743" s="36" t="s">
        <v>16065</v>
      </c>
      <c r="D2743" s="36"/>
      <c r="E2743" s="36" t="s">
        <v>16066</v>
      </c>
      <c r="F2743" s="36" t="s">
        <v>38</v>
      </c>
      <c r="G2743" s="36" t="s">
        <v>36</v>
      </c>
      <c r="H2743" s="36" t="s">
        <v>16067</v>
      </c>
      <c r="I2743" s="36" t="s">
        <v>16068</v>
      </c>
      <c r="J2743" s="44" t="str">
        <f t="shared" si="84"/>
        <v>公立,都道府県立</v>
      </c>
      <c r="K2743" s="44" t="str">
        <f t="shared" si="85"/>
        <v>高等学校（通信制（独立）を含む）</v>
      </c>
    </row>
    <row r="2744" spans="1:11">
      <c r="A2744" s="36" t="s">
        <v>16069</v>
      </c>
      <c r="B2744" s="36" t="s">
        <v>16070</v>
      </c>
      <c r="C2744" s="36" t="s">
        <v>16071</v>
      </c>
      <c r="D2744" s="36"/>
      <c r="E2744" s="36" t="s">
        <v>16072</v>
      </c>
      <c r="F2744" s="36" t="s">
        <v>38</v>
      </c>
      <c r="G2744" s="36" t="s">
        <v>36</v>
      </c>
      <c r="H2744" s="36" t="s">
        <v>16073</v>
      </c>
      <c r="I2744" s="36" t="s">
        <v>16074</v>
      </c>
      <c r="J2744" s="44" t="str">
        <f t="shared" si="84"/>
        <v>公立,都道府県立</v>
      </c>
      <c r="K2744" s="44" t="str">
        <f t="shared" si="85"/>
        <v>高等学校（通信制（独立）を含む）</v>
      </c>
    </row>
    <row r="2745" spans="1:11">
      <c r="A2745" s="36" t="s">
        <v>16075</v>
      </c>
      <c r="B2745" s="36" t="s">
        <v>16076</v>
      </c>
      <c r="C2745" s="36" t="s">
        <v>16077</v>
      </c>
      <c r="D2745" s="36"/>
      <c r="E2745" s="36" t="s">
        <v>16078</v>
      </c>
      <c r="F2745" s="36" t="s">
        <v>38</v>
      </c>
      <c r="G2745" s="36" t="s">
        <v>36</v>
      </c>
      <c r="H2745" s="36" t="s">
        <v>16079</v>
      </c>
      <c r="I2745" s="36" t="s">
        <v>16080</v>
      </c>
      <c r="J2745" s="44" t="str">
        <f t="shared" si="84"/>
        <v>公立,都道府県立</v>
      </c>
      <c r="K2745" s="44" t="str">
        <f t="shared" si="85"/>
        <v>高等学校（通信制（独立）を含む）</v>
      </c>
    </row>
    <row r="2746" spans="1:11">
      <c r="A2746" s="36" t="s">
        <v>16081</v>
      </c>
      <c r="B2746" s="36" t="s">
        <v>16082</v>
      </c>
      <c r="C2746" s="36" t="s">
        <v>16083</v>
      </c>
      <c r="D2746" s="36"/>
      <c r="E2746" s="36" t="s">
        <v>16084</v>
      </c>
      <c r="F2746" s="36" t="s">
        <v>38</v>
      </c>
      <c r="G2746" s="36" t="s">
        <v>36</v>
      </c>
      <c r="H2746" s="36" t="s">
        <v>16085</v>
      </c>
      <c r="I2746" s="36" t="s">
        <v>16086</v>
      </c>
      <c r="J2746" s="44" t="str">
        <f t="shared" si="84"/>
        <v>公立,都道府県立</v>
      </c>
      <c r="K2746" s="44" t="str">
        <f t="shared" si="85"/>
        <v>高等学校（通信制（独立）を含む）</v>
      </c>
    </row>
    <row r="2747" spans="1:11">
      <c r="A2747" s="36" t="s">
        <v>16087</v>
      </c>
      <c r="B2747" s="36" t="s">
        <v>16088</v>
      </c>
      <c r="C2747" s="36" t="s">
        <v>16089</v>
      </c>
      <c r="D2747" s="36"/>
      <c r="E2747" s="36" t="s">
        <v>16090</v>
      </c>
      <c r="F2747" s="36" t="s">
        <v>38</v>
      </c>
      <c r="G2747" s="36" t="s">
        <v>36</v>
      </c>
      <c r="H2747" s="36" t="s">
        <v>16091</v>
      </c>
      <c r="I2747" s="36" t="s">
        <v>16092</v>
      </c>
      <c r="J2747" s="44" t="str">
        <f t="shared" si="84"/>
        <v>公立,都道府県立</v>
      </c>
      <c r="K2747" s="44" t="str">
        <f t="shared" si="85"/>
        <v>高等学校（通信制（独立）を含む）</v>
      </c>
    </row>
    <row r="2748" spans="1:11">
      <c r="A2748" s="36" t="s">
        <v>16093</v>
      </c>
      <c r="B2748" s="36" t="s">
        <v>16094</v>
      </c>
      <c r="C2748" s="36" t="s">
        <v>16095</v>
      </c>
      <c r="D2748" s="36"/>
      <c r="E2748" s="36" t="s">
        <v>16096</v>
      </c>
      <c r="F2748" s="36" t="s">
        <v>38</v>
      </c>
      <c r="G2748" s="36" t="s">
        <v>36</v>
      </c>
      <c r="H2748" s="36" t="s">
        <v>16097</v>
      </c>
      <c r="I2748" s="36" t="s">
        <v>16098</v>
      </c>
      <c r="J2748" s="44" t="str">
        <f t="shared" si="84"/>
        <v>公立,都道府県立</v>
      </c>
      <c r="K2748" s="44" t="str">
        <f t="shared" si="85"/>
        <v>高等学校（通信制（独立）を含む）</v>
      </c>
    </row>
    <row r="2749" spans="1:11">
      <c r="A2749" s="36" t="s">
        <v>16099</v>
      </c>
      <c r="B2749" s="36" t="s">
        <v>16100</v>
      </c>
      <c r="C2749" s="36" t="s">
        <v>16101</v>
      </c>
      <c r="D2749" s="36"/>
      <c r="E2749" s="36" t="s">
        <v>16102</v>
      </c>
      <c r="F2749" s="36" t="s">
        <v>38</v>
      </c>
      <c r="G2749" s="36" t="s">
        <v>36</v>
      </c>
      <c r="H2749" s="36" t="s">
        <v>16103</v>
      </c>
      <c r="I2749" s="36" t="s">
        <v>16104</v>
      </c>
      <c r="J2749" s="44" t="str">
        <f t="shared" si="84"/>
        <v>公立,都道府県立</v>
      </c>
      <c r="K2749" s="44" t="str">
        <f t="shared" si="85"/>
        <v>高等学校（通信制（独立）を含む）</v>
      </c>
    </row>
    <row r="2750" spans="1:11">
      <c r="A2750" s="36" t="s">
        <v>16105</v>
      </c>
      <c r="B2750" s="36" t="s">
        <v>16106</v>
      </c>
      <c r="C2750" s="36" t="s">
        <v>16107</v>
      </c>
      <c r="D2750" s="36"/>
      <c r="E2750" s="36" t="s">
        <v>16108</v>
      </c>
      <c r="F2750" s="36" t="s">
        <v>38</v>
      </c>
      <c r="G2750" s="36" t="s">
        <v>36</v>
      </c>
      <c r="H2750" s="36" t="s">
        <v>16109</v>
      </c>
      <c r="I2750" s="36" t="s">
        <v>16110</v>
      </c>
      <c r="J2750" s="44" t="str">
        <f t="shared" si="84"/>
        <v>公立,都道府県立</v>
      </c>
      <c r="K2750" s="44" t="str">
        <f t="shared" si="85"/>
        <v>高等学校（通信制（独立）を含む）</v>
      </c>
    </row>
    <row r="2751" spans="1:11">
      <c r="A2751" s="36" t="s">
        <v>16111</v>
      </c>
      <c r="B2751" s="36" t="s">
        <v>16112</v>
      </c>
      <c r="C2751" s="36" t="s">
        <v>16113</v>
      </c>
      <c r="D2751" s="36"/>
      <c r="E2751" s="36" t="s">
        <v>16114</v>
      </c>
      <c r="F2751" s="36" t="s">
        <v>38</v>
      </c>
      <c r="G2751" s="36" t="s">
        <v>36</v>
      </c>
      <c r="H2751" s="36" t="s">
        <v>16115</v>
      </c>
      <c r="I2751" s="36" t="s">
        <v>16116</v>
      </c>
      <c r="J2751" s="44" t="str">
        <f t="shared" si="84"/>
        <v>公立,都道府県立</v>
      </c>
      <c r="K2751" s="44" t="str">
        <f t="shared" si="85"/>
        <v>高等学校（通信制（独立）を含む）</v>
      </c>
    </row>
    <row r="2752" spans="1:11">
      <c r="A2752" s="36" t="s">
        <v>16117</v>
      </c>
      <c r="B2752" s="36" t="s">
        <v>16118</v>
      </c>
      <c r="C2752" s="36" t="s">
        <v>16119</v>
      </c>
      <c r="D2752" s="36"/>
      <c r="E2752" s="36" t="s">
        <v>16120</v>
      </c>
      <c r="F2752" s="36" t="s">
        <v>38</v>
      </c>
      <c r="G2752" s="36" t="s">
        <v>36</v>
      </c>
      <c r="H2752" s="36" t="s">
        <v>16121</v>
      </c>
      <c r="I2752" s="36" t="s">
        <v>16122</v>
      </c>
      <c r="J2752" s="44" t="str">
        <f t="shared" si="84"/>
        <v>公立,都道府県立</v>
      </c>
      <c r="K2752" s="44" t="str">
        <f t="shared" si="85"/>
        <v>高等学校（通信制（独立）を含む）</v>
      </c>
    </row>
    <row r="2753" spans="1:11">
      <c r="A2753" s="36" t="s">
        <v>16123</v>
      </c>
      <c r="B2753" s="36" t="s">
        <v>16124</v>
      </c>
      <c r="C2753" s="36" t="s">
        <v>16125</v>
      </c>
      <c r="D2753" s="36"/>
      <c r="E2753" s="36" t="s">
        <v>16126</v>
      </c>
      <c r="F2753" s="36" t="s">
        <v>38</v>
      </c>
      <c r="G2753" s="36" t="s">
        <v>36</v>
      </c>
      <c r="H2753" s="36" t="s">
        <v>16127</v>
      </c>
      <c r="I2753" s="36" t="s">
        <v>16128</v>
      </c>
      <c r="J2753" s="44" t="str">
        <f t="shared" si="84"/>
        <v>公立,都道府県立</v>
      </c>
      <c r="K2753" s="44" t="str">
        <f t="shared" si="85"/>
        <v>高等学校（通信制（独立）を含む）</v>
      </c>
    </row>
    <row r="2754" spans="1:11">
      <c r="A2754" s="36" t="s">
        <v>16129</v>
      </c>
      <c r="B2754" s="36" t="s">
        <v>16130</v>
      </c>
      <c r="C2754" s="36" t="s">
        <v>16131</v>
      </c>
      <c r="D2754" s="36"/>
      <c r="E2754" s="36" t="s">
        <v>16132</v>
      </c>
      <c r="F2754" s="36" t="s">
        <v>38</v>
      </c>
      <c r="G2754" s="36" t="s">
        <v>36</v>
      </c>
      <c r="H2754" s="36" t="s">
        <v>16133</v>
      </c>
      <c r="I2754" s="36" t="s">
        <v>16134</v>
      </c>
      <c r="J2754" s="44" t="str">
        <f t="shared" ref="J2754:J2817" si="86">VLOOKUP($F2754,koutou設置者コード,2,FALSE)</f>
        <v>公立,都道府県立</v>
      </c>
      <c r="K2754" s="44" t="str">
        <f t="shared" ref="K2754:K2817" si="87">VLOOKUP($G2754,koutou高校種別コード,2,FALSE)</f>
        <v>高等学校（通信制（独立）を含む）</v>
      </c>
    </row>
    <row r="2755" spans="1:11">
      <c r="A2755" s="36" t="s">
        <v>16135</v>
      </c>
      <c r="B2755" s="36" t="s">
        <v>16136</v>
      </c>
      <c r="C2755" s="36" t="s">
        <v>16137</v>
      </c>
      <c r="D2755" s="36"/>
      <c r="E2755" s="36" t="s">
        <v>16138</v>
      </c>
      <c r="F2755" s="36" t="s">
        <v>38</v>
      </c>
      <c r="G2755" s="36" t="s">
        <v>36</v>
      </c>
      <c r="H2755" s="36" t="s">
        <v>16139</v>
      </c>
      <c r="I2755" s="36" t="s">
        <v>16140</v>
      </c>
      <c r="J2755" s="44" t="str">
        <f t="shared" si="86"/>
        <v>公立,都道府県立</v>
      </c>
      <c r="K2755" s="44" t="str">
        <f t="shared" si="87"/>
        <v>高等学校（通信制（独立）を含む）</v>
      </c>
    </row>
    <row r="2756" spans="1:11">
      <c r="A2756" s="36" t="s">
        <v>16141</v>
      </c>
      <c r="B2756" s="36" t="s">
        <v>16142</v>
      </c>
      <c r="C2756" s="36" t="s">
        <v>16143</v>
      </c>
      <c r="D2756" s="36"/>
      <c r="E2756" s="36" t="s">
        <v>16144</v>
      </c>
      <c r="F2756" s="36" t="s">
        <v>38</v>
      </c>
      <c r="G2756" s="36" t="s">
        <v>36</v>
      </c>
      <c r="H2756" s="36" t="s">
        <v>16145</v>
      </c>
      <c r="I2756" s="36" t="s">
        <v>16146</v>
      </c>
      <c r="J2756" s="44" t="str">
        <f t="shared" si="86"/>
        <v>公立,都道府県立</v>
      </c>
      <c r="K2756" s="44" t="str">
        <f t="shared" si="87"/>
        <v>高等学校（通信制（独立）を含む）</v>
      </c>
    </row>
    <row r="2757" spans="1:11">
      <c r="A2757" s="36" t="s">
        <v>16147</v>
      </c>
      <c r="B2757" s="36" t="s">
        <v>16148</v>
      </c>
      <c r="C2757" s="36" t="s">
        <v>16149</v>
      </c>
      <c r="D2757" s="36"/>
      <c r="E2757" s="36" t="s">
        <v>16150</v>
      </c>
      <c r="F2757" s="36" t="s">
        <v>38</v>
      </c>
      <c r="G2757" s="36" t="s">
        <v>36</v>
      </c>
      <c r="H2757" s="36" t="s">
        <v>16151</v>
      </c>
      <c r="I2757" s="36" t="s">
        <v>16152</v>
      </c>
      <c r="J2757" s="44" t="str">
        <f t="shared" si="86"/>
        <v>公立,都道府県立</v>
      </c>
      <c r="K2757" s="44" t="str">
        <f t="shared" si="87"/>
        <v>高等学校（通信制（独立）を含む）</v>
      </c>
    </row>
    <row r="2758" spans="1:11">
      <c r="A2758" s="36" t="s">
        <v>16153</v>
      </c>
      <c r="B2758" s="36" t="s">
        <v>16154</v>
      </c>
      <c r="C2758" s="36" t="s">
        <v>16149</v>
      </c>
      <c r="D2758" s="36"/>
      <c r="E2758" s="36" t="s">
        <v>16155</v>
      </c>
      <c r="F2758" s="36" t="s">
        <v>38</v>
      </c>
      <c r="G2758" s="36" t="s">
        <v>36</v>
      </c>
      <c r="H2758" s="36" t="s">
        <v>16156</v>
      </c>
      <c r="I2758" s="36" t="s">
        <v>16152</v>
      </c>
      <c r="J2758" s="44" t="str">
        <f t="shared" si="86"/>
        <v>公立,都道府県立</v>
      </c>
      <c r="K2758" s="44" t="str">
        <f t="shared" si="87"/>
        <v>高等学校（通信制（独立）を含む）</v>
      </c>
    </row>
    <row r="2759" spans="1:11">
      <c r="A2759" s="36" t="s">
        <v>16157</v>
      </c>
      <c r="B2759" s="36" t="s">
        <v>16158</v>
      </c>
      <c r="C2759" s="36" t="s">
        <v>16159</v>
      </c>
      <c r="D2759" s="36"/>
      <c r="E2759" s="36" t="s">
        <v>16160</v>
      </c>
      <c r="F2759" s="36" t="s">
        <v>38</v>
      </c>
      <c r="G2759" s="36" t="s">
        <v>36</v>
      </c>
      <c r="H2759" s="36" t="s">
        <v>16161</v>
      </c>
      <c r="I2759" s="36" t="s">
        <v>16162</v>
      </c>
      <c r="J2759" s="44" t="str">
        <f t="shared" si="86"/>
        <v>公立,都道府県立</v>
      </c>
      <c r="K2759" s="44" t="str">
        <f t="shared" si="87"/>
        <v>高等学校（通信制（独立）を含む）</v>
      </c>
    </row>
    <row r="2760" spans="1:11">
      <c r="A2760" s="36" t="s">
        <v>16163</v>
      </c>
      <c r="B2760" s="36" t="s">
        <v>16164</v>
      </c>
      <c r="C2760" s="36" t="s">
        <v>16165</v>
      </c>
      <c r="D2760" s="36"/>
      <c r="E2760" s="36" t="s">
        <v>16166</v>
      </c>
      <c r="F2760" s="36" t="s">
        <v>38</v>
      </c>
      <c r="G2760" s="36" t="s">
        <v>36</v>
      </c>
      <c r="H2760" s="36" t="s">
        <v>16167</v>
      </c>
      <c r="I2760" s="36" t="s">
        <v>16168</v>
      </c>
      <c r="J2760" s="44" t="str">
        <f t="shared" si="86"/>
        <v>公立,都道府県立</v>
      </c>
      <c r="K2760" s="44" t="str">
        <f t="shared" si="87"/>
        <v>高等学校（通信制（独立）を含む）</v>
      </c>
    </row>
    <row r="2761" spans="1:11">
      <c r="A2761" s="36" t="s">
        <v>16169</v>
      </c>
      <c r="B2761" s="36" t="s">
        <v>16170</v>
      </c>
      <c r="C2761" s="36" t="s">
        <v>16171</v>
      </c>
      <c r="D2761" s="36"/>
      <c r="E2761" s="36" t="s">
        <v>16172</v>
      </c>
      <c r="F2761" s="36" t="s">
        <v>38</v>
      </c>
      <c r="G2761" s="36" t="s">
        <v>36</v>
      </c>
      <c r="H2761" s="36" t="s">
        <v>16173</v>
      </c>
      <c r="I2761" s="36" t="s">
        <v>16174</v>
      </c>
      <c r="J2761" s="44" t="str">
        <f t="shared" si="86"/>
        <v>公立,都道府県立</v>
      </c>
      <c r="K2761" s="44" t="str">
        <f t="shared" si="87"/>
        <v>高等学校（通信制（独立）を含む）</v>
      </c>
    </row>
    <row r="2762" spans="1:11">
      <c r="A2762" s="36" t="s">
        <v>16175</v>
      </c>
      <c r="B2762" s="36" t="s">
        <v>16176</v>
      </c>
      <c r="C2762" s="36" t="s">
        <v>16177</v>
      </c>
      <c r="D2762" s="36"/>
      <c r="E2762" s="36" t="s">
        <v>16178</v>
      </c>
      <c r="F2762" s="36" t="s">
        <v>38</v>
      </c>
      <c r="G2762" s="36" t="s">
        <v>36</v>
      </c>
      <c r="H2762" s="36" t="s">
        <v>16179</v>
      </c>
      <c r="I2762" s="36" t="s">
        <v>16180</v>
      </c>
      <c r="J2762" s="44" t="str">
        <f t="shared" si="86"/>
        <v>公立,都道府県立</v>
      </c>
      <c r="K2762" s="44" t="str">
        <f t="shared" si="87"/>
        <v>高等学校（通信制（独立）を含む）</v>
      </c>
    </row>
    <row r="2763" spans="1:11">
      <c r="A2763" s="36" t="s">
        <v>16181</v>
      </c>
      <c r="B2763" s="36" t="s">
        <v>16182</v>
      </c>
      <c r="C2763" s="36" t="s">
        <v>16183</v>
      </c>
      <c r="D2763" s="36"/>
      <c r="E2763" s="36" t="s">
        <v>16184</v>
      </c>
      <c r="F2763" s="36" t="s">
        <v>38</v>
      </c>
      <c r="G2763" s="36" t="s">
        <v>36</v>
      </c>
      <c r="H2763" s="36" t="s">
        <v>16185</v>
      </c>
      <c r="I2763" s="36" t="s">
        <v>16186</v>
      </c>
      <c r="J2763" s="44" t="str">
        <f t="shared" si="86"/>
        <v>公立,都道府県立</v>
      </c>
      <c r="K2763" s="44" t="str">
        <f t="shared" si="87"/>
        <v>高等学校（通信制（独立）を含む）</v>
      </c>
    </row>
    <row r="2764" spans="1:11">
      <c r="A2764" s="36" t="s">
        <v>16187</v>
      </c>
      <c r="B2764" s="36" t="s">
        <v>16188</v>
      </c>
      <c r="C2764" s="36" t="s">
        <v>16095</v>
      </c>
      <c r="D2764" s="36"/>
      <c r="E2764" s="36" t="s">
        <v>16189</v>
      </c>
      <c r="F2764" s="36" t="s">
        <v>33</v>
      </c>
      <c r="G2764" s="36" t="s">
        <v>36</v>
      </c>
      <c r="H2764" s="36" t="s">
        <v>16190</v>
      </c>
      <c r="I2764" s="36" t="s">
        <v>16191</v>
      </c>
      <c r="J2764" s="44" t="str">
        <f t="shared" si="86"/>
        <v>公立,市立</v>
      </c>
      <c r="K2764" s="44" t="str">
        <f t="shared" si="87"/>
        <v>高等学校（通信制（独立）を含む）</v>
      </c>
    </row>
    <row r="2765" spans="1:11">
      <c r="A2765" s="36" t="s">
        <v>16192</v>
      </c>
      <c r="B2765" s="36" t="s">
        <v>16193</v>
      </c>
      <c r="C2765" s="36" t="s">
        <v>16194</v>
      </c>
      <c r="D2765" s="36"/>
      <c r="E2765" s="36" t="s">
        <v>16195</v>
      </c>
      <c r="F2765" s="36" t="s">
        <v>33</v>
      </c>
      <c r="G2765" s="36" t="s">
        <v>36</v>
      </c>
      <c r="H2765" s="36" t="s">
        <v>16196</v>
      </c>
      <c r="I2765" s="36" t="s">
        <v>16197</v>
      </c>
      <c r="J2765" s="44" t="str">
        <f t="shared" si="86"/>
        <v>公立,市立</v>
      </c>
      <c r="K2765" s="44" t="str">
        <f t="shared" si="87"/>
        <v>高等学校（通信制（独立）を含む）</v>
      </c>
    </row>
    <row r="2766" spans="1:11">
      <c r="A2766" s="36" t="s">
        <v>16198</v>
      </c>
      <c r="B2766" s="36" t="s">
        <v>16199</v>
      </c>
      <c r="C2766" s="36" t="s">
        <v>16200</v>
      </c>
      <c r="D2766" s="36"/>
      <c r="E2766" s="36" t="s">
        <v>16201</v>
      </c>
      <c r="F2766" s="36" t="s">
        <v>38</v>
      </c>
      <c r="G2766" s="36" t="s">
        <v>36</v>
      </c>
      <c r="H2766" s="36" t="s">
        <v>16202</v>
      </c>
      <c r="I2766" s="36" t="s">
        <v>16203</v>
      </c>
      <c r="J2766" s="44" t="str">
        <f t="shared" si="86"/>
        <v>公立,都道府県立</v>
      </c>
      <c r="K2766" s="44" t="str">
        <f t="shared" si="87"/>
        <v>高等学校（通信制（独立）を含む）</v>
      </c>
    </row>
    <row r="2767" spans="1:11">
      <c r="A2767" s="36" t="s">
        <v>16204</v>
      </c>
      <c r="B2767" s="36" t="s">
        <v>16205</v>
      </c>
      <c r="C2767" s="36" t="s">
        <v>16206</v>
      </c>
      <c r="D2767" s="36"/>
      <c r="E2767" s="36" t="s">
        <v>16207</v>
      </c>
      <c r="F2767" s="36" t="s">
        <v>38</v>
      </c>
      <c r="G2767" s="36" t="s">
        <v>36</v>
      </c>
      <c r="H2767" s="36" t="s">
        <v>16208</v>
      </c>
      <c r="I2767" s="36" t="s">
        <v>16209</v>
      </c>
      <c r="J2767" s="44" t="str">
        <f t="shared" si="86"/>
        <v>公立,都道府県立</v>
      </c>
      <c r="K2767" s="44" t="str">
        <f t="shared" si="87"/>
        <v>高等学校（通信制（独立）を含む）</v>
      </c>
    </row>
    <row r="2768" spans="1:11">
      <c r="A2768" s="36" t="s">
        <v>16210</v>
      </c>
      <c r="B2768" s="36" t="s">
        <v>16211</v>
      </c>
      <c r="C2768" s="36" t="s">
        <v>16212</v>
      </c>
      <c r="D2768" s="36"/>
      <c r="E2768" s="36" t="s">
        <v>16213</v>
      </c>
      <c r="F2768" s="36" t="s">
        <v>38</v>
      </c>
      <c r="G2768" s="36" t="s">
        <v>36</v>
      </c>
      <c r="H2768" s="36" t="s">
        <v>16214</v>
      </c>
      <c r="I2768" s="36" t="s">
        <v>16215</v>
      </c>
      <c r="J2768" s="44" t="str">
        <f t="shared" si="86"/>
        <v>公立,都道府県立</v>
      </c>
      <c r="K2768" s="44" t="str">
        <f t="shared" si="87"/>
        <v>高等学校（通信制（独立）を含む）</v>
      </c>
    </row>
    <row r="2769" spans="1:11">
      <c r="A2769" s="36" t="s">
        <v>16216</v>
      </c>
      <c r="B2769" s="36" t="s">
        <v>16217</v>
      </c>
      <c r="C2769" s="36" t="s">
        <v>16218</v>
      </c>
      <c r="D2769" s="36"/>
      <c r="E2769" s="36" t="s">
        <v>16219</v>
      </c>
      <c r="F2769" s="36" t="s">
        <v>38</v>
      </c>
      <c r="G2769" s="36" t="s">
        <v>36</v>
      </c>
      <c r="H2769" s="36" t="s">
        <v>16220</v>
      </c>
      <c r="I2769" s="36" t="s">
        <v>16221</v>
      </c>
      <c r="J2769" s="44" t="str">
        <f t="shared" si="86"/>
        <v>公立,都道府県立</v>
      </c>
      <c r="K2769" s="44" t="str">
        <f t="shared" si="87"/>
        <v>高等学校（通信制（独立）を含む）</v>
      </c>
    </row>
    <row r="2770" spans="1:11">
      <c r="A2770" s="36" t="s">
        <v>16222</v>
      </c>
      <c r="B2770" s="36" t="s">
        <v>16223</v>
      </c>
      <c r="C2770" s="36" t="s">
        <v>16224</v>
      </c>
      <c r="D2770" s="36"/>
      <c r="E2770" s="36" t="s">
        <v>16225</v>
      </c>
      <c r="F2770" s="36" t="s">
        <v>38</v>
      </c>
      <c r="G2770" s="36" t="s">
        <v>36</v>
      </c>
      <c r="H2770" s="36" t="s">
        <v>16226</v>
      </c>
      <c r="I2770" s="36" t="s">
        <v>16227</v>
      </c>
      <c r="J2770" s="44" t="str">
        <f t="shared" si="86"/>
        <v>公立,都道府県立</v>
      </c>
      <c r="K2770" s="44" t="str">
        <f t="shared" si="87"/>
        <v>高等学校（通信制（独立）を含む）</v>
      </c>
    </row>
    <row r="2771" spans="1:11">
      <c r="A2771" s="36" t="s">
        <v>16228</v>
      </c>
      <c r="B2771" s="36" t="s">
        <v>16229</v>
      </c>
      <c r="C2771" s="36" t="s">
        <v>16230</v>
      </c>
      <c r="D2771" s="36"/>
      <c r="E2771" s="36" t="s">
        <v>16231</v>
      </c>
      <c r="F2771" s="36" t="s">
        <v>38</v>
      </c>
      <c r="G2771" s="36" t="s">
        <v>36</v>
      </c>
      <c r="H2771" s="36" t="s">
        <v>16232</v>
      </c>
      <c r="I2771" s="36" t="s">
        <v>16233</v>
      </c>
      <c r="J2771" s="44" t="str">
        <f t="shared" si="86"/>
        <v>公立,都道府県立</v>
      </c>
      <c r="K2771" s="44" t="str">
        <f t="shared" si="87"/>
        <v>高等学校（通信制（独立）を含む）</v>
      </c>
    </row>
    <row r="2772" spans="1:11">
      <c r="A2772" s="36" t="s">
        <v>16234</v>
      </c>
      <c r="B2772" s="36" t="s">
        <v>16235</v>
      </c>
      <c r="C2772" s="36" t="s">
        <v>16236</v>
      </c>
      <c r="D2772" s="36"/>
      <c r="E2772" s="36" t="s">
        <v>16237</v>
      </c>
      <c r="F2772" s="36" t="s">
        <v>38</v>
      </c>
      <c r="G2772" s="36" t="s">
        <v>36</v>
      </c>
      <c r="H2772" s="36" t="s">
        <v>16238</v>
      </c>
      <c r="I2772" s="36" t="s">
        <v>16239</v>
      </c>
      <c r="J2772" s="44" t="str">
        <f t="shared" si="86"/>
        <v>公立,都道府県立</v>
      </c>
      <c r="K2772" s="44" t="str">
        <f t="shared" si="87"/>
        <v>高等学校（通信制（独立）を含む）</v>
      </c>
    </row>
    <row r="2773" spans="1:11">
      <c r="A2773" s="36" t="s">
        <v>16240</v>
      </c>
      <c r="B2773" s="36" t="s">
        <v>16241</v>
      </c>
      <c r="C2773" s="36" t="s">
        <v>16242</v>
      </c>
      <c r="D2773" s="36"/>
      <c r="E2773" s="36" t="s">
        <v>16243</v>
      </c>
      <c r="F2773" s="36" t="s">
        <v>38</v>
      </c>
      <c r="G2773" s="36" t="s">
        <v>33</v>
      </c>
      <c r="H2773" s="36" t="s">
        <v>16244</v>
      </c>
      <c r="I2773" s="36" t="s">
        <v>16245</v>
      </c>
      <c r="J2773" s="44" t="str">
        <f t="shared" si="86"/>
        <v>公立,都道府県立</v>
      </c>
      <c r="K2773" s="44" t="str">
        <f t="shared" si="87"/>
        <v>特別支援学校</v>
      </c>
    </row>
    <row r="2774" spans="1:11">
      <c r="A2774" s="36" t="s">
        <v>16246</v>
      </c>
      <c r="B2774" s="36" t="s">
        <v>16247</v>
      </c>
      <c r="C2774" s="36" t="s">
        <v>16248</v>
      </c>
      <c r="D2774" s="36"/>
      <c r="E2774" s="36" t="s">
        <v>16249</v>
      </c>
      <c r="F2774" s="36" t="s">
        <v>38</v>
      </c>
      <c r="G2774" s="36" t="s">
        <v>33</v>
      </c>
      <c r="H2774" s="36" t="s">
        <v>16250</v>
      </c>
      <c r="I2774" s="36" t="s">
        <v>16251</v>
      </c>
      <c r="J2774" s="44" t="str">
        <f t="shared" si="86"/>
        <v>公立,都道府県立</v>
      </c>
      <c r="K2774" s="44" t="str">
        <f t="shared" si="87"/>
        <v>特別支援学校</v>
      </c>
    </row>
    <row r="2775" spans="1:11">
      <c r="A2775" s="36" t="s">
        <v>16252</v>
      </c>
      <c r="B2775" s="36" t="s">
        <v>2529</v>
      </c>
      <c r="C2775" s="36" t="s">
        <v>16077</v>
      </c>
      <c r="D2775" s="36"/>
      <c r="E2775" s="36" t="s">
        <v>16253</v>
      </c>
      <c r="F2775" s="36" t="s">
        <v>38</v>
      </c>
      <c r="G2775" s="36" t="s">
        <v>33</v>
      </c>
      <c r="H2775" s="36" t="s">
        <v>2532</v>
      </c>
      <c r="I2775" s="36" t="s">
        <v>16254</v>
      </c>
      <c r="J2775" s="44" t="str">
        <f t="shared" si="86"/>
        <v>公立,都道府県立</v>
      </c>
      <c r="K2775" s="44" t="str">
        <f t="shared" si="87"/>
        <v>特別支援学校</v>
      </c>
    </row>
    <row r="2776" spans="1:11">
      <c r="A2776" s="36" t="s">
        <v>16255</v>
      </c>
      <c r="B2776" s="36" t="s">
        <v>6794</v>
      </c>
      <c r="C2776" s="36" t="s">
        <v>16047</v>
      </c>
      <c r="D2776" s="36"/>
      <c r="E2776" s="36" t="s">
        <v>16256</v>
      </c>
      <c r="F2776" s="36" t="s">
        <v>38</v>
      </c>
      <c r="G2776" s="36" t="s">
        <v>33</v>
      </c>
      <c r="H2776" s="36" t="s">
        <v>6796</v>
      </c>
      <c r="I2776" s="36" t="s">
        <v>16050</v>
      </c>
      <c r="J2776" s="44" t="str">
        <f t="shared" si="86"/>
        <v>公立,都道府県立</v>
      </c>
      <c r="K2776" s="44" t="str">
        <f t="shared" si="87"/>
        <v>特別支援学校</v>
      </c>
    </row>
    <row r="2777" spans="1:11">
      <c r="A2777" s="36" t="s">
        <v>16257</v>
      </c>
      <c r="B2777" s="36" t="s">
        <v>16258</v>
      </c>
      <c r="C2777" s="36" t="s">
        <v>16259</v>
      </c>
      <c r="D2777" s="36"/>
      <c r="E2777" s="36" t="s">
        <v>16260</v>
      </c>
      <c r="F2777" s="36" t="s">
        <v>38</v>
      </c>
      <c r="G2777" s="36" t="s">
        <v>33</v>
      </c>
      <c r="H2777" s="36" t="s">
        <v>16261</v>
      </c>
      <c r="I2777" s="36" t="s">
        <v>16262</v>
      </c>
      <c r="J2777" s="44" t="str">
        <f t="shared" si="86"/>
        <v>公立,都道府県立</v>
      </c>
      <c r="K2777" s="44" t="str">
        <f t="shared" si="87"/>
        <v>特別支援学校</v>
      </c>
    </row>
    <row r="2778" spans="1:11">
      <c r="A2778" s="36" t="s">
        <v>16263</v>
      </c>
      <c r="B2778" s="36" t="s">
        <v>16264</v>
      </c>
      <c r="C2778" s="36" t="s">
        <v>16265</v>
      </c>
      <c r="D2778" s="36"/>
      <c r="E2778" s="36" t="s">
        <v>16266</v>
      </c>
      <c r="F2778" s="36" t="s">
        <v>38</v>
      </c>
      <c r="G2778" s="36" t="s">
        <v>33</v>
      </c>
      <c r="H2778" s="36" t="s">
        <v>16267</v>
      </c>
      <c r="I2778" s="36" t="s">
        <v>16268</v>
      </c>
      <c r="J2778" s="44" t="str">
        <f t="shared" si="86"/>
        <v>公立,都道府県立</v>
      </c>
      <c r="K2778" s="44" t="str">
        <f t="shared" si="87"/>
        <v>特別支援学校</v>
      </c>
    </row>
    <row r="2779" spans="1:11">
      <c r="A2779" s="36" t="s">
        <v>16269</v>
      </c>
      <c r="B2779" s="36" t="s">
        <v>16270</v>
      </c>
      <c r="C2779" s="36" t="s">
        <v>16271</v>
      </c>
      <c r="D2779" s="36"/>
      <c r="E2779" s="36" t="s">
        <v>16272</v>
      </c>
      <c r="F2779" s="36" t="s">
        <v>38</v>
      </c>
      <c r="G2779" s="36" t="s">
        <v>33</v>
      </c>
      <c r="H2779" s="36" t="s">
        <v>16273</v>
      </c>
      <c r="I2779" s="36" t="s">
        <v>16274</v>
      </c>
      <c r="J2779" s="44" t="str">
        <f t="shared" si="86"/>
        <v>公立,都道府県立</v>
      </c>
      <c r="K2779" s="44" t="str">
        <f t="shared" si="87"/>
        <v>特別支援学校</v>
      </c>
    </row>
    <row r="2780" spans="1:11">
      <c r="A2780" s="36" t="s">
        <v>16275</v>
      </c>
      <c r="B2780" s="36" t="s">
        <v>11549</v>
      </c>
      <c r="C2780" s="36" t="s">
        <v>16276</v>
      </c>
      <c r="D2780" s="36"/>
      <c r="E2780" s="36" t="s">
        <v>16277</v>
      </c>
      <c r="F2780" s="36" t="s">
        <v>38</v>
      </c>
      <c r="G2780" s="36" t="s">
        <v>33</v>
      </c>
      <c r="H2780" s="36" t="s">
        <v>16278</v>
      </c>
      <c r="I2780" s="36" t="s">
        <v>16279</v>
      </c>
      <c r="J2780" s="44" t="str">
        <f t="shared" si="86"/>
        <v>公立,都道府県立</v>
      </c>
      <c r="K2780" s="44" t="str">
        <f t="shared" si="87"/>
        <v>特別支援学校</v>
      </c>
    </row>
    <row r="2781" spans="1:11">
      <c r="A2781" s="36" t="s">
        <v>16280</v>
      </c>
      <c r="B2781" s="36" t="s">
        <v>16281</v>
      </c>
      <c r="C2781" s="36" t="s">
        <v>16282</v>
      </c>
      <c r="D2781" s="36"/>
      <c r="E2781" s="36" t="s">
        <v>16283</v>
      </c>
      <c r="F2781" s="36" t="s">
        <v>38</v>
      </c>
      <c r="G2781" s="36" t="s">
        <v>33</v>
      </c>
      <c r="H2781" s="36" t="s">
        <v>16284</v>
      </c>
      <c r="I2781" s="36" t="s">
        <v>16285</v>
      </c>
      <c r="J2781" s="44" t="str">
        <f t="shared" si="86"/>
        <v>公立,都道府県立</v>
      </c>
      <c r="K2781" s="44" t="str">
        <f t="shared" si="87"/>
        <v>特別支援学校</v>
      </c>
    </row>
    <row r="2782" spans="1:11">
      <c r="A2782" s="36" t="s">
        <v>16286</v>
      </c>
      <c r="B2782" s="36" t="s">
        <v>16287</v>
      </c>
      <c r="C2782" s="36" t="s">
        <v>16288</v>
      </c>
      <c r="D2782" s="36"/>
      <c r="E2782" s="36" t="s">
        <v>16289</v>
      </c>
      <c r="F2782" s="36" t="s">
        <v>42</v>
      </c>
      <c r="G2782" s="36" t="s">
        <v>36</v>
      </c>
      <c r="H2782" s="36" t="s">
        <v>16290</v>
      </c>
      <c r="I2782" s="36" t="s">
        <v>16291</v>
      </c>
      <c r="J2782" s="44" t="str">
        <f t="shared" si="86"/>
        <v>私立</v>
      </c>
      <c r="K2782" s="44" t="str">
        <f t="shared" si="87"/>
        <v>高等学校（通信制（独立）を含む）</v>
      </c>
    </row>
    <row r="2783" spans="1:11">
      <c r="A2783" s="36" t="s">
        <v>16292</v>
      </c>
      <c r="B2783" s="36" t="s">
        <v>16293</v>
      </c>
      <c r="C2783" s="36" t="s">
        <v>16083</v>
      </c>
      <c r="D2783" s="36"/>
      <c r="E2783" s="36" t="s">
        <v>16294</v>
      </c>
      <c r="F2783" s="36" t="s">
        <v>42</v>
      </c>
      <c r="G2783" s="36" t="s">
        <v>36</v>
      </c>
      <c r="H2783" s="36" t="s">
        <v>16295</v>
      </c>
      <c r="I2783" s="36" t="s">
        <v>16296</v>
      </c>
      <c r="J2783" s="44" t="str">
        <f t="shared" si="86"/>
        <v>私立</v>
      </c>
      <c r="K2783" s="44" t="str">
        <f t="shared" si="87"/>
        <v>高等学校（通信制（独立）を含む）</v>
      </c>
    </row>
    <row r="2784" spans="1:11">
      <c r="A2784" s="36" t="s">
        <v>16297</v>
      </c>
      <c r="B2784" s="36" t="s">
        <v>13579</v>
      </c>
      <c r="C2784" s="36" t="s">
        <v>16298</v>
      </c>
      <c r="D2784" s="36"/>
      <c r="E2784" s="36" t="s">
        <v>16299</v>
      </c>
      <c r="F2784" s="36" t="s">
        <v>42</v>
      </c>
      <c r="G2784" s="36" t="s">
        <v>36</v>
      </c>
      <c r="H2784" s="36" t="s">
        <v>13582</v>
      </c>
      <c r="I2784" s="36" t="s">
        <v>16300</v>
      </c>
      <c r="J2784" s="44" t="str">
        <f t="shared" si="86"/>
        <v>私立</v>
      </c>
      <c r="K2784" s="44" t="str">
        <f t="shared" si="87"/>
        <v>高等学校（通信制（独立）を含む）</v>
      </c>
    </row>
    <row r="2785" spans="1:11">
      <c r="A2785" s="36" t="s">
        <v>16301</v>
      </c>
      <c r="B2785" s="36" t="s">
        <v>16302</v>
      </c>
      <c r="C2785" s="36" t="s">
        <v>16303</v>
      </c>
      <c r="D2785" s="36"/>
      <c r="E2785" s="36" t="s">
        <v>16304</v>
      </c>
      <c r="F2785" s="36" t="s">
        <v>42</v>
      </c>
      <c r="G2785" s="36" t="s">
        <v>36</v>
      </c>
      <c r="H2785" s="36" t="s">
        <v>16305</v>
      </c>
      <c r="I2785" s="36" t="s">
        <v>16306</v>
      </c>
      <c r="J2785" s="44" t="str">
        <f t="shared" si="86"/>
        <v>私立</v>
      </c>
      <c r="K2785" s="44" t="str">
        <f t="shared" si="87"/>
        <v>高等学校（通信制（独立）を含む）</v>
      </c>
    </row>
    <row r="2786" spans="1:11">
      <c r="A2786" s="36" t="s">
        <v>16307</v>
      </c>
      <c r="B2786" s="36" t="s">
        <v>12355</v>
      </c>
      <c r="C2786" s="36" t="s">
        <v>16308</v>
      </c>
      <c r="D2786" s="36"/>
      <c r="E2786" s="36" t="s">
        <v>16309</v>
      </c>
      <c r="F2786" s="36" t="s">
        <v>42</v>
      </c>
      <c r="G2786" s="36" t="s">
        <v>36</v>
      </c>
      <c r="H2786" s="36" t="s">
        <v>16310</v>
      </c>
      <c r="I2786" s="36" t="s">
        <v>16311</v>
      </c>
      <c r="J2786" s="44" t="str">
        <f t="shared" si="86"/>
        <v>私立</v>
      </c>
      <c r="K2786" s="44" t="str">
        <f t="shared" si="87"/>
        <v>高等学校（通信制（独立）を含む）</v>
      </c>
    </row>
    <row r="2787" spans="1:11">
      <c r="A2787" s="36" t="s">
        <v>16312</v>
      </c>
      <c r="B2787" s="36" t="s">
        <v>16313</v>
      </c>
      <c r="C2787" s="36" t="s">
        <v>16314</v>
      </c>
      <c r="D2787" s="36"/>
      <c r="E2787" s="36" t="s">
        <v>16315</v>
      </c>
      <c r="F2787" s="36" t="s">
        <v>42</v>
      </c>
      <c r="G2787" s="36" t="s">
        <v>36</v>
      </c>
      <c r="H2787" s="36" t="s">
        <v>16316</v>
      </c>
      <c r="I2787" s="36" t="s">
        <v>16317</v>
      </c>
      <c r="J2787" s="44" t="str">
        <f t="shared" si="86"/>
        <v>私立</v>
      </c>
      <c r="K2787" s="44" t="str">
        <f t="shared" si="87"/>
        <v>高等学校（通信制（独立）を含む）</v>
      </c>
    </row>
    <row r="2788" spans="1:11">
      <c r="A2788" s="36" t="s">
        <v>16318</v>
      </c>
      <c r="B2788" s="36" t="s">
        <v>16319</v>
      </c>
      <c r="C2788" s="36" t="s">
        <v>16320</v>
      </c>
      <c r="D2788" s="36"/>
      <c r="E2788" s="36" t="s">
        <v>16321</v>
      </c>
      <c r="F2788" s="36" t="s">
        <v>42</v>
      </c>
      <c r="G2788" s="36" t="s">
        <v>36</v>
      </c>
      <c r="H2788" s="36" t="s">
        <v>16322</v>
      </c>
      <c r="I2788" s="36" t="s">
        <v>16323</v>
      </c>
      <c r="J2788" s="44" t="str">
        <f t="shared" si="86"/>
        <v>私立</v>
      </c>
      <c r="K2788" s="44" t="str">
        <f t="shared" si="87"/>
        <v>高等学校（通信制（独立）を含む）</v>
      </c>
    </row>
    <row r="2789" spans="1:11">
      <c r="A2789" s="36" t="s">
        <v>16324</v>
      </c>
      <c r="B2789" s="36" t="s">
        <v>16325</v>
      </c>
      <c r="C2789" s="36" t="s">
        <v>16326</v>
      </c>
      <c r="D2789" s="36"/>
      <c r="E2789" s="36" t="s">
        <v>16327</v>
      </c>
      <c r="F2789" s="36" t="s">
        <v>42</v>
      </c>
      <c r="G2789" s="36" t="s">
        <v>36</v>
      </c>
      <c r="H2789" s="36" t="s">
        <v>16328</v>
      </c>
      <c r="I2789" s="36" t="s">
        <v>16329</v>
      </c>
      <c r="J2789" s="44" t="str">
        <f t="shared" si="86"/>
        <v>私立</v>
      </c>
      <c r="K2789" s="44" t="str">
        <f t="shared" si="87"/>
        <v>高等学校（通信制（独立）を含む）</v>
      </c>
    </row>
    <row r="2790" spans="1:11">
      <c r="A2790" s="36" t="s">
        <v>16330</v>
      </c>
      <c r="B2790" s="36" t="s">
        <v>16331</v>
      </c>
      <c r="C2790" s="36" t="s">
        <v>16332</v>
      </c>
      <c r="D2790" s="36"/>
      <c r="E2790" s="36" t="s">
        <v>16333</v>
      </c>
      <c r="F2790" s="36" t="s">
        <v>42</v>
      </c>
      <c r="G2790" s="36" t="s">
        <v>36</v>
      </c>
      <c r="H2790" s="36" t="s">
        <v>16334</v>
      </c>
      <c r="I2790" s="36" t="s">
        <v>16335</v>
      </c>
      <c r="J2790" s="44" t="str">
        <f t="shared" si="86"/>
        <v>私立</v>
      </c>
      <c r="K2790" s="44" t="str">
        <f t="shared" si="87"/>
        <v>高等学校（通信制（独立）を含む）</v>
      </c>
    </row>
    <row r="2791" spans="1:11">
      <c r="A2791" s="36" t="s">
        <v>16336</v>
      </c>
      <c r="B2791" s="36" t="s">
        <v>16337</v>
      </c>
      <c r="C2791" s="36" t="s">
        <v>16338</v>
      </c>
      <c r="D2791" s="36"/>
      <c r="E2791" s="36" t="s">
        <v>16339</v>
      </c>
      <c r="F2791" s="36" t="s">
        <v>42</v>
      </c>
      <c r="G2791" s="36" t="s">
        <v>36</v>
      </c>
      <c r="H2791" s="36" t="s">
        <v>16340</v>
      </c>
      <c r="I2791" s="36" t="s">
        <v>16341</v>
      </c>
      <c r="J2791" s="44" t="str">
        <f t="shared" si="86"/>
        <v>私立</v>
      </c>
      <c r="K2791" s="44" t="str">
        <f t="shared" si="87"/>
        <v>高等学校（通信制（独立）を含む）</v>
      </c>
    </row>
    <row r="2792" spans="1:11">
      <c r="A2792" s="36" t="s">
        <v>16342</v>
      </c>
      <c r="B2792" s="36" t="s">
        <v>16343</v>
      </c>
      <c r="C2792" s="36" t="s">
        <v>16344</v>
      </c>
      <c r="D2792" s="36"/>
      <c r="E2792" s="36" t="s">
        <v>16345</v>
      </c>
      <c r="F2792" s="36" t="s">
        <v>42</v>
      </c>
      <c r="G2792" s="36" t="s">
        <v>40</v>
      </c>
      <c r="H2792" s="36" t="s">
        <v>16346</v>
      </c>
      <c r="I2792" s="36" t="s">
        <v>16347</v>
      </c>
      <c r="J2792" s="44" t="str">
        <f t="shared" si="86"/>
        <v>私立</v>
      </c>
      <c r="K2792" s="44" t="str">
        <f t="shared" si="87"/>
        <v>高等専門学校</v>
      </c>
    </row>
    <row r="2793" spans="1:11">
      <c r="A2793" s="36" t="s">
        <v>16348</v>
      </c>
      <c r="B2793" s="36" t="s">
        <v>2172</v>
      </c>
      <c r="C2793" s="36"/>
      <c r="D2793" s="36"/>
      <c r="E2793" s="36"/>
      <c r="F2793" s="36" t="s">
        <v>45</v>
      </c>
      <c r="G2793" s="36" t="s">
        <v>45</v>
      </c>
      <c r="H2793" s="36" t="s">
        <v>2173</v>
      </c>
      <c r="I2793" s="36"/>
      <c r="J2793" s="44" t="str">
        <f t="shared" si="86"/>
        <v>その他</v>
      </c>
      <c r="K2793" s="44" t="str">
        <f t="shared" si="87"/>
        <v>その他,その他</v>
      </c>
    </row>
    <row r="2794" spans="1:11">
      <c r="A2794" s="36" t="s">
        <v>16349</v>
      </c>
      <c r="B2794" s="36" t="s">
        <v>16350</v>
      </c>
      <c r="C2794" s="36" t="s">
        <v>16351</v>
      </c>
      <c r="D2794" s="36"/>
      <c r="E2794" s="36" t="s">
        <v>16352</v>
      </c>
      <c r="F2794" s="36" t="s">
        <v>36</v>
      </c>
      <c r="G2794" s="36" t="s">
        <v>33</v>
      </c>
      <c r="H2794" s="36" t="s">
        <v>16353</v>
      </c>
      <c r="I2794" s="36" t="s">
        <v>16354</v>
      </c>
      <c r="J2794" s="44" t="str">
        <f t="shared" si="86"/>
        <v>国立</v>
      </c>
      <c r="K2794" s="44" t="str">
        <f t="shared" si="87"/>
        <v>特別支援学校</v>
      </c>
    </row>
    <row r="2795" spans="1:11">
      <c r="A2795" s="36" t="s">
        <v>16355</v>
      </c>
      <c r="B2795" s="36" t="s">
        <v>16356</v>
      </c>
      <c r="C2795" s="36" t="s">
        <v>16357</v>
      </c>
      <c r="D2795" s="36"/>
      <c r="E2795" s="36" t="s">
        <v>16358</v>
      </c>
      <c r="F2795" s="36" t="s">
        <v>36</v>
      </c>
      <c r="G2795" s="36" t="s">
        <v>40</v>
      </c>
      <c r="H2795" s="36" t="s">
        <v>16359</v>
      </c>
      <c r="I2795" s="36" t="s">
        <v>16360</v>
      </c>
      <c r="J2795" s="44" t="str">
        <f t="shared" si="86"/>
        <v>国立</v>
      </c>
      <c r="K2795" s="44" t="str">
        <f t="shared" si="87"/>
        <v>高等専門学校</v>
      </c>
    </row>
    <row r="2796" spans="1:11">
      <c r="A2796" s="36" t="s">
        <v>16361</v>
      </c>
      <c r="B2796" s="36" t="s">
        <v>16362</v>
      </c>
      <c r="C2796" s="36" t="s">
        <v>16363</v>
      </c>
      <c r="D2796" s="36"/>
      <c r="E2796" s="36" t="s">
        <v>16364</v>
      </c>
      <c r="F2796" s="36" t="s">
        <v>38</v>
      </c>
      <c r="G2796" s="36" t="s">
        <v>36</v>
      </c>
      <c r="H2796" s="36" t="s">
        <v>16365</v>
      </c>
      <c r="I2796" s="36" t="s">
        <v>16366</v>
      </c>
      <c r="J2796" s="44" t="str">
        <f t="shared" si="86"/>
        <v>公立,都道府県立</v>
      </c>
      <c r="K2796" s="44" t="str">
        <f t="shared" si="87"/>
        <v>高等学校（通信制（独立）を含む）</v>
      </c>
    </row>
    <row r="2797" spans="1:11">
      <c r="A2797" s="36" t="s">
        <v>16367</v>
      </c>
      <c r="B2797" s="36" t="s">
        <v>16368</v>
      </c>
      <c r="C2797" s="36" t="s">
        <v>16369</v>
      </c>
      <c r="D2797" s="36"/>
      <c r="E2797" s="36" t="s">
        <v>16370</v>
      </c>
      <c r="F2797" s="36" t="s">
        <v>38</v>
      </c>
      <c r="G2797" s="36" t="s">
        <v>36</v>
      </c>
      <c r="H2797" s="36" t="s">
        <v>15348</v>
      </c>
      <c r="I2797" s="36" t="s">
        <v>16371</v>
      </c>
      <c r="J2797" s="44" t="str">
        <f t="shared" si="86"/>
        <v>公立,都道府県立</v>
      </c>
      <c r="K2797" s="44" t="str">
        <f t="shared" si="87"/>
        <v>高等学校（通信制（独立）を含む）</v>
      </c>
    </row>
    <row r="2798" spans="1:11">
      <c r="A2798" s="36" t="s">
        <v>16372</v>
      </c>
      <c r="B2798" s="36" t="s">
        <v>16373</v>
      </c>
      <c r="C2798" s="36" t="s">
        <v>16374</v>
      </c>
      <c r="D2798" s="36"/>
      <c r="E2798" s="36" t="s">
        <v>16375</v>
      </c>
      <c r="F2798" s="36" t="s">
        <v>38</v>
      </c>
      <c r="G2798" s="36" t="s">
        <v>36</v>
      </c>
      <c r="H2798" s="36" t="s">
        <v>16376</v>
      </c>
      <c r="I2798" s="36" t="s">
        <v>16377</v>
      </c>
      <c r="J2798" s="44" t="str">
        <f t="shared" si="86"/>
        <v>公立,都道府県立</v>
      </c>
      <c r="K2798" s="44" t="str">
        <f t="shared" si="87"/>
        <v>高等学校（通信制（独立）を含む）</v>
      </c>
    </row>
    <row r="2799" spans="1:11">
      <c r="A2799" s="36" t="s">
        <v>16378</v>
      </c>
      <c r="B2799" s="36" t="s">
        <v>16379</v>
      </c>
      <c r="C2799" s="36" t="s">
        <v>16380</v>
      </c>
      <c r="D2799" s="36"/>
      <c r="E2799" s="36" t="s">
        <v>16381</v>
      </c>
      <c r="F2799" s="36" t="s">
        <v>38</v>
      </c>
      <c r="G2799" s="36" t="s">
        <v>36</v>
      </c>
      <c r="H2799" s="36" t="s">
        <v>16382</v>
      </c>
      <c r="I2799" s="36" t="s">
        <v>16383</v>
      </c>
      <c r="J2799" s="44" t="str">
        <f t="shared" si="86"/>
        <v>公立,都道府県立</v>
      </c>
      <c r="K2799" s="44" t="str">
        <f t="shared" si="87"/>
        <v>高等学校（通信制（独立）を含む）</v>
      </c>
    </row>
    <row r="2800" spans="1:11">
      <c r="A2800" s="36" t="s">
        <v>16384</v>
      </c>
      <c r="B2800" s="36" t="s">
        <v>16385</v>
      </c>
      <c r="C2800" s="36" t="s">
        <v>16386</v>
      </c>
      <c r="D2800" s="36"/>
      <c r="E2800" s="36" t="s">
        <v>16387</v>
      </c>
      <c r="F2800" s="36" t="s">
        <v>38</v>
      </c>
      <c r="G2800" s="36" t="s">
        <v>36</v>
      </c>
      <c r="H2800" s="36" t="s">
        <v>16388</v>
      </c>
      <c r="I2800" s="36" t="s">
        <v>16389</v>
      </c>
      <c r="J2800" s="44" t="str">
        <f t="shared" si="86"/>
        <v>公立,都道府県立</v>
      </c>
      <c r="K2800" s="44" t="str">
        <f t="shared" si="87"/>
        <v>高等学校（通信制（独立）を含む）</v>
      </c>
    </row>
    <row r="2801" spans="1:11">
      <c r="A2801" s="36" t="s">
        <v>16390</v>
      </c>
      <c r="B2801" s="36" t="s">
        <v>16391</v>
      </c>
      <c r="C2801" s="36" t="s">
        <v>16392</v>
      </c>
      <c r="D2801" s="36"/>
      <c r="E2801" s="36" t="s">
        <v>16393</v>
      </c>
      <c r="F2801" s="36" t="s">
        <v>38</v>
      </c>
      <c r="G2801" s="36" t="s">
        <v>36</v>
      </c>
      <c r="H2801" s="36" t="s">
        <v>16394</v>
      </c>
      <c r="I2801" s="36" t="s">
        <v>16395</v>
      </c>
      <c r="J2801" s="44" t="str">
        <f t="shared" si="86"/>
        <v>公立,都道府県立</v>
      </c>
      <c r="K2801" s="44" t="str">
        <f t="shared" si="87"/>
        <v>高等学校（通信制（独立）を含む）</v>
      </c>
    </row>
    <row r="2802" spans="1:11">
      <c r="A2802" s="36" t="s">
        <v>16396</v>
      </c>
      <c r="B2802" s="36" t="s">
        <v>11269</v>
      </c>
      <c r="C2802" s="36" t="s">
        <v>16397</v>
      </c>
      <c r="D2802" s="36"/>
      <c r="E2802" s="36" t="s">
        <v>16398</v>
      </c>
      <c r="F2802" s="36" t="s">
        <v>38</v>
      </c>
      <c r="G2802" s="36" t="s">
        <v>36</v>
      </c>
      <c r="H2802" s="36" t="s">
        <v>11271</v>
      </c>
      <c r="I2802" s="36" t="s">
        <v>16399</v>
      </c>
      <c r="J2802" s="44" t="str">
        <f t="shared" si="86"/>
        <v>公立,都道府県立</v>
      </c>
      <c r="K2802" s="44" t="str">
        <f t="shared" si="87"/>
        <v>高等学校（通信制（独立）を含む）</v>
      </c>
    </row>
    <row r="2803" spans="1:11">
      <c r="A2803" s="36" t="s">
        <v>16400</v>
      </c>
      <c r="B2803" s="36" t="s">
        <v>16401</v>
      </c>
      <c r="C2803" s="36" t="s">
        <v>16402</v>
      </c>
      <c r="D2803" s="36"/>
      <c r="E2803" s="36" t="s">
        <v>16403</v>
      </c>
      <c r="F2803" s="36" t="s">
        <v>38</v>
      </c>
      <c r="G2803" s="36" t="s">
        <v>36</v>
      </c>
      <c r="H2803" s="36" t="s">
        <v>16404</v>
      </c>
      <c r="I2803" s="36" t="s">
        <v>16405</v>
      </c>
      <c r="J2803" s="44" t="str">
        <f t="shared" si="86"/>
        <v>公立,都道府県立</v>
      </c>
      <c r="K2803" s="44" t="str">
        <f t="shared" si="87"/>
        <v>高等学校（通信制（独立）を含む）</v>
      </c>
    </row>
    <row r="2804" spans="1:11">
      <c r="A2804" s="36" t="s">
        <v>16406</v>
      </c>
      <c r="B2804" s="36" t="s">
        <v>16407</v>
      </c>
      <c r="C2804" s="36" t="s">
        <v>16408</v>
      </c>
      <c r="D2804" s="36"/>
      <c r="E2804" s="36" t="s">
        <v>16409</v>
      </c>
      <c r="F2804" s="36" t="s">
        <v>38</v>
      </c>
      <c r="G2804" s="36" t="s">
        <v>36</v>
      </c>
      <c r="H2804" s="36" t="s">
        <v>16410</v>
      </c>
      <c r="I2804" s="36" t="s">
        <v>16411</v>
      </c>
      <c r="J2804" s="44" t="str">
        <f t="shared" si="86"/>
        <v>公立,都道府県立</v>
      </c>
      <c r="K2804" s="44" t="str">
        <f t="shared" si="87"/>
        <v>高等学校（通信制（独立）を含む）</v>
      </c>
    </row>
    <row r="2805" spans="1:11">
      <c r="A2805" s="36" t="s">
        <v>16412</v>
      </c>
      <c r="B2805" s="36" t="s">
        <v>3008</v>
      </c>
      <c r="C2805" s="36" t="s">
        <v>16413</v>
      </c>
      <c r="D2805" s="36"/>
      <c r="E2805" s="36" t="s">
        <v>16414</v>
      </c>
      <c r="F2805" s="36" t="s">
        <v>38</v>
      </c>
      <c r="G2805" s="36" t="s">
        <v>36</v>
      </c>
      <c r="H2805" s="36" t="s">
        <v>3011</v>
      </c>
      <c r="I2805" s="36" t="s">
        <v>16415</v>
      </c>
      <c r="J2805" s="44" t="str">
        <f t="shared" si="86"/>
        <v>公立,都道府県立</v>
      </c>
      <c r="K2805" s="44" t="str">
        <f t="shared" si="87"/>
        <v>高等学校（通信制（独立）を含む）</v>
      </c>
    </row>
    <row r="2806" spans="1:11">
      <c r="A2806" s="36" t="s">
        <v>16416</v>
      </c>
      <c r="B2806" s="36" t="s">
        <v>16417</v>
      </c>
      <c r="C2806" s="36" t="s">
        <v>16418</v>
      </c>
      <c r="D2806" s="36"/>
      <c r="E2806" s="36" t="s">
        <v>16419</v>
      </c>
      <c r="F2806" s="36" t="s">
        <v>38</v>
      </c>
      <c r="G2806" s="36" t="s">
        <v>36</v>
      </c>
      <c r="H2806" s="36" t="s">
        <v>16420</v>
      </c>
      <c r="I2806" s="36" t="s">
        <v>16421</v>
      </c>
      <c r="J2806" s="44" t="str">
        <f t="shared" si="86"/>
        <v>公立,都道府県立</v>
      </c>
      <c r="K2806" s="44" t="str">
        <f t="shared" si="87"/>
        <v>高等学校（通信制（独立）を含む）</v>
      </c>
    </row>
    <row r="2807" spans="1:11">
      <c r="A2807" s="36" t="s">
        <v>16422</v>
      </c>
      <c r="B2807" s="36" t="s">
        <v>16423</v>
      </c>
      <c r="C2807" s="36" t="s">
        <v>16424</v>
      </c>
      <c r="D2807" s="36"/>
      <c r="E2807" s="36" t="s">
        <v>16425</v>
      </c>
      <c r="F2807" s="36" t="s">
        <v>38</v>
      </c>
      <c r="G2807" s="36" t="s">
        <v>36</v>
      </c>
      <c r="H2807" s="36" t="s">
        <v>16426</v>
      </c>
      <c r="I2807" s="36" t="s">
        <v>16427</v>
      </c>
      <c r="J2807" s="44" t="str">
        <f t="shared" si="86"/>
        <v>公立,都道府県立</v>
      </c>
      <c r="K2807" s="44" t="str">
        <f t="shared" si="87"/>
        <v>高等学校（通信制（独立）を含む）</v>
      </c>
    </row>
    <row r="2808" spans="1:11">
      <c r="A2808" s="36" t="s">
        <v>16428</v>
      </c>
      <c r="B2808" s="36" t="s">
        <v>16429</v>
      </c>
      <c r="C2808" s="36" t="s">
        <v>16430</v>
      </c>
      <c r="D2808" s="36"/>
      <c r="E2808" s="36" t="s">
        <v>16431</v>
      </c>
      <c r="F2808" s="36" t="s">
        <v>38</v>
      </c>
      <c r="G2808" s="36" t="s">
        <v>36</v>
      </c>
      <c r="H2808" s="36" t="s">
        <v>16432</v>
      </c>
      <c r="I2808" s="36" t="s">
        <v>16433</v>
      </c>
      <c r="J2808" s="44" t="str">
        <f t="shared" si="86"/>
        <v>公立,都道府県立</v>
      </c>
      <c r="K2808" s="44" t="str">
        <f t="shared" si="87"/>
        <v>高等学校（通信制（独立）を含む）</v>
      </c>
    </row>
    <row r="2809" spans="1:11">
      <c r="A2809" s="36" t="s">
        <v>16434</v>
      </c>
      <c r="B2809" s="36" t="s">
        <v>16435</v>
      </c>
      <c r="C2809" s="36" t="s">
        <v>16436</v>
      </c>
      <c r="D2809" s="36"/>
      <c r="E2809" s="36" t="s">
        <v>16437</v>
      </c>
      <c r="F2809" s="36" t="s">
        <v>38</v>
      </c>
      <c r="G2809" s="36" t="s">
        <v>36</v>
      </c>
      <c r="H2809" s="36" t="s">
        <v>16438</v>
      </c>
      <c r="I2809" s="36" t="s">
        <v>16439</v>
      </c>
      <c r="J2809" s="44" t="str">
        <f t="shared" si="86"/>
        <v>公立,都道府県立</v>
      </c>
      <c r="K2809" s="44" t="str">
        <f t="shared" si="87"/>
        <v>高等学校（通信制（独立）を含む）</v>
      </c>
    </row>
    <row r="2810" spans="1:11">
      <c r="A2810" s="36" t="s">
        <v>16440</v>
      </c>
      <c r="B2810" s="36" t="s">
        <v>16441</v>
      </c>
      <c r="C2810" s="36" t="s">
        <v>16442</v>
      </c>
      <c r="D2810" s="36"/>
      <c r="E2810" s="36" t="s">
        <v>16443</v>
      </c>
      <c r="F2810" s="36" t="s">
        <v>38</v>
      </c>
      <c r="G2810" s="36" t="s">
        <v>36</v>
      </c>
      <c r="H2810" s="36" t="s">
        <v>16444</v>
      </c>
      <c r="I2810" s="36" t="s">
        <v>16445</v>
      </c>
      <c r="J2810" s="44" t="str">
        <f t="shared" si="86"/>
        <v>公立,都道府県立</v>
      </c>
      <c r="K2810" s="44" t="str">
        <f t="shared" si="87"/>
        <v>高等学校（通信制（独立）を含む）</v>
      </c>
    </row>
    <row r="2811" spans="1:11">
      <c r="A2811" s="36" t="s">
        <v>16446</v>
      </c>
      <c r="B2811" s="36" t="s">
        <v>16447</v>
      </c>
      <c r="C2811" s="36" t="s">
        <v>16448</v>
      </c>
      <c r="D2811" s="36"/>
      <c r="E2811" s="36" t="s">
        <v>16449</v>
      </c>
      <c r="F2811" s="36" t="s">
        <v>38</v>
      </c>
      <c r="G2811" s="36" t="s">
        <v>36</v>
      </c>
      <c r="H2811" s="36" t="s">
        <v>16450</v>
      </c>
      <c r="I2811" s="36" t="s">
        <v>16451</v>
      </c>
      <c r="J2811" s="44" t="str">
        <f t="shared" si="86"/>
        <v>公立,都道府県立</v>
      </c>
      <c r="K2811" s="44" t="str">
        <f t="shared" si="87"/>
        <v>高等学校（通信制（独立）を含む）</v>
      </c>
    </row>
    <row r="2812" spans="1:11">
      <c r="A2812" s="36" t="s">
        <v>16452</v>
      </c>
      <c r="B2812" s="36" t="s">
        <v>16453</v>
      </c>
      <c r="C2812" s="36" t="s">
        <v>16454</v>
      </c>
      <c r="D2812" s="36"/>
      <c r="E2812" s="36" t="s">
        <v>16455</v>
      </c>
      <c r="F2812" s="36" t="s">
        <v>38</v>
      </c>
      <c r="G2812" s="36" t="s">
        <v>36</v>
      </c>
      <c r="H2812" s="36" t="s">
        <v>16456</v>
      </c>
      <c r="I2812" s="36" t="s">
        <v>16457</v>
      </c>
      <c r="J2812" s="44" t="str">
        <f t="shared" si="86"/>
        <v>公立,都道府県立</v>
      </c>
      <c r="K2812" s="44" t="str">
        <f t="shared" si="87"/>
        <v>高等学校（通信制（独立）を含む）</v>
      </c>
    </row>
    <row r="2813" spans="1:11">
      <c r="A2813" s="36" t="s">
        <v>16458</v>
      </c>
      <c r="B2813" s="36" t="s">
        <v>16459</v>
      </c>
      <c r="C2813" s="36" t="s">
        <v>16460</v>
      </c>
      <c r="D2813" s="36"/>
      <c r="E2813" s="36" t="s">
        <v>16461</v>
      </c>
      <c r="F2813" s="36" t="s">
        <v>38</v>
      </c>
      <c r="G2813" s="36" t="s">
        <v>36</v>
      </c>
      <c r="H2813" s="36" t="s">
        <v>16462</v>
      </c>
      <c r="I2813" s="36" t="s">
        <v>16463</v>
      </c>
      <c r="J2813" s="44" t="str">
        <f t="shared" si="86"/>
        <v>公立,都道府県立</v>
      </c>
      <c r="K2813" s="44" t="str">
        <f t="shared" si="87"/>
        <v>高等学校（通信制（独立）を含む）</v>
      </c>
    </row>
    <row r="2814" spans="1:11">
      <c r="A2814" s="36" t="s">
        <v>16464</v>
      </c>
      <c r="B2814" s="36" t="s">
        <v>16465</v>
      </c>
      <c r="C2814" s="36" t="s">
        <v>16466</v>
      </c>
      <c r="D2814" s="36"/>
      <c r="E2814" s="36" t="s">
        <v>16467</v>
      </c>
      <c r="F2814" s="36" t="s">
        <v>38</v>
      </c>
      <c r="G2814" s="36" t="s">
        <v>36</v>
      </c>
      <c r="H2814" s="36" t="s">
        <v>16468</v>
      </c>
      <c r="I2814" s="36" t="s">
        <v>16469</v>
      </c>
      <c r="J2814" s="44" t="str">
        <f t="shared" si="86"/>
        <v>公立,都道府県立</v>
      </c>
      <c r="K2814" s="44" t="str">
        <f t="shared" si="87"/>
        <v>高等学校（通信制（独立）を含む）</v>
      </c>
    </row>
    <row r="2815" spans="1:11">
      <c r="A2815" s="36" t="s">
        <v>16470</v>
      </c>
      <c r="B2815" s="36" t="s">
        <v>16471</v>
      </c>
      <c r="C2815" s="36" t="s">
        <v>16472</v>
      </c>
      <c r="D2815" s="36"/>
      <c r="E2815" s="36" t="s">
        <v>16473</v>
      </c>
      <c r="F2815" s="36" t="s">
        <v>38</v>
      </c>
      <c r="G2815" s="36" t="s">
        <v>36</v>
      </c>
      <c r="H2815" s="36" t="s">
        <v>16474</v>
      </c>
      <c r="I2815" s="36" t="s">
        <v>16475</v>
      </c>
      <c r="J2815" s="44" t="str">
        <f t="shared" si="86"/>
        <v>公立,都道府県立</v>
      </c>
      <c r="K2815" s="44" t="str">
        <f t="shared" si="87"/>
        <v>高等学校（通信制（独立）を含む）</v>
      </c>
    </row>
    <row r="2816" spans="1:11">
      <c r="A2816" s="36" t="s">
        <v>16476</v>
      </c>
      <c r="B2816" s="36" t="s">
        <v>16477</v>
      </c>
      <c r="C2816" s="36" t="s">
        <v>16478</v>
      </c>
      <c r="D2816" s="36"/>
      <c r="E2816" s="36" t="s">
        <v>16479</v>
      </c>
      <c r="F2816" s="36" t="s">
        <v>38</v>
      </c>
      <c r="G2816" s="36" t="s">
        <v>36</v>
      </c>
      <c r="H2816" s="36" t="s">
        <v>16480</v>
      </c>
      <c r="I2816" s="36" t="s">
        <v>16481</v>
      </c>
      <c r="J2816" s="44" t="str">
        <f t="shared" si="86"/>
        <v>公立,都道府県立</v>
      </c>
      <c r="K2816" s="44" t="str">
        <f t="shared" si="87"/>
        <v>高等学校（通信制（独立）を含む）</v>
      </c>
    </row>
    <row r="2817" spans="1:11">
      <c r="A2817" s="36" t="s">
        <v>16482</v>
      </c>
      <c r="B2817" s="36" t="s">
        <v>16483</v>
      </c>
      <c r="C2817" s="36" t="s">
        <v>16484</v>
      </c>
      <c r="D2817" s="36"/>
      <c r="E2817" s="36" t="s">
        <v>16485</v>
      </c>
      <c r="F2817" s="36" t="s">
        <v>38</v>
      </c>
      <c r="G2817" s="36" t="s">
        <v>36</v>
      </c>
      <c r="H2817" s="36" t="s">
        <v>16486</v>
      </c>
      <c r="I2817" s="36" t="s">
        <v>16487</v>
      </c>
      <c r="J2817" s="44" t="str">
        <f t="shared" si="86"/>
        <v>公立,都道府県立</v>
      </c>
      <c r="K2817" s="44" t="str">
        <f t="shared" si="87"/>
        <v>高等学校（通信制（独立）を含む）</v>
      </c>
    </row>
    <row r="2818" spans="1:11">
      <c r="A2818" s="36" t="s">
        <v>16488</v>
      </c>
      <c r="B2818" s="36" t="s">
        <v>16489</v>
      </c>
      <c r="C2818" s="36" t="s">
        <v>16490</v>
      </c>
      <c r="D2818" s="36"/>
      <c r="E2818" s="36" t="s">
        <v>16491</v>
      </c>
      <c r="F2818" s="36" t="s">
        <v>38</v>
      </c>
      <c r="G2818" s="36" t="s">
        <v>36</v>
      </c>
      <c r="H2818" s="36" t="s">
        <v>16492</v>
      </c>
      <c r="I2818" s="36" t="s">
        <v>16493</v>
      </c>
      <c r="J2818" s="44" t="str">
        <f t="shared" ref="J2818:J2881" si="88">VLOOKUP($F2818,koutou設置者コード,2,FALSE)</f>
        <v>公立,都道府県立</v>
      </c>
      <c r="K2818" s="44" t="str">
        <f t="shared" ref="K2818:K2881" si="89">VLOOKUP($G2818,koutou高校種別コード,2,FALSE)</f>
        <v>高等学校（通信制（独立）を含む）</v>
      </c>
    </row>
    <row r="2819" spans="1:11">
      <c r="A2819" s="36" t="s">
        <v>16494</v>
      </c>
      <c r="B2819" s="36" t="s">
        <v>16495</v>
      </c>
      <c r="C2819" s="36" t="s">
        <v>16496</v>
      </c>
      <c r="D2819" s="36"/>
      <c r="E2819" s="36" t="s">
        <v>16497</v>
      </c>
      <c r="F2819" s="36" t="s">
        <v>38</v>
      </c>
      <c r="G2819" s="36" t="s">
        <v>36</v>
      </c>
      <c r="H2819" s="36" t="s">
        <v>16498</v>
      </c>
      <c r="I2819" s="36" t="s">
        <v>16499</v>
      </c>
      <c r="J2819" s="44" t="str">
        <f t="shared" si="88"/>
        <v>公立,都道府県立</v>
      </c>
      <c r="K2819" s="44" t="str">
        <f t="shared" si="89"/>
        <v>高等学校（通信制（独立）を含む）</v>
      </c>
    </row>
    <row r="2820" spans="1:11">
      <c r="A2820" s="36" t="s">
        <v>16500</v>
      </c>
      <c r="B2820" s="36" t="s">
        <v>16501</v>
      </c>
      <c r="C2820" s="36" t="s">
        <v>16502</v>
      </c>
      <c r="D2820" s="36"/>
      <c r="E2820" s="36" t="s">
        <v>16503</v>
      </c>
      <c r="F2820" s="36" t="s">
        <v>38</v>
      </c>
      <c r="G2820" s="36" t="s">
        <v>36</v>
      </c>
      <c r="H2820" s="36" t="s">
        <v>16504</v>
      </c>
      <c r="I2820" s="36" t="s">
        <v>16505</v>
      </c>
      <c r="J2820" s="44" t="str">
        <f t="shared" si="88"/>
        <v>公立,都道府県立</v>
      </c>
      <c r="K2820" s="44" t="str">
        <f t="shared" si="89"/>
        <v>高等学校（通信制（独立）を含む）</v>
      </c>
    </row>
    <row r="2821" spans="1:11">
      <c r="A2821" s="36" t="s">
        <v>16506</v>
      </c>
      <c r="B2821" s="36" t="s">
        <v>16507</v>
      </c>
      <c r="C2821" s="36" t="s">
        <v>16508</v>
      </c>
      <c r="D2821" s="36"/>
      <c r="E2821" s="36" t="s">
        <v>16509</v>
      </c>
      <c r="F2821" s="36" t="s">
        <v>38</v>
      </c>
      <c r="G2821" s="36" t="s">
        <v>36</v>
      </c>
      <c r="H2821" s="36" t="s">
        <v>16510</v>
      </c>
      <c r="I2821" s="36" t="s">
        <v>16511</v>
      </c>
      <c r="J2821" s="44" t="str">
        <f t="shared" si="88"/>
        <v>公立,都道府県立</v>
      </c>
      <c r="K2821" s="44" t="str">
        <f t="shared" si="89"/>
        <v>高等学校（通信制（独立）を含む）</v>
      </c>
    </row>
    <row r="2822" spans="1:11">
      <c r="A2822" s="36" t="s">
        <v>16512</v>
      </c>
      <c r="B2822" s="36" t="s">
        <v>5877</v>
      </c>
      <c r="C2822" s="36" t="s">
        <v>16513</v>
      </c>
      <c r="D2822" s="36"/>
      <c r="E2822" s="36" t="s">
        <v>16514</v>
      </c>
      <c r="F2822" s="36" t="s">
        <v>38</v>
      </c>
      <c r="G2822" s="36" t="s">
        <v>36</v>
      </c>
      <c r="H2822" s="36" t="s">
        <v>16515</v>
      </c>
      <c r="I2822" s="36" t="s">
        <v>16516</v>
      </c>
      <c r="J2822" s="44" t="str">
        <f t="shared" si="88"/>
        <v>公立,都道府県立</v>
      </c>
      <c r="K2822" s="44" t="str">
        <f t="shared" si="89"/>
        <v>高等学校（通信制（独立）を含む）</v>
      </c>
    </row>
    <row r="2823" spans="1:11">
      <c r="A2823" s="36" t="s">
        <v>16517</v>
      </c>
      <c r="B2823" s="36" t="s">
        <v>16518</v>
      </c>
      <c r="C2823" s="36" t="s">
        <v>16519</v>
      </c>
      <c r="D2823" s="36"/>
      <c r="E2823" s="36" t="s">
        <v>16520</v>
      </c>
      <c r="F2823" s="36" t="s">
        <v>38</v>
      </c>
      <c r="G2823" s="36" t="s">
        <v>33</v>
      </c>
      <c r="H2823" s="36" t="s">
        <v>16521</v>
      </c>
      <c r="I2823" s="36" t="s">
        <v>16522</v>
      </c>
      <c r="J2823" s="44" t="str">
        <f t="shared" si="88"/>
        <v>公立,都道府県立</v>
      </c>
      <c r="K2823" s="44" t="str">
        <f t="shared" si="89"/>
        <v>特別支援学校</v>
      </c>
    </row>
    <row r="2824" spans="1:11">
      <c r="A2824" s="36" t="s">
        <v>16523</v>
      </c>
      <c r="B2824" s="36" t="s">
        <v>16524</v>
      </c>
      <c r="C2824" s="36" t="s">
        <v>16525</v>
      </c>
      <c r="D2824" s="36"/>
      <c r="E2824" s="36" t="s">
        <v>16526</v>
      </c>
      <c r="F2824" s="36" t="s">
        <v>38</v>
      </c>
      <c r="G2824" s="36" t="s">
        <v>33</v>
      </c>
      <c r="H2824" s="36" t="s">
        <v>16527</v>
      </c>
      <c r="I2824" s="36" t="s">
        <v>16528</v>
      </c>
      <c r="J2824" s="44" t="str">
        <f t="shared" si="88"/>
        <v>公立,都道府県立</v>
      </c>
      <c r="K2824" s="44" t="str">
        <f t="shared" si="89"/>
        <v>特別支援学校</v>
      </c>
    </row>
    <row r="2825" spans="1:11">
      <c r="A2825" s="36" t="s">
        <v>16529</v>
      </c>
      <c r="B2825" s="36" t="s">
        <v>16530</v>
      </c>
      <c r="C2825" s="36" t="s">
        <v>16531</v>
      </c>
      <c r="D2825" s="36"/>
      <c r="E2825" s="36" t="s">
        <v>16532</v>
      </c>
      <c r="F2825" s="36" t="s">
        <v>38</v>
      </c>
      <c r="G2825" s="36" t="s">
        <v>33</v>
      </c>
      <c r="H2825" s="36" t="s">
        <v>16533</v>
      </c>
      <c r="I2825" s="36" t="s">
        <v>16534</v>
      </c>
      <c r="J2825" s="44" t="str">
        <f t="shared" si="88"/>
        <v>公立,都道府県立</v>
      </c>
      <c r="K2825" s="44" t="str">
        <f t="shared" si="89"/>
        <v>特別支援学校</v>
      </c>
    </row>
    <row r="2826" spans="1:11">
      <c r="A2826" s="36" t="s">
        <v>16535</v>
      </c>
      <c r="B2826" s="36" t="s">
        <v>6794</v>
      </c>
      <c r="C2826" s="36" t="s">
        <v>16536</v>
      </c>
      <c r="D2826" s="36"/>
      <c r="E2826" s="36" t="s">
        <v>16537</v>
      </c>
      <c r="F2826" s="36" t="s">
        <v>38</v>
      </c>
      <c r="G2826" s="36" t="s">
        <v>33</v>
      </c>
      <c r="H2826" s="36" t="s">
        <v>6796</v>
      </c>
      <c r="I2826" s="36" t="s">
        <v>16538</v>
      </c>
      <c r="J2826" s="44" t="str">
        <f t="shared" si="88"/>
        <v>公立,都道府県立</v>
      </c>
      <c r="K2826" s="44" t="str">
        <f t="shared" si="89"/>
        <v>特別支援学校</v>
      </c>
    </row>
    <row r="2827" spans="1:11">
      <c r="A2827" s="36" t="s">
        <v>16539</v>
      </c>
      <c r="B2827" s="36" t="s">
        <v>2529</v>
      </c>
      <c r="C2827" s="36" t="s">
        <v>16540</v>
      </c>
      <c r="D2827" s="36"/>
      <c r="E2827" s="36" t="s">
        <v>16541</v>
      </c>
      <c r="F2827" s="36" t="s">
        <v>38</v>
      </c>
      <c r="G2827" s="36" t="s">
        <v>33</v>
      </c>
      <c r="H2827" s="36" t="s">
        <v>2532</v>
      </c>
      <c r="I2827" s="36" t="s">
        <v>16542</v>
      </c>
      <c r="J2827" s="44" t="str">
        <f t="shared" si="88"/>
        <v>公立,都道府県立</v>
      </c>
      <c r="K2827" s="44" t="str">
        <f t="shared" si="89"/>
        <v>特別支援学校</v>
      </c>
    </row>
    <row r="2828" spans="1:11">
      <c r="A2828" s="36" t="s">
        <v>16543</v>
      </c>
      <c r="B2828" s="36" t="s">
        <v>16544</v>
      </c>
      <c r="C2828" s="36" t="s">
        <v>16545</v>
      </c>
      <c r="D2828" s="36"/>
      <c r="E2828" s="36" t="s">
        <v>16546</v>
      </c>
      <c r="F2828" s="36" t="s">
        <v>38</v>
      </c>
      <c r="G2828" s="36" t="s">
        <v>33</v>
      </c>
      <c r="H2828" s="36" t="s">
        <v>16547</v>
      </c>
      <c r="I2828" s="36" t="s">
        <v>16548</v>
      </c>
      <c r="J2828" s="44" t="str">
        <f t="shared" si="88"/>
        <v>公立,都道府県立</v>
      </c>
      <c r="K2828" s="44" t="str">
        <f t="shared" si="89"/>
        <v>特別支援学校</v>
      </c>
    </row>
    <row r="2829" spans="1:11">
      <c r="A2829" s="36" t="s">
        <v>16549</v>
      </c>
      <c r="B2829" s="36" t="s">
        <v>16550</v>
      </c>
      <c r="C2829" s="36" t="s">
        <v>16551</v>
      </c>
      <c r="D2829" s="36"/>
      <c r="E2829" s="36" t="s">
        <v>16552</v>
      </c>
      <c r="F2829" s="36" t="s">
        <v>38</v>
      </c>
      <c r="G2829" s="36" t="s">
        <v>33</v>
      </c>
      <c r="H2829" s="36" t="s">
        <v>16553</v>
      </c>
      <c r="I2829" s="36" t="s">
        <v>16554</v>
      </c>
      <c r="J2829" s="44" t="str">
        <f t="shared" si="88"/>
        <v>公立,都道府県立</v>
      </c>
      <c r="K2829" s="44" t="str">
        <f t="shared" si="89"/>
        <v>特別支援学校</v>
      </c>
    </row>
    <row r="2830" spans="1:11">
      <c r="A2830" s="36" t="s">
        <v>16555</v>
      </c>
      <c r="B2830" s="36" t="s">
        <v>16556</v>
      </c>
      <c r="C2830" s="36" t="s">
        <v>16557</v>
      </c>
      <c r="D2830" s="36"/>
      <c r="E2830" s="36" t="s">
        <v>16558</v>
      </c>
      <c r="F2830" s="36" t="s">
        <v>38</v>
      </c>
      <c r="G2830" s="36" t="s">
        <v>33</v>
      </c>
      <c r="H2830" s="36" t="s">
        <v>16559</v>
      </c>
      <c r="I2830" s="36" t="s">
        <v>16560</v>
      </c>
      <c r="J2830" s="44" t="str">
        <f t="shared" si="88"/>
        <v>公立,都道府県立</v>
      </c>
      <c r="K2830" s="44" t="str">
        <f t="shared" si="89"/>
        <v>特別支援学校</v>
      </c>
    </row>
    <row r="2831" spans="1:11">
      <c r="A2831" s="36" t="s">
        <v>16561</v>
      </c>
      <c r="B2831" s="36" t="s">
        <v>16562</v>
      </c>
      <c r="C2831" s="36" t="s">
        <v>16563</v>
      </c>
      <c r="D2831" s="36"/>
      <c r="E2831" s="36" t="s">
        <v>16564</v>
      </c>
      <c r="F2831" s="36" t="s">
        <v>38</v>
      </c>
      <c r="G2831" s="36" t="s">
        <v>33</v>
      </c>
      <c r="H2831" s="36" t="s">
        <v>16565</v>
      </c>
      <c r="I2831" s="36" t="s">
        <v>16566</v>
      </c>
      <c r="J2831" s="44" t="str">
        <f t="shared" si="88"/>
        <v>公立,都道府県立</v>
      </c>
      <c r="K2831" s="44" t="str">
        <f t="shared" si="89"/>
        <v>特別支援学校</v>
      </c>
    </row>
    <row r="2832" spans="1:11">
      <c r="A2832" s="36" t="s">
        <v>16567</v>
      </c>
      <c r="B2832" s="36" t="s">
        <v>16568</v>
      </c>
      <c r="C2832" s="36" t="s">
        <v>16569</v>
      </c>
      <c r="D2832" s="36"/>
      <c r="E2832" s="36" t="s">
        <v>16570</v>
      </c>
      <c r="F2832" s="36" t="s">
        <v>38</v>
      </c>
      <c r="G2832" s="36" t="s">
        <v>33</v>
      </c>
      <c r="H2832" s="36" t="s">
        <v>16571</v>
      </c>
      <c r="I2832" s="36" t="s">
        <v>16572</v>
      </c>
      <c r="J2832" s="44" t="str">
        <f t="shared" si="88"/>
        <v>公立,都道府県立</v>
      </c>
      <c r="K2832" s="44" t="str">
        <f t="shared" si="89"/>
        <v>特別支援学校</v>
      </c>
    </row>
    <row r="2833" spans="1:11">
      <c r="A2833" s="36" t="s">
        <v>16573</v>
      </c>
      <c r="B2833" s="36" t="s">
        <v>16574</v>
      </c>
      <c r="C2833" s="36" t="s">
        <v>16363</v>
      </c>
      <c r="D2833" s="36"/>
      <c r="E2833" s="36" t="s">
        <v>16575</v>
      </c>
      <c r="F2833" s="36" t="s">
        <v>42</v>
      </c>
      <c r="G2833" s="36" t="s">
        <v>36</v>
      </c>
      <c r="H2833" s="36" t="s">
        <v>16576</v>
      </c>
      <c r="I2833" s="36" t="s">
        <v>16577</v>
      </c>
      <c r="J2833" s="44" t="str">
        <f t="shared" si="88"/>
        <v>私立</v>
      </c>
      <c r="K2833" s="44" t="str">
        <f t="shared" si="89"/>
        <v>高等学校（通信制（独立）を含む）</v>
      </c>
    </row>
    <row r="2834" spans="1:11">
      <c r="A2834" s="36" t="s">
        <v>16578</v>
      </c>
      <c r="B2834" s="36" t="s">
        <v>16579</v>
      </c>
      <c r="C2834" s="36" t="s">
        <v>16580</v>
      </c>
      <c r="D2834" s="36"/>
      <c r="E2834" s="36" t="s">
        <v>16581</v>
      </c>
      <c r="F2834" s="36" t="s">
        <v>42</v>
      </c>
      <c r="G2834" s="36" t="s">
        <v>36</v>
      </c>
      <c r="H2834" s="36" t="s">
        <v>16582</v>
      </c>
      <c r="I2834" s="36" t="s">
        <v>16583</v>
      </c>
      <c r="J2834" s="44" t="str">
        <f t="shared" si="88"/>
        <v>私立</v>
      </c>
      <c r="K2834" s="44" t="str">
        <f t="shared" si="89"/>
        <v>高等学校（通信制（独立）を含む）</v>
      </c>
    </row>
    <row r="2835" spans="1:11">
      <c r="A2835" s="36" t="s">
        <v>16584</v>
      </c>
      <c r="B2835" s="36" t="s">
        <v>16585</v>
      </c>
      <c r="C2835" s="36" t="s">
        <v>16586</v>
      </c>
      <c r="D2835" s="36"/>
      <c r="E2835" s="36" t="s">
        <v>16587</v>
      </c>
      <c r="F2835" s="36" t="s">
        <v>42</v>
      </c>
      <c r="G2835" s="36" t="s">
        <v>36</v>
      </c>
      <c r="H2835" s="36" t="s">
        <v>16588</v>
      </c>
      <c r="I2835" s="36" t="s">
        <v>16589</v>
      </c>
      <c r="J2835" s="44" t="str">
        <f t="shared" si="88"/>
        <v>私立</v>
      </c>
      <c r="K2835" s="44" t="str">
        <f t="shared" si="89"/>
        <v>高等学校（通信制（独立）を含む）</v>
      </c>
    </row>
    <row r="2836" spans="1:11">
      <c r="A2836" s="36" t="s">
        <v>16590</v>
      </c>
      <c r="B2836" s="36" t="s">
        <v>16591</v>
      </c>
      <c r="C2836" s="36" t="s">
        <v>16363</v>
      </c>
      <c r="D2836" s="36"/>
      <c r="E2836" s="36" t="s">
        <v>16592</v>
      </c>
      <c r="F2836" s="36" t="s">
        <v>42</v>
      </c>
      <c r="G2836" s="36" t="s">
        <v>36</v>
      </c>
      <c r="H2836" s="36" t="s">
        <v>16593</v>
      </c>
      <c r="I2836" s="36" t="s">
        <v>16594</v>
      </c>
      <c r="J2836" s="44" t="str">
        <f t="shared" si="88"/>
        <v>私立</v>
      </c>
      <c r="K2836" s="44" t="str">
        <f t="shared" si="89"/>
        <v>高等学校（通信制（独立）を含む）</v>
      </c>
    </row>
    <row r="2837" spans="1:11">
      <c r="A2837" s="36" t="s">
        <v>16595</v>
      </c>
      <c r="B2837" s="36" t="s">
        <v>16596</v>
      </c>
      <c r="C2837" s="36" t="s">
        <v>16597</v>
      </c>
      <c r="D2837" s="36"/>
      <c r="E2837" s="36" t="s">
        <v>16598</v>
      </c>
      <c r="F2837" s="36" t="s">
        <v>42</v>
      </c>
      <c r="G2837" s="36" t="s">
        <v>36</v>
      </c>
      <c r="H2837" s="36" t="s">
        <v>16599</v>
      </c>
      <c r="I2837" s="36" t="s">
        <v>16600</v>
      </c>
      <c r="J2837" s="44" t="str">
        <f t="shared" si="88"/>
        <v>私立</v>
      </c>
      <c r="K2837" s="44" t="str">
        <f t="shared" si="89"/>
        <v>高等学校（通信制（独立）を含む）</v>
      </c>
    </row>
    <row r="2838" spans="1:11">
      <c r="A2838" s="36" t="s">
        <v>16601</v>
      </c>
      <c r="B2838" s="36" t="s">
        <v>16602</v>
      </c>
      <c r="C2838" s="36" t="s">
        <v>16603</v>
      </c>
      <c r="D2838" s="36"/>
      <c r="E2838" s="36" t="s">
        <v>16604</v>
      </c>
      <c r="F2838" s="36" t="s">
        <v>42</v>
      </c>
      <c r="G2838" s="36" t="s">
        <v>36</v>
      </c>
      <c r="H2838" s="36" t="s">
        <v>16605</v>
      </c>
      <c r="I2838" s="36" t="s">
        <v>16606</v>
      </c>
      <c r="J2838" s="44" t="str">
        <f t="shared" si="88"/>
        <v>私立</v>
      </c>
      <c r="K2838" s="44" t="str">
        <f t="shared" si="89"/>
        <v>高等学校（通信制（独立）を含む）</v>
      </c>
    </row>
    <row r="2839" spans="1:11">
      <c r="A2839" s="36" t="s">
        <v>16607</v>
      </c>
      <c r="B2839" s="36" t="s">
        <v>16608</v>
      </c>
      <c r="C2839" s="36" t="s">
        <v>16609</v>
      </c>
      <c r="D2839" s="36"/>
      <c r="E2839" s="36" t="s">
        <v>16610</v>
      </c>
      <c r="F2839" s="36" t="s">
        <v>42</v>
      </c>
      <c r="G2839" s="36" t="s">
        <v>36</v>
      </c>
      <c r="H2839" s="36" t="s">
        <v>16611</v>
      </c>
      <c r="I2839" s="36" t="s">
        <v>16612</v>
      </c>
      <c r="J2839" s="44" t="str">
        <f t="shared" si="88"/>
        <v>私立</v>
      </c>
      <c r="K2839" s="44" t="str">
        <f t="shared" si="89"/>
        <v>高等学校（通信制（独立）を含む）</v>
      </c>
    </row>
    <row r="2840" spans="1:11">
      <c r="A2840" s="36" t="s">
        <v>16613</v>
      </c>
      <c r="B2840" s="36" t="s">
        <v>2172</v>
      </c>
      <c r="C2840" s="36"/>
      <c r="D2840" s="36"/>
      <c r="E2840" s="36"/>
      <c r="F2840" s="36" t="s">
        <v>45</v>
      </c>
      <c r="G2840" s="36" t="s">
        <v>45</v>
      </c>
      <c r="H2840" s="36" t="s">
        <v>2173</v>
      </c>
      <c r="I2840" s="36"/>
      <c r="J2840" s="44" t="str">
        <f t="shared" si="88"/>
        <v>その他</v>
      </c>
      <c r="K2840" s="44" t="str">
        <f t="shared" si="89"/>
        <v>その他,その他</v>
      </c>
    </row>
    <row r="2841" spans="1:11">
      <c r="A2841" s="36" t="s">
        <v>16614</v>
      </c>
      <c r="B2841" s="36" t="s">
        <v>16615</v>
      </c>
      <c r="C2841" s="36" t="s">
        <v>16616</v>
      </c>
      <c r="D2841" s="36"/>
      <c r="E2841" s="36" t="s">
        <v>16617</v>
      </c>
      <c r="F2841" s="36" t="s">
        <v>36</v>
      </c>
      <c r="G2841" s="36" t="s">
        <v>33</v>
      </c>
      <c r="H2841" s="36" t="s">
        <v>16618</v>
      </c>
      <c r="I2841" s="36" t="s">
        <v>16619</v>
      </c>
      <c r="J2841" s="44" t="str">
        <f t="shared" si="88"/>
        <v>国立</v>
      </c>
      <c r="K2841" s="44" t="str">
        <f t="shared" si="89"/>
        <v>特別支援学校</v>
      </c>
    </row>
    <row r="2842" spans="1:11">
      <c r="A2842" s="36" t="s">
        <v>16620</v>
      </c>
      <c r="B2842" s="36" t="s">
        <v>16621</v>
      </c>
      <c r="C2842" s="36" t="s">
        <v>16622</v>
      </c>
      <c r="D2842" s="36"/>
      <c r="E2842" s="36" t="s">
        <v>16623</v>
      </c>
      <c r="F2842" s="36" t="s">
        <v>38</v>
      </c>
      <c r="G2842" s="36" t="s">
        <v>36</v>
      </c>
      <c r="H2842" s="36" t="s">
        <v>16624</v>
      </c>
      <c r="I2842" s="36" t="s">
        <v>16625</v>
      </c>
      <c r="J2842" s="44" t="str">
        <f t="shared" si="88"/>
        <v>公立,都道府県立</v>
      </c>
      <c r="K2842" s="44" t="str">
        <f t="shared" si="89"/>
        <v>高等学校（通信制（独立）を含む）</v>
      </c>
    </row>
    <row r="2843" spans="1:11">
      <c r="A2843" s="36" t="s">
        <v>16626</v>
      </c>
      <c r="B2843" s="36" t="s">
        <v>16627</v>
      </c>
      <c r="C2843" s="36" t="s">
        <v>16628</v>
      </c>
      <c r="D2843" s="36"/>
      <c r="E2843" s="36" t="s">
        <v>16629</v>
      </c>
      <c r="F2843" s="36" t="s">
        <v>38</v>
      </c>
      <c r="G2843" s="36" t="s">
        <v>36</v>
      </c>
      <c r="H2843" s="36" t="s">
        <v>16630</v>
      </c>
      <c r="I2843" s="36" t="s">
        <v>16631</v>
      </c>
      <c r="J2843" s="44" t="str">
        <f t="shared" si="88"/>
        <v>公立,都道府県立</v>
      </c>
      <c r="K2843" s="44" t="str">
        <f t="shared" si="89"/>
        <v>高等学校（通信制（独立）を含む）</v>
      </c>
    </row>
    <row r="2844" spans="1:11">
      <c r="A2844" s="36" t="s">
        <v>16632</v>
      </c>
      <c r="B2844" s="36" t="s">
        <v>16633</v>
      </c>
      <c r="C2844" s="36" t="s">
        <v>16634</v>
      </c>
      <c r="D2844" s="36"/>
      <c r="E2844" s="36" t="s">
        <v>16635</v>
      </c>
      <c r="F2844" s="36" t="s">
        <v>38</v>
      </c>
      <c r="G2844" s="36" t="s">
        <v>36</v>
      </c>
      <c r="H2844" s="36" t="s">
        <v>16636</v>
      </c>
      <c r="I2844" s="36" t="s">
        <v>16637</v>
      </c>
      <c r="J2844" s="44" t="str">
        <f t="shared" si="88"/>
        <v>公立,都道府県立</v>
      </c>
      <c r="K2844" s="44" t="str">
        <f t="shared" si="89"/>
        <v>高等学校（通信制（独立）を含む）</v>
      </c>
    </row>
    <row r="2845" spans="1:11">
      <c r="A2845" s="36" t="s">
        <v>16638</v>
      </c>
      <c r="B2845" s="36" t="s">
        <v>16639</v>
      </c>
      <c r="C2845" s="36" t="s">
        <v>16640</v>
      </c>
      <c r="D2845" s="36"/>
      <c r="E2845" s="36" t="s">
        <v>16641</v>
      </c>
      <c r="F2845" s="36" t="s">
        <v>38</v>
      </c>
      <c r="G2845" s="36" t="s">
        <v>36</v>
      </c>
      <c r="H2845" s="36" t="s">
        <v>16642</v>
      </c>
      <c r="I2845" s="36" t="s">
        <v>16643</v>
      </c>
      <c r="J2845" s="44" t="str">
        <f t="shared" si="88"/>
        <v>公立,都道府県立</v>
      </c>
      <c r="K2845" s="44" t="str">
        <f t="shared" si="89"/>
        <v>高等学校（通信制（独立）を含む）</v>
      </c>
    </row>
    <row r="2846" spans="1:11">
      <c r="A2846" s="36" t="s">
        <v>16644</v>
      </c>
      <c r="B2846" s="36" t="s">
        <v>16645</v>
      </c>
      <c r="C2846" s="36" t="s">
        <v>16646</v>
      </c>
      <c r="D2846" s="36"/>
      <c r="E2846" s="36" t="s">
        <v>16647</v>
      </c>
      <c r="F2846" s="36" t="s">
        <v>38</v>
      </c>
      <c r="G2846" s="36" t="s">
        <v>36</v>
      </c>
      <c r="H2846" s="36" t="s">
        <v>16648</v>
      </c>
      <c r="I2846" s="36" t="s">
        <v>16649</v>
      </c>
      <c r="J2846" s="44" t="str">
        <f t="shared" si="88"/>
        <v>公立,都道府県立</v>
      </c>
      <c r="K2846" s="44" t="str">
        <f t="shared" si="89"/>
        <v>高等学校（通信制（独立）を含む）</v>
      </c>
    </row>
    <row r="2847" spans="1:11">
      <c r="A2847" s="36" t="s">
        <v>16650</v>
      </c>
      <c r="B2847" s="36" t="s">
        <v>6009</v>
      </c>
      <c r="C2847" s="36" t="s">
        <v>16651</v>
      </c>
      <c r="D2847" s="36"/>
      <c r="E2847" s="36" t="s">
        <v>16652</v>
      </c>
      <c r="F2847" s="36" t="s">
        <v>38</v>
      </c>
      <c r="G2847" s="36" t="s">
        <v>36</v>
      </c>
      <c r="H2847" s="36" t="s">
        <v>6012</v>
      </c>
      <c r="I2847" s="36" t="s">
        <v>16653</v>
      </c>
      <c r="J2847" s="44" t="str">
        <f t="shared" si="88"/>
        <v>公立,都道府県立</v>
      </c>
      <c r="K2847" s="44" t="str">
        <f t="shared" si="89"/>
        <v>高等学校（通信制（独立）を含む）</v>
      </c>
    </row>
    <row r="2848" spans="1:11">
      <c r="A2848" s="36" t="s">
        <v>16654</v>
      </c>
      <c r="B2848" s="36" t="s">
        <v>16655</v>
      </c>
      <c r="C2848" s="36" t="s">
        <v>16656</v>
      </c>
      <c r="D2848" s="36"/>
      <c r="E2848" s="36" t="s">
        <v>16657</v>
      </c>
      <c r="F2848" s="36" t="s">
        <v>38</v>
      </c>
      <c r="G2848" s="36" t="s">
        <v>36</v>
      </c>
      <c r="H2848" s="36" t="s">
        <v>16658</v>
      </c>
      <c r="I2848" s="36" t="s">
        <v>16659</v>
      </c>
      <c r="J2848" s="44" t="str">
        <f t="shared" si="88"/>
        <v>公立,都道府県立</v>
      </c>
      <c r="K2848" s="44" t="str">
        <f t="shared" si="89"/>
        <v>高等学校（通信制（独立）を含む）</v>
      </c>
    </row>
    <row r="2849" spans="1:11">
      <c r="A2849" s="36" t="s">
        <v>16660</v>
      </c>
      <c r="B2849" s="36" t="s">
        <v>16661</v>
      </c>
      <c r="C2849" s="36" t="s">
        <v>16662</v>
      </c>
      <c r="D2849" s="36"/>
      <c r="E2849" s="36" t="s">
        <v>16663</v>
      </c>
      <c r="F2849" s="36" t="s">
        <v>38</v>
      </c>
      <c r="G2849" s="36" t="s">
        <v>36</v>
      </c>
      <c r="H2849" s="36" t="s">
        <v>16664</v>
      </c>
      <c r="I2849" s="36" t="s">
        <v>16665</v>
      </c>
      <c r="J2849" s="44" t="str">
        <f t="shared" si="88"/>
        <v>公立,都道府県立</v>
      </c>
      <c r="K2849" s="44" t="str">
        <f t="shared" si="89"/>
        <v>高等学校（通信制（独立）を含む）</v>
      </c>
    </row>
    <row r="2850" spans="1:11">
      <c r="A2850" s="36" t="s">
        <v>16666</v>
      </c>
      <c r="B2850" s="36" t="s">
        <v>16667</v>
      </c>
      <c r="C2850" s="36" t="s">
        <v>16668</v>
      </c>
      <c r="D2850" s="36"/>
      <c r="E2850" s="36" t="s">
        <v>16669</v>
      </c>
      <c r="F2850" s="36" t="s">
        <v>38</v>
      </c>
      <c r="G2850" s="36" t="s">
        <v>36</v>
      </c>
      <c r="H2850" s="36" t="s">
        <v>16670</v>
      </c>
      <c r="I2850" s="36" t="s">
        <v>16671</v>
      </c>
      <c r="J2850" s="44" t="str">
        <f t="shared" si="88"/>
        <v>公立,都道府県立</v>
      </c>
      <c r="K2850" s="44" t="str">
        <f t="shared" si="89"/>
        <v>高等学校（通信制（独立）を含む）</v>
      </c>
    </row>
    <row r="2851" spans="1:11">
      <c r="A2851" s="36" t="s">
        <v>16672</v>
      </c>
      <c r="B2851" s="36" t="s">
        <v>9987</v>
      </c>
      <c r="C2851" s="36" t="s">
        <v>16673</v>
      </c>
      <c r="D2851" s="36"/>
      <c r="E2851" s="36" t="s">
        <v>16674</v>
      </c>
      <c r="F2851" s="36" t="s">
        <v>38</v>
      </c>
      <c r="G2851" s="36" t="s">
        <v>36</v>
      </c>
      <c r="H2851" s="36" t="s">
        <v>9990</v>
      </c>
      <c r="I2851" s="36" t="s">
        <v>16675</v>
      </c>
      <c r="J2851" s="44" t="str">
        <f t="shared" si="88"/>
        <v>公立,都道府県立</v>
      </c>
      <c r="K2851" s="44" t="str">
        <f t="shared" si="89"/>
        <v>高等学校（通信制（独立）を含む）</v>
      </c>
    </row>
    <row r="2852" spans="1:11">
      <c r="A2852" s="36" t="s">
        <v>16676</v>
      </c>
      <c r="B2852" s="36" t="s">
        <v>16677</v>
      </c>
      <c r="C2852" s="36" t="s">
        <v>16678</v>
      </c>
      <c r="D2852" s="36"/>
      <c r="E2852" s="36" t="s">
        <v>16679</v>
      </c>
      <c r="F2852" s="36" t="s">
        <v>38</v>
      </c>
      <c r="G2852" s="36" t="s">
        <v>36</v>
      </c>
      <c r="H2852" s="36" t="s">
        <v>16680</v>
      </c>
      <c r="I2852" s="36" t="s">
        <v>16681</v>
      </c>
      <c r="J2852" s="44" t="str">
        <f t="shared" si="88"/>
        <v>公立,都道府県立</v>
      </c>
      <c r="K2852" s="44" t="str">
        <f t="shared" si="89"/>
        <v>高等学校（通信制（独立）を含む）</v>
      </c>
    </row>
    <row r="2853" spans="1:11">
      <c r="A2853" s="36" t="s">
        <v>16682</v>
      </c>
      <c r="B2853" s="36" t="s">
        <v>16683</v>
      </c>
      <c r="C2853" s="36" t="s">
        <v>16684</v>
      </c>
      <c r="D2853" s="36"/>
      <c r="E2853" s="36" t="s">
        <v>16685</v>
      </c>
      <c r="F2853" s="36" t="s">
        <v>38</v>
      </c>
      <c r="G2853" s="36" t="s">
        <v>36</v>
      </c>
      <c r="H2853" s="36" t="s">
        <v>16686</v>
      </c>
      <c r="I2853" s="36" t="s">
        <v>16687</v>
      </c>
      <c r="J2853" s="44" t="str">
        <f t="shared" si="88"/>
        <v>公立,都道府県立</v>
      </c>
      <c r="K2853" s="44" t="str">
        <f t="shared" si="89"/>
        <v>高等学校（通信制（独立）を含む）</v>
      </c>
    </row>
    <row r="2854" spans="1:11">
      <c r="A2854" s="36" t="s">
        <v>16688</v>
      </c>
      <c r="B2854" s="36" t="s">
        <v>16689</v>
      </c>
      <c r="C2854" s="36" t="s">
        <v>16690</v>
      </c>
      <c r="D2854" s="36"/>
      <c r="E2854" s="36" t="s">
        <v>16691</v>
      </c>
      <c r="F2854" s="36" t="s">
        <v>38</v>
      </c>
      <c r="G2854" s="36" t="s">
        <v>36</v>
      </c>
      <c r="H2854" s="36" t="s">
        <v>16692</v>
      </c>
      <c r="I2854" s="36" t="s">
        <v>16693</v>
      </c>
      <c r="J2854" s="44" t="str">
        <f t="shared" si="88"/>
        <v>公立,都道府県立</v>
      </c>
      <c r="K2854" s="44" t="str">
        <f t="shared" si="89"/>
        <v>高等学校（通信制（独立）を含む）</v>
      </c>
    </row>
    <row r="2855" spans="1:11">
      <c r="A2855" s="36" t="s">
        <v>16694</v>
      </c>
      <c r="B2855" s="36" t="s">
        <v>16695</v>
      </c>
      <c r="C2855" s="36" t="s">
        <v>16696</v>
      </c>
      <c r="D2855" s="36"/>
      <c r="E2855" s="36" t="s">
        <v>16697</v>
      </c>
      <c r="F2855" s="36" t="s">
        <v>38</v>
      </c>
      <c r="G2855" s="36" t="s">
        <v>36</v>
      </c>
      <c r="H2855" s="36" t="s">
        <v>16698</v>
      </c>
      <c r="I2855" s="36" t="s">
        <v>16699</v>
      </c>
      <c r="J2855" s="44" t="str">
        <f t="shared" si="88"/>
        <v>公立,都道府県立</v>
      </c>
      <c r="K2855" s="44" t="str">
        <f t="shared" si="89"/>
        <v>高等学校（通信制（独立）を含む）</v>
      </c>
    </row>
    <row r="2856" spans="1:11">
      <c r="A2856" s="36" t="s">
        <v>16700</v>
      </c>
      <c r="B2856" s="36" t="s">
        <v>16701</v>
      </c>
      <c r="C2856" s="36" t="s">
        <v>16702</v>
      </c>
      <c r="D2856" s="36"/>
      <c r="E2856" s="36" t="s">
        <v>16703</v>
      </c>
      <c r="F2856" s="36" t="s">
        <v>38</v>
      </c>
      <c r="G2856" s="36" t="s">
        <v>36</v>
      </c>
      <c r="H2856" s="36" t="s">
        <v>16704</v>
      </c>
      <c r="I2856" s="36" t="s">
        <v>16705</v>
      </c>
      <c r="J2856" s="44" t="str">
        <f t="shared" si="88"/>
        <v>公立,都道府県立</v>
      </c>
      <c r="K2856" s="44" t="str">
        <f t="shared" si="89"/>
        <v>高等学校（通信制（独立）を含む）</v>
      </c>
    </row>
    <row r="2857" spans="1:11">
      <c r="A2857" s="36" t="s">
        <v>16706</v>
      </c>
      <c r="B2857" s="36" t="s">
        <v>16707</v>
      </c>
      <c r="C2857" s="36" t="s">
        <v>16708</v>
      </c>
      <c r="D2857" s="36"/>
      <c r="E2857" s="36" t="s">
        <v>16709</v>
      </c>
      <c r="F2857" s="36" t="s">
        <v>38</v>
      </c>
      <c r="G2857" s="36" t="s">
        <v>36</v>
      </c>
      <c r="H2857" s="36" t="s">
        <v>16710</v>
      </c>
      <c r="I2857" s="36" t="s">
        <v>16711</v>
      </c>
      <c r="J2857" s="44" t="str">
        <f t="shared" si="88"/>
        <v>公立,都道府県立</v>
      </c>
      <c r="K2857" s="44" t="str">
        <f t="shared" si="89"/>
        <v>高等学校（通信制（独立）を含む）</v>
      </c>
    </row>
    <row r="2858" spans="1:11">
      <c r="A2858" s="36" t="s">
        <v>16712</v>
      </c>
      <c r="B2858" s="36" t="s">
        <v>14882</v>
      </c>
      <c r="C2858" s="36" t="s">
        <v>16713</v>
      </c>
      <c r="D2858" s="36"/>
      <c r="E2858" s="36" t="s">
        <v>16714</v>
      </c>
      <c r="F2858" s="36" t="s">
        <v>38</v>
      </c>
      <c r="G2858" s="36" t="s">
        <v>36</v>
      </c>
      <c r="H2858" s="36" t="s">
        <v>14885</v>
      </c>
      <c r="I2858" s="36" t="s">
        <v>16715</v>
      </c>
      <c r="J2858" s="44" t="str">
        <f t="shared" si="88"/>
        <v>公立,都道府県立</v>
      </c>
      <c r="K2858" s="44" t="str">
        <f t="shared" si="89"/>
        <v>高等学校（通信制（独立）を含む）</v>
      </c>
    </row>
    <row r="2859" spans="1:11">
      <c r="A2859" s="36" t="s">
        <v>16716</v>
      </c>
      <c r="B2859" s="36" t="s">
        <v>16717</v>
      </c>
      <c r="C2859" s="36" t="s">
        <v>16718</v>
      </c>
      <c r="D2859" s="36"/>
      <c r="E2859" s="36" t="s">
        <v>16719</v>
      </c>
      <c r="F2859" s="36" t="s">
        <v>38</v>
      </c>
      <c r="G2859" s="36" t="s">
        <v>36</v>
      </c>
      <c r="H2859" s="36" t="s">
        <v>16720</v>
      </c>
      <c r="I2859" s="36" t="s">
        <v>16721</v>
      </c>
      <c r="J2859" s="44" t="str">
        <f t="shared" si="88"/>
        <v>公立,都道府県立</v>
      </c>
      <c r="K2859" s="44" t="str">
        <f t="shared" si="89"/>
        <v>高等学校（通信制（独立）を含む）</v>
      </c>
    </row>
    <row r="2860" spans="1:11">
      <c r="A2860" s="36" t="s">
        <v>16722</v>
      </c>
      <c r="B2860" s="36" t="s">
        <v>16723</v>
      </c>
      <c r="C2860" s="36" t="s">
        <v>16724</v>
      </c>
      <c r="D2860" s="36"/>
      <c r="E2860" s="36" t="s">
        <v>16725</v>
      </c>
      <c r="F2860" s="36" t="s">
        <v>38</v>
      </c>
      <c r="G2860" s="36" t="s">
        <v>36</v>
      </c>
      <c r="H2860" s="36" t="s">
        <v>16726</v>
      </c>
      <c r="I2860" s="36" t="s">
        <v>16727</v>
      </c>
      <c r="J2860" s="44" t="str">
        <f t="shared" si="88"/>
        <v>公立,都道府県立</v>
      </c>
      <c r="K2860" s="44" t="str">
        <f t="shared" si="89"/>
        <v>高等学校（通信制（独立）を含む）</v>
      </c>
    </row>
    <row r="2861" spans="1:11">
      <c r="A2861" s="36" t="s">
        <v>16728</v>
      </c>
      <c r="B2861" s="36" t="s">
        <v>16729</v>
      </c>
      <c r="C2861" s="36" t="s">
        <v>16730</v>
      </c>
      <c r="D2861" s="36"/>
      <c r="E2861" s="36" t="s">
        <v>16731</v>
      </c>
      <c r="F2861" s="36" t="s">
        <v>38</v>
      </c>
      <c r="G2861" s="36" t="s">
        <v>36</v>
      </c>
      <c r="H2861" s="36" t="s">
        <v>16732</v>
      </c>
      <c r="I2861" s="36" t="s">
        <v>16733</v>
      </c>
      <c r="J2861" s="44" t="str">
        <f t="shared" si="88"/>
        <v>公立,都道府県立</v>
      </c>
      <c r="K2861" s="44" t="str">
        <f t="shared" si="89"/>
        <v>高等学校（通信制（独立）を含む）</v>
      </c>
    </row>
    <row r="2862" spans="1:11">
      <c r="A2862" s="36" t="s">
        <v>16734</v>
      </c>
      <c r="B2862" s="36" t="s">
        <v>16735</v>
      </c>
      <c r="C2862" s="36" t="s">
        <v>16718</v>
      </c>
      <c r="D2862" s="36"/>
      <c r="E2862" s="36" t="s">
        <v>16736</v>
      </c>
      <c r="F2862" s="36" t="s">
        <v>38</v>
      </c>
      <c r="G2862" s="36" t="s">
        <v>36</v>
      </c>
      <c r="H2862" s="36" t="s">
        <v>16737</v>
      </c>
      <c r="I2862" s="36" t="s">
        <v>16738</v>
      </c>
      <c r="J2862" s="44" t="str">
        <f t="shared" si="88"/>
        <v>公立,都道府県立</v>
      </c>
      <c r="K2862" s="44" t="str">
        <f t="shared" si="89"/>
        <v>高等学校（通信制（独立）を含む）</v>
      </c>
    </row>
    <row r="2863" spans="1:11">
      <c r="A2863" s="36" t="s">
        <v>16739</v>
      </c>
      <c r="B2863" s="36" t="s">
        <v>16740</v>
      </c>
      <c r="C2863" s="36" t="s">
        <v>16741</v>
      </c>
      <c r="D2863" s="36"/>
      <c r="E2863" s="36" t="s">
        <v>16742</v>
      </c>
      <c r="F2863" s="36" t="s">
        <v>33</v>
      </c>
      <c r="G2863" s="36" t="s">
        <v>36</v>
      </c>
      <c r="H2863" s="36" t="s">
        <v>16743</v>
      </c>
      <c r="I2863" s="36" t="s">
        <v>16744</v>
      </c>
      <c r="J2863" s="44" t="str">
        <f t="shared" si="88"/>
        <v>公立,市立</v>
      </c>
      <c r="K2863" s="44" t="str">
        <f t="shared" si="89"/>
        <v>高等学校（通信制（独立）を含む）</v>
      </c>
    </row>
    <row r="2864" spans="1:11">
      <c r="A2864" s="36" t="s">
        <v>16745</v>
      </c>
      <c r="B2864" s="36" t="s">
        <v>2107</v>
      </c>
      <c r="C2864" s="36" t="s">
        <v>16746</v>
      </c>
      <c r="D2864" s="36"/>
      <c r="E2864" s="36" t="s">
        <v>16747</v>
      </c>
      <c r="F2864" s="36" t="s">
        <v>33</v>
      </c>
      <c r="G2864" s="36" t="s">
        <v>36</v>
      </c>
      <c r="H2864" s="36" t="s">
        <v>16748</v>
      </c>
      <c r="I2864" s="36" t="s">
        <v>16749</v>
      </c>
      <c r="J2864" s="44" t="str">
        <f t="shared" si="88"/>
        <v>公立,市立</v>
      </c>
      <c r="K2864" s="44" t="str">
        <f t="shared" si="89"/>
        <v>高等学校（通信制（独立）を含む）</v>
      </c>
    </row>
    <row r="2865" spans="1:11">
      <c r="A2865" s="36" t="s">
        <v>16750</v>
      </c>
      <c r="B2865" s="36" t="s">
        <v>16751</v>
      </c>
      <c r="C2865" s="36" t="s">
        <v>16752</v>
      </c>
      <c r="D2865" s="36"/>
      <c r="E2865" s="36" t="s">
        <v>16753</v>
      </c>
      <c r="F2865" s="36" t="s">
        <v>38</v>
      </c>
      <c r="G2865" s="36" t="s">
        <v>36</v>
      </c>
      <c r="H2865" s="36" t="s">
        <v>16754</v>
      </c>
      <c r="I2865" s="36" t="s">
        <v>16755</v>
      </c>
      <c r="J2865" s="44" t="str">
        <f t="shared" si="88"/>
        <v>公立,都道府県立</v>
      </c>
      <c r="K2865" s="44" t="str">
        <f t="shared" si="89"/>
        <v>高等学校（通信制（独立）を含む）</v>
      </c>
    </row>
    <row r="2866" spans="1:11">
      <c r="A2866" s="36" t="s">
        <v>16756</v>
      </c>
      <c r="B2866" s="36" t="s">
        <v>16757</v>
      </c>
      <c r="C2866" s="36" t="s">
        <v>16758</v>
      </c>
      <c r="D2866" s="36"/>
      <c r="E2866" s="36" t="s">
        <v>16759</v>
      </c>
      <c r="F2866" s="36" t="s">
        <v>38</v>
      </c>
      <c r="G2866" s="36" t="s">
        <v>36</v>
      </c>
      <c r="H2866" s="36" t="s">
        <v>16760</v>
      </c>
      <c r="I2866" s="36" t="s">
        <v>16761</v>
      </c>
      <c r="J2866" s="44" t="str">
        <f t="shared" si="88"/>
        <v>公立,都道府県立</v>
      </c>
      <c r="K2866" s="44" t="str">
        <f t="shared" si="89"/>
        <v>高等学校（通信制（独立）を含む）</v>
      </c>
    </row>
    <row r="2867" spans="1:11">
      <c r="A2867" s="36" t="s">
        <v>16762</v>
      </c>
      <c r="B2867" s="36" t="s">
        <v>16763</v>
      </c>
      <c r="C2867" s="36" t="s">
        <v>16764</v>
      </c>
      <c r="D2867" s="36"/>
      <c r="E2867" s="36" t="s">
        <v>16765</v>
      </c>
      <c r="F2867" s="36" t="s">
        <v>38</v>
      </c>
      <c r="G2867" s="36" t="s">
        <v>36</v>
      </c>
      <c r="H2867" s="36" t="s">
        <v>14944</v>
      </c>
      <c r="I2867" s="36" t="s">
        <v>16766</v>
      </c>
      <c r="J2867" s="44" t="str">
        <f t="shared" si="88"/>
        <v>公立,都道府県立</v>
      </c>
      <c r="K2867" s="44" t="str">
        <f t="shared" si="89"/>
        <v>高等学校（通信制（独立）を含む）</v>
      </c>
    </row>
    <row r="2868" spans="1:11">
      <c r="A2868" s="36" t="s">
        <v>16767</v>
      </c>
      <c r="B2868" s="36" t="s">
        <v>2475</v>
      </c>
      <c r="C2868" s="36" t="s">
        <v>16768</v>
      </c>
      <c r="D2868" s="36"/>
      <c r="E2868" s="36" t="s">
        <v>16769</v>
      </c>
      <c r="F2868" s="36" t="s">
        <v>38</v>
      </c>
      <c r="G2868" s="36" t="s">
        <v>36</v>
      </c>
      <c r="H2868" s="36" t="s">
        <v>16770</v>
      </c>
      <c r="I2868" s="36" t="s">
        <v>16771</v>
      </c>
      <c r="J2868" s="44" t="str">
        <f t="shared" si="88"/>
        <v>公立,都道府県立</v>
      </c>
      <c r="K2868" s="44" t="str">
        <f t="shared" si="89"/>
        <v>高等学校（通信制（独立）を含む）</v>
      </c>
    </row>
    <row r="2869" spans="1:11">
      <c r="A2869" s="36" t="s">
        <v>16772</v>
      </c>
      <c r="B2869" s="36" t="s">
        <v>16773</v>
      </c>
      <c r="C2869" s="36" t="s">
        <v>16774</v>
      </c>
      <c r="D2869" s="36"/>
      <c r="E2869" s="36" t="s">
        <v>16775</v>
      </c>
      <c r="F2869" s="36" t="s">
        <v>38</v>
      </c>
      <c r="G2869" s="36" t="s">
        <v>36</v>
      </c>
      <c r="H2869" s="36" t="s">
        <v>16776</v>
      </c>
      <c r="I2869" s="36" t="s">
        <v>16777</v>
      </c>
      <c r="J2869" s="44" t="str">
        <f t="shared" si="88"/>
        <v>公立,都道府県立</v>
      </c>
      <c r="K2869" s="44" t="str">
        <f t="shared" si="89"/>
        <v>高等学校（通信制（独立）を含む）</v>
      </c>
    </row>
    <row r="2870" spans="1:11">
      <c r="A2870" s="36" t="s">
        <v>16778</v>
      </c>
      <c r="B2870" s="36" t="s">
        <v>16779</v>
      </c>
      <c r="C2870" s="36" t="s">
        <v>16780</v>
      </c>
      <c r="D2870" s="36"/>
      <c r="E2870" s="36" t="s">
        <v>16781</v>
      </c>
      <c r="F2870" s="36" t="s">
        <v>38</v>
      </c>
      <c r="G2870" s="36" t="s">
        <v>36</v>
      </c>
      <c r="H2870" s="36" t="s">
        <v>16782</v>
      </c>
      <c r="I2870" s="36" t="s">
        <v>16783</v>
      </c>
      <c r="J2870" s="44" t="str">
        <f t="shared" si="88"/>
        <v>公立,都道府県立</v>
      </c>
      <c r="K2870" s="44" t="str">
        <f t="shared" si="89"/>
        <v>高等学校（通信制（独立）を含む）</v>
      </c>
    </row>
    <row r="2871" spans="1:11">
      <c r="A2871" s="36" t="s">
        <v>16784</v>
      </c>
      <c r="B2871" s="36" t="s">
        <v>16785</v>
      </c>
      <c r="C2871" s="36" t="s">
        <v>16786</v>
      </c>
      <c r="D2871" s="36"/>
      <c r="E2871" s="36" t="s">
        <v>16787</v>
      </c>
      <c r="F2871" s="36" t="s">
        <v>38</v>
      </c>
      <c r="G2871" s="36" t="s">
        <v>36</v>
      </c>
      <c r="H2871" s="36" t="s">
        <v>16788</v>
      </c>
      <c r="I2871" s="36" t="s">
        <v>16789</v>
      </c>
      <c r="J2871" s="44" t="str">
        <f t="shared" si="88"/>
        <v>公立,都道府県立</v>
      </c>
      <c r="K2871" s="44" t="str">
        <f t="shared" si="89"/>
        <v>高等学校（通信制（独立）を含む）</v>
      </c>
    </row>
    <row r="2872" spans="1:11">
      <c r="A2872" s="36" t="s">
        <v>16790</v>
      </c>
      <c r="B2872" s="36" t="s">
        <v>16791</v>
      </c>
      <c r="C2872" s="36" t="s">
        <v>16792</v>
      </c>
      <c r="D2872" s="36"/>
      <c r="E2872" s="36" t="s">
        <v>16793</v>
      </c>
      <c r="F2872" s="36" t="s">
        <v>38</v>
      </c>
      <c r="G2872" s="36" t="s">
        <v>36</v>
      </c>
      <c r="H2872" s="36" t="s">
        <v>16794</v>
      </c>
      <c r="I2872" s="36" t="s">
        <v>16795</v>
      </c>
      <c r="J2872" s="44" t="str">
        <f t="shared" si="88"/>
        <v>公立,都道府県立</v>
      </c>
      <c r="K2872" s="44" t="str">
        <f t="shared" si="89"/>
        <v>高等学校（通信制（独立）を含む）</v>
      </c>
    </row>
    <row r="2873" spans="1:11">
      <c r="A2873" s="36" t="s">
        <v>16796</v>
      </c>
      <c r="B2873" s="36" t="s">
        <v>16797</v>
      </c>
      <c r="C2873" s="36" t="s">
        <v>16798</v>
      </c>
      <c r="D2873" s="36"/>
      <c r="E2873" s="36" t="s">
        <v>16799</v>
      </c>
      <c r="F2873" s="36" t="s">
        <v>38</v>
      </c>
      <c r="G2873" s="36" t="s">
        <v>33</v>
      </c>
      <c r="H2873" s="36" t="s">
        <v>16800</v>
      </c>
      <c r="I2873" s="36" t="s">
        <v>16801</v>
      </c>
      <c r="J2873" s="44" t="str">
        <f t="shared" si="88"/>
        <v>公立,都道府県立</v>
      </c>
      <c r="K2873" s="44" t="str">
        <f t="shared" si="89"/>
        <v>特別支援学校</v>
      </c>
    </row>
    <row r="2874" spans="1:11">
      <c r="A2874" s="36" t="s">
        <v>16802</v>
      </c>
      <c r="B2874" s="36" t="s">
        <v>16803</v>
      </c>
      <c r="C2874" s="36" t="s">
        <v>16804</v>
      </c>
      <c r="D2874" s="36"/>
      <c r="E2874" s="36" t="s">
        <v>16805</v>
      </c>
      <c r="F2874" s="36" t="s">
        <v>38</v>
      </c>
      <c r="G2874" s="36" t="s">
        <v>33</v>
      </c>
      <c r="H2874" s="36" t="s">
        <v>16806</v>
      </c>
      <c r="I2874" s="36" t="s">
        <v>16807</v>
      </c>
      <c r="J2874" s="44" t="str">
        <f t="shared" si="88"/>
        <v>公立,都道府県立</v>
      </c>
      <c r="K2874" s="44" t="str">
        <f t="shared" si="89"/>
        <v>特別支援学校</v>
      </c>
    </row>
    <row r="2875" spans="1:11">
      <c r="A2875" s="36" t="s">
        <v>16808</v>
      </c>
      <c r="B2875" s="36" t="s">
        <v>2529</v>
      </c>
      <c r="C2875" s="36" t="s">
        <v>16718</v>
      </c>
      <c r="D2875" s="36"/>
      <c r="E2875" s="36" t="s">
        <v>16809</v>
      </c>
      <c r="F2875" s="36" t="s">
        <v>38</v>
      </c>
      <c r="G2875" s="36" t="s">
        <v>33</v>
      </c>
      <c r="H2875" s="36" t="s">
        <v>2532</v>
      </c>
      <c r="I2875" s="36" t="s">
        <v>16810</v>
      </c>
      <c r="J2875" s="44" t="str">
        <f t="shared" si="88"/>
        <v>公立,都道府県立</v>
      </c>
      <c r="K2875" s="44" t="str">
        <f t="shared" si="89"/>
        <v>特別支援学校</v>
      </c>
    </row>
    <row r="2876" spans="1:11">
      <c r="A2876" s="36" t="s">
        <v>16811</v>
      </c>
      <c r="B2876" s="36" t="s">
        <v>6794</v>
      </c>
      <c r="C2876" s="36" t="s">
        <v>16812</v>
      </c>
      <c r="D2876" s="36"/>
      <c r="E2876" s="36" t="s">
        <v>16813</v>
      </c>
      <c r="F2876" s="36" t="s">
        <v>38</v>
      </c>
      <c r="G2876" s="36" t="s">
        <v>33</v>
      </c>
      <c r="H2876" s="36" t="s">
        <v>6796</v>
      </c>
      <c r="I2876" s="36" t="s">
        <v>16814</v>
      </c>
      <c r="J2876" s="44" t="str">
        <f t="shared" si="88"/>
        <v>公立,都道府県立</v>
      </c>
      <c r="K2876" s="44" t="str">
        <f t="shared" si="89"/>
        <v>特別支援学校</v>
      </c>
    </row>
    <row r="2877" spans="1:11">
      <c r="A2877" s="36" t="s">
        <v>16815</v>
      </c>
      <c r="B2877" s="36" t="s">
        <v>16816</v>
      </c>
      <c r="C2877" s="36" t="s">
        <v>16718</v>
      </c>
      <c r="D2877" s="36"/>
      <c r="E2877" s="36" t="s">
        <v>16817</v>
      </c>
      <c r="F2877" s="36" t="s">
        <v>38</v>
      </c>
      <c r="G2877" s="36" t="s">
        <v>33</v>
      </c>
      <c r="H2877" s="36" t="s">
        <v>16818</v>
      </c>
      <c r="I2877" s="36" t="s">
        <v>16819</v>
      </c>
      <c r="J2877" s="44" t="str">
        <f t="shared" si="88"/>
        <v>公立,都道府県立</v>
      </c>
      <c r="K2877" s="44" t="str">
        <f t="shared" si="89"/>
        <v>特別支援学校</v>
      </c>
    </row>
    <row r="2878" spans="1:11">
      <c r="A2878" s="36" t="s">
        <v>16820</v>
      </c>
      <c r="B2878" s="36" t="s">
        <v>16821</v>
      </c>
      <c r="C2878" s="36" t="s">
        <v>16822</v>
      </c>
      <c r="D2878" s="36"/>
      <c r="E2878" s="36" t="s">
        <v>16823</v>
      </c>
      <c r="F2878" s="36" t="s">
        <v>38</v>
      </c>
      <c r="G2878" s="36" t="s">
        <v>33</v>
      </c>
      <c r="H2878" s="36" t="s">
        <v>16824</v>
      </c>
      <c r="I2878" s="36" t="s">
        <v>16825</v>
      </c>
      <c r="J2878" s="44" t="str">
        <f t="shared" si="88"/>
        <v>公立,都道府県立</v>
      </c>
      <c r="K2878" s="44" t="str">
        <f t="shared" si="89"/>
        <v>特別支援学校</v>
      </c>
    </row>
    <row r="2879" spans="1:11">
      <c r="A2879" s="36" t="s">
        <v>16826</v>
      </c>
      <c r="B2879" s="36" t="s">
        <v>16827</v>
      </c>
      <c r="C2879" s="36" t="s">
        <v>16828</v>
      </c>
      <c r="D2879" s="36"/>
      <c r="E2879" s="36" t="s">
        <v>16829</v>
      </c>
      <c r="F2879" s="36" t="s">
        <v>38</v>
      </c>
      <c r="G2879" s="36" t="s">
        <v>33</v>
      </c>
      <c r="H2879" s="36" t="s">
        <v>16830</v>
      </c>
      <c r="I2879" s="36" t="s">
        <v>16831</v>
      </c>
      <c r="J2879" s="44" t="str">
        <f t="shared" si="88"/>
        <v>公立,都道府県立</v>
      </c>
      <c r="K2879" s="44" t="str">
        <f t="shared" si="89"/>
        <v>特別支援学校</v>
      </c>
    </row>
    <row r="2880" spans="1:11">
      <c r="A2880" s="36" t="s">
        <v>16832</v>
      </c>
      <c r="B2880" s="36" t="s">
        <v>16833</v>
      </c>
      <c r="C2880" s="36" t="s">
        <v>16834</v>
      </c>
      <c r="D2880" s="36"/>
      <c r="E2880" s="36" t="s">
        <v>16835</v>
      </c>
      <c r="F2880" s="36" t="s">
        <v>38</v>
      </c>
      <c r="G2880" s="36" t="s">
        <v>33</v>
      </c>
      <c r="H2880" s="36" t="s">
        <v>16836</v>
      </c>
      <c r="I2880" s="36" t="s">
        <v>16837</v>
      </c>
      <c r="J2880" s="44" t="str">
        <f t="shared" si="88"/>
        <v>公立,都道府県立</v>
      </c>
      <c r="K2880" s="44" t="str">
        <f t="shared" si="89"/>
        <v>特別支援学校</v>
      </c>
    </row>
    <row r="2881" spans="1:11">
      <c r="A2881" s="36" t="s">
        <v>16838</v>
      </c>
      <c r="B2881" s="36" t="s">
        <v>16839</v>
      </c>
      <c r="C2881" s="36" t="s">
        <v>16730</v>
      </c>
      <c r="D2881" s="36"/>
      <c r="E2881" s="36" t="s">
        <v>16840</v>
      </c>
      <c r="F2881" s="36" t="s">
        <v>38</v>
      </c>
      <c r="G2881" s="36" t="s">
        <v>33</v>
      </c>
      <c r="H2881" s="36" t="s">
        <v>16841</v>
      </c>
      <c r="I2881" s="36" t="s">
        <v>16733</v>
      </c>
      <c r="J2881" s="44" t="str">
        <f t="shared" si="88"/>
        <v>公立,都道府県立</v>
      </c>
      <c r="K2881" s="44" t="str">
        <f t="shared" si="89"/>
        <v>特別支援学校</v>
      </c>
    </row>
    <row r="2882" spans="1:11">
      <c r="A2882" s="36" t="s">
        <v>16842</v>
      </c>
      <c r="B2882" s="36" t="s">
        <v>16843</v>
      </c>
      <c r="C2882" s="36" t="s">
        <v>16844</v>
      </c>
      <c r="D2882" s="36"/>
      <c r="E2882" s="36" t="s">
        <v>16845</v>
      </c>
      <c r="F2882" s="36" t="s">
        <v>42</v>
      </c>
      <c r="G2882" s="36" t="s">
        <v>36</v>
      </c>
      <c r="H2882" s="36" t="s">
        <v>16846</v>
      </c>
      <c r="I2882" s="36" t="s">
        <v>16847</v>
      </c>
      <c r="J2882" s="44" t="str">
        <f t="shared" ref="J2882:J2945" si="90">VLOOKUP($F2882,koutou設置者コード,2,FALSE)</f>
        <v>私立</v>
      </c>
      <c r="K2882" s="44" t="str">
        <f t="shared" ref="K2882:K2945" si="91">VLOOKUP($G2882,koutou高校種別コード,2,FALSE)</f>
        <v>高等学校（通信制（独立）を含む）</v>
      </c>
    </row>
    <row r="2883" spans="1:11">
      <c r="A2883" s="36" t="s">
        <v>16848</v>
      </c>
      <c r="B2883" s="36" t="s">
        <v>16849</v>
      </c>
      <c r="C2883" s="36" t="s">
        <v>16850</v>
      </c>
      <c r="D2883" s="36"/>
      <c r="E2883" s="36" t="s">
        <v>16851</v>
      </c>
      <c r="F2883" s="36" t="s">
        <v>42</v>
      </c>
      <c r="G2883" s="36" t="s">
        <v>36</v>
      </c>
      <c r="H2883" s="36" t="s">
        <v>16852</v>
      </c>
      <c r="I2883" s="36" t="s">
        <v>16853</v>
      </c>
      <c r="J2883" s="44" t="str">
        <f t="shared" si="90"/>
        <v>私立</v>
      </c>
      <c r="K2883" s="44" t="str">
        <f t="shared" si="91"/>
        <v>高等学校（通信制（独立）を含む）</v>
      </c>
    </row>
    <row r="2884" spans="1:11">
      <c r="A2884" s="36" t="s">
        <v>16854</v>
      </c>
      <c r="B2884" s="36" t="s">
        <v>16855</v>
      </c>
      <c r="C2884" s="36" t="s">
        <v>16856</v>
      </c>
      <c r="D2884" s="36"/>
      <c r="E2884" s="36" t="s">
        <v>16857</v>
      </c>
      <c r="F2884" s="36" t="s">
        <v>42</v>
      </c>
      <c r="G2884" s="36" t="s">
        <v>36</v>
      </c>
      <c r="H2884" s="36" t="s">
        <v>16858</v>
      </c>
      <c r="I2884" s="36" t="s">
        <v>16859</v>
      </c>
      <c r="J2884" s="44" t="str">
        <f t="shared" si="90"/>
        <v>私立</v>
      </c>
      <c r="K2884" s="44" t="str">
        <f t="shared" si="91"/>
        <v>高等学校（通信制（独立）を含む）</v>
      </c>
    </row>
    <row r="2885" spans="1:11">
      <c r="A2885" s="36" t="s">
        <v>16860</v>
      </c>
      <c r="B2885" s="36" t="s">
        <v>16861</v>
      </c>
      <c r="C2885" s="36" t="s">
        <v>16646</v>
      </c>
      <c r="D2885" s="36"/>
      <c r="E2885" s="36" t="s">
        <v>16862</v>
      </c>
      <c r="F2885" s="36" t="s">
        <v>42</v>
      </c>
      <c r="G2885" s="36" t="s">
        <v>36</v>
      </c>
      <c r="H2885" s="36" t="s">
        <v>16863</v>
      </c>
      <c r="I2885" s="36" t="s">
        <v>16864</v>
      </c>
      <c r="J2885" s="44" t="str">
        <f t="shared" si="90"/>
        <v>私立</v>
      </c>
      <c r="K2885" s="44" t="str">
        <f t="shared" si="91"/>
        <v>高等学校（通信制（独立）を含む）</v>
      </c>
    </row>
    <row r="2886" spans="1:11">
      <c r="A2886" s="36" t="s">
        <v>16865</v>
      </c>
      <c r="B2886" s="36" t="s">
        <v>16866</v>
      </c>
      <c r="C2886" s="36" t="s">
        <v>16724</v>
      </c>
      <c r="D2886" s="36"/>
      <c r="E2886" s="36" t="s">
        <v>16867</v>
      </c>
      <c r="F2886" s="36" t="s">
        <v>42</v>
      </c>
      <c r="G2886" s="36" t="s">
        <v>36</v>
      </c>
      <c r="H2886" s="36" t="s">
        <v>16868</v>
      </c>
      <c r="I2886" s="36" t="s">
        <v>16869</v>
      </c>
      <c r="J2886" s="44" t="str">
        <f t="shared" si="90"/>
        <v>私立</v>
      </c>
      <c r="K2886" s="44" t="str">
        <f t="shared" si="91"/>
        <v>高等学校（通信制（独立）を含む）</v>
      </c>
    </row>
    <row r="2887" spans="1:11">
      <c r="A2887" s="36" t="s">
        <v>16870</v>
      </c>
      <c r="B2887" s="36" t="s">
        <v>16871</v>
      </c>
      <c r="C2887" s="36" t="s">
        <v>16872</v>
      </c>
      <c r="D2887" s="36"/>
      <c r="E2887" s="36" t="s">
        <v>16873</v>
      </c>
      <c r="F2887" s="36" t="s">
        <v>42</v>
      </c>
      <c r="G2887" s="36" t="s">
        <v>36</v>
      </c>
      <c r="H2887" s="36" t="s">
        <v>16874</v>
      </c>
      <c r="I2887" s="36" t="s">
        <v>16875</v>
      </c>
      <c r="J2887" s="44" t="str">
        <f t="shared" si="90"/>
        <v>私立</v>
      </c>
      <c r="K2887" s="44" t="str">
        <f t="shared" si="91"/>
        <v>高等学校（通信制（独立）を含む）</v>
      </c>
    </row>
    <row r="2888" spans="1:11">
      <c r="A2888" s="36" t="s">
        <v>16876</v>
      </c>
      <c r="B2888" s="36" t="s">
        <v>16877</v>
      </c>
      <c r="C2888" s="36" t="s">
        <v>16878</v>
      </c>
      <c r="D2888" s="36"/>
      <c r="E2888" s="36" t="s">
        <v>16879</v>
      </c>
      <c r="F2888" s="36" t="s">
        <v>42</v>
      </c>
      <c r="G2888" s="36" t="s">
        <v>36</v>
      </c>
      <c r="H2888" s="36" t="s">
        <v>16880</v>
      </c>
      <c r="I2888" s="36" t="s">
        <v>16881</v>
      </c>
      <c r="J2888" s="44" t="str">
        <f t="shared" si="90"/>
        <v>私立</v>
      </c>
      <c r="K2888" s="44" t="str">
        <f t="shared" si="91"/>
        <v>高等学校（通信制（独立）を含む）</v>
      </c>
    </row>
    <row r="2889" spans="1:11">
      <c r="A2889" s="36" t="s">
        <v>16882</v>
      </c>
      <c r="B2889" s="36" t="s">
        <v>16883</v>
      </c>
      <c r="C2889" s="36" t="s">
        <v>16884</v>
      </c>
      <c r="D2889" s="36"/>
      <c r="E2889" s="36" t="s">
        <v>16885</v>
      </c>
      <c r="F2889" s="36" t="s">
        <v>42</v>
      </c>
      <c r="G2889" s="36" t="s">
        <v>36</v>
      </c>
      <c r="H2889" s="36" t="s">
        <v>16886</v>
      </c>
      <c r="I2889" s="36" t="s">
        <v>16887</v>
      </c>
      <c r="J2889" s="44" t="str">
        <f t="shared" si="90"/>
        <v>私立</v>
      </c>
      <c r="K2889" s="44" t="str">
        <f t="shared" si="91"/>
        <v>高等学校（通信制（独立）を含む）</v>
      </c>
    </row>
    <row r="2890" spans="1:11">
      <c r="A2890" s="36" t="s">
        <v>16888</v>
      </c>
      <c r="B2890" s="36" t="s">
        <v>16889</v>
      </c>
      <c r="C2890" s="36" t="s">
        <v>16890</v>
      </c>
      <c r="D2890" s="36"/>
      <c r="E2890" s="36" t="s">
        <v>16891</v>
      </c>
      <c r="F2890" s="36" t="s">
        <v>42</v>
      </c>
      <c r="G2890" s="36" t="s">
        <v>36</v>
      </c>
      <c r="H2890" s="36" t="s">
        <v>16892</v>
      </c>
      <c r="I2890" s="36" t="s">
        <v>16893</v>
      </c>
      <c r="J2890" s="44" t="str">
        <f t="shared" si="90"/>
        <v>私立</v>
      </c>
      <c r="K2890" s="44" t="str">
        <f t="shared" si="91"/>
        <v>高等学校（通信制（独立）を含む）</v>
      </c>
    </row>
    <row r="2891" spans="1:11">
      <c r="A2891" s="36" t="s">
        <v>16894</v>
      </c>
      <c r="B2891" s="36" t="s">
        <v>16895</v>
      </c>
      <c r="C2891" s="36" t="s">
        <v>16896</v>
      </c>
      <c r="D2891" s="36"/>
      <c r="E2891" s="36" t="s">
        <v>16897</v>
      </c>
      <c r="F2891" s="36" t="s">
        <v>42</v>
      </c>
      <c r="G2891" s="36" t="s">
        <v>36</v>
      </c>
      <c r="H2891" s="36" t="s">
        <v>16898</v>
      </c>
      <c r="I2891" s="36" t="s">
        <v>16899</v>
      </c>
      <c r="J2891" s="44" t="str">
        <f t="shared" si="90"/>
        <v>私立</v>
      </c>
      <c r="K2891" s="44" t="str">
        <f t="shared" si="91"/>
        <v>高等学校（通信制（独立）を含む）</v>
      </c>
    </row>
    <row r="2892" spans="1:11">
      <c r="A2892" s="36" t="s">
        <v>16900</v>
      </c>
      <c r="B2892" s="36" t="s">
        <v>16901</v>
      </c>
      <c r="C2892" s="36" t="s">
        <v>16902</v>
      </c>
      <c r="D2892" s="36"/>
      <c r="E2892" s="36" t="s">
        <v>16903</v>
      </c>
      <c r="F2892" s="36" t="s">
        <v>42</v>
      </c>
      <c r="G2892" s="36" t="s">
        <v>36</v>
      </c>
      <c r="H2892" s="36" t="s">
        <v>16904</v>
      </c>
      <c r="I2892" s="36" t="s">
        <v>16905</v>
      </c>
      <c r="J2892" s="44" t="str">
        <f t="shared" si="90"/>
        <v>私立</v>
      </c>
      <c r="K2892" s="44" t="str">
        <f t="shared" si="91"/>
        <v>高等学校（通信制（独立）を含む）</v>
      </c>
    </row>
    <row r="2893" spans="1:11">
      <c r="A2893" s="36" t="s">
        <v>16906</v>
      </c>
      <c r="B2893" s="36" t="s">
        <v>2172</v>
      </c>
      <c r="C2893" s="36"/>
      <c r="D2893" s="36"/>
      <c r="E2893" s="36"/>
      <c r="F2893" s="36" t="s">
        <v>45</v>
      </c>
      <c r="G2893" s="36" t="s">
        <v>45</v>
      </c>
      <c r="H2893" s="36" t="s">
        <v>2173</v>
      </c>
      <c r="I2893" s="36"/>
      <c r="J2893" s="44" t="str">
        <f t="shared" si="90"/>
        <v>その他</v>
      </c>
      <c r="K2893" s="44" t="str">
        <f t="shared" si="91"/>
        <v>その他,その他</v>
      </c>
    </row>
    <row r="2894" spans="1:11">
      <c r="A2894" s="36" t="s">
        <v>16907</v>
      </c>
      <c r="B2894" s="36" t="s">
        <v>16908</v>
      </c>
      <c r="C2894" s="36" t="s">
        <v>16909</v>
      </c>
      <c r="D2894" s="36"/>
      <c r="E2894" s="36" t="s">
        <v>16910</v>
      </c>
      <c r="F2894" s="36" t="s">
        <v>36</v>
      </c>
      <c r="G2894" s="36" t="s">
        <v>33</v>
      </c>
      <c r="H2894" s="36" t="s">
        <v>16911</v>
      </c>
      <c r="I2894" s="36" t="s">
        <v>16912</v>
      </c>
      <c r="J2894" s="44" t="str">
        <f t="shared" si="90"/>
        <v>国立</v>
      </c>
      <c r="K2894" s="44" t="str">
        <f t="shared" si="91"/>
        <v>特別支援学校</v>
      </c>
    </row>
    <row r="2895" spans="1:11">
      <c r="A2895" s="36" t="s">
        <v>16913</v>
      </c>
      <c r="B2895" s="36" t="s">
        <v>16914</v>
      </c>
      <c r="C2895" s="36" t="s">
        <v>16915</v>
      </c>
      <c r="D2895" s="36"/>
      <c r="E2895" s="36" t="s">
        <v>16916</v>
      </c>
      <c r="F2895" s="36" t="s">
        <v>36</v>
      </c>
      <c r="G2895" s="36" t="s">
        <v>40</v>
      </c>
      <c r="H2895" s="36" t="s">
        <v>16917</v>
      </c>
      <c r="I2895" s="36" t="s">
        <v>16918</v>
      </c>
      <c r="J2895" s="44" t="str">
        <f t="shared" si="90"/>
        <v>国立</v>
      </c>
      <c r="K2895" s="44" t="str">
        <f t="shared" si="91"/>
        <v>高等専門学校</v>
      </c>
    </row>
    <row r="2896" spans="1:11">
      <c r="A2896" s="36" t="s">
        <v>16919</v>
      </c>
      <c r="B2896" s="36" t="s">
        <v>16920</v>
      </c>
      <c r="C2896" s="36" t="s">
        <v>16921</v>
      </c>
      <c r="D2896" s="36"/>
      <c r="E2896" s="36" t="s">
        <v>16922</v>
      </c>
      <c r="F2896" s="36" t="s">
        <v>38</v>
      </c>
      <c r="G2896" s="36" t="s">
        <v>36</v>
      </c>
      <c r="H2896" s="36" t="s">
        <v>16923</v>
      </c>
      <c r="I2896" s="36" t="s">
        <v>16924</v>
      </c>
      <c r="J2896" s="44" t="str">
        <f t="shared" si="90"/>
        <v>公立,都道府県立</v>
      </c>
      <c r="K2896" s="44" t="str">
        <f t="shared" si="91"/>
        <v>高等学校（通信制（独立）を含む）</v>
      </c>
    </row>
    <row r="2897" spans="1:11">
      <c r="A2897" s="36" t="s">
        <v>16925</v>
      </c>
      <c r="B2897" s="36" t="s">
        <v>16926</v>
      </c>
      <c r="C2897" s="36" t="s">
        <v>16927</v>
      </c>
      <c r="D2897" s="36"/>
      <c r="E2897" s="36" t="s">
        <v>16928</v>
      </c>
      <c r="F2897" s="36" t="s">
        <v>38</v>
      </c>
      <c r="G2897" s="36" t="s">
        <v>36</v>
      </c>
      <c r="H2897" s="36" t="s">
        <v>16929</v>
      </c>
      <c r="I2897" s="36" t="s">
        <v>16930</v>
      </c>
      <c r="J2897" s="44" t="str">
        <f t="shared" si="90"/>
        <v>公立,都道府県立</v>
      </c>
      <c r="K2897" s="44" t="str">
        <f t="shared" si="91"/>
        <v>高等学校（通信制（独立）を含む）</v>
      </c>
    </row>
    <row r="2898" spans="1:11">
      <c r="A2898" s="36" t="s">
        <v>16931</v>
      </c>
      <c r="B2898" s="36" t="s">
        <v>16932</v>
      </c>
      <c r="C2898" s="36" t="s">
        <v>16933</v>
      </c>
      <c r="D2898" s="36"/>
      <c r="E2898" s="36" t="s">
        <v>16934</v>
      </c>
      <c r="F2898" s="36" t="s">
        <v>38</v>
      </c>
      <c r="G2898" s="36" t="s">
        <v>36</v>
      </c>
      <c r="H2898" s="36" t="s">
        <v>16935</v>
      </c>
      <c r="I2898" s="36" t="s">
        <v>16936</v>
      </c>
      <c r="J2898" s="44" t="str">
        <f t="shared" si="90"/>
        <v>公立,都道府県立</v>
      </c>
      <c r="K2898" s="44" t="str">
        <f t="shared" si="91"/>
        <v>高等学校（通信制（独立）を含む）</v>
      </c>
    </row>
    <row r="2899" spans="1:11">
      <c r="A2899" s="36" t="s">
        <v>16937</v>
      </c>
      <c r="B2899" s="36" t="s">
        <v>16938</v>
      </c>
      <c r="C2899" s="36" t="s">
        <v>16939</v>
      </c>
      <c r="D2899" s="36"/>
      <c r="E2899" s="36" t="s">
        <v>16940</v>
      </c>
      <c r="F2899" s="36" t="s">
        <v>38</v>
      </c>
      <c r="G2899" s="36" t="s">
        <v>36</v>
      </c>
      <c r="H2899" s="36" t="s">
        <v>16941</v>
      </c>
      <c r="I2899" s="36" t="s">
        <v>16942</v>
      </c>
      <c r="J2899" s="44" t="str">
        <f t="shared" si="90"/>
        <v>公立,都道府県立</v>
      </c>
      <c r="K2899" s="44" t="str">
        <f t="shared" si="91"/>
        <v>高等学校（通信制（独立）を含む）</v>
      </c>
    </row>
    <row r="2900" spans="1:11">
      <c r="A2900" s="36" t="s">
        <v>16943</v>
      </c>
      <c r="B2900" s="36" t="s">
        <v>16944</v>
      </c>
      <c r="C2900" s="36" t="s">
        <v>16945</v>
      </c>
      <c r="D2900" s="36"/>
      <c r="E2900" s="36" t="s">
        <v>16946</v>
      </c>
      <c r="F2900" s="36" t="s">
        <v>38</v>
      </c>
      <c r="G2900" s="36" t="s">
        <v>36</v>
      </c>
      <c r="H2900" s="36" t="s">
        <v>16947</v>
      </c>
      <c r="I2900" s="36" t="s">
        <v>16948</v>
      </c>
      <c r="J2900" s="44" t="str">
        <f t="shared" si="90"/>
        <v>公立,都道府県立</v>
      </c>
      <c r="K2900" s="44" t="str">
        <f t="shared" si="91"/>
        <v>高等学校（通信制（独立）を含む）</v>
      </c>
    </row>
    <row r="2901" spans="1:11">
      <c r="A2901" s="36" t="s">
        <v>16949</v>
      </c>
      <c r="B2901" s="36" t="s">
        <v>16950</v>
      </c>
      <c r="C2901" s="36" t="s">
        <v>16951</v>
      </c>
      <c r="D2901" s="36"/>
      <c r="E2901" s="36" t="s">
        <v>16952</v>
      </c>
      <c r="F2901" s="36" t="s">
        <v>38</v>
      </c>
      <c r="G2901" s="36" t="s">
        <v>36</v>
      </c>
      <c r="H2901" s="36" t="s">
        <v>16953</v>
      </c>
      <c r="I2901" s="36" t="s">
        <v>16954</v>
      </c>
      <c r="J2901" s="44" t="str">
        <f t="shared" si="90"/>
        <v>公立,都道府県立</v>
      </c>
      <c r="K2901" s="44" t="str">
        <f t="shared" si="91"/>
        <v>高等学校（通信制（独立）を含む）</v>
      </c>
    </row>
    <row r="2902" spans="1:11">
      <c r="A2902" s="36" t="s">
        <v>16955</v>
      </c>
      <c r="B2902" s="36" t="s">
        <v>16956</v>
      </c>
      <c r="C2902" s="36" t="s">
        <v>16957</v>
      </c>
      <c r="D2902" s="36"/>
      <c r="E2902" s="36" t="s">
        <v>16958</v>
      </c>
      <c r="F2902" s="36" t="s">
        <v>38</v>
      </c>
      <c r="G2902" s="36" t="s">
        <v>36</v>
      </c>
      <c r="H2902" s="36" t="s">
        <v>16959</v>
      </c>
      <c r="I2902" s="36" t="s">
        <v>16960</v>
      </c>
      <c r="J2902" s="44" t="str">
        <f t="shared" si="90"/>
        <v>公立,都道府県立</v>
      </c>
      <c r="K2902" s="44" t="str">
        <f t="shared" si="91"/>
        <v>高等学校（通信制（独立）を含む）</v>
      </c>
    </row>
    <row r="2903" spans="1:11">
      <c r="A2903" s="36" t="s">
        <v>16961</v>
      </c>
      <c r="B2903" s="36" t="s">
        <v>16962</v>
      </c>
      <c r="C2903" s="36" t="s">
        <v>16963</v>
      </c>
      <c r="D2903" s="36"/>
      <c r="E2903" s="36" t="s">
        <v>16964</v>
      </c>
      <c r="F2903" s="36" t="s">
        <v>38</v>
      </c>
      <c r="G2903" s="36" t="s">
        <v>36</v>
      </c>
      <c r="H2903" s="36" t="s">
        <v>16965</v>
      </c>
      <c r="I2903" s="36" t="s">
        <v>16966</v>
      </c>
      <c r="J2903" s="44" t="str">
        <f t="shared" si="90"/>
        <v>公立,都道府県立</v>
      </c>
      <c r="K2903" s="44" t="str">
        <f t="shared" si="91"/>
        <v>高等学校（通信制（独立）を含む）</v>
      </c>
    </row>
    <row r="2904" spans="1:11">
      <c r="A2904" s="36" t="s">
        <v>16967</v>
      </c>
      <c r="B2904" s="36" t="s">
        <v>16968</v>
      </c>
      <c r="C2904" s="36" t="s">
        <v>16969</v>
      </c>
      <c r="D2904" s="36"/>
      <c r="E2904" s="36" t="s">
        <v>16970</v>
      </c>
      <c r="F2904" s="36" t="s">
        <v>38</v>
      </c>
      <c r="G2904" s="36" t="s">
        <v>36</v>
      </c>
      <c r="H2904" s="36" t="s">
        <v>16971</v>
      </c>
      <c r="I2904" s="36" t="s">
        <v>16972</v>
      </c>
      <c r="J2904" s="44" t="str">
        <f t="shared" si="90"/>
        <v>公立,都道府県立</v>
      </c>
      <c r="K2904" s="44" t="str">
        <f t="shared" si="91"/>
        <v>高等学校（通信制（独立）を含む）</v>
      </c>
    </row>
    <row r="2905" spans="1:11">
      <c r="A2905" s="36" t="s">
        <v>16973</v>
      </c>
      <c r="B2905" s="36" t="s">
        <v>16974</v>
      </c>
      <c r="C2905" s="36" t="s">
        <v>16975</v>
      </c>
      <c r="D2905" s="36"/>
      <c r="E2905" s="36" t="s">
        <v>16976</v>
      </c>
      <c r="F2905" s="36" t="s">
        <v>38</v>
      </c>
      <c r="G2905" s="36" t="s">
        <v>36</v>
      </c>
      <c r="H2905" s="36" t="s">
        <v>16977</v>
      </c>
      <c r="I2905" s="36" t="s">
        <v>16978</v>
      </c>
      <c r="J2905" s="44" t="str">
        <f t="shared" si="90"/>
        <v>公立,都道府県立</v>
      </c>
      <c r="K2905" s="44" t="str">
        <f t="shared" si="91"/>
        <v>高等学校（通信制（独立）を含む）</v>
      </c>
    </row>
    <row r="2906" spans="1:11">
      <c r="A2906" s="36" t="s">
        <v>16979</v>
      </c>
      <c r="B2906" s="36" t="s">
        <v>16980</v>
      </c>
      <c r="C2906" s="36" t="s">
        <v>16981</v>
      </c>
      <c r="D2906" s="36"/>
      <c r="E2906" s="36" t="s">
        <v>16982</v>
      </c>
      <c r="F2906" s="36" t="s">
        <v>38</v>
      </c>
      <c r="G2906" s="36" t="s">
        <v>36</v>
      </c>
      <c r="H2906" s="36" t="s">
        <v>16983</v>
      </c>
      <c r="I2906" s="36" t="s">
        <v>16984</v>
      </c>
      <c r="J2906" s="44" t="str">
        <f t="shared" si="90"/>
        <v>公立,都道府県立</v>
      </c>
      <c r="K2906" s="44" t="str">
        <f t="shared" si="91"/>
        <v>高等学校（通信制（独立）を含む）</v>
      </c>
    </row>
    <row r="2907" spans="1:11">
      <c r="A2907" s="36" t="s">
        <v>16985</v>
      </c>
      <c r="B2907" s="36" t="s">
        <v>16986</v>
      </c>
      <c r="C2907" s="36" t="s">
        <v>16981</v>
      </c>
      <c r="D2907" s="36"/>
      <c r="E2907" s="36" t="s">
        <v>16987</v>
      </c>
      <c r="F2907" s="36" t="s">
        <v>38</v>
      </c>
      <c r="G2907" s="36" t="s">
        <v>36</v>
      </c>
      <c r="H2907" s="36" t="s">
        <v>16988</v>
      </c>
      <c r="I2907" s="36" t="s">
        <v>16989</v>
      </c>
      <c r="J2907" s="44" t="str">
        <f t="shared" si="90"/>
        <v>公立,都道府県立</v>
      </c>
      <c r="K2907" s="44" t="str">
        <f t="shared" si="91"/>
        <v>高等学校（通信制（独立）を含む）</v>
      </c>
    </row>
    <row r="2908" spans="1:11">
      <c r="A2908" s="36" t="s">
        <v>16990</v>
      </c>
      <c r="B2908" s="36" t="s">
        <v>16991</v>
      </c>
      <c r="C2908" s="36" t="s">
        <v>16992</v>
      </c>
      <c r="D2908" s="36"/>
      <c r="E2908" s="36" t="s">
        <v>16993</v>
      </c>
      <c r="F2908" s="36" t="s">
        <v>38</v>
      </c>
      <c r="G2908" s="36" t="s">
        <v>36</v>
      </c>
      <c r="H2908" s="36" t="s">
        <v>15105</v>
      </c>
      <c r="I2908" s="36" t="s">
        <v>16994</v>
      </c>
      <c r="J2908" s="44" t="str">
        <f t="shared" si="90"/>
        <v>公立,都道府県立</v>
      </c>
      <c r="K2908" s="44" t="str">
        <f t="shared" si="91"/>
        <v>高等学校（通信制（独立）を含む）</v>
      </c>
    </row>
    <row r="2909" spans="1:11">
      <c r="A2909" s="36" t="s">
        <v>16995</v>
      </c>
      <c r="B2909" s="36" t="s">
        <v>16996</v>
      </c>
      <c r="C2909" s="36" t="s">
        <v>16997</v>
      </c>
      <c r="D2909" s="36"/>
      <c r="E2909" s="36" t="s">
        <v>16998</v>
      </c>
      <c r="F2909" s="36" t="s">
        <v>38</v>
      </c>
      <c r="G2909" s="36" t="s">
        <v>36</v>
      </c>
      <c r="H2909" s="36" t="s">
        <v>16999</v>
      </c>
      <c r="I2909" s="36" t="s">
        <v>17000</v>
      </c>
      <c r="J2909" s="44" t="str">
        <f t="shared" si="90"/>
        <v>公立,都道府県立</v>
      </c>
      <c r="K2909" s="44" t="str">
        <f t="shared" si="91"/>
        <v>高等学校（通信制（独立）を含む）</v>
      </c>
    </row>
    <row r="2910" spans="1:11">
      <c r="A2910" s="36" t="s">
        <v>17001</v>
      </c>
      <c r="B2910" s="36" t="s">
        <v>17002</v>
      </c>
      <c r="C2910" s="36" t="s">
        <v>17003</v>
      </c>
      <c r="D2910" s="36"/>
      <c r="E2910" s="36" t="s">
        <v>17004</v>
      </c>
      <c r="F2910" s="36" t="s">
        <v>38</v>
      </c>
      <c r="G2910" s="36" t="s">
        <v>36</v>
      </c>
      <c r="H2910" s="36" t="s">
        <v>17005</v>
      </c>
      <c r="I2910" s="36" t="s">
        <v>17006</v>
      </c>
      <c r="J2910" s="44" t="str">
        <f t="shared" si="90"/>
        <v>公立,都道府県立</v>
      </c>
      <c r="K2910" s="44" t="str">
        <f t="shared" si="91"/>
        <v>高等学校（通信制（独立）を含む）</v>
      </c>
    </row>
    <row r="2911" spans="1:11">
      <c r="A2911" s="36" t="s">
        <v>17007</v>
      </c>
      <c r="B2911" s="36" t="s">
        <v>17008</v>
      </c>
      <c r="C2911" s="36" t="s">
        <v>17009</v>
      </c>
      <c r="D2911" s="36"/>
      <c r="E2911" s="36" t="s">
        <v>17010</v>
      </c>
      <c r="F2911" s="36" t="s">
        <v>38</v>
      </c>
      <c r="G2911" s="36" t="s">
        <v>36</v>
      </c>
      <c r="H2911" s="36" t="s">
        <v>17011</v>
      </c>
      <c r="I2911" s="36" t="s">
        <v>17012</v>
      </c>
      <c r="J2911" s="44" t="str">
        <f t="shared" si="90"/>
        <v>公立,都道府県立</v>
      </c>
      <c r="K2911" s="44" t="str">
        <f t="shared" si="91"/>
        <v>高等学校（通信制（独立）を含む）</v>
      </c>
    </row>
    <row r="2912" spans="1:11">
      <c r="A2912" s="36" t="s">
        <v>17013</v>
      </c>
      <c r="B2912" s="36" t="s">
        <v>17014</v>
      </c>
      <c r="C2912" s="36" t="s">
        <v>17015</v>
      </c>
      <c r="D2912" s="36"/>
      <c r="E2912" s="36" t="s">
        <v>17016</v>
      </c>
      <c r="F2912" s="36" t="s">
        <v>38</v>
      </c>
      <c r="G2912" s="36" t="s">
        <v>36</v>
      </c>
      <c r="H2912" s="36" t="s">
        <v>17017</v>
      </c>
      <c r="I2912" s="36" t="s">
        <v>17018</v>
      </c>
      <c r="J2912" s="44" t="str">
        <f t="shared" si="90"/>
        <v>公立,都道府県立</v>
      </c>
      <c r="K2912" s="44" t="str">
        <f t="shared" si="91"/>
        <v>高等学校（通信制（独立）を含む）</v>
      </c>
    </row>
    <row r="2913" spans="1:11">
      <c r="A2913" s="36" t="s">
        <v>17019</v>
      </c>
      <c r="B2913" s="36" t="s">
        <v>17020</v>
      </c>
      <c r="C2913" s="36" t="s">
        <v>17021</v>
      </c>
      <c r="D2913" s="36"/>
      <c r="E2913" s="36" t="s">
        <v>17022</v>
      </c>
      <c r="F2913" s="36" t="s">
        <v>38</v>
      </c>
      <c r="G2913" s="36" t="s">
        <v>36</v>
      </c>
      <c r="H2913" s="36" t="s">
        <v>17023</v>
      </c>
      <c r="I2913" s="36" t="s">
        <v>17024</v>
      </c>
      <c r="J2913" s="44" t="str">
        <f t="shared" si="90"/>
        <v>公立,都道府県立</v>
      </c>
      <c r="K2913" s="44" t="str">
        <f t="shared" si="91"/>
        <v>高等学校（通信制（独立）を含む）</v>
      </c>
    </row>
    <row r="2914" spans="1:11">
      <c r="A2914" s="36" t="s">
        <v>17025</v>
      </c>
      <c r="B2914" s="36" t="s">
        <v>17026</v>
      </c>
      <c r="C2914" s="36" t="s">
        <v>17027</v>
      </c>
      <c r="D2914" s="36"/>
      <c r="E2914" s="36" t="s">
        <v>17028</v>
      </c>
      <c r="F2914" s="36" t="s">
        <v>38</v>
      </c>
      <c r="G2914" s="36" t="s">
        <v>36</v>
      </c>
      <c r="H2914" s="36" t="s">
        <v>17029</v>
      </c>
      <c r="I2914" s="36" t="s">
        <v>17030</v>
      </c>
      <c r="J2914" s="44" t="str">
        <f t="shared" si="90"/>
        <v>公立,都道府県立</v>
      </c>
      <c r="K2914" s="44" t="str">
        <f t="shared" si="91"/>
        <v>高等学校（通信制（独立）を含む）</v>
      </c>
    </row>
    <row r="2915" spans="1:11">
      <c r="A2915" s="36" t="s">
        <v>17031</v>
      </c>
      <c r="B2915" s="36" t="s">
        <v>17032</v>
      </c>
      <c r="C2915" s="36" t="s">
        <v>17033</v>
      </c>
      <c r="D2915" s="36"/>
      <c r="E2915" s="36" t="s">
        <v>17034</v>
      </c>
      <c r="F2915" s="36" t="s">
        <v>38</v>
      </c>
      <c r="G2915" s="36" t="s">
        <v>36</v>
      </c>
      <c r="H2915" s="36" t="s">
        <v>17035</v>
      </c>
      <c r="I2915" s="36" t="s">
        <v>17036</v>
      </c>
      <c r="J2915" s="44" t="str">
        <f t="shared" si="90"/>
        <v>公立,都道府県立</v>
      </c>
      <c r="K2915" s="44" t="str">
        <f t="shared" si="91"/>
        <v>高等学校（通信制（独立）を含む）</v>
      </c>
    </row>
    <row r="2916" spans="1:11">
      <c r="A2916" s="36" t="s">
        <v>17037</v>
      </c>
      <c r="B2916" s="36" t="s">
        <v>17038</v>
      </c>
      <c r="C2916" s="36" t="s">
        <v>17039</v>
      </c>
      <c r="D2916" s="36"/>
      <c r="E2916" s="36" t="s">
        <v>17040</v>
      </c>
      <c r="F2916" s="36" t="s">
        <v>38</v>
      </c>
      <c r="G2916" s="36" t="s">
        <v>36</v>
      </c>
      <c r="H2916" s="36" t="s">
        <v>17041</v>
      </c>
      <c r="I2916" s="36" t="s">
        <v>17042</v>
      </c>
      <c r="J2916" s="44" t="str">
        <f t="shared" si="90"/>
        <v>公立,都道府県立</v>
      </c>
      <c r="K2916" s="44" t="str">
        <f t="shared" si="91"/>
        <v>高等学校（通信制（独立）を含む）</v>
      </c>
    </row>
    <row r="2917" spans="1:11">
      <c r="A2917" s="36" t="s">
        <v>17043</v>
      </c>
      <c r="B2917" s="36" t="s">
        <v>17044</v>
      </c>
      <c r="C2917" s="36" t="s">
        <v>17045</v>
      </c>
      <c r="D2917" s="36"/>
      <c r="E2917" s="36" t="s">
        <v>17046</v>
      </c>
      <c r="F2917" s="36" t="s">
        <v>38</v>
      </c>
      <c r="G2917" s="36" t="s">
        <v>36</v>
      </c>
      <c r="H2917" s="36" t="s">
        <v>17047</v>
      </c>
      <c r="I2917" s="36" t="s">
        <v>17048</v>
      </c>
      <c r="J2917" s="44" t="str">
        <f t="shared" si="90"/>
        <v>公立,都道府県立</v>
      </c>
      <c r="K2917" s="44" t="str">
        <f t="shared" si="91"/>
        <v>高等学校（通信制（独立）を含む）</v>
      </c>
    </row>
    <row r="2918" spans="1:11">
      <c r="A2918" s="36" t="s">
        <v>17049</v>
      </c>
      <c r="B2918" s="36" t="s">
        <v>17050</v>
      </c>
      <c r="C2918" s="36" t="s">
        <v>17051</v>
      </c>
      <c r="D2918" s="36"/>
      <c r="E2918" s="36" t="s">
        <v>17052</v>
      </c>
      <c r="F2918" s="36" t="s">
        <v>38</v>
      </c>
      <c r="G2918" s="36" t="s">
        <v>36</v>
      </c>
      <c r="H2918" s="36" t="s">
        <v>17053</v>
      </c>
      <c r="I2918" s="36" t="s">
        <v>17054</v>
      </c>
      <c r="J2918" s="44" t="str">
        <f t="shared" si="90"/>
        <v>公立,都道府県立</v>
      </c>
      <c r="K2918" s="44" t="str">
        <f t="shared" si="91"/>
        <v>高等学校（通信制（独立）を含む）</v>
      </c>
    </row>
    <row r="2919" spans="1:11">
      <c r="A2919" s="36" t="s">
        <v>17055</v>
      </c>
      <c r="B2919" s="36" t="s">
        <v>17056</v>
      </c>
      <c r="C2919" s="36" t="s">
        <v>17057</v>
      </c>
      <c r="D2919" s="36"/>
      <c r="E2919" s="36" t="s">
        <v>17058</v>
      </c>
      <c r="F2919" s="36" t="s">
        <v>38</v>
      </c>
      <c r="G2919" s="36" t="s">
        <v>36</v>
      </c>
      <c r="H2919" s="36" t="s">
        <v>17059</v>
      </c>
      <c r="I2919" s="36" t="s">
        <v>17060</v>
      </c>
      <c r="J2919" s="44" t="str">
        <f t="shared" si="90"/>
        <v>公立,都道府県立</v>
      </c>
      <c r="K2919" s="44" t="str">
        <f t="shared" si="91"/>
        <v>高等学校（通信制（独立）を含む）</v>
      </c>
    </row>
    <row r="2920" spans="1:11">
      <c r="A2920" s="36" t="s">
        <v>17061</v>
      </c>
      <c r="B2920" s="36" t="s">
        <v>17062</v>
      </c>
      <c r="C2920" s="36" t="s">
        <v>17063</v>
      </c>
      <c r="D2920" s="36"/>
      <c r="E2920" s="36" t="s">
        <v>17064</v>
      </c>
      <c r="F2920" s="36" t="s">
        <v>38</v>
      </c>
      <c r="G2920" s="36" t="s">
        <v>36</v>
      </c>
      <c r="H2920" s="36" t="s">
        <v>17065</v>
      </c>
      <c r="I2920" s="36" t="s">
        <v>17066</v>
      </c>
      <c r="J2920" s="44" t="str">
        <f t="shared" si="90"/>
        <v>公立,都道府県立</v>
      </c>
      <c r="K2920" s="44" t="str">
        <f t="shared" si="91"/>
        <v>高等学校（通信制（独立）を含む）</v>
      </c>
    </row>
    <row r="2921" spans="1:11">
      <c r="A2921" s="36" t="s">
        <v>17067</v>
      </c>
      <c r="B2921" s="36" t="s">
        <v>17068</v>
      </c>
      <c r="C2921" s="36" t="s">
        <v>17069</v>
      </c>
      <c r="D2921" s="36"/>
      <c r="E2921" s="36" t="s">
        <v>17070</v>
      </c>
      <c r="F2921" s="36" t="s">
        <v>38</v>
      </c>
      <c r="G2921" s="36" t="s">
        <v>36</v>
      </c>
      <c r="H2921" s="36" t="s">
        <v>17071</v>
      </c>
      <c r="I2921" s="36" t="s">
        <v>17072</v>
      </c>
      <c r="J2921" s="44" t="str">
        <f t="shared" si="90"/>
        <v>公立,都道府県立</v>
      </c>
      <c r="K2921" s="44" t="str">
        <f t="shared" si="91"/>
        <v>高等学校（通信制（独立）を含む）</v>
      </c>
    </row>
    <row r="2922" spans="1:11">
      <c r="A2922" s="36" t="s">
        <v>17073</v>
      </c>
      <c r="B2922" s="36" t="s">
        <v>17074</v>
      </c>
      <c r="C2922" s="36" t="s">
        <v>17075</v>
      </c>
      <c r="D2922" s="36"/>
      <c r="E2922" s="36" t="s">
        <v>17076</v>
      </c>
      <c r="F2922" s="36" t="s">
        <v>38</v>
      </c>
      <c r="G2922" s="36" t="s">
        <v>36</v>
      </c>
      <c r="H2922" s="36" t="s">
        <v>17077</v>
      </c>
      <c r="I2922" s="36" t="s">
        <v>17078</v>
      </c>
      <c r="J2922" s="44" t="str">
        <f t="shared" si="90"/>
        <v>公立,都道府県立</v>
      </c>
      <c r="K2922" s="44" t="str">
        <f t="shared" si="91"/>
        <v>高等学校（通信制（独立）を含む）</v>
      </c>
    </row>
    <row r="2923" spans="1:11">
      <c r="A2923" s="36" t="s">
        <v>17079</v>
      </c>
      <c r="B2923" s="36" t="s">
        <v>17080</v>
      </c>
      <c r="C2923" s="36" t="s">
        <v>17081</v>
      </c>
      <c r="D2923" s="36"/>
      <c r="E2923" s="36" t="s">
        <v>17082</v>
      </c>
      <c r="F2923" s="36" t="s">
        <v>38</v>
      </c>
      <c r="G2923" s="36" t="s">
        <v>36</v>
      </c>
      <c r="H2923" s="36" t="s">
        <v>17083</v>
      </c>
      <c r="I2923" s="36" t="s">
        <v>17084</v>
      </c>
      <c r="J2923" s="44" t="str">
        <f t="shared" si="90"/>
        <v>公立,都道府県立</v>
      </c>
      <c r="K2923" s="44" t="str">
        <f t="shared" si="91"/>
        <v>高等学校（通信制（独立）を含む）</v>
      </c>
    </row>
    <row r="2924" spans="1:11">
      <c r="A2924" s="36" t="s">
        <v>17085</v>
      </c>
      <c r="B2924" s="36" t="s">
        <v>17086</v>
      </c>
      <c r="C2924" s="36" t="s">
        <v>17087</v>
      </c>
      <c r="D2924" s="36"/>
      <c r="E2924" s="36" t="s">
        <v>17088</v>
      </c>
      <c r="F2924" s="36" t="s">
        <v>38</v>
      </c>
      <c r="G2924" s="36" t="s">
        <v>36</v>
      </c>
      <c r="H2924" s="36" t="s">
        <v>17089</v>
      </c>
      <c r="I2924" s="36" t="s">
        <v>17090</v>
      </c>
      <c r="J2924" s="44" t="str">
        <f t="shared" si="90"/>
        <v>公立,都道府県立</v>
      </c>
      <c r="K2924" s="44" t="str">
        <f t="shared" si="91"/>
        <v>高等学校（通信制（独立）を含む）</v>
      </c>
    </row>
    <row r="2925" spans="1:11">
      <c r="A2925" s="36" t="s">
        <v>17091</v>
      </c>
      <c r="B2925" s="36" t="s">
        <v>17092</v>
      </c>
      <c r="C2925" s="36" t="s">
        <v>17093</v>
      </c>
      <c r="D2925" s="36"/>
      <c r="E2925" s="36" t="s">
        <v>17094</v>
      </c>
      <c r="F2925" s="36" t="s">
        <v>38</v>
      </c>
      <c r="G2925" s="36" t="s">
        <v>36</v>
      </c>
      <c r="H2925" s="36" t="s">
        <v>17095</v>
      </c>
      <c r="I2925" s="36" t="s">
        <v>17096</v>
      </c>
      <c r="J2925" s="44" t="str">
        <f t="shared" si="90"/>
        <v>公立,都道府県立</v>
      </c>
      <c r="K2925" s="44" t="str">
        <f t="shared" si="91"/>
        <v>高等学校（通信制（独立）を含む）</v>
      </c>
    </row>
    <row r="2926" spans="1:11">
      <c r="A2926" s="36" t="s">
        <v>17097</v>
      </c>
      <c r="B2926" s="36" t="s">
        <v>17098</v>
      </c>
      <c r="C2926" s="36" t="s">
        <v>17099</v>
      </c>
      <c r="D2926" s="36"/>
      <c r="E2926" s="36" t="s">
        <v>17100</v>
      </c>
      <c r="F2926" s="36" t="s">
        <v>38</v>
      </c>
      <c r="G2926" s="36" t="s">
        <v>36</v>
      </c>
      <c r="H2926" s="36" t="s">
        <v>17101</v>
      </c>
      <c r="I2926" s="36" t="s">
        <v>17102</v>
      </c>
      <c r="J2926" s="44" t="str">
        <f t="shared" si="90"/>
        <v>公立,都道府県立</v>
      </c>
      <c r="K2926" s="44" t="str">
        <f t="shared" si="91"/>
        <v>高等学校（通信制（独立）を含む）</v>
      </c>
    </row>
    <row r="2927" spans="1:11">
      <c r="A2927" s="36" t="s">
        <v>17103</v>
      </c>
      <c r="B2927" s="36" t="s">
        <v>7999</v>
      </c>
      <c r="C2927" s="36" t="s">
        <v>17104</v>
      </c>
      <c r="D2927" s="36"/>
      <c r="E2927" s="36" t="s">
        <v>17105</v>
      </c>
      <c r="F2927" s="36" t="s">
        <v>38</v>
      </c>
      <c r="G2927" s="36" t="s">
        <v>36</v>
      </c>
      <c r="H2927" s="36" t="s">
        <v>8002</v>
      </c>
      <c r="I2927" s="36" t="s">
        <v>17106</v>
      </c>
      <c r="J2927" s="44" t="str">
        <f t="shared" si="90"/>
        <v>公立,都道府県立</v>
      </c>
      <c r="K2927" s="44" t="str">
        <f t="shared" si="91"/>
        <v>高等学校（通信制（独立）を含む）</v>
      </c>
    </row>
    <row r="2928" spans="1:11">
      <c r="A2928" s="36" t="s">
        <v>17107</v>
      </c>
      <c r="B2928" s="36" t="s">
        <v>89</v>
      </c>
      <c r="C2928" s="36" t="s">
        <v>17108</v>
      </c>
      <c r="D2928" s="36"/>
      <c r="E2928" s="36" t="s">
        <v>17109</v>
      </c>
      <c r="F2928" s="36" t="s">
        <v>38</v>
      </c>
      <c r="G2928" s="36" t="s">
        <v>36</v>
      </c>
      <c r="H2928" s="36" t="s">
        <v>17110</v>
      </c>
      <c r="I2928" s="36" t="s">
        <v>17111</v>
      </c>
      <c r="J2928" s="44" t="str">
        <f t="shared" si="90"/>
        <v>公立,都道府県立</v>
      </c>
      <c r="K2928" s="44" t="str">
        <f t="shared" si="91"/>
        <v>高等学校（通信制（独立）を含む）</v>
      </c>
    </row>
    <row r="2929" spans="1:11">
      <c r="A2929" s="36" t="s">
        <v>17112</v>
      </c>
      <c r="B2929" s="36" t="s">
        <v>17113</v>
      </c>
      <c r="C2929" s="36" t="s">
        <v>17114</v>
      </c>
      <c r="D2929" s="36"/>
      <c r="E2929" s="36" t="s">
        <v>17115</v>
      </c>
      <c r="F2929" s="36" t="s">
        <v>38</v>
      </c>
      <c r="G2929" s="36" t="s">
        <v>36</v>
      </c>
      <c r="H2929" s="36" t="s">
        <v>17116</v>
      </c>
      <c r="I2929" s="36" t="s">
        <v>17117</v>
      </c>
      <c r="J2929" s="44" t="str">
        <f t="shared" si="90"/>
        <v>公立,都道府県立</v>
      </c>
      <c r="K2929" s="44" t="str">
        <f t="shared" si="91"/>
        <v>高等学校（通信制（独立）を含む）</v>
      </c>
    </row>
    <row r="2930" spans="1:11">
      <c r="A2930" s="36" t="s">
        <v>17118</v>
      </c>
      <c r="B2930" s="36" t="s">
        <v>17119</v>
      </c>
      <c r="C2930" s="36" t="s">
        <v>17120</v>
      </c>
      <c r="D2930" s="36"/>
      <c r="E2930" s="36" t="s">
        <v>17121</v>
      </c>
      <c r="F2930" s="36" t="s">
        <v>38</v>
      </c>
      <c r="G2930" s="36" t="s">
        <v>36</v>
      </c>
      <c r="H2930" s="36" t="s">
        <v>17122</v>
      </c>
      <c r="I2930" s="36" t="s">
        <v>17123</v>
      </c>
      <c r="J2930" s="44" t="str">
        <f t="shared" si="90"/>
        <v>公立,都道府県立</v>
      </c>
      <c r="K2930" s="44" t="str">
        <f t="shared" si="91"/>
        <v>高等学校（通信制（独立）を含む）</v>
      </c>
    </row>
    <row r="2931" spans="1:11">
      <c r="A2931" s="36" t="s">
        <v>17124</v>
      </c>
      <c r="B2931" s="36" t="s">
        <v>17125</v>
      </c>
      <c r="C2931" s="36" t="s">
        <v>17126</v>
      </c>
      <c r="D2931" s="36"/>
      <c r="E2931" s="36" t="s">
        <v>17127</v>
      </c>
      <c r="F2931" s="36" t="s">
        <v>38</v>
      </c>
      <c r="G2931" s="36" t="s">
        <v>36</v>
      </c>
      <c r="H2931" s="36" t="s">
        <v>17128</v>
      </c>
      <c r="I2931" s="36" t="s">
        <v>17129</v>
      </c>
      <c r="J2931" s="44" t="str">
        <f t="shared" si="90"/>
        <v>公立,都道府県立</v>
      </c>
      <c r="K2931" s="44" t="str">
        <f t="shared" si="91"/>
        <v>高等学校（通信制（独立）を含む）</v>
      </c>
    </row>
    <row r="2932" spans="1:11">
      <c r="A2932" s="36" t="s">
        <v>17130</v>
      </c>
      <c r="B2932" s="36" t="s">
        <v>17131</v>
      </c>
      <c r="C2932" s="36" t="s">
        <v>17132</v>
      </c>
      <c r="D2932" s="36"/>
      <c r="E2932" s="36" t="s">
        <v>17133</v>
      </c>
      <c r="F2932" s="36" t="s">
        <v>38</v>
      </c>
      <c r="G2932" s="36" t="s">
        <v>36</v>
      </c>
      <c r="H2932" s="36" t="s">
        <v>17134</v>
      </c>
      <c r="I2932" s="36" t="s">
        <v>17135</v>
      </c>
      <c r="J2932" s="44" t="str">
        <f t="shared" si="90"/>
        <v>公立,都道府県立</v>
      </c>
      <c r="K2932" s="44" t="str">
        <f t="shared" si="91"/>
        <v>高等学校（通信制（独立）を含む）</v>
      </c>
    </row>
    <row r="2933" spans="1:11">
      <c r="A2933" s="36" t="s">
        <v>17136</v>
      </c>
      <c r="B2933" s="36" t="s">
        <v>17137</v>
      </c>
      <c r="C2933" s="36" t="s">
        <v>17138</v>
      </c>
      <c r="D2933" s="36"/>
      <c r="E2933" s="36" t="s">
        <v>17139</v>
      </c>
      <c r="F2933" s="36" t="s">
        <v>38</v>
      </c>
      <c r="G2933" s="36" t="s">
        <v>36</v>
      </c>
      <c r="H2933" s="36" t="s">
        <v>17140</v>
      </c>
      <c r="I2933" s="36" t="s">
        <v>17141</v>
      </c>
      <c r="J2933" s="44" t="str">
        <f t="shared" si="90"/>
        <v>公立,都道府県立</v>
      </c>
      <c r="K2933" s="44" t="str">
        <f t="shared" si="91"/>
        <v>高等学校（通信制（独立）を含む）</v>
      </c>
    </row>
    <row r="2934" spans="1:11">
      <c r="A2934" s="36" t="s">
        <v>17142</v>
      </c>
      <c r="B2934" s="36" t="s">
        <v>17143</v>
      </c>
      <c r="C2934" s="36" t="s">
        <v>17144</v>
      </c>
      <c r="D2934" s="36"/>
      <c r="E2934" s="36" t="s">
        <v>17145</v>
      </c>
      <c r="F2934" s="36" t="s">
        <v>38</v>
      </c>
      <c r="G2934" s="36" t="s">
        <v>36</v>
      </c>
      <c r="H2934" s="36" t="s">
        <v>17146</v>
      </c>
      <c r="I2934" s="36" t="s">
        <v>17147</v>
      </c>
      <c r="J2934" s="44" t="str">
        <f t="shared" si="90"/>
        <v>公立,都道府県立</v>
      </c>
      <c r="K2934" s="44" t="str">
        <f t="shared" si="91"/>
        <v>高等学校（通信制（独立）を含む）</v>
      </c>
    </row>
    <row r="2935" spans="1:11">
      <c r="A2935" s="36" t="s">
        <v>17148</v>
      </c>
      <c r="B2935" s="36" t="s">
        <v>17149</v>
      </c>
      <c r="C2935" s="36" t="s">
        <v>17150</v>
      </c>
      <c r="D2935" s="36"/>
      <c r="E2935" s="36" t="s">
        <v>17151</v>
      </c>
      <c r="F2935" s="36" t="s">
        <v>38</v>
      </c>
      <c r="G2935" s="36" t="s">
        <v>36</v>
      </c>
      <c r="H2935" s="36" t="s">
        <v>17152</v>
      </c>
      <c r="I2935" s="36" t="s">
        <v>17153</v>
      </c>
      <c r="J2935" s="44" t="str">
        <f t="shared" si="90"/>
        <v>公立,都道府県立</v>
      </c>
      <c r="K2935" s="44" t="str">
        <f t="shared" si="91"/>
        <v>高等学校（通信制（独立）を含む）</v>
      </c>
    </row>
    <row r="2936" spans="1:11">
      <c r="A2936" s="36" t="s">
        <v>17154</v>
      </c>
      <c r="B2936" s="36" t="s">
        <v>17155</v>
      </c>
      <c r="C2936" s="36" t="s">
        <v>17156</v>
      </c>
      <c r="D2936" s="36"/>
      <c r="E2936" s="36" t="s">
        <v>17157</v>
      </c>
      <c r="F2936" s="36" t="s">
        <v>38</v>
      </c>
      <c r="G2936" s="36" t="s">
        <v>36</v>
      </c>
      <c r="H2936" s="36" t="s">
        <v>17158</v>
      </c>
      <c r="I2936" s="36" t="s">
        <v>17159</v>
      </c>
      <c r="J2936" s="44" t="str">
        <f t="shared" si="90"/>
        <v>公立,都道府県立</v>
      </c>
      <c r="K2936" s="44" t="str">
        <f t="shared" si="91"/>
        <v>高等学校（通信制（独立）を含む）</v>
      </c>
    </row>
    <row r="2937" spans="1:11">
      <c r="A2937" s="36" t="s">
        <v>17160</v>
      </c>
      <c r="B2937" s="36" t="s">
        <v>17161</v>
      </c>
      <c r="C2937" s="36" t="s">
        <v>17162</v>
      </c>
      <c r="D2937" s="36"/>
      <c r="E2937" s="36" t="s">
        <v>17163</v>
      </c>
      <c r="F2937" s="36" t="s">
        <v>38</v>
      </c>
      <c r="G2937" s="36" t="s">
        <v>36</v>
      </c>
      <c r="H2937" s="36" t="s">
        <v>17164</v>
      </c>
      <c r="I2937" s="36" t="s">
        <v>17165</v>
      </c>
      <c r="J2937" s="44" t="str">
        <f t="shared" si="90"/>
        <v>公立,都道府県立</v>
      </c>
      <c r="K2937" s="44" t="str">
        <f t="shared" si="91"/>
        <v>高等学校（通信制（独立）を含む）</v>
      </c>
    </row>
    <row r="2938" spans="1:11">
      <c r="A2938" s="36" t="s">
        <v>17166</v>
      </c>
      <c r="B2938" s="36" t="s">
        <v>17167</v>
      </c>
      <c r="C2938" s="36" t="s">
        <v>17168</v>
      </c>
      <c r="D2938" s="36"/>
      <c r="E2938" s="36" t="s">
        <v>17169</v>
      </c>
      <c r="F2938" s="36" t="s">
        <v>38</v>
      </c>
      <c r="G2938" s="36" t="s">
        <v>36</v>
      </c>
      <c r="H2938" s="36" t="s">
        <v>17170</v>
      </c>
      <c r="I2938" s="36" t="s">
        <v>17171</v>
      </c>
      <c r="J2938" s="44" t="str">
        <f t="shared" si="90"/>
        <v>公立,都道府県立</v>
      </c>
      <c r="K2938" s="44" t="str">
        <f t="shared" si="91"/>
        <v>高等学校（通信制（独立）を含む）</v>
      </c>
    </row>
    <row r="2939" spans="1:11">
      <c r="A2939" s="36" t="s">
        <v>17172</v>
      </c>
      <c r="B2939" s="36" t="s">
        <v>17173</v>
      </c>
      <c r="C2939" s="36" t="s">
        <v>17174</v>
      </c>
      <c r="D2939" s="36"/>
      <c r="E2939" s="36" t="s">
        <v>17175</v>
      </c>
      <c r="F2939" s="36" t="s">
        <v>38</v>
      </c>
      <c r="G2939" s="36" t="s">
        <v>36</v>
      </c>
      <c r="H2939" s="36" t="s">
        <v>17176</v>
      </c>
      <c r="I2939" s="36" t="s">
        <v>17177</v>
      </c>
      <c r="J2939" s="44" t="str">
        <f t="shared" si="90"/>
        <v>公立,都道府県立</v>
      </c>
      <c r="K2939" s="44" t="str">
        <f t="shared" si="91"/>
        <v>高等学校（通信制（独立）を含む）</v>
      </c>
    </row>
    <row r="2940" spans="1:11">
      <c r="A2940" s="36" t="s">
        <v>17178</v>
      </c>
      <c r="B2940" s="36" t="s">
        <v>17179</v>
      </c>
      <c r="C2940" s="36" t="s">
        <v>17180</v>
      </c>
      <c r="D2940" s="36"/>
      <c r="E2940" s="36" t="s">
        <v>17181</v>
      </c>
      <c r="F2940" s="36" t="s">
        <v>38</v>
      </c>
      <c r="G2940" s="36" t="s">
        <v>36</v>
      </c>
      <c r="H2940" s="36" t="s">
        <v>17182</v>
      </c>
      <c r="I2940" s="36" t="s">
        <v>17183</v>
      </c>
      <c r="J2940" s="44" t="str">
        <f t="shared" si="90"/>
        <v>公立,都道府県立</v>
      </c>
      <c r="K2940" s="44" t="str">
        <f t="shared" si="91"/>
        <v>高等学校（通信制（独立）を含む）</v>
      </c>
    </row>
    <row r="2941" spans="1:11">
      <c r="A2941" s="36" t="s">
        <v>17184</v>
      </c>
      <c r="B2941" s="36" t="s">
        <v>17185</v>
      </c>
      <c r="C2941" s="36" t="s">
        <v>17186</v>
      </c>
      <c r="D2941" s="36"/>
      <c r="E2941" s="36" t="s">
        <v>17187</v>
      </c>
      <c r="F2941" s="36" t="s">
        <v>38</v>
      </c>
      <c r="G2941" s="36" t="s">
        <v>36</v>
      </c>
      <c r="H2941" s="36" t="s">
        <v>17188</v>
      </c>
      <c r="I2941" s="36" t="s">
        <v>17189</v>
      </c>
      <c r="J2941" s="44" t="str">
        <f t="shared" si="90"/>
        <v>公立,都道府県立</v>
      </c>
      <c r="K2941" s="44" t="str">
        <f t="shared" si="91"/>
        <v>高等学校（通信制（独立）を含む）</v>
      </c>
    </row>
    <row r="2942" spans="1:11">
      <c r="A2942" s="36" t="s">
        <v>17190</v>
      </c>
      <c r="B2942" s="36" t="s">
        <v>17191</v>
      </c>
      <c r="C2942" s="36" t="s">
        <v>17186</v>
      </c>
      <c r="D2942" s="36"/>
      <c r="E2942" s="36" t="s">
        <v>17192</v>
      </c>
      <c r="F2942" s="36" t="s">
        <v>38</v>
      </c>
      <c r="G2942" s="36" t="s">
        <v>36</v>
      </c>
      <c r="H2942" s="36" t="s">
        <v>17193</v>
      </c>
      <c r="I2942" s="36" t="s">
        <v>17194</v>
      </c>
      <c r="J2942" s="44" t="str">
        <f t="shared" si="90"/>
        <v>公立,都道府県立</v>
      </c>
      <c r="K2942" s="44" t="str">
        <f t="shared" si="91"/>
        <v>高等学校（通信制（独立）を含む）</v>
      </c>
    </row>
    <row r="2943" spans="1:11">
      <c r="A2943" s="36" t="s">
        <v>17195</v>
      </c>
      <c r="B2943" s="36" t="s">
        <v>16182</v>
      </c>
      <c r="C2943" s="36" t="s">
        <v>17196</v>
      </c>
      <c r="D2943" s="36"/>
      <c r="E2943" s="36" t="s">
        <v>17197</v>
      </c>
      <c r="F2943" s="36" t="s">
        <v>38</v>
      </c>
      <c r="G2943" s="36" t="s">
        <v>36</v>
      </c>
      <c r="H2943" s="36" t="s">
        <v>16185</v>
      </c>
      <c r="I2943" s="36" t="s">
        <v>17198</v>
      </c>
      <c r="J2943" s="44" t="str">
        <f t="shared" si="90"/>
        <v>公立,都道府県立</v>
      </c>
      <c r="K2943" s="44" t="str">
        <f t="shared" si="91"/>
        <v>高等学校（通信制（独立）を含む）</v>
      </c>
    </row>
    <row r="2944" spans="1:11">
      <c r="A2944" s="36" t="s">
        <v>17199</v>
      </c>
      <c r="B2944" s="36" t="s">
        <v>17200</v>
      </c>
      <c r="C2944" s="36" t="s">
        <v>17201</v>
      </c>
      <c r="D2944" s="36"/>
      <c r="E2944" s="36" t="s">
        <v>17202</v>
      </c>
      <c r="F2944" s="36" t="s">
        <v>38</v>
      </c>
      <c r="G2944" s="36" t="s">
        <v>36</v>
      </c>
      <c r="H2944" s="36" t="s">
        <v>17203</v>
      </c>
      <c r="I2944" s="36" t="s">
        <v>17204</v>
      </c>
      <c r="J2944" s="44" t="str">
        <f t="shared" si="90"/>
        <v>公立,都道府県立</v>
      </c>
      <c r="K2944" s="44" t="str">
        <f t="shared" si="91"/>
        <v>高等学校（通信制（独立）を含む）</v>
      </c>
    </row>
    <row r="2945" spans="1:11">
      <c r="A2945" s="36" t="s">
        <v>17205</v>
      </c>
      <c r="B2945" s="36" t="s">
        <v>17206</v>
      </c>
      <c r="C2945" s="36" t="s">
        <v>17207</v>
      </c>
      <c r="D2945" s="36"/>
      <c r="E2945" s="36" t="s">
        <v>17208</v>
      </c>
      <c r="F2945" s="36" t="s">
        <v>38</v>
      </c>
      <c r="G2945" s="36" t="s">
        <v>36</v>
      </c>
      <c r="H2945" s="36" t="s">
        <v>17209</v>
      </c>
      <c r="I2945" s="36" t="s">
        <v>17210</v>
      </c>
      <c r="J2945" s="44" t="str">
        <f t="shared" si="90"/>
        <v>公立,都道府県立</v>
      </c>
      <c r="K2945" s="44" t="str">
        <f t="shared" si="91"/>
        <v>高等学校（通信制（独立）を含む）</v>
      </c>
    </row>
    <row r="2946" spans="1:11">
      <c r="A2946" s="36" t="s">
        <v>17211</v>
      </c>
      <c r="B2946" s="36" t="s">
        <v>88</v>
      </c>
      <c r="C2946" s="36" t="s">
        <v>17212</v>
      </c>
      <c r="D2946" s="36"/>
      <c r="E2946" s="36" t="s">
        <v>17213</v>
      </c>
      <c r="F2946" s="36" t="s">
        <v>38</v>
      </c>
      <c r="G2946" s="36" t="s">
        <v>36</v>
      </c>
      <c r="H2946" s="36" t="s">
        <v>17214</v>
      </c>
      <c r="I2946" s="36" t="s">
        <v>17215</v>
      </c>
      <c r="J2946" s="44" t="str">
        <f t="shared" ref="J2946:J3009" si="92">VLOOKUP($F2946,koutou設置者コード,2,FALSE)</f>
        <v>公立,都道府県立</v>
      </c>
      <c r="K2946" s="44" t="str">
        <f t="shared" ref="K2946:K3009" si="93">VLOOKUP($G2946,koutou高校種別コード,2,FALSE)</f>
        <v>高等学校（通信制（独立）を含む）</v>
      </c>
    </row>
    <row r="2947" spans="1:11">
      <c r="A2947" s="36" t="s">
        <v>17216</v>
      </c>
      <c r="B2947" s="36" t="s">
        <v>17217</v>
      </c>
      <c r="C2947" s="36" t="s">
        <v>17218</v>
      </c>
      <c r="D2947" s="36"/>
      <c r="E2947" s="36" t="s">
        <v>17219</v>
      </c>
      <c r="F2947" s="36" t="s">
        <v>38</v>
      </c>
      <c r="G2947" s="36" t="s">
        <v>36</v>
      </c>
      <c r="H2947" s="36" t="s">
        <v>17220</v>
      </c>
      <c r="I2947" s="36" t="s">
        <v>17221</v>
      </c>
      <c r="J2947" s="44" t="str">
        <f t="shared" si="92"/>
        <v>公立,都道府県立</v>
      </c>
      <c r="K2947" s="44" t="str">
        <f t="shared" si="93"/>
        <v>高等学校（通信制（独立）を含む）</v>
      </c>
    </row>
    <row r="2948" spans="1:11">
      <c r="A2948" s="36" t="s">
        <v>17222</v>
      </c>
      <c r="B2948" s="36" t="s">
        <v>17223</v>
      </c>
      <c r="C2948" s="36" t="s">
        <v>17224</v>
      </c>
      <c r="D2948" s="36"/>
      <c r="E2948" s="36" t="s">
        <v>17225</v>
      </c>
      <c r="F2948" s="36" t="s">
        <v>38</v>
      </c>
      <c r="G2948" s="36" t="s">
        <v>36</v>
      </c>
      <c r="H2948" s="36" t="s">
        <v>17226</v>
      </c>
      <c r="I2948" s="36" t="s">
        <v>17227</v>
      </c>
      <c r="J2948" s="44" t="str">
        <f t="shared" si="92"/>
        <v>公立,都道府県立</v>
      </c>
      <c r="K2948" s="44" t="str">
        <f t="shared" si="93"/>
        <v>高等学校（通信制（独立）を含む）</v>
      </c>
    </row>
    <row r="2949" spans="1:11">
      <c r="A2949" s="36" t="s">
        <v>17228</v>
      </c>
      <c r="B2949" s="36" t="s">
        <v>17229</v>
      </c>
      <c r="C2949" s="36" t="s">
        <v>17230</v>
      </c>
      <c r="D2949" s="36"/>
      <c r="E2949" s="36" t="s">
        <v>17231</v>
      </c>
      <c r="F2949" s="36" t="s">
        <v>38</v>
      </c>
      <c r="G2949" s="36" t="s">
        <v>36</v>
      </c>
      <c r="H2949" s="36" t="s">
        <v>17232</v>
      </c>
      <c r="I2949" s="36" t="s">
        <v>17233</v>
      </c>
      <c r="J2949" s="44" t="str">
        <f t="shared" si="92"/>
        <v>公立,都道府県立</v>
      </c>
      <c r="K2949" s="44" t="str">
        <f t="shared" si="93"/>
        <v>高等学校（通信制（独立）を含む）</v>
      </c>
    </row>
    <row r="2950" spans="1:11">
      <c r="A2950" s="36" t="s">
        <v>17234</v>
      </c>
      <c r="B2950" s="36" t="s">
        <v>17235</v>
      </c>
      <c r="C2950" s="36" t="s">
        <v>17236</v>
      </c>
      <c r="D2950" s="36"/>
      <c r="E2950" s="36" t="s">
        <v>17237</v>
      </c>
      <c r="F2950" s="36" t="s">
        <v>38</v>
      </c>
      <c r="G2950" s="36" t="s">
        <v>36</v>
      </c>
      <c r="H2950" s="36" t="s">
        <v>17238</v>
      </c>
      <c r="I2950" s="36" t="s">
        <v>17239</v>
      </c>
      <c r="J2950" s="44" t="str">
        <f t="shared" si="92"/>
        <v>公立,都道府県立</v>
      </c>
      <c r="K2950" s="44" t="str">
        <f t="shared" si="93"/>
        <v>高等学校（通信制（独立）を含む）</v>
      </c>
    </row>
    <row r="2951" spans="1:11">
      <c r="A2951" s="36" t="s">
        <v>17240</v>
      </c>
      <c r="B2951" s="36" t="s">
        <v>17241</v>
      </c>
      <c r="C2951" s="36" t="s">
        <v>17242</v>
      </c>
      <c r="D2951" s="36"/>
      <c r="E2951" s="36" t="s">
        <v>17243</v>
      </c>
      <c r="F2951" s="36" t="s">
        <v>38</v>
      </c>
      <c r="G2951" s="36" t="s">
        <v>36</v>
      </c>
      <c r="H2951" s="36" t="s">
        <v>17244</v>
      </c>
      <c r="I2951" s="36" t="s">
        <v>17245</v>
      </c>
      <c r="J2951" s="44" t="str">
        <f t="shared" si="92"/>
        <v>公立,都道府県立</v>
      </c>
      <c r="K2951" s="44" t="str">
        <f t="shared" si="93"/>
        <v>高等学校（通信制（独立）を含む）</v>
      </c>
    </row>
    <row r="2952" spans="1:11">
      <c r="A2952" s="36" t="s">
        <v>17246</v>
      </c>
      <c r="B2952" s="36" t="s">
        <v>17247</v>
      </c>
      <c r="C2952" s="36" t="s">
        <v>17248</v>
      </c>
      <c r="D2952" s="36"/>
      <c r="E2952" s="36" t="s">
        <v>17249</v>
      </c>
      <c r="F2952" s="36" t="s">
        <v>38</v>
      </c>
      <c r="G2952" s="36" t="s">
        <v>36</v>
      </c>
      <c r="H2952" s="36" t="s">
        <v>17250</v>
      </c>
      <c r="I2952" s="36" t="s">
        <v>17251</v>
      </c>
      <c r="J2952" s="44" t="str">
        <f t="shared" si="92"/>
        <v>公立,都道府県立</v>
      </c>
      <c r="K2952" s="44" t="str">
        <f t="shared" si="93"/>
        <v>高等学校（通信制（独立）を含む）</v>
      </c>
    </row>
    <row r="2953" spans="1:11">
      <c r="A2953" s="36" t="s">
        <v>17252</v>
      </c>
      <c r="B2953" s="36" t="s">
        <v>17253</v>
      </c>
      <c r="C2953" s="36" t="s">
        <v>17254</v>
      </c>
      <c r="D2953" s="36"/>
      <c r="E2953" s="36" t="s">
        <v>17255</v>
      </c>
      <c r="F2953" s="36" t="s">
        <v>38</v>
      </c>
      <c r="G2953" s="36" t="s">
        <v>36</v>
      </c>
      <c r="H2953" s="36" t="s">
        <v>17256</v>
      </c>
      <c r="I2953" s="36" t="s">
        <v>17257</v>
      </c>
      <c r="J2953" s="44" t="str">
        <f t="shared" si="92"/>
        <v>公立,都道府県立</v>
      </c>
      <c r="K2953" s="44" t="str">
        <f t="shared" si="93"/>
        <v>高等学校（通信制（独立）を含む）</v>
      </c>
    </row>
    <row r="2954" spans="1:11">
      <c r="A2954" s="36" t="s">
        <v>17258</v>
      </c>
      <c r="B2954" s="36" t="s">
        <v>17259</v>
      </c>
      <c r="C2954" s="36" t="s">
        <v>17260</v>
      </c>
      <c r="D2954" s="36"/>
      <c r="E2954" s="36" t="s">
        <v>17261</v>
      </c>
      <c r="F2954" s="36" t="s">
        <v>38</v>
      </c>
      <c r="G2954" s="36" t="s">
        <v>36</v>
      </c>
      <c r="H2954" s="36" t="s">
        <v>17262</v>
      </c>
      <c r="I2954" s="36" t="s">
        <v>17263</v>
      </c>
      <c r="J2954" s="44" t="str">
        <f t="shared" si="92"/>
        <v>公立,都道府県立</v>
      </c>
      <c r="K2954" s="44" t="str">
        <f t="shared" si="93"/>
        <v>高等学校（通信制（独立）を含む）</v>
      </c>
    </row>
    <row r="2955" spans="1:11">
      <c r="A2955" s="36" t="s">
        <v>17264</v>
      </c>
      <c r="B2955" s="36" t="s">
        <v>17265</v>
      </c>
      <c r="C2955" s="36" t="s">
        <v>17266</v>
      </c>
      <c r="D2955" s="36"/>
      <c r="E2955" s="36" t="s">
        <v>17267</v>
      </c>
      <c r="F2955" s="36" t="s">
        <v>38</v>
      </c>
      <c r="G2955" s="36" t="s">
        <v>36</v>
      </c>
      <c r="H2955" s="36" t="s">
        <v>17268</v>
      </c>
      <c r="I2955" s="36" t="s">
        <v>17269</v>
      </c>
      <c r="J2955" s="44" t="str">
        <f t="shared" si="92"/>
        <v>公立,都道府県立</v>
      </c>
      <c r="K2955" s="44" t="str">
        <f t="shared" si="93"/>
        <v>高等学校（通信制（独立）を含む）</v>
      </c>
    </row>
    <row r="2956" spans="1:11">
      <c r="A2956" s="36" t="s">
        <v>17270</v>
      </c>
      <c r="B2956" s="36" t="s">
        <v>17271</v>
      </c>
      <c r="C2956" s="36" t="s">
        <v>17272</v>
      </c>
      <c r="D2956" s="36"/>
      <c r="E2956" s="36" t="s">
        <v>17273</v>
      </c>
      <c r="F2956" s="36" t="s">
        <v>38</v>
      </c>
      <c r="G2956" s="36" t="s">
        <v>36</v>
      </c>
      <c r="H2956" s="36" t="s">
        <v>17274</v>
      </c>
      <c r="I2956" s="36" t="s">
        <v>17275</v>
      </c>
      <c r="J2956" s="44" t="str">
        <f t="shared" si="92"/>
        <v>公立,都道府県立</v>
      </c>
      <c r="K2956" s="44" t="str">
        <f t="shared" si="93"/>
        <v>高等学校（通信制（独立）を含む）</v>
      </c>
    </row>
    <row r="2957" spans="1:11">
      <c r="A2957" s="36" t="s">
        <v>17276</v>
      </c>
      <c r="B2957" s="36" t="s">
        <v>17277</v>
      </c>
      <c r="C2957" s="36" t="s">
        <v>17278</v>
      </c>
      <c r="D2957" s="36"/>
      <c r="E2957" s="36" t="s">
        <v>17279</v>
      </c>
      <c r="F2957" s="36" t="s">
        <v>38</v>
      </c>
      <c r="G2957" s="36" t="s">
        <v>36</v>
      </c>
      <c r="H2957" s="36" t="s">
        <v>17280</v>
      </c>
      <c r="I2957" s="36" t="s">
        <v>17281</v>
      </c>
      <c r="J2957" s="44" t="str">
        <f t="shared" si="92"/>
        <v>公立,都道府県立</v>
      </c>
      <c r="K2957" s="44" t="str">
        <f t="shared" si="93"/>
        <v>高等学校（通信制（独立）を含む）</v>
      </c>
    </row>
    <row r="2958" spans="1:11">
      <c r="A2958" s="36" t="s">
        <v>17282</v>
      </c>
      <c r="B2958" s="36" t="s">
        <v>17283</v>
      </c>
      <c r="C2958" s="36" t="s">
        <v>17278</v>
      </c>
      <c r="D2958" s="36"/>
      <c r="E2958" s="36" t="s">
        <v>17284</v>
      </c>
      <c r="F2958" s="36" t="s">
        <v>38</v>
      </c>
      <c r="G2958" s="36" t="s">
        <v>36</v>
      </c>
      <c r="H2958" s="36" t="s">
        <v>17285</v>
      </c>
      <c r="I2958" s="36" t="s">
        <v>17286</v>
      </c>
      <c r="J2958" s="44" t="str">
        <f t="shared" si="92"/>
        <v>公立,都道府県立</v>
      </c>
      <c r="K2958" s="44" t="str">
        <f t="shared" si="93"/>
        <v>高等学校（通信制（独立）を含む）</v>
      </c>
    </row>
    <row r="2959" spans="1:11">
      <c r="A2959" s="36" t="s">
        <v>17287</v>
      </c>
      <c r="B2959" s="36" t="s">
        <v>17288</v>
      </c>
      <c r="C2959" s="36" t="s">
        <v>17289</v>
      </c>
      <c r="D2959" s="36"/>
      <c r="E2959" s="36" t="s">
        <v>17290</v>
      </c>
      <c r="F2959" s="36" t="s">
        <v>38</v>
      </c>
      <c r="G2959" s="36" t="s">
        <v>36</v>
      </c>
      <c r="H2959" s="36" t="s">
        <v>17291</v>
      </c>
      <c r="I2959" s="36" t="s">
        <v>17292</v>
      </c>
      <c r="J2959" s="44" t="str">
        <f t="shared" si="92"/>
        <v>公立,都道府県立</v>
      </c>
      <c r="K2959" s="44" t="str">
        <f t="shared" si="93"/>
        <v>高等学校（通信制（独立）を含む）</v>
      </c>
    </row>
    <row r="2960" spans="1:11">
      <c r="A2960" s="36" t="s">
        <v>17293</v>
      </c>
      <c r="B2960" s="36" t="s">
        <v>17294</v>
      </c>
      <c r="C2960" s="36" t="s">
        <v>17295</v>
      </c>
      <c r="D2960" s="36"/>
      <c r="E2960" s="36" t="s">
        <v>17296</v>
      </c>
      <c r="F2960" s="36" t="s">
        <v>38</v>
      </c>
      <c r="G2960" s="36" t="s">
        <v>36</v>
      </c>
      <c r="H2960" s="36" t="s">
        <v>17297</v>
      </c>
      <c r="I2960" s="36" t="s">
        <v>17298</v>
      </c>
      <c r="J2960" s="44" t="str">
        <f t="shared" si="92"/>
        <v>公立,都道府県立</v>
      </c>
      <c r="K2960" s="44" t="str">
        <f t="shared" si="93"/>
        <v>高等学校（通信制（独立）を含む）</v>
      </c>
    </row>
    <row r="2961" spans="1:11">
      <c r="A2961" s="36" t="s">
        <v>17299</v>
      </c>
      <c r="B2961" s="36" t="s">
        <v>17300</v>
      </c>
      <c r="C2961" s="36" t="s">
        <v>17301</v>
      </c>
      <c r="D2961" s="36"/>
      <c r="E2961" s="36" t="s">
        <v>17302</v>
      </c>
      <c r="F2961" s="36" t="s">
        <v>38</v>
      </c>
      <c r="G2961" s="36" t="s">
        <v>36</v>
      </c>
      <c r="H2961" s="36" t="s">
        <v>17303</v>
      </c>
      <c r="I2961" s="36" t="s">
        <v>17304</v>
      </c>
      <c r="J2961" s="44" t="str">
        <f t="shared" si="92"/>
        <v>公立,都道府県立</v>
      </c>
      <c r="K2961" s="44" t="str">
        <f t="shared" si="93"/>
        <v>高等学校（通信制（独立）を含む）</v>
      </c>
    </row>
    <row r="2962" spans="1:11">
      <c r="A2962" s="36" t="s">
        <v>17305</v>
      </c>
      <c r="B2962" s="36" t="s">
        <v>17306</v>
      </c>
      <c r="C2962" s="36" t="s">
        <v>17307</v>
      </c>
      <c r="D2962" s="36"/>
      <c r="E2962" s="36" t="s">
        <v>17308</v>
      </c>
      <c r="F2962" s="36" t="s">
        <v>38</v>
      </c>
      <c r="G2962" s="36" t="s">
        <v>36</v>
      </c>
      <c r="H2962" s="36" t="s">
        <v>17309</v>
      </c>
      <c r="I2962" s="36" t="s">
        <v>17310</v>
      </c>
      <c r="J2962" s="44" t="str">
        <f t="shared" si="92"/>
        <v>公立,都道府県立</v>
      </c>
      <c r="K2962" s="44" t="str">
        <f t="shared" si="93"/>
        <v>高等学校（通信制（独立）を含む）</v>
      </c>
    </row>
    <row r="2963" spans="1:11">
      <c r="A2963" s="36" t="s">
        <v>17311</v>
      </c>
      <c r="B2963" s="36" t="s">
        <v>17312</v>
      </c>
      <c r="C2963" s="36" t="s">
        <v>17313</v>
      </c>
      <c r="D2963" s="36"/>
      <c r="E2963" s="36" t="s">
        <v>17314</v>
      </c>
      <c r="F2963" s="36" t="s">
        <v>38</v>
      </c>
      <c r="G2963" s="36" t="s">
        <v>36</v>
      </c>
      <c r="H2963" s="36" t="s">
        <v>17315</v>
      </c>
      <c r="I2963" s="36" t="s">
        <v>17316</v>
      </c>
      <c r="J2963" s="44" t="str">
        <f t="shared" si="92"/>
        <v>公立,都道府県立</v>
      </c>
      <c r="K2963" s="44" t="str">
        <f t="shared" si="93"/>
        <v>高等学校（通信制（独立）を含む）</v>
      </c>
    </row>
    <row r="2964" spans="1:11">
      <c r="A2964" s="36" t="s">
        <v>17317</v>
      </c>
      <c r="B2964" s="36" t="s">
        <v>17318</v>
      </c>
      <c r="C2964" s="36" t="s">
        <v>17319</v>
      </c>
      <c r="D2964" s="36"/>
      <c r="E2964" s="36" t="s">
        <v>17320</v>
      </c>
      <c r="F2964" s="36" t="s">
        <v>38</v>
      </c>
      <c r="G2964" s="36" t="s">
        <v>36</v>
      </c>
      <c r="H2964" s="36" t="s">
        <v>17321</v>
      </c>
      <c r="I2964" s="36" t="s">
        <v>17322</v>
      </c>
      <c r="J2964" s="44" t="str">
        <f t="shared" si="92"/>
        <v>公立,都道府県立</v>
      </c>
      <c r="K2964" s="44" t="str">
        <f t="shared" si="93"/>
        <v>高等学校（通信制（独立）を含む）</v>
      </c>
    </row>
    <row r="2965" spans="1:11">
      <c r="A2965" s="36" t="s">
        <v>17323</v>
      </c>
      <c r="B2965" s="36" t="s">
        <v>17324</v>
      </c>
      <c r="C2965" s="36" t="s">
        <v>17325</v>
      </c>
      <c r="D2965" s="36"/>
      <c r="E2965" s="36" t="s">
        <v>17326</v>
      </c>
      <c r="F2965" s="36" t="s">
        <v>38</v>
      </c>
      <c r="G2965" s="36" t="s">
        <v>36</v>
      </c>
      <c r="H2965" s="36" t="s">
        <v>17327</v>
      </c>
      <c r="I2965" s="36" t="s">
        <v>17328</v>
      </c>
      <c r="J2965" s="44" t="str">
        <f t="shared" si="92"/>
        <v>公立,都道府県立</v>
      </c>
      <c r="K2965" s="44" t="str">
        <f t="shared" si="93"/>
        <v>高等学校（通信制（独立）を含む）</v>
      </c>
    </row>
    <row r="2966" spans="1:11">
      <c r="A2966" s="36" t="s">
        <v>17329</v>
      </c>
      <c r="B2966" s="36" t="s">
        <v>17330</v>
      </c>
      <c r="C2966" s="36" t="s">
        <v>17331</v>
      </c>
      <c r="D2966" s="36"/>
      <c r="E2966" s="36" t="s">
        <v>17332</v>
      </c>
      <c r="F2966" s="36" t="s">
        <v>38</v>
      </c>
      <c r="G2966" s="36" t="s">
        <v>36</v>
      </c>
      <c r="H2966" s="36" t="s">
        <v>17333</v>
      </c>
      <c r="I2966" s="36" t="s">
        <v>17334</v>
      </c>
      <c r="J2966" s="44" t="str">
        <f t="shared" si="92"/>
        <v>公立,都道府県立</v>
      </c>
      <c r="K2966" s="44" t="str">
        <f t="shared" si="93"/>
        <v>高等学校（通信制（独立）を含む）</v>
      </c>
    </row>
    <row r="2967" spans="1:11">
      <c r="A2967" s="36" t="s">
        <v>17335</v>
      </c>
      <c r="B2967" s="36" t="s">
        <v>17336</v>
      </c>
      <c r="C2967" s="36" t="s">
        <v>17337</v>
      </c>
      <c r="D2967" s="36"/>
      <c r="E2967" s="36" t="s">
        <v>17338</v>
      </c>
      <c r="F2967" s="36" t="s">
        <v>38</v>
      </c>
      <c r="G2967" s="36" t="s">
        <v>36</v>
      </c>
      <c r="H2967" s="36" t="s">
        <v>17339</v>
      </c>
      <c r="I2967" s="36" t="s">
        <v>17340</v>
      </c>
      <c r="J2967" s="44" t="str">
        <f t="shared" si="92"/>
        <v>公立,都道府県立</v>
      </c>
      <c r="K2967" s="44" t="str">
        <f t="shared" si="93"/>
        <v>高等学校（通信制（独立）を含む）</v>
      </c>
    </row>
    <row r="2968" spans="1:11">
      <c r="A2968" s="36" t="s">
        <v>17341</v>
      </c>
      <c r="B2968" s="36" t="s">
        <v>17342</v>
      </c>
      <c r="C2968" s="36" t="s">
        <v>17343</v>
      </c>
      <c r="D2968" s="36"/>
      <c r="E2968" s="36" t="s">
        <v>17344</v>
      </c>
      <c r="F2968" s="36" t="s">
        <v>38</v>
      </c>
      <c r="G2968" s="36" t="s">
        <v>36</v>
      </c>
      <c r="H2968" s="36" t="s">
        <v>17345</v>
      </c>
      <c r="I2968" s="36" t="s">
        <v>17346</v>
      </c>
      <c r="J2968" s="44" t="str">
        <f t="shared" si="92"/>
        <v>公立,都道府県立</v>
      </c>
      <c r="K2968" s="44" t="str">
        <f t="shared" si="93"/>
        <v>高等学校（通信制（独立）を含む）</v>
      </c>
    </row>
    <row r="2969" spans="1:11">
      <c r="A2969" s="36" t="s">
        <v>17347</v>
      </c>
      <c r="B2969" s="36" t="s">
        <v>17348</v>
      </c>
      <c r="C2969" s="36" t="s">
        <v>17349</v>
      </c>
      <c r="D2969" s="36"/>
      <c r="E2969" s="36" t="s">
        <v>17350</v>
      </c>
      <c r="F2969" s="36" t="s">
        <v>38</v>
      </c>
      <c r="G2969" s="36" t="s">
        <v>36</v>
      </c>
      <c r="H2969" s="36" t="s">
        <v>17351</v>
      </c>
      <c r="I2969" s="36" t="s">
        <v>17352</v>
      </c>
      <c r="J2969" s="44" t="str">
        <f t="shared" si="92"/>
        <v>公立,都道府県立</v>
      </c>
      <c r="K2969" s="44" t="str">
        <f t="shared" si="93"/>
        <v>高等学校（通信制（独立）を含む）</v>
      </c>
    </row>
    <row r="2970" spans="1:11">
      <c r="A2970" s="36" t="s">
        <v>17353</v>
      </c>
      <c r="B2970" s="36" t="s">
        <v>17354</v>
      </c>
      <c r="C2970" s="36" t="s">
        <v>17355</v>
      </c>
      <c r="D2970" s="36"/>
      <c r="E2970" s="36" t="s">
        <v>17356</v>
      </c>
      <c r="F2970" s="36" t="s">
        <v>38</v>
      </c>
      <c r="G2970" s="36" t="s">
        <v>36</v>
      </c>
      <c r="H2970" s="36" t="s">
        <v>17357</v>
      </c>
      <c r="I2970" s="36" t="s">
        <v>17358</v>
      </c>
      <c r="J2970" s="44" t="str">
        <f t="shared" si="92"/>
        <v>公立,都道府県立</v>
      </c>
      <c r="K2970" s="44" t="str">
        <f t="shared" si="93"/>
        <v>高等学校（通信制（独立）を含む）</v>
      </c>
    </row>
    <row r="2971" spans="1:11">
      <c r="A2971" s="36" t="s">
        <v>17359</v>
      </c>
      <c r="B2971" s="36" t="s">
        <v>17360</v>
      </c>
      <c r="C2971" s="36" t="s">
        <v>17361</v>
      </c>
      <c r="D2971" s="36"/>
      <c r="E2971" s="36" t="s">
        <v>17362</v>
      </c>
      <c r="F2971" s="36" t="s">
        <v>33</v>
      </c>
      <c r="G2971" s="36" t="s">
        <v>36</v>
      </c>
      <c r="H2971" s="36" t="s">
        <v>17363</v>
      </c>
      <c r="I2971" s="36" t="s">
        <v>17364</v>
      </c>
      <c r="J2971" s="44" t="str">
        <f t="shared" si="92"/>
        <v>公立,市立</v>
      </c>
      <c r="K2971" s="44" t="str">
        <f t="shared" si="93"/>
        <v>高等学校（通信制（独立）を含む）</v>
      </c>
    </row>
    <row r="2972" spans="1:11">
      <c r="A2972" s="36" t="s">
        <v>17365</v>
      </c>
      <c r="B2972" s="36" t="s">
        <v>17366</v>
      </c>
      <c r="C2972" s="36" t="s">
        <v>17207</v>
      </c>
      <c r="D2972" s="36"/>
      <c r="E2972" s="36" t="s">
        <v>17367</v>
      </c>
      <c r="F2972" s="36" t="s">
        <v>38</v>
      </c>
      <c r="G2972" s="36" t="s">
        <v>36</v>
      </c>
      <c r="H2972" s="36" t="s">
        <v>17368</v>
      </c>
      <c r="I2972" s="36" t="s">
        <v>17369</v>
      </c>
      <c r="J2972" s="44" t="str">
        <f t="shared" si="92"/>
        <v>公立,都道府県立</v>
      </c>
      <c r="K2972" s="44" t="str">
        <f t="shared" si="93"/>
        <v>高等学校（通信制（独立）を含む）</v>
      </c>
    </row>
    <row r="2973" spans="1:11">
      <c r="A2973" s="36" t="s">
        <v>17370</v>
      </c>
      <c r="B2973" s="36" t="s">
        <v>17371</v>
      </c>
      <c r="C2973" s="36" t="s">
        <v>17372</v>
      </c>
      <c r="D2973" s="36"/>
      <c r="E2973" s="36" t="s">
        <v>17373</v>
      </c>
      <c r="F2973" s="36" t="s">
        <v>38</v>
      </c>
      <c r="G2973" s="36" t="s">
        <v>36</v>
      </c>
      <c r="H2973" s="36" t="s">
        <v>17374</v>
      </c>
      <c r="I2973" s="36" t="s">
        <v>17375</v>
      </c>
      <c r="J2973" s="44" t="str">
        <f t="shared" si="92"/>
        <v>公立,都道府県立</v>
      </c>
      <c r="K2973" s="44" t="str">
        <f t="shared" si="93"/>
        <v>高等学校（通信制（独立）を含む）</v>
      </c>
    </row>
    <row r="2974" spans="1:11">
      <c r="A2974" s="36" t="s">
        <v>17376</v>
      </c>
      <c r="B2974" s="36" t="s">
        <v>17377</v>
      </c>
      <c r="C2974" s="36" t="s">
        <v>17081</v>
      </c>
      <c r="D2974" s="36"/>
      <c r="E2974" s="36" t="s">
        <v>17378</v>
      </c>
      <c r="F2974" s="36" t="s">
        <v>38</v>
      </c>
      <c r="G2974" s="36" t="s">
        <v>36</v>
      </c>
      <c r="H2974" s="36" t="s">
        <v>17379</v>
      </c>
      <c r="I2974" s="36" t="s">
        <v>17380</v>
      </c>
      <c r="J2974" s="44" t="str">
        <f t="shared" si="92"/>
        <v>公立,都道府県立</v>
      </c>
      <c r="K2974" s="44" t="str">
        <f t="shared" si="93"/>
        <v>高等学校（通信制（独立）を含む）</v>
      </c>
    </row>
    <row r="2975" spans="1:11">
      <c r="A2975" s="36" t="s">
        <v>17381</v>
      </c>
      <c r="B2975" s="36" t="s">
        <v>17382</v>
      </c>
      <c r="C2975" s="36" t="s">
        <v>17383</v>
      </c>
      <c r="D2975" s="36"/>
      <c r="E2975" s="36" t="s">
        <v>17384</v>
      </c>
      <c r="F2975" s="36" t="s">
        <v>38</v>
      </c>
      <c r="G2975" s="36" t="s">
        <v>36</v>
      </c>
      <c r="H2975" s="36" t="s">
        <v>17385</v>
      </c>
      <c r="I2975" s="36" t="s">
        <v>17386</v>
      </c>
      <c r="J2975" s="44" t="str">
        <f t="shared" si="92"/>
        <v>公立,都道府県立</v>
      </c>
      <c r="K2975" s="44" t="str">
        <f t="shared" si="93"/>
        <v>高等学校（通信制（独立）を含む）</v>
      </c>
    </row>
    <row r="2976" spans="1:11">
      <c r="A2976" s="36" t="s">
        <v>17387</v>
      </c>
      <c r="B2976" s="36" t="s">
        <v>17388</v>
      </c>
      <c r="C2976" s="36" t="s">
        <v>17389</v>
      </c>
      <c r="D2976" s="36"/>
      <c r="E2976" s="36" t="s">
        <v>17390</v>
      </c>
      <c r="F2976" s="36" t="s">
        <v>38</v>
      </c>
      <c r="G2976" s="36" t="s">
        <v>33</v>
      </c>
      <c r="H2976" s="36" t="s">
        <v>17391</v>
      </c>
      <c r="I2976" s="36" t="s">
        <v>17392</v>
      </c>
      <c r="J2976" s="44" t="str">
        <f t="shared" si="92"/>
        <v>公立,都道府県立</v>
      </c>
      <c r="K2976" s="44" t="str">
        <f t="shared" si="93"/>
        <v>特別支援学校</v>
      </c>
    </row>
    <row r="2977" spans="1:11">
      <c r="A2977" s="36" t="s">
        <v>17393</v>
      </c>
      <c r="B2977" s="36" t="s">
        <v>17394</v>
      </c>
      <c r="C2977" s="36" t="s">
        <v>17395</v>
      </c>
      <c r="D2977" s="36"/>
      <c r="E2977" s="36" t="s">
        <v>17396</v>
      </c>
      <c r="F2977" s="36" t="s">
        <v>38</v>
      </c>
      <c r="G2977" s="36" t="s">
        <v>33</v>
      </c>
      <c r="H2977" s="36" t="s">
        <v>17397</v>
      </c>
      <c r="I2977" s="36" t="s">
        <v>17398</v>
      </c>
      <c r="J2977" s="44" t="str">
        <f t="shared" si="92"/>
        <v>公立,都道府県立</v>
      </c>
      <c r="K2977" s="44" t="str">
        <f t="shared" si="93"/>
        <v>特別支援学校</v>
      </c>
    </row>
    <row r="2978" spans="1:11">
      <c r="A2978" s="36" t="s">
        <v>17399</v>
      </c>
      <c r="B2978" s="36" t="s">
        <v>17400</v>
      </c>
      <c r="C2978" s="36" t="s">
        <v>17401</v>
      </c>
      <c r="D2978" s="36"/>
      <c r="E2978" s="36" t="s">
        <v>17402</v>
      </c>
      <c r="F2978" s="36" t="s">
        <v>38</v>
      </c>
      <c r="G2978" s="36" t="s">
        <v>33</v>
      </c>
      <c r="H2978" s="36" t="s">
        <v>17403</v>
      </c>
      <c r="I2978" s="36" t="s">
        <v>17404</v>
      </c>
      <c r="J2978" s="44" t="str">
        <f t="shared" si="92"/>
        <v>公立,都道府県立</v>
      </c>
      <c r="K2978" s="44" t="str">
        <f t="shared" si="93"/>
        <v>特別支援学校</v>
      </c>
    </row>
    <row r="2979" spans="1:11">
      <c r="A2979" s="36" t="s">
        <v>17405</v>
      </c>
      <c r="B2979" s="36" t="s">
        <v>17406</v>
      </c>
      <c r="C2979" s="36" t="s">
        <v>17407</v>
      </c>
      <c r="D2979" s="36"/>
      <c r="E2979" s="36" t="s">
        <v>17408</v>
      </c>
      <c r="F2979" s="36" t="s">
        <v>38</v>
      </c>
      <c r="G2979" s="36" t="s">
        <v>33</v>
      </c>
      <c r="H2979" s="36" t="s">
        <v>17409</v>
      </c>
      <c r="I2979" s="36" t="s">
        <v>17410</v>
      </c>
      <c r="J2979" s="44" t="str">
        <f t="shared" si="92"/>
        <v>公立,都道府県立</v>
      </c>
      <c r="K2979" s="44" t="str">
        <f t="shared" si="93"/>
        <v>特別支援学校</v>
      </c>
    </row>
    <row r="2980" spans="1:11">
      <c r="A2980" s="36" t="s">
        <v>17411</v>
      </c>
      <c r="B2980" s="36" t="s">
        <v>17412</v>
      </c>
      <c r="C2980" s="36" t="s">
        <v>17413</v>
      </c>
      <c r="D2980" s="36"/>
      <c r="E2980" s="36" t="s">
        <v>17414</v>
      </c>
      <c r="F2980" s="36" t="s">
        <v>38</v>
      </c>
      <c r="G2980" s="36" t="s">
        <v>33</v>
      </c>
      <c r="H2980" s="36" t="s">
        <v>17415</v>
      </c>
      <c r="I2980" s="36" t="s">
        <v>17416</v>
      </c>
      <c r="J2980" s="44" t="str">
        <f t="shared" si="92"/>
        <v>公立,都道府県立</v>
      </c>
      <c r="K2980" s="44" t="str">
        <f t="shared" si="93"/>
        <v>特別支援学校</v>
      </c>
    </row>
    <row r="2981" spans="1:11">
      <c r="A2981" s="36" t="s">
        <v>17417</v>
      </c>
      <c r="B2981" s="36" t="s">
        <v>17418</v>
      </c>
      <c r="C2981" s="36" t="s">
        <v>17104</v>
      </c>
      <c r="D2981" s="36"/>
      <c r="E2981" s="36" t="s">
        <v>17419</v>
      </c>
      <c r="F2981" s="36" t="s">
        <v>38</v>
      </c>
      <c r="G2981" s="36" t="s">
        <v>33</v>
      </c>
      <c r="H2981" s="36" t="s">
        <v>17420</v>
      </c>
      <c r="I2981" s="36" t="s">
        <v>17421</v>
      </c>
      <c r="J2981" s="44" t="str">
        <f t="shared" si="92"/>
        <v>公立,都道府県立</v>
      </c>
      <c r="K2981" s="44" t="str">
        <f t="shared" si="93"/>
        <v>特別支援学校</v>
      </c>
    </row>
    <row r="2982" spans="1:11">
      <c r="A2982" s="36" t="s">
        <v>17422</v>
      </c>
      <c r="B2982" s="36" t="s">
        <v>17423</v>
      </c>
      <c r="C2982" s="36" t="s">
        <v>17424</v>
      </c>
      <c r="D2982" s="36"/>
      <c r="E2982" s="36" t="s">
        <v>17425</v>
      </c>
      <c r="F2982" s="36" t="s">
        <v>38</v>
      </c>
      <c r="G2982" s="36" t="s">
        <v>33</v>
      </c>
      <c r="H2982" s="36" t="s">
        <v>17426</v>
      </c>
      <c r="I2982" s="36" t="s">
        <v>17427</v>
      </c>
      <c r="J2982" s="44" t="str">
        <f t="shared" si="92"/>
        <v>公立,都道府県立</v>
      </c>
      <c r="K2982" s="44" t="str">
        <f t="shared" si="93"/>
        <v>特別支援学校</v>
      </c>
    </row>
    <row r="2983" spans="1:11">
      <c r="A2983" s="36" t="s">
        <v>17428</v>
      </c>
      <c r="B2983" s="36" t="s">
        <v>17429</v>
      </c>
      <c r="C2983" s="36" t="s">
        <v>17430</v>
      </c>
      <c r="D2983" s="36"/>
      <c r="E2983" s="36" t="s">
        <v>17431</v>
      </c>
      <c r="F2983" s="36" t="s">
        <v>38</v>
      </c>
      <c r="G2983" s="36" t="s">
        <v>33</v>
      </c>
      <c r="H2983" s="36" t="s">
        <v>17432</v>
      </c>
      <c r="I2983" s="36" t="s">
        <v>17433</v>
      </c>
      <c r="J2983" s="44" t="str">
        <f t="shared" si="92"/>
        <v>公立,都道府県立</v>
      </c>
      <c r="K2983" s="44" t="str">
        <f t="shared" si="93"/>
        <v>特別支援学校</v>
      </c>
    </row>
    <row r="2984" spans="1:11">
      <c r="A2984" s="36" t="s">
        <v>17434</v>
      </c>
      <c r="B2984" s="36" t="s">
        <v>17435</v>
      </c>
      <c r="C2984" s="36" t="s">
        <v>17436</v>
      </c>
      <c r="D2984" s="36"/>
      <c r="E2984" s="36" t="s">
        <v>17437</v>
      </c>
      <c r="F2984" s="36" t="s">
        <v>38</v>
      </c>
      <c r="G2984" s="36" t="s">
        <v>33</v>
      </c>
      <c r="H2984" s="36" t="s">
        <v>17438</v>
      </c>
      <c r="I2984" s="36" t="s">
        <v>17439</v>
      </c>
      <c r="J2984" s="44" t="str">
        <f t="shared" si="92"/>
        <v>公立,都道府県立</v>
      </c>
      <c r="K2984" s="44" t="str">
        <f t="shared" si="93"/>
        <v>特別支援学校</v>
      </c>
    </row>
    <row r="2985" spans="1:11">
      <c r="A2985" s="36" t="s">
        <v>17440</v>
      </c>
      <c r="B2985" s="36" t="s">
        <v>17441</v>
      </c>
      <c r="C2985" s="36" t="s">
        <v>17442</v>
      </c>
      <c r="D2985" s="36"/>
      <c r="E2985" s="36" t="s">
        <v>17443</v>
      </c>
      <c r="F2985" s="36" t="s">
        <v>38</v>
      </c>
      <c r="G2985" s="36" t="s">
        <v>33</v>
      </c>
      <c r="H2985" s="36" t="s">
        <v>17444</v>
      </c>
      <c r="I2985" s="36" t="s">
        <v>17445</v>
      </c>
      <c r="J2985" s="44" t="str">
        <f t="shared" si="92"/>
        <v>公立,都道府県立</v>
      </c>
      <c r="K2985" s="44" t="str">
        <f t="shared" si="93"/>
        <v>特別支援学校</v>
      </c>
    </row>
    <row r="2986" spans="1:11">
      <c r="A2986" s="36" t="s">
        <v>17446</v>
      </c>
      <c r="B2986" s="36" t="s">
        <v>17447</v>
      </c>
      <c r="C2986" s="36" t="s">
        <v>17407</v>
      </c>
      <c r="D2986" s="36"/>
      <c r="E2986" s="36" t="s">
        <v>17448</v>
      </c>
      <c r="F2986" s="36" t="s">
        <v>38</v>
      </c>
      <c r="G2986" s="36" t="s">
        <v>33</v>
      </c>
      <c r="H2986" s="36" t="s">
        <v>17449</v>
      </c>
      <c r="I2986" s="36" t="s">
        <v>17450</v>
      </c>
      <c r="J2986" s="44" t="str">
        <f t="shared" si="92"/>
        <v>公立,都道府県立</v>
      </c>
      <c r="K2986" s="44" t="str">
        <f t="shared" si="93"/>
        <v>特別支援学校</v>
      </c>
    </row>
    <row r="2987" spans="1:11">
      <c r="A2987" s="36" t="s">
        <v>17451</v>
      </c>
      <c r="B2987" s="36" t="s">
        <v>17452</v>
      </c>
      <c r="C2987" s="36" t="s">
        <v>17361</v>
      </c>
      <c r="D2987" s="36"/>
      <c r="E2987" s="36" t="s">
        <v>17453</v>
      </c>
      <c r="F2987" s="36" t="s">
        <v>38</v>
      </c>
      <c r="G2987" s="36" t="s">
        <v>33</v>
      </c>
      <c r="H2987" s="36" t="s">
        <v>17454</v>
      </c>
      <c r="I2987" s="36" t="s">
        <v>17455</v>
      </c>
      <c r="J2987" s="44" t="str">
        <f t="shared" si="92"/>
        <v>公立,都道府県立</v>
      </c>
      <c r="K2987" s="44" t="str">
        <f t="shared" si="93"/>
        <v>特別支援学校</v>
      </c>
    </row>
    <row r="2988" spans="1:11">
      <c r="A2988" s="36" t="s">
        <v>17456</v>
      </c>
      <c r="B2988" s="36" t="s">
        <v>17457</v>
      </c>
      <c r="C2988" s="36" t="s">
        <v>17458</v>
      </c>
      <c r="D2988" s="36"/>
      <c r="E2988" s="36" t="s">
        <v>17459</v>
      </c>
      <c r="F2988" s="36" t="s">
        <v>38</v>
      </c>
      <c r="G2988" s="36" t="s">
        <v>33</v>
      </c>
      <c r="H2988" s="36" t="s">
        <v>17460</v>
      </c>
      <c r="I2988" s="36" t="s">
        <v>17461</v>
      </c>
      <c r="J2988" s="44" t="str">
        <f t="shared" si="92"/>
        <v>公立,都道府県立</v>
      </c>
      <c r="K2988" s="44" t="str">
        <f t="shared" si="93"/>
        <v>特別支援学校</v>
      </c>
    </row>
    <row r="2989" spans="1:11">
      <c r="A2989" s="36" t="s">
        <v>17462</v>
      </c>
      <c r="B2989" s="36" t="s">
        <v>17463</v>
      </c>
      <c r="C2989" s="36" t="s">
        <v>17464</v>
      </c>
      <c r="D2989" s="36"/>
      <c r="E2989" s="36" t="s">
        <v>17465</v>
      </c>
      <c r="F2989" s="36" t="s">
        <v>38</v>
      </c>
      <c r="G2989" s="36" t="s">
        <v>33</v>
      </c>
      <c r="H2989" s="36" t="s">
        <v>17466</v>
      </c>
      <c r="I2989" s="36" t="s">
        <v>17467</v>
      </c>
      <c r="J2989" s="44" t="str">
        <f t="shared" si="92"/>
        <v>公立,都道府県立</v>
      </c>
      <c r="K2989" s="44" t="str">
        <f t="shared" si="93"/>
        <v>特別支援学校</v>
      </c>
    </row>
    <row r="2990" spans="1:11">
      <c r="A2990" s="36" t="s">
        <v>17468</v>
      </c>
      <c r="B2990" s="36" t="s">
        <v>17469</v>
      </c>
      <c r="C2990" s="36" t="s">
        <v>17470</v>
      </c>
      <c r="D2990" s="36"/>
      <c r="E2990" s="36" t="s">
        <v>17471</v>
      </c>
      <c r="F2990" s="36" t="s">
        <v>38</v>
      </c>
      <c r="G2990" s="36" t="s">
        <v>33</v>
      </c>
      <c r="H2990" s="36" t="s">
        <v>17472</v>
      </c>
      <c r="I2990" s="36" t="s">
        <v>17473</v>
      </c>
      <c r="J2990" s="44" t="str">
        <f t="shared" si="92"/>
        <v>公立,都道府県立</v>
      </c>
      <c r="K2990" s="44" t="str">
        <f t="shared" si="93"/>
        <v>特別支援学校</v>
      </c>
    </row>
    <row r="2991" spans="1:11">
      <c r="A2991" s="36" t="s">
        <v>17474</v>
      </c>
      <c r="B2991" s="36" t="s">
        <v>17475</v>
      </c>
      <c r="C2991" s="36" t="s">
        <v>17476</v>
      </c>
      <c r="D2991" s="36"/>
      <c r="E2991" s="36" t="s">
        <v>17477</v>
      </c>
      <c r="F2991" s="36" t="s">
        <v>38</v>
      </c>
      <c r="G2991" s="36" t="s">
        <v>33</v>
      </c>
      <c r="H2991" s="36" t="s">
        <v>17478</v>
      </c>
      <c r="I2991" s="36" t="s">
        <v>17479</v>
      </c>
      <c r="J2991" s="44" t="str">
        <f t="shared" si="92"/>
        <v>公立,都道府県立</v>
      </c>
      <c r="K2991" s="44" t="str">
        <f t="shared" si="93"/>
        <v>特別支援学校</v>
      </c>
    </row>
    <row r="2992" spans="1:11">
      <c r="A2992" s="36" t="s">
        <v>17480</v>
      </c>
      <c r="B2992" s="36" t="s">
        <v>17481</v>
      </c>
      <c r="C2992" s="36" t="s">
        <v>17482</v>
      </c>
      <c r="D2992" s="36"/>
      <c r="E2992" s="36" t="s">
        <v>17483</v>
      </c>
      <c r="F2992" s="36" t="s">
        <v>38</v>
      </c>
      <c r="G2992" s="36" t="s">
        <v>33</v>
      </c>
      <c r="H2992" s="36" t="s">
        <v>17484</v>
      </c>
      <c r="I2992" s="36" t="s">
        <v>17485</v>
      </c>
      <c r="J2992" s="44" t="str">
        <f t="shared" si="92"/>
        <v>公立,都道府県立</v>
      </c>
      <c r="K2992" s="44" t="str">
        <f t="shared" si="93"/>
        <v>特別支援学校</v>
      </c>
    </row>
    <row r="2993" spans="1:11">
      <c r="A2993" s="36" t="s">
        <v>17486</v>
      </c>
      <c r="B2993" s="36" t="s">
        <v>17487</v>
      </c>
      <c r="C2993" s="36" t="s">
        <v>17488</v>
      </c>
      <c r="D2993" s="36"/>
      <c r="E2993" s="36" t="s">
        <v>17489</v>
      </c>
      <c r="F2993" s="36" t="s">
        <v>38</v>
      </c>
      <c r="G2993" s="36" t="s">
        <v>33</v>
      </c>
      <c r="H2993" s="36" t="s">
        <v>17490</v>
      </c>
      <c r="I2993" s="36" t="s">
        <v>17491</v>
      </c>
      <c r="J2993" s="44" t="str">
        <f t="shared" si="92"/>
        <v>公立,都道府県立</v>
      </c>
      <c r="K2993" s="44" t="str">
        <f t="shared" si="93"/>
        <v>特別支援学校</v>
      </c>
    </row>
    <row r="2994" spans="1:11">
      <c r="A2994" s="36" t="s">
        <v>17492</v>
      </c>
      <c r="B2994" s="36" t="s">
        <v>17493</v>
      </c>
      <c r="C2994" s="36" t="s">
        <v>17494</v>
      </c>
      <c r="D2994" s="36"/>
      <c r="E2994" s="36" t="s">
        <v>17495</v>
      </c>
      <c r="F2994" s="36" t="s">
        <v>42</v>
      </c>
      <c r="G2994" s="36" t="s">
        <v>36</v>
      </c>
      <c r="H2994" s="36" t="s">
        <v>17496</v>
      </c>
      <c r="I2994" s="36" t="s">
        <v>17497</v>
      </c>
      <c r="J2994" s="44" t="str">
        <f t="shared" si="92"/>
        <v>私立</v>
      </c>
      <c r="K2994" s="44" t="str">
        <f t="shared" si="93"/>
        <v>高等学校（通信制（独立）を含む）</v>
      </c>
    </row>
    <row r="2995" spans="1:11">
      <c r="A2995" s="36" t="s">
        <v>17498</v>
      </c>
      <c r="B2995" s="36" t="s">
        <v>17499</v>
      </c>
      <c r="C2995" s="36" t="s">
        <v>17500</v>
      </c>
      <c r="D2995" s="36"/>
      <c r="E2995" s="36" t="s">
        <v>17501</v>
      </c>
      <c r="F2995" s="36" t="s">
        <v>42</v>
      </c>
      <c r="G2995" s="36" t="s">
        <v>36</v>
      </c>
      <c r="H2995" s="36" t="s">
        <v>17502</v>
      </c>
      <c r="I2995" s="36" t="s">
        <v>17503</v>
      </c>
      <c r="J2995" s="44" t="str">
        <f t="shared" si="92"/>
        <v>私立</v>
      </c>
      <c r="K2995" s="44" t="str">
        <f t="shared" si="93"/>
        <v>高等学校（通信制（独立）を含む）</v>
      </c>
    </row>
    <row r="2996" spans="1:11">
      <c r="A2996" s="36" t="s">
        <v>17504</v>
      </c>
      <c r="B2996" s="36" t="s">
        <v>17505</v>
      </c>
      <c r="C2996" s="36" t="s">
        <v>17506</v>
      </c>
      <c r="D2996" s="36"/>
      <c r="E2996" s="36" t="s">
        <v>17507</v>
      </c>
      <c r="F2996" s="36" t="s">
        <v>42</v>
      </c>
      <c r="G2996" s="36" t="s">
        <v>36</v>
      </c>
      <c r="H2996" s="36" t="s">
        <v>17508</v>
      </c>
      <c r="I2996" s="36" t="s">
        <v>17509</v>
      </c>
      <c r="J2996" s="44" t="str">
        <f t="shared" si="92"/>
        <v>私立</v>
      </c>
      <c r="K2996" s="44" t="str">
        <f t="shared" si="93"/>
        <v>高等学校（通信制（独立）を含む）</v>
      </c>
    </row>
    <row r="2997" spans="1:11">
      <c r="A2997" s="36" t="s">
        <v>17510</v>
      </c>
      <c r="B2997" s="36" t="s">
        <v>17511</v>
      </c>
      <c r="C2997" s="36" t="s">
        <v>17512</v>
      </c>
      <c r="D2997" s="36"/>
      <c r="E2997" s="36" t="s">
        <v>17513</v>
      </c>
      <c r="F2997" s="36" t="s">
        <v>42</v>
      </c>
      <c r="G2997" s="36" t="s">
        <v>36</v>
      </c>
      <c r="H2997" s="36" t="s">
        <v>17514</v>
      </c>
      <c r="I2997" s="36" t="s">
        <v>17515</v>
      </c>
      <c r="J2997" s="44" t="str">
        <f t="shared" si="92"/>
        <v>私立</v>
      </c>
      <c r="K2997" s="44" t="str">
        <f t="shared" si="93"/>
        <v>高等学校（通信制（独立）を含む）</v>
      </c>
    </row>
    <row r="2998" spans="1:11">
      <c r="A2998" s="36" t="s">
        <v>17516</v>
      </c>
      <c r="B2998" s="36" t="s">
        <v>17517</v>
      </c>
      <c r="C2998" s="36" t="s">
        <v>17518</v>
      </c>
      <c r="D2998" s="36"/>
      <c r="E2998" s="36" t="s">
        <v>17519</v>
      </c>
      <c r="F2998" s="36" t="s">
        <v>42</v>
      </c>
      <c r="G2998" s="36" t="s">
        <v>36</v>
      </c>
      <c r="H2998" s="36" t="s">
        <v>17520</v>
      </c>
      <c r="I2998" s="36" t="s">
        <v>17521</v>
      </c>
      <c r="J2998" s="44" t="str">
        <f t="shared" si="92"/>
        <v>私立</v>
      </c>
      <c r="K2998" s="44" t="str">
        <f t="shared" si="93"/>
        <v>高等学校（通信制（独立）を含む）</v>
      </c>
    </row>
    <row r="2999" spans="1:11">
      <c r="A2999" s="36" t="s">
        <v>17522</v>
      </c>
      <c r="B2999" s="36" t="s">
        <v>17523</v>
      </c>
      <c r="C2999" s="36" t="s">
        <v>17395</v>
      </c>
      <c r="D2999" s="36"/>
      <c r="E2999" s="36" t="s">
        <v>17524</v>
      </c>
      <c r="F2999" s="36" t="s">
        <v>42</v>
      </c>
      <c r="G2999" s="36" t="s">
        <v>36</v>
      </c>
      <c r="H2999" s="36" t="s">
        <v>17525</v>
      </c>
      <c r="I2999" s="36" t="s">
        <v>17526</v>
      </c>
      <c r="J2999" s="44" t="str">
        <f t="shared" si="92"/>
        <v>私立</v>
      </c>
      <c r="K2999" s="44" t="str">
        <f t="shared" si="93"/>
        <v>高等学校（通信制（独立）を含む）</v>
      </c>
    </row>
    <row r="3000" spans="1:11">
      <c r="A3000" s="36" t="s">
        <v>17527</v>
      </c>
      <c r="B3000" s="36" t="s">
        <v>17528</v>
      </c>
      <c r="C3000" s="36" t="s">
        <v>17529</v>
      </c>
      <c r="D3000" s="36"/>
      <c r="E3000" s="36" t="s">
        <v>17530</v>
      </c>
      <c r="F3000" s="36" t="s">
        <v>42</v>
      </c>
      <c r="G3000" s="36" t="s">
        <v>36</v>
      </c>
      <c r="H3000" s="36" t="s">
        <v>17531</v>
      </c>
      <c r="I3000" s="36" t="s">
        <v>17532</v>
      </c>
      <c r="J3000" s="44" t="str">
        <f t="shared" si="92"/>
        <v>私立</v>
      </c>
      <c r="K3000" s="44" t="str">
        <f t="shared" si="93"/>
        <v>高等学校（通信制（独立）を含む）</v>
      </c>
    </row>
    <row r="3001" spans="1:11">
      <c r="A3001" s="36" t="s">
        <v>17533</v>
      </c>
      <c r="B3001" s="36" t="s">
        <v>17534</v>
      </c>
      <c r="C3001" s="36" t="s">
        <v>17535</v>
      </c>
      <c r="D3001" s="36"/>
      <c r="E3001" s="36" t="s">
        <v>17536</v>
      </c>
      <c r="F3001" s="36" t="s">
        <v>42</v>
      </c>
      <c r="G3001" s="36" t="s">
        <v>36</v>
      </c>
      <c r="H3001" s="36" t="s">
        <v>17537</v>
      </c>
      <c r="I3001" s="36" t="s">
        <v>17538</v>
      </c>
      <c r="J3001" s="44" t="str">
        <f t="shared" si="92"/>
        <v>私立</v>
      </c>
      <c r="K3001" s="44" t="str">
        <f t="shared" si="93"/>
        <v>高等学校（通信制（独立）を含む）</v>
      </c>
    </row>
    <row r="3002" spans="1:11">
      <c r="A3002" s="36" t="s">
        <v>17539</v>
      </c>
      <c r="B3002" s="36" t="s">
        <v>17540</v>
      </c>
      <c r="C3002" s="36" t="s">
        <v>17541</v>
      </c>
      <c r="D3002" s="36"/>
      <c r="E3002" s="36" t="s">
        <v>17542</v>
      </c>
      <c r="F3002" s="36" t="s">
        <v>42</v>
      </c>
      <c r="G3002" s="36" t="s">
        <v>36</v>
      </c>
      <c r="H3002" s="36" t="s">
        <v>17543</v>
      </c>
      <c r="I3002" s="36" t="s">
        <v>17544</v>
      </c>
      <c r="J3002" s="44" t="str">
        <f t="shared" si="92"/>
        <v>私立</v>
      </c>
      <c r="K3002" s="44" t="str">
        <f t="shared" si="93"/>
        <v>高等学校（通信制（独立）を含む）</v>
      </c>
    </row>
    <row r="3003" spans="1:11">
      <c r="A3003" s="36" t="s">
        <v>17545</v>
      </c>
      <c r="B3003" s="36" t="s">
        <v>17546</v>
      </c>
      <c r="C3003" s="36" t="s">
        <v>17547</v>
      </c>
      <c r="D3003" s="36"/>
      <c r="E3003" s="36" t="s">
        <v>17548</v>
      </c>
      <c r="F3003" s="36" t="s">
        <v>42</v>
      </c>
      <c r="G3003" s="36" t="s">
        <v>36</v>
      </c>
      <c r="H3003" s="36" t="s">
        <v>17549</v>
      </c>
      <c r="I3003" s="36" t="s">
        <v>17550</v>
      </c>
      <c r="J3003" s="44" t="str">
        <f t="shared" si="92"/>
        <v>私立</v>
      </c>
      <c r="K3003" s="44" t="str">
        <f t="shared" si="93"/>
        <v>高等学校（通信制（独立）を含む）</v>
      </c>
    </row>
    <row r="3004" spans="1:11">
      <c r="A3004" s="36" t="s">
        <v>17551</v>
      </c>
      <c r="B3004" s="36" t="s">
        <v>17552</v>
      </c>
      <c r="C3004" s="36" t="s">
        <v>17230</v>
      </c>
      <c r="D3004" s="36"/>
      <c r="E3004" s="36" t="s">
        <v>17553</v>
      </c>
      <c r="F3004" s="36" t="s">
        <v>42</v>
      </c>
      <c r="G3004" s="36" t="s">
        <v>36</v>
      </c>
      <c r="H3004" s="36" t="s">
        <v>17554</v>
      </c>
      <c r="I3004" s="36" t="s">
        <v>17555</v>
      </c>
      <c r="J3004" s="44" t="str">
        <f t="shared" si="92"/>
        <v>私立</v>
      </c>
      <c r="K3004" s="44" t="str">
        <f t="shared" si="93"/>
        <v>高等学校（通信制（独立）を含む）</v>
      </c>
    </row>
    <row r="3005" spans="1:11">
      <c r="A3005" s="36" t="s">
        <v>17556</v>
      </c>
      <c r="B3005" s="36" t="s">
        <v>17557</v>
      </c>
      <c r="C3005" s="36" t="s">
        <v>17558</v>
      </c>
      <c r="D3005" s="36"/>
      <c r="E3005" s="36" t="s">
        <v>17559</v>
      </c>
      <c r="F3005" s="36" t="s">
        <v>42</v>
      </c>
      <c r="G3005" s="36" t="s">
        <v>36</v>
      </c>
      <c r="H3005" s="36" t="s">
        <v>17560</v>
      </c>
      <c r="I3005" s="36" t="s">
        <v>17561</v>
      </c>
      <c r="J3005" s="44" t="str">
        <f t="shared" si="92"/>
        <v>私立</v>
      </c>
      <c r="K3005" s="44" t="str">
        <f t="shared" si="93"/>
        <v>高等学校（通信制（独立）を含む）</v>
      </c>
    </row>
    <row r="3006" spans="1:11">
      <c r="A3006" s="36" t="s">
        <v>17562</v>
      </c>
      <c r="B3006" s="36" t="s">
        <v>17563</v>
      </c>
      <c r="C3006" s="36" t="s">
        <v>17564</v>
      </c>
      <c r="D3006" s="36"/>
      <c r="E3006" s="36" t="s">
        <v>17565</v>
      </c>
      <c r="F3006" s="36" t="s">
        <v>42</v>
      </c>
      <c r="G3006" s="36" t="s">
        <v>36</v>
      </c>
      <c r="H3006" s="36" t="s">
        <v>17566</v>
      </c>
      <c r="I3006" s="36" t="s">
        <v>17567</v>
      </c>
      <c r="J3006" s="44" t="str">
        <f t="shared" si="92"/>
        <v>私立</v>
      </c>
      <c r="K3006" s="44" t="str">
        <f t="shared" si="93"/>
        <v>高等学校（通信制（独立）を含む）</v>
      </c>
    </row>
    <row r="3007" spans="1:11">
      <c r="A3007" s="36" t="s">
        <v>17568</v>
      </c>
      <c r="B3007" s="36" t="s">
        <v>17569</v>
      </c>
      <c r="C3007" s="36" t="s">
        <v>17570</v>
      </c>
      <c r="D3007" s="36"/>
      <c r="E3007" s="36" t="s">
        <v>17571</v>
      </c>
      <c r="F3007" s="36" t="s">
        <v>42</v>
      </c>
      <c r="G3007" s="36" t="s">
        <v>36</v>
      </c>
      <c r="H3007" s="36" t="s">
        <v>17572</v>
      </c>
      <c r="I3007" s="36" t="s">
        <v>17573</v>
      </c>
      <c r="J3007" s="44" t="str">
        <f t="shared" si="92"/>
        <v>私立</v>
      </c>
      <c r="K3007" s="44" t="str">
        <f t="shared" si="93"/>
        <v>高等学校（通信制（独立）を含む）</v>
      </c>
    </row>
    <row r="3008" spans="1:11">
      <c r="A3008" s="36" t="s">
        <v>17574</v>
      </c>
      <c r="B3008" s="36" t="s">
        <v>17575</v>
      </c>
      <c r="C3008" s="36" t="s">
        <v>17576</v>
      </c>
      <c r="D3008" s="36"/>
      <c r="E3008" s="36" t="s">
        <v>17577</v>
      </c>
      <c r="F3008" s="36" t="s">
        <v>42</v>
      </c>
      <c r="G3008" s="36" t="s">
        <v>36</v>
      </c>
      <c r="H3008" s="36" t="s">
        <v>17578</v>
      </c>
      <c r="I3008" s="36" t="s">
        <v>17579</v>
      </c>
      <c r="J3008" s="44" t="str">
        <f t="shared" si="92"/>
        <v>私立</v>
      </c>
      <c r="K3008" s="44" t="str">
        <f t="shared" si="93"/>
        <v>高等学校（通信制（独立）を含む）</v>
      </c>
    </row>
    <row r="3009" spans="1:11">
      <c r="A3009" s="36" t="s">
        <v>17580</v>
      </c>
      <c r="B3009" s="36" t="s">
        <v>17581</v>
      </c>
      <c r="C3009" s="36" t="s">
        <v>17582</v>
      </c>
      <c r="D3009" s="36"/>
      <c r="E3009" s="36" t="s">
        <v>17583</v>
      </c>
      <c r="F3009" s="36" t="s">
        <v>42</v>
      </c>
      <c r="G3009" s="36" t="s">
        <v>36</v>
      </c>
      <c r="H3009" s="36" t="s">
        <v>17584</v>
      </c>
      <c r="I3009" s="36" t="s">
        <v>17585</v>
      </c>
      <c r="J3009" s="44" t="str">
        <f t="shared" si="92"/>
        <v>私立</v>
      </c>
      <c r="K3009" s="44" t="str">
        <f t="shared" si="93"/>
        <v>高等学校（通信制（独立）を含む）</v>
      </c>
    </row>
    <row r="3010" spans="1:11">
      <c r="A3010" s="36" t="s">
        <v>17586</v>
      </c>
      <c r="B3010" s="36" t="s">
        <v>17587</v>
      </c>
      <c r="C3010" s="36" t="s">
        <v>17588</v>
      </c>
      <c r="D3010" s="36"/>
      <c r="E3010" s="36" t="s">
        <v>17589</v>
      </c>
      <c r="F3010" s="36" t="s">
        <v>42</v>
      </c>
      <c r="G3010" s="36" t="s">
        <v>36</v>
      </c>
      <c r="H3010" s="36" t="s">
        <v>17590</v>
      </c>
      <c r="I3010" s="36" t="s">
        <v>17591</v>
      </c>
      <c r="J3010" s="44" t="str">
        <f t="shared" ref="J3010:J3073" si="94">VLOOKUP($F3010,koutou設置者コード,2,FALSE)</f>
        <v>私立</v>
      </c>
      <c r="K3010" s="44" t="str">
        <f t="shared" ref="K3010:K3073" si="95">VLOOKUP($G3010,koutou高校種別コード,2,FALSE)</f>
        <v>高等学校（通信制（独立）を含む）</v>
      </c>
    </row>
    <row r="3011" spans="1:11">
      <c r="A3011" s="36" t="s">
        <v>17592</v>
      </c>
      <c r="B3011" s="36" t="s">
        <v>17593</v>
      </c>
      <c r="C3011" s="36" t="s">
        <v>17594</v>
      </c>
      <c r="D3011" s="36"/>
      <c r="E3011" s="36" t="s">
        <v>17595</v>
      </c>
      <c r="F3011" s="36" t="s">
        <v>42</v>
      </c>
      <c r="G3011" s="36" t="s">
        <v>36</v>
      </c>
      <c r="H3011" s="36" t="s">
        <v>17596</v>
      </c>
      <c r="I3011" s="36" t="s">
        <v>17597</v>
      </c>
      <c r="J3011" s="44" t="str">
        <f t="shared" si="94"/>
        <v>私立</v>
      </c>
      <c r="K3011" s="44" t="str">
        <f t="shared" si="95"/>
        <v>高等学校（通信制（独立）を含む）</v>
      </c>
    </row>
    <row r="3012" spans="1:11">
      <c r="A3012" s="36" t="s">
        <v>17598</v>
      </c>
      <c r="B3012" s="36" t="s">
        <v>17599</v>
      </c>
      <c r="C3012" s="36" t="s">
        <v>17600</v>
      </c>
      <c r="D3012" s="36"/>
      <c r="E3012" s="36" t="s">
        <v>17601</v>
      </c>
      <c r="F3012" s="36" t="s">
        <v>42</v>
      </c>
      <c r="G3012" s="36" t="s">
        <v>36</v>
      </c>
      <c r="H3012" s="36" t="s">
        <v>17602</v>
      </c>
      <c r="I3012" s="36" t="s">
        <v>17603</v>
      </c>
      <c r="J3012" s="44" t="str">
        <f t="shared" si="94"/>
        <v>私立</v>
      </c>
      <c r="K3012" s="44" t="str">
        <f t="shared" si="95"/>
        <v>高等学校（通信制（独立）を含む）</v>
      </c>
    </row>
    <row r="3013" spans="1:11">
      <c r="A3013" s="36" t="s">
        <v>17604</v>
      </c>
      <c r="B3013" s="36" t="s">
        <v>17605</v>
      </c>
      <c r="C3013" s="36" t="s">
        <v>17606</v>
      </c>
      <c r="D3013" s="36"/>
      <c r="E3013" s="36" t="s">
        <v>17607</v>
      </c>
      <c r="F3013" s="36" t="s">
        <v>42</v>
      </c>
      <c r="G3013" s="36" t="s">
        <v>38</v>
      </c>
      <c r="H3013" s="36" t="s">
        <v>17608</v>
      </c>
      <c r="I3013" s="36" t="s">
        <v>17609</v>
      </c>
      <c r="J3013" s="44" t="str">
        <f t="shared" si="94"/>
        <v>私立</v>
      </c>
      <c r="K3013" s="44" t="str">
        <f t="shared" si="95"/>
        <v>中等教育学校</v>
      </c>
    </row>
    <row r="3014" spans="1:11">
      <c r="A3014" s="36" t="s">
        <v>17610</v>
      </c>
      <c r="B3014" s="36" t="s">
        <v>17611</v>
      </c>
      <c r="C3014" s="36" t="s">
        <v>17612</v>
      </c>
      <c r="D3014" s="36"/>
      <c r="E3014" s="36" t="s">
        <v>17613</v>
      </c>
      <c r="F3014" s="36" t="s">
        <v>42</v>
      </c>
      <c r="G3014" s="36" t="s">
        <v>36</v>
      </c>
      <c r="H3014" s="36" t="s">
        <v>17614</v>
      </c>
      <c r="I3014" s="36" t="s">
        <v>17615</v>
      </c>
      <c r="J3014" s="44" t="str">
        <f t="shared" si="94"/>
        <v>私立</v>
      </c>
      <c r="K3014" s="44" t="str">
        <f t="shared" si="95"/>
        <v>高等学校（通信制（独立）を含む）</v>
      </c>
    </row>
    <row r="3015" spans="1:11">
      <c r="A3015" s="36" t="s">
        <v>17616</v>
      </c>
      <c r="B3015" s="36" t="s">
        <v>17617</v>
      </c>
      <c r="C3015" s="36" t="s">
        <v>17618</v>
      </c>
      <c r="D3015" s="36"/>
      <c r="E3015" s="36" t="s">
        <v>17619</v>
      </c>
      <c r="F3015" s="36" t="s">
        <v>42</v>
      </c>
      <c r="G3015" s="36" t="s">
        <v>36</v>
      </c>
      <c r="H3015" s="36" t="s">
        <v>17620</v>
      </c>
      <c r="I3015" s="36" t="s">
        <v>17621</v>
      </c>
      <c r="J3015" s="44" t="str">
        <f t="shared" si="94"/>
        <v>私立</v>
      </c>
      <c r="K3015" s="44" t="str">
        <f t="shared" si="95"/>
        <v>高等学校（通信制（独立）を含む）</v>
      </c>
    </row>
    <row r="3016" spans="1:11">
      <c r="A3016" s="36" t="s">
        <v>17622</v>
      </c>
      <c r="B3016" s="36" t="s">
        <v>17623</v>
      </c>
      <c r="C3016" s="36" t="s">
        <v>17150</v>
      </c>
      <c r="D3016" s="36"/>
      <c r="E3016" s="36" t="s">
        <v>17624</v>
      </c>
      <c r="F3016" s="36" t="s">
        <v>42</v>
      </c>
      <c r="G3016" s="36" t="s">
        <v>36</v>
      </c>
      <c r="H3016" s="36" t="s">
        <v>17625</v>
      </c>
      <c r="I3016" s="36" t="s">
        <v>17626</v>
      </c>
      <c r="J3016" s="44" t="str">
        <f t="shared" si="94"/>
        <v>私立</v>
      </c>
      <c r="K3016" s="44" t="str">
        <f t="shared" si="95"/>
        <v>高等学校（通信制（独立）を含む）</v>
      </c>
    </row>
    <row r="3017" spans="1:11">
      <c r="A3017" s="36" t="s">
        <v>17627</v>
      </c>
      <c r="B3017" s="36" t="s">
        <v>2172</v>
      </c>
      <c r="C3017" s="36"/>
      <c r="D3017" s="36"/>
      <c r="E3017" s="36"/>
      <c r="F3017" s="36" t="s">
        <v>45</v>
      </c>
      <c r="G3017" s="36" t="s">
        <v>45</v>
      </c>
      <c r="H3017" s="36" t="s">
        <v>2173</v>
      </c>
      <c r="I3017" s="36"/>
      <c r="J3017" s="44" t="str">
        <f t="shared" si="94"/>
        <v>その他</v>
      </c>
      <c r="K3017" s="44" t="str">
        <f t="shared" si="95"/>
        <v>その他,その他</v>
      </c>
    </row>
    <row r="3018" spans="1:11">
      <c r="A3018" s="36" t="s">
        <v>17628</v>
      </c>
      <c r="B3018" s="36" t="s">
        <v>17629</v>
      </c>
      <c r="C3018" s="36" t="s">
        <v>17630</v>
      </c>
      <c r="D3018" s="36"/>
      <c r="E3018" s="36" t="s">
        <v>17631</v>
      </c>
      <c r="F3018" s="36" t="s">
        <v>36</v>
      </c>
      <c r="G3018" s="36" t="s">
        <v>40</v>
      </c>
      <c r="H3018" s="36" t="s">
        <v>17632</v>
      </c>
      <c r="I3018" s="36" t="s">
        <v>17633</v>
      </c>
      <c r="J3018" s="44" t="str">
        <f t="shared" si="94"/>
        <v>国立</v>
      </c>
      <c r="K3018" s="44" t="str">
        <f t="shared" si="95"/>
        <v>高等専門学校</v>
      </c>
    </row>
    <row r="3019" spans="1:11">
      <c r="A3019" s="36" t="s">
        <v>17634</v>
      </c>
      <c r="B3019" s="36" t="s">
        <v>17635</v>
      </c>
      <c r="C3019" s="36" t="s">
        <v>17636</v>
      </c>
      <c r="D3019" s="36"/>
      <c r="E3019" s="36" t="s">
        <v>17637</v>
      </c>
      <c r="F3019" s="36" t="s">
        <v>38</v>
      </c>
      <c r="G3019" s="36" t="s">
        <v>36</v>
      </c>
      <c r="H3019" s="36" t="s">
        <v>17638</v>
      </c>
      <c r="I3019" s="36" t="s">
        <v>17639</v>
      </c>
      <c r="J3019" s="44" t="str">
        <f t="shared" si="94"/>
        <v>公立,都道府県立</v>
      </c>
      <c r="K3019" s="44" t="str">
        <f t="shared" si="95"/>
        <v>高等学校（通信制（独立）を含む）</v>
      </c>
    </row>
    <row r="3020" spans="1:11">
      <c r="A3020" s="36" t="s">
        <v>17640</v>
      </c>
      <c r="B3020" s="36" t="s">
        <v>17641</v>
      </c>
      <c r="C3020" s="36" t="s">
        <v>17642</v>
      </c>
      <c r="D3020" s="36"/>
      <c r="E3020" s="36" t="s">
        <v>17643</v>
      </c>
      <c r="F3020" s="36" t="s">
        <v>38</v>
      </c>
      <c r="G3020" s="36" t="s">
        <v>36</v>
      </c>
      <c r="H3020" s="36" t="s">
        <v>17644</v>
      </c>
      <c r="I3020" s="36" t="s">
        <v>17645</v>
      </c>
      <c r="J3020" s="44" t="str">
        <f t="shared" si="94"/>
        <v>公立,都道府県立</v>
      </c>
      <c r="K3020" s="44" t="str">
        <f t="shared" si="95"/>
        <v>高等学校（通信制（独立）を含む）</v>
      </c>
    </row>
    <row r="3021" spans="1:11">
      <c r="A3021" s="36" t="s">
        <v>17646</v>
      </c>
      <c r="B3021" s="36" t="s">
        <v>17647</v>
      </c>
      <c r="C3021" s="36" t="s">
        <v>17648</v>
      </c>
      <c r="D3021" s="36"/>
      <c r="E3021" s="36" t="s">
        <v>17649</v>
      </c>
      <c r="F3021" s="36" t="s">
        <v>38</v>
      </c>
      <c r="G3021" s="36" t="s">
        <v>36</v>
      </c>
      <c r="H3021" s="36" t="s">
        <v>17650</v>
      </c>
      <c r="I3021" s="36" t="s">
        <v>17651</v>
      </c>
      <c r="J3021" s="44" t="str">
        <f t="shared" si="94"/>
        <v>公立,都道府県立</v>
      </c>
      <c r="K3021" s="44" t="str">
        <f t="shared" si="95"/>
        <v>高等学校（通信制（独立）を含む）</v>
      </c>
    </row>
    <row r="3022" spans="1:11">
      <c r="A3022" s="36" t="s">
        <v>17652</v>
      </c>
      <c r="B3022" s="36" t="s">
        <v>17653</v>
      </c>
      <c r="C3022" s="36" t="s">
        <v>17648</v>
      </c>
      <c r="D3022" s="36"/>
      <c r="E3022" s="36" t="s">
        <v>17654</v>
      </c>
      <c r="F3022" s="36" t="s">
        <v>38</v>
      </c>
      <c r="G3022" s="36" t="s">
        <v>36</v>
      </c>
      <c r="H3022" s="36" t="s">
        <v>17655</v>
      </c>
      <c r="I3022" s="36" t="s">
        <v>17656</v>
      </c>
      <c r="J3022" s="44" t="str">
        <f t="shared" si="94"/>
        <v>公立,都道府県立</v>
      </c>
      <c r="K3022" s="44" t="str">
        <f t="shared" si="95"/>
        <v>高等学校（通信制（独立）を含む）</v>
      </c>
    </row>
    <row r="3023" spans="1:11">
      <c r="A3023" s="36" t="s">
        <v>17657</v>
      </c>
      <c r="B3023" s="36" t="s">
        <v>17658</v>
      </c>
      <c r="C3023" s="36" t="s">
        <v>17659</v>
      </c>
      <c r="D3023" s="36"/>
      <c r="E3023" s="36" t="s">
        <v>17660</v>
      </c>
      <c r="F3023" s="36" t="s">
        <v>38</v>
      </c>
      <c r="G3023" s="36" t="s">
        <v>36</v>
      </c>
      <c r="H3023" s="36" t="s">
        <v>17661</v>
      </c>
      <c r="I3023" s="36" t="s">
        <v>17662</v>
      </c>
      <c r="J3023" s="44" t="str">
        <f t="shared" si="94"/>
        <v>公立,都道府県立</v>
      </c>
      <c r="K3023" s="44" t="str">
        <f t="shared" si="95"/>
        <v>高等学校（通信制（独立）を含む）</v>
      </c>
    </row>
    <row r="3024" spans="1:11">
      <c r="A3024" s="36" t="s">
        <v>17663</v>
      </c>
      <c r="B3024" s="36" t="s">
        <v>17664</v>
      </c>
      <c r="C3024" s="36" t="s">
        <v>17642</v>
      </c>
      <c r="D3024" s="36"/>
      <c r="E3024" s="36" t="s">
        <v>17665</v>
      </c>
      <c r="F3024" s="36" t="s">
        <v>38</v>
      </c>
      <c r="G3024" s="36" t="s">
        <v>36</v>
      </c>
      <c r="H3024" s="36" t="s">
        <v>17666</v>
      </c>
      <c r="I3024" s="36" t="s">
        <v>17667</v>
      </c>
      <c r="J3024" s="44" t="str">
        <f t="shared" si="94"/>
        <v>公立,都道府県立</v>
      </c>
      <c r="K3024" s="44" t="str">
        <f t="shared" si="95"/>
        <v>高等学校（通信制（独立）を含む）</v>
      </c>
    </row>
    <row r="3025" spans="1:11">
      <c r="A3025" s="36" t="s">
        <v>17668</v>
      </c>
      <c r="B3025" s="36" t="s">
        <v>17669</v>
      </c>
      <c r="C3025" s="36" t="s">
        <v>17670</v>
      </c>
      <c r="D3025" s="36"/>
      <c r="E3025" s="36" t="s">
        <v>17671</v>
      </c>
      <c r="F3025" s="36" t="s">
        <v>38</v>
      </c>
      <c r="G3025" s="36" t="s">
        <v>36</v>
      </c>
      <c r="H3025" s="36" t="s">
        <v>17672</v>
      </c>
      <c r="I3025" s="36" t="s">
        <v>17673</v>
      </c>
      <c r="J3025" s="44" t="str">
        <f t="shared" si="94"/>
        <v>公立,都道府県立</v>
      </c>
      <c r="K3025" s="44" t="str">
        <f t="shared" si="95"/>
        <v>高等学校（通信制（独立）を含む）</v>
      </c>
    </row>
    <row r="3026" spans="1:11">
      <c r="A3026" s="36" t="s">
        <v>17674</v>
      </c>
      <c r="B3026" s="36" t="s">
        <v>17675</v>
      </c>
      <c r="C3026" s="36" t="s">
        <v>17676</v>
      </c>
      <c r="D3026" s="36"/>
      <c r="E3026" s="36" t="s">
        <v>17677</v>
      </c>
      <c r="F3026" s="36" t="s">
        <v>38</v>
      </c>
      <c r="G3026" s="36" t="s">
        <v>36</v>
      </c>
      <c r="H3026" s="36" t="s">
        <v>17678</v>
      </c>
      <c r="I3026" s="36" t="s">
        <v>17679</v>
      </c>
      <c r="J3026" s="44" t="str">
        <f t="shared" si="94"/>
        <v>公立,都道府県立</v>
      </c>
      <c r="K3026" s="44" t="str">
        <f t="shared" si="95"/>
        <v>高等学校（通信制（独立）を含む）</v>
      </c>
    </row>
    <row r="3027" spans="1:11">
      <c r="A3027" s="36" t="s">
        <v>17680</v>
      </c>
      <c r="B3027" s="36" t="s">
        <v>17681</v>
      </c>
      <c r="C3027" s="36" t="s">
        <v>17682</v>
      </c>
      <c r="D3027" s="36"/>
      <c r="E3027" s="36" t="s">
        <v>17683</v>
      </c>
      <c r="F3027" s="36" t="s">
        <v>38</v>
      </c>
      <c r="G3027" s="36" t="s">
        <v>36</v>
      </c>
      <c r="H3027" s="36" t="s">
        <v>17684</v>
      </c>
      <c r="I3027" s="36" t="s">
        <v>17685</v>
      </c>
      <c r="J3027" s="44" t="str">
        <f t="shared" si="94"/>
        <v>公立,都道府県立</v>
      </c>
      <c r="K3027" s="44" t="str">
        <f t="shared" si="95"/>
        <v>高等学校（通信制（独立）を含む）</v>
      </c>
    </row>
    <row r="3028" spans="1:11">
      <c r="A3028" s="36" t="s">
        <v>17686</v>
      </c>
      <c r="B3028" s="36" t="s">
        <v>17687</v>
      </c>
      <c r="C3028" s="36" t="s">
        <v>17688</v>
      </c>
      <c r="D3028" s="36"/>
      <c r="E3028" s="36" t="s">
        <v>17689</v>
      </c>
      <c r="F3028" s="36" t="s">
        <v>38</v>
      </c>
      <c r="G3028" s="36" t="s">
        <v>36</v>
      </c>
      <c r="H3028" s="36" t="s">
        <v>17690</v>
      </c>
      <c r="I3028" s="36" t="s">
        <v>17691</v>
      </c>
      <c r="J3028" s="44" t="str">
        <f t="shared" si="94"/>
        <v>公立,都道府県立</v>
      </c>
      <c r="K3028" s="44" t="str">
        <f t="shared" si="95"/>
        <v>高等学校（通信制（独立）を含む）</v>
      </c>
    </row>
    <row r="3029" spans="1:11">
      <c r="A3029" s="36" t="s">
        <v>17692</v>
      </c>
      <c r="B3029" s="36" t="s">
        <v>17693</v>
      </c>
      <c r="C3029" s="36" t="s">
        <v>17694</v>
      </c>
      <c r="D3029" s="36"/>
      <c r="E3029" s="36" t="s">
        <v>17695</v>
      </c>
      <c r="F3029" s="36" t="s">
        <v>38</v>
      </c>
      <c r="G3029" s="36" t="s">
        <v>36</v>
      </c>
      <c r="H3029" s="36" t="s">
        <v>17696</v>
      </c>
      <c r="I3029" s="36" t="s">
        <v>17697</v>
      </c>
      <c r="J3029" s="44" t="str">
        <f t="shared" si="94"/>
        <v>公立,都道府県立</v>
      </c>
      <c r="K3029" s="44" t="str">
        <f t="shared" si="95"/>
        <v>高等学校（通信制（独立）を含む）</v>
      </c>
    </row>
    <row r="3030" spans="1:11">
      <c r="A3030" s="36" t="s">
        <v>17698</v>
      </c>
      <c r="B3030" s="36" t="s">
        <v>17699</v>
      </c>
      <c r="C3030" s="36" t="s">
        <v>17700</v>
      </c>
      <c r="D3030" s="36"/>
      <c r="E3030" s="36" t="s">
        <v>17701</v>
      </c>
      <c r="F3030" s="36" t="s">
        <v>38</v>
      </c>
      <c r="G3030" s="36" t="s">
        <v>36</v>
      </c>
      <c r="H3030" s="36" t="s">
        <v>17702</v>
      </c>
      <c r="I3030" s="36" t="s">
        <v>17703</v>
      </c>
      <c r="J3030" s="44" t="str">
        <f t="shared" si="94"/>
        <v>公立,都道府県立</v>
      </c>
      <c r="K3030" s="44" t="str">
        <f t="shared" si="95"/>
        <v>高等学校（通信制（独立）を含む）</v>
      </c>
    </row>
    <row r="3031" spans="1:11">
      <c r="A3031" s="36" t="s">
        <v>17704</v>
      </c>
      <c r="B3031" s="36" t="s">
        <v>17705</v>
      </c>
      <c r="C3031" s="36" t="s">
        <v>17706</v>
      </c>
      <c r="D3031" s="36"/>
      <c r="E3031" s="36" t="s">
        <v>17707</v>
      </c>
      <c r="F3031" s="36" t="s">
        <v>38</v>
      </c>
      <c r="G3031" s="36" t="s">
        <v>36</v>
      </c>
      <c r="H3031" s="36" t="s">
        <v>17708</v>
      </c>
      <c r="I3031" s="36" t="s">
        <v>17709</v>
      </c>
      <c r="J3031" s="44" t="str">
        <f t="shared" si="94"/>
        <v>公立,都道府県立</v>
      </c>
      <c r="K3031" s="44" t="str">
        <f t="shared" si="95"/>
        <v>高等学校（通信制（独立）を含む）</v>
      </c>
    </row>
    <row r="3032" spans="1:11">
      <c r="A3032" s="36" t="s">
        <v>17710</v>
      </c>
      <c r="B3032" s="36" t="s">
        <v>17711</v>
      </c>
      <c r="C3032" s="36" t="s">
        <v>17712</v>
      </c>
      <c r="D3032" s="36"/>
      <c r="E3032" s="36" t="s">
        <v>17713</v>
      </c>
      <c r="F3032" s="36" t="s">
        <v>38</v>
      </c>
      <c r="G3032" s="36" t="s">
        <v>36</v>
      </c>
      <c r="H3032" s="36" t="s">
        <v>17714</v>
      </c>
      <c r="I3032" s="36" t="s">
        <v>17715</v>
      </c>
      <c r="J3032" s="44" t="str">
        <f t="shared" si="94"/>
        <v>公立,都道府県立</v>
      </c>
      <c r="K3032" s="44" t="str">
        <f t="shared" si="95"/>
        <v>高等学校（通信制（独立）を含む）</v>
      </c>
    </row>
    <row r="3033" spans="1:11">
      <c r="A3033" s="36" t="s">
        <v>17716</v>
      </c>
      <c r="B3033" s="36" t="s">
        <v>17717</v>
      </c>
      <c r="C3033" s="36" t="s">
        <v>17718</v>
      </c>
      <c r="D3033" s="36"/>
      <c r="E3033" s="36" t="s">
        <v>17719</v>
      </c>
      <c r="F3033" s="36" t="s">
        <v>38</v>
      </c>
      <c r="G3033" s="36" t="s">
        <v>36</v>
      </c>
      <c r="H3033" s="36" t="s">
        <v>17720</v>
      </c>
      <c r="I3033" s="36" t="s">
        <v>17721</v>
      </c>
      <c r="J3033" s="44" t="str">
        <f t="shared" si="94"/>
        <v>公立,都道府県立</v>
      </c>
      <c r="K3033" s="44" t="str">
        <f t="shared" si="95"/>
        <v>高等学校（通信制（独立）を含む）</v>
      </c>
    </row>
    <row r="3034" spans="1:11">
      <c r="A3034" s="36" t="s">
        <v>17722</v>
      </c>
      <c r="B3034" s="36" t="s">
        <v>17723</v>
      </c>
      <c r="C3034" s="36" t="s">
        <v>17724</v>
      </c>
      <c r="D3034" s="36"/>
      <c r="E3034" s="36" t="s">
        <v>17725</v>
      </c>
      <c r="F3034" s="36" t="s">
        <v>38</v>
      </c>
      <c r="G3034" s="36" t="s">
        <v>36</v>
      </c>
      <c r="H3034" s="36" t="s">
        <v>17726</v>
      </c>
      <c r="I3034" s="36" t="s">
        <v>17727</v>
      </c>
      <c r="J3034" s="44" t="str">
        <f t="shared" si="94"/>
        <v>公立,都道府県立</v>
      </c>
      <c r="K3034" s="44" t="str">
        <f t="shared" si="95"/>
        <v>高等学校（通信制（独立）を含む）</v>
      </c>
    </row>
    <row r="3035" spans="1:11">
      <c r="A3035" s="36" t="s">
        <v>17728</v>
      </c>
      <c r="B3035" s="36" t="s">
        <v>17729</v>
      </c>
      <c r="C3035" s="36" t="s">
        <v>17730</v>
      </c>
      <c r="D3035" s="36"/>
      <c r="E3035" s="36" t="s">
        <v>17731</v>
      </c>
      <c r="F3035" s="36" t="s">
        <v>38</v>
      </c>
      <c r="G3035" s="36" t="s">
        <v>36</v>
      </c>
      <c r="H3035" s="36" t="s">
        <v>17732</v>
      </c>
      <c r="I3035" s="36" t="s">
        <v>17733</v>
      </c>
      <c r="J3035" s="44" t="str">
        <f t="shared" si="94"/>
        <v>公立,都道府県立</v>
      </c>
      <c r="K3035" s="44" t="str">
        <f t="shared" si="95"/>
        <v>高等学校（通信制（独立）を含む）</v>
      </c>
    </row>
    <row r="3036" spans="1:11">
      <c r="A3036" s="36" t="s">
        <v>17734</v>
      </c>
      <c r="B3036" s="36" t="s">
        <v>17735</v>
      </c>
      <c r="C3036" s="36" t="s">
        <v>17736</v>
      </c>
      <c r="D3036" s="36"/>
      <c r="E3036" s="36" t="s">
        <v>17737</v>
      </c>
      <c r="F3036" s="36" t="s">
        <v>38</v>
      </c>
      <c r="G3036" s="36" t="s">
        <v>36</v>
      </c>
      <c r="H3036" s="36" t="s">
        <v>17738</v>
      </c>
      <c r="I3036" s="36" t="s">
        <v>17739</v>
      </c>
      <c r="J3036" s="44" t="str">
        <f t="shared" si="94"/>
        <v>公立,都道府県立</v>
      </c>
      <c r="K3036" s="44" t="str">
        <f t="shared" si="95"/>
        <v>高等学校（通信制（独立）を含む）</v>
      </c>
    </row>
    <row r="3037" spans="1:11">
      <c r="A3037" s="36" t="s">
        <v>17740</v>
      </c>
      <c r="B3037" s="36" t="s">
        <v>17741</v>
      </c>
      <c r="C3037" s="36" t="s">
        <v>17742</v>
      </c>
      <c r="D3037" s="36"/>
      <c r="E3037" s="36" t="s">
        <v>17743</v>
      </c>
      <c r="F3037" s="36" t="s">
        <v>38</v>
      </c>
      <c r="G3037" s="36" t="s">
        <v>36</v>
      </c>
      <c r="H3037" s="36" t="s">
        <v>17744</v>
      </c>
      <c r="I3037" s="36" t="s">
        <v>17745</v>
      </c>
      <c r="J3037" s="44" t="str">
        <f t="shared" si="94"/>
        <v>公立,都道府県立</v>
      </c>
      <c r="K3037" s="44" t="str">
        <f t="shared" si="95"/>
        <v>高等学校（通信制（独立）を含む）</v>
      </c>
    </row>
    <row r="3038" spans="1:11">
      <c r="A3038" s="36" t="s">
        <v>17746</v>
      </c>
      <c r="B3038" s="36" t="s">
        <v>17747</v>
      </c>
      <c r="C3038" s="36" t="s">
        <v>17748</v>
      </c>
      <c r="D3038" s="36"/>
      <c r="E3038" s="36" t="s">
        <v>17749</v>
      </c>
      <c r="F3038" s="36" t="s">
        <v>38</v>
      </c>
      <c r="G3038" s="36" t="s">
        <v>36</v>
      </c>
      <c r="H3038" s="36" t="s">
        <v>17750</v>
      </c>
      <c r="I3038" s="36" t="s">
        <v>17751</v>
      </c>
      <c r="J3038" s="44" t="str">
        <f t="shared" si="94"/>
        <v>公立,都道府県立</v>
      </c>
      <c r="K3038" s="44" t="str">
        <f t="shared" si="95"/>
        <v>高等学校（通信制（独立）を含む）</v>
      </c>
    </row>
    <row r="3039" spans="1:11">
      <c r="A3039" s="36" t="s">
        <v>17752</v>
      </c>
      <c r="B3039" s="36" t="s">
        <v>17753</v>
      </c>
      <c r="C3039" s="36" t="s">
        <v>17754</v>
      </c>
      <c r="D3039" s="36"/>
      <c r="E3039" s="36" t="s">
        <v>17755</v>
      </c>
      <c r="F3039" s="36" t="s">
        <v>38</v>
      </c>
      <c r="G3039" s="36" t="s">
        <v>36</v>
      </c>
      <c r="H3039" s="36" t="s">
        <v>17756</v>
      </c>
      <c r="I3039" s="36" t="s">
        <v>17757</v>
      </c>
      <c r="J3039" s="44" t="str">
        <f t="shared" si="94"/>
        <v>公立,都道府県立</v>
      </c>
      <c r="K3039" s="44" t="str">
        <f t="shared" si="95"/>
        <v>高等学校（通信制（独立）を含む）</v>
      </c>
    </row>
    <row r="3040" spans="1:11">
      <c r="A3040" s="36" t="s">
        <v>17758</v>
      </c>
      <c r="B3040" s="36" t="s">
        <v>17759</v>
      </c>
      <c r="C3040" s="36" t="s">
        <v>17760</v>
      </c>
      <c r="D3040" s="36"/>
      <c r="E3040" s="36" t="s">
        <v>17761</v>
      </c>
      <c r="F3040" s="36" t="s">
        <v>38</v>
      </c>
      <c r="G3040" s="36" t="s">
        <v>36</v>
      </c>
      <c r="H3040" s="36" t="s">
        <v>17762</v>
      </c>
      <c r="I3040" s="36" t="s">
        <v>17763</v>
      </c>
      <c r="J3040" s="44" t="str">
        <f t="shared" si="94"/>
        <v>公立,都道府県立</v>
      </c>
      <c r="K3040" s="44" t="str">
        <f t="shared" si="95"/>
        <v>高等学校（通信制（独立）を含む）</v>
      </c>
    </row>
    <row r="3041" spans="1:11">
      <c r="A3041" s="36" t="s">
        <v>17764</v>
      </c>
      <c r="B3041" s="36" t="s">
        <v>17765</v>
      </c>
      <c r="C3041" s="36" t="s">
        <v>17766</v>
      </c>
      <c r="D3041" s="36"/>
      <c r="E3041" s="36" t="s">
        <v>17767</v>
      </c>
      <c r="F3041" s="36" t="s">
        <v>38</v>
      </c>
      <c r="G3041" s="36" t="s">
        <v>36</v>
      </c>
      <c r="H3041" s="36" t="s">
        <v>17768</v>
      </c>
      <c r="I3041" s="36" t="s">
        <v>17769</v>
      </c>
      <c r="J3041" s="44" t="str">
        <f t="shared" si="94"/>
        <v>公立,都道府県立</v>
      </c>
      <c r="K3041" s="44" t="str">
        <f t="shared" si="95"/>
        <v>高等学校（通信制（独立）を含む）</v>
      </c>
    </row>
    <row r="3042" spans="1:11">
      <c r="A3042" s="36" t="s">
        <v>17770</v>
      </c>
      <c r="B3042" s="36" t="s">
        <v>17771</v>
      </c>
      <c r="C3042" s="36" t="s">
        <v>17772</v>
      </c>
      <c r="D3042" s="36"/>
      <c r="E3042" s="36" t="s">
        <v>17773</v>
      </c>
      <c r="F3042" s="36" t="s">
        <v>38</v>
      </c>
      <c r="G3042" s="36" t="s">
        <v>36</v>
      </c>
      <c r="H3042" s="36" t="s">
        <v>17774</v>
      </c>
      <c r="I3042" s="36" t="s">
        <v>17775</v>
      </c>
      <c r="J3042" s="44" t="str">
        <f t="shared" si="94"/>
        <v>公立,都道府県立</v>
      </c>
      <c r="K3042" s="44" t="str">
        <f t="shared" si="95"/>
        <v>高等学校（通信制（独立）を含む）</v>
      </c>
    </row>
    <row r="3043" spans="1:11">
      <c r="A3043" s="36" t="s">
        <v>17776</v>
      </c>
      <c r="B3043" s="36" t="s">
        <v>17777</v>
      </c>
      <c r="C3043" s="36" t="s">
        <v>17778</v>
      </c>
      <c r="D3043" s="36"/>
      <c r="E3043" s="36" t="s">
        <v>17779</v>
      </c>
      <c r="F3043" s="36" t="s">
        <v>38</v>
      </c>
      <c r="G3043" s="36" t="s">
        <v>36</v>
      </c>
      <c r="H3043" s="36" t="s">
        <v>17780</v>
      </c>
      <c r="I3043" s="36" t="s">
        <v>17781</v>
      </c>
      <c r="J3043" s="44" t="str">
        <f t="shared" si="94"/>
        <v>公立,都道府県立</v>
      </c>
      <c r="K3043" s="44" t="str">
        <f t="shared" si="95"/>
        <v>高等学校（通信制（独立）を含む）</v>
      </c>
    </row>
    <row r="3044" spans="1:11">
      <c r="A3044" s="36" t="s">
        <v>17782</v>
      </c>
      <c r="B3044" s="36" t="s">
        <v>17783</v>
      </c>
      <c r="C3044" s="36" t="s">
        <v>17784</v>
      </c>
      <c r="D3044" s="36"/>
      <c r="E3044" s="36" t="s">
        <v>17785</v>
      </c>
      <c r="F3044" s="36" t="s">
        <v>38</v>
      </c>
      <c r="G3044" s="36" t="s">
        <v>36</v>
      </c>
      <c r="H3044" s="36" t="s">
        <v>17786</v>
      </c>
      <c r="I3044" s="36" t="s">
        <v>17787</v>
      </c>
      <c r="J3044" s="44" t="str">
        <f t="shared" si="94"/>
        <v>公立,都道府県立</v>
      </c>
      <c r="K3044" s="44" t="str">
        <f t="shared" si="95"/>
        <v>高等学校（通信制（独立）を含む）</v>
      </c>
    </row>
    <row r="3045" spans="1:11">
      <c r="A3045" s="36" t="s">
        <v>17788</v>
      </c>
      <c r="B3045" s="36" t="s">
        <v>15037</v>
      </c>
      <c r="C3045" s="36" t="s">
        <v>17789</v>
      </c>
      <c r="D3045" s="36"/>
      <c r="E3045" s="36" t="s">
        <v>17790</v>
      </c>
      <c r="F3045" s="36" t="s">
        <v>38</v>
      </c>
      <c r="G3045" s="36" t="s">
        <v>36</v>
      </c>
      <c r="H3045" s="36" t="s">
        <v>15040</v>
      </c>
      <c r="I3045" s="36" t="s">
        <v>17791</v>
      </c>
      <c r="J3045" s="44" t="str">
        <f t="shared" si="94"/>
        <v>公立,都道府県立</v>
      </c>
      <c r="K3045" s="44" t="str">
        <f t="shared" si="95"/>
        <v>高等学校（通信制（独立）を含む）</v>
      </c>
    </row>
    <row r="3046" spans="1:11">
      <c r="A3046" s="36" t="s">
        <v>17792</v>
      </c>
      <c r="B3046" s="36" t="s">
        <v>15043</v>
      </c>
      <c r="C3046" s="36" t="s">
        <v>17789</v>
      </c>
      <c r="D3046" s="36"/>
      <c r="E3046" s="36" t="s">
        <v>17793</v>
      </c>
      <c r="F3046" s="36" t="s">
        <v>38</v>
      </c>
      <c r="G3046" s="36" t="s">
        <v>36</v>
      </c>
      <c r="H3046" s="36" t="s">
        <v>15046</v>
      </c>
      <c r="I3046" s="36" t="s">
        <v>17794</v>
      </c>
      <c r="J3046" s="44" t="str">
        <f t="shared" si="94"/>
        <v>公立,都道府県立</v>
      </c>
      <c r="K3046" s="44" t="str">
        <f t="shared" si="95"/>
        <v>高等学校（通信制（独立）を含む）</v>
      </c>
    </row>
    <row r="3047" spans="1:11">
      <c r="A3047" s="36" t="s">
        <v>17795</v>
      </c>
      <c r="B3047" s="36" t="s">
        <v>17796</v>
      </c>
      <c r="C3047" s="36" t="s">
        <v>17797</v>
      </c>
      <c r="D3047" s="36"/>
      <c r="E3047" s="36" t="s">
        <v>17798</v>
      </c>
      <c r="F3047" s="36" t="s">
        <v>38</v>
      </c>
      <c r="G3047" s="36" t="s">
        <v>36</v>
      </c>
      <c r="H3047" s="36" t="s">
        <v>17799</v>
      </c>
      <c r="I3047" s="36" t="s">
        <v>17800</v>
      </c>
      <c r="J3047" s="44" t="str">
        <f t="shared" si="94"/>
        <v>公立,都道府県立</v>
      </c>
      <c r="K3047" s="44" t="str">
        <f t="shared" si="95"/>
        <v>高等学校（通信制（独立）を含む）</v>
      </c>
    </row>
    <row r="3048" spans="1:11">
      <c r="A3048" s="36" t="s">
        <v>17801</v>
      </c>
      <c r="B3048" s="36" t="s">
        <v>17802</v>
      </c>
      <c r="C3048" s="36" t="s">
        <v>17803</v>
      </c>
      <c r="D3048" s="36"/>
      <c r="E3048" s="36" t="s">
        <v>17804</v>
      </c>
      <c r="F3048" s="36" t="s">
        <v>38</v>
      </c>
      <c r="G3048" s="36" t="s">
        <v>36</v>
      </c>
      <c r="H3048" s="36" t="s">
        <v>17805</v>
      </c>
      <c r="I3048" s="36" t="s">
        <v>17806</v>
      </c>
      <c r="J3048" s="44" t="str">
        <f t="shared" si="94"/>
        <v>公立,都道府県立</v>
      </c>
      <c r="K3048" s="44" t="str">
        <f t="shared" si="95"/>
        <v>高等学校（通信制（独立）を含む）</v>
      </c>
    </row>
    <row r="3049" spans="1:11">
      <c r="A3049" s="36" t="s">
        <v>17807</v>
      </c>
      <c r="B3049" s="36" t="s">
        <v>17808</v>
      </c>
      <c r="C3049" s="36" t="s">
        <v>17809</v>
      </c>
      <c r="D3049" s="36"/>
      <c r="E3049" s="36" t="s">
        <v>17810</v>
      </c>
      <c r="F3049" s="36" t="s">
        <v>38</v>
      </c>
      <c r="G3049" s="36" t="s">
        <v>36</v>
      </c>
      <c r="H3049" s="36" t="s">
        <v>17811</v>
      </c>
      <c r="I3049" s="36" t="s">
        <v>17812</v>
      </c>
      <c r="J3049" s="44" t="str">
        <f t="shared" si="94"/>
        <v>公立,都道府県立</v>
      </c>
      <c r="K3049" s="44" t="str">
        <f t="shared" si="95"/>
        <v>高等学校（通信制（独立）を含む）</v>
      </c>
    </row>
    <row r="3050" spans="1:11">
      <c r="A3050" s="36" t="s">
        <v>17813</v>
      </c>
      <c r="B3050" s="36" t="s">
        <v>17814</v>
      </c>
      <c r="C3050" s="36" t="s">
        <v>17815</v>
      </c>
      <c r="D3050" s="36"/>
      <c r="E3050" s="36" t="s">
        <v>17816</v>
      </c>
      <c r="F3050" s="36" t="s">
        <v>38</v>
      </c>
      <c r="G3050" s="36" t="s">
        <v>36</v>
      </c>
      <c r="H3050" s="36" t="s">
        <v>17817</v>
      </c>
      <c r="I3050" s="36" t="s">
        <v>17818</v>
      </c>
      <c r="J3050" s="44" t="str">
        <f t="shared" si="94"/>
        <v>公立,都道府県立</v>
      </c>
      <c r="K3050" s="44" t="str">
        <f t="shared" si="95"/>
        <v>高等学校（通信制（独立）を含む）</v>
      </c>
    </row>
    <row r="3051" spans="1:11">
      <c r="A3051" s="36" t="s">
        <v>17819</v>
      </c>
      <c r="B3051" s="36" t="s">
        <v>17820</v>
      </c>
      <c r="C3051" s="36" t="s">
        <v>17821</v>
      </c>
      <c r="D3051" s="36"/>
      <c r="E3051" s="36" t="s">
        <v>17822</v>
      </c>
      <c r="F3051" s="36" t="s">
        <v>38</v>
      </c>
      <c r="G3051" s="36" t="s">
        <v>36</v>
      </c>
      <c r="H3051" s="36" t="s">
        <v>17823</v>
      </c>
      <c r="I3051" s="36" t="s">
        <v>17824</v>
      </c>
      <c r="J3051" s="44" t="str">
        <f t="shared" si="94"/>
        <v>公立,都道府県立</v>
      </c>
      <c r="K3051" s="44" t="str">
        <f t="shared" si="95"/>
        <v>高等学校（通信制（独立）を含む）</v>
      </c>
    </row>
    <row r="3052" spans="1:11">
      <c r="A3052" s="36" t="s">
        <v>17825</v>
      </c>
      <c r="B3052" s="36" t="s">
        <v>17826</v>
      </c>
      <c r="C3052" s="36" t="s">
        <v>17827</v>
      </c>
      <c r="D3052" s="36"/>
      <c r="E3052" s="36" t="s">
        <v>17828</v>
      </c>
      <c r="F3052" s="36" t="s">
        <v>38</v>
      </c>
      <c r="G3052" s="36" t="s">
        <v>36</v>
      </c>
      <c r="H3052" s="36" t="s">
        <v>17829</v>
      </c>
      <c r="I3052" s="36" t="s">
        <v>17830</v>
      </c>
      <c r="J3052" s="44" t="str">
        <f t="shared" si="94"/>
        <v>公立,都道府県立</v>
      </c>
      <c r="K3052" s="44" t="str">
        <f t="shared" si="95"/>
        <v>高等学校（通信制（独立）を含む）</v>
      </c>
    </row>
    <row r="3053" spans="1:11">
      <c r="A3053" s="36" t="s">
        <v>17831</v>
      </c>
      <c r="B3053" s="36" t="s">
        <v>17832</v>
      </c>
      <c r="C3053" s="36" t="s">
        <v>17833</v>
      </c>
      <c r="D3053" s="36"/>
      <c r="E3053" s="36" t="s">
        <v>17834</v>
      </c>
      <c r="F3053" s="36" t="s">
        <v>38</v>
      </c>
      <c r="G3053" s="36" t="s">
        <v>36</v>
      </c>
      <c r="H3053" s="36" t="s">
        <v>17835</v>
      </c>
      <c r="I3053" s="36" t="s">
        <v>17836</v>
      </c>
      <c r="J3053" s="44" t="str">
        <f t="shared" si="94"/>
        <v>公立,都道府県立</v>
      </c>
      <c r="K3053" s="44" t="str">
        <f t="shared" si="95"/>
        <v>高等学校（通信制（独立）を含む）</v>
      </c>
    </row>
    <row r="3054" spans="1:11">
      <c r="A3054" s="36" t="s">
        <v>17837</v>
      </c>
      <c r="B3054" s="36" t="s">
        <v>17838</v>
      </c>
      <c r="C3054" s="36" t="s">
        <v>17839</v>
      </c>
      <c r="D3054" s="36"/>
      <c r="E3054" s="36" t="s">
        <v>17840</v>
      </c>
      <c r="F3054" s="36" t="s">
        <v>38</v>
      </c>
      <c r="G3054" s="36" t="s">
        <v>36</v>
      </c>
      <c r="H3054" s="36" t="s">
        <v>17841</v>
      </c>
      <c r="I3054" s="36" t="s">
        <v>17842</v>
      </c>
      <c r="J3054" s="44" t="str">
        <f t="shared" si="94"/>
        <v>公立,都道府県立</v>
      </c>
      <c r="K3054" s="44" t="str">
        <f t="shared" si="95"/>
        <v>高等学校（通信制（独立）を含む）</v>
      </c>
    </row>
    <row r="3055" spans="1:11">
      <c r="A3055" s="36" t="s">
        <v>17843</v>
      </c>
      <c r="B3055" s="36" t="s">
        <v>17844</v>
      </c>
      <c r="C3055" s="36" t="s">
        <v>17845</v>
      </c>
      <c r="D3055" s="36"/>
      <c r="E3055" s="36" t="s">
        <v>17846</v>
      </c>
      <c r="F3055" s="36" t="s">
        <v>38</v>
      </c>
      <c r="G3055" s="36" t="s">
        <v>36</v>
      </c>
      <c r="H3055" s="36" t="s">
        <v>17847</v>
      </c>
      <c r="I3055" s="36" t="s">
        <v>17848</v>
      </c>
      <c r="J3055" s="44" t="str">
        <f t="shared" si="94"/>
        <v>公立,都道府県立</v>
      </c>
      <c r="K3055" s="44" t="str">
        <f t="shared" si="95"/>
        <v>高等学校（通信制（独立）を含む）</v>
      </c>
    </row>
    <row r="3056" spans="1:11">
      <c r="A3056" s="36" t="s">
        <v>17849</v>
      </c>
      <c r="B3056" s="36" t="s">
        <v>17850</v>
      </c>
      <c r="C3056" s="36" t="s">
        <v>17851</v>
      </c>
      <c r="D3056" s="36"/>
      <c r="E3056" s="36" t="s">
        <v>17852</v>
      </c>
      <c r="F3056" s="36" t="s">
        <v>38</v>
      </c>
      <c r="G3056" s="36" t="s">
        <v>36</v>
      </c>
      <c r="H3056" s="36" t="s">
        <v>17853</v>
      </c>
      <c r="I3056" s="36" t="s">
        <v>17854</v>
      </c>
      <c r="J3056" s="44" t="str">
        <f t="shared" si="94"/>
        <v>公立,都道府県立</v>
      </c>
      <c r="K3056" s="44" t="str">
        <f t="shared" si="95"/>
        <v>高等学校（通信制（独立）を含む）</v>
      </c>
    </row>
    <row r="3057" spans="1:11">
      <c r="A3057" s="36" t="s">
        <v>17855</v>
      </c>
      <c r="B3057" s="36" t="s">
        <v>17856</v>
      </c>
      <c r="C3057" s="36" t="s">
        <v>17857</v>
      </c>
      <c r="D3057" s="36"/>
      <c r="E3057" s="36" t="s">
        <v>17858</v>
      </c>
      <c r="F3057" s="36" t="s">
        <v>38</v>
      </c>
      <c r="G3057" s="36" t="s">
        <v>36</v>
      </c>
      <c r="H3057" s="36" t="s">
        <v>17859</v>
      </c>
      <c r="I3057" s="36" t="s">
        <v>17860</v>
      </c>
      <c r="J3057" s="44" t="str">
        <f t="shared" si="94"/>
        <v>公立,都道府県立</v>
      </c>
      <c r="K3057" s="44" t="str">
        <f t="shared" si="95"/>
        <v>高等学校（通信制（独立）を含む）</v>
      </c>
    </row>
    <row r="3058" spans="1:11">
      <c r="A3058" s="36" t="s">
        <v>17861</v>
      </c>
      <c r="B3058" s="36" t="s">
        <v>17862</v>
      </c>
      <c r="C3058" s="36" t="s">
        <v>17857</v>
      </c>
      <c r="D3058" s="36"/>
      <c r="E3058" s="36" t="s">
        <v>17863</v>
      </c>
      <c r="F3058" s="36" t="s">
        <v>38</v>
      </c>
      <c r="G3058" s="36" t="s">
        <v>36</v>
      </c>
      <c r="H3058" s="36" t="s">
        <v>17864</v>
      </c>
      <c r="I3058" s="36" t="s">
        <v>17865</v>
      </c>
      <c r="J3058" s="44" t="str">
        <f t="shared" si="94"/>
        <v>公立,都道府県立</v>
      </c>
      <c r="K3058" s="44" t="str">
        <f t="shared" si="95"/>
        <v>高等学校（通信制（独立）を含む）</v>
      </c>
    </row>
    <row r="3059" spans="1:11">
      <c r="A3059" s="36" t="s">
        <v>17866</v>
      </c>
      <c r="B3059" s="36" t="s">
        <v>17867</v>
      </c>
      <c r="C3059" s="36" t="s">
        <v>17868</v>
      </c>
      <c r="D3059" s="36"/>
      <c r="E3059" s="36" t="s">
        <v>17869</v>
      </c>
      <c r="F3059" s="36" t="s">
        <v>38</v>
      </c>
      <c r="G3059" s="36" t="s">
        <v>36</v>
      </c>
      <c r="H3059" s="36" t="s">
        <v>17870</v>
      </c>
      <c r="I3059" s="36" t="s">
        <v>17871</v>
      </c>
      <c r="J3059" s="44" t="str">
        <f t="shared" si="94"/>
        <v>公立,都道府県立</v>
      </c>
      <c r="K3059" s="44" t="str">
        <f t="shared" si="95"/>
        <v>高等学校（通信制（独立）を含む）</v>
      </c>
    </row>
    <row r="3060" spans="1:11">
      <c r="A3060" s="36" t="s">
        <v>17872</v>
      </c>
      <c r="B3060" s="36" t="s">
        <v>17873</v>
      </c>
      <c r="C3060" s="36" t="s">
        <v>17874</v>
      </c>
      <c r="D3060" s="36"/>
      <c r="E3060" s="36" t="s">
        <v>17875</v>
      </c>
      <c r="F3060" s="36" t="s">
        <v>38</v>
      </c>
      <c r="G3060" s="36" t="s">
        <v>36</v>
      </c>
      <c r="H3060" s="36" t="s">
        <v>17876</v>
      </c>
      <c r="I3060" s="36" t="s">
        <v>17877</v>
      </c>
      <c r="J3060" s="44" t="str">
        <f t="shared" si="94"/>
        <v>公立,都道府県立</v>
      </c>
      <c r="K3060" s="44" t="str">
        <f t="shared" si="95"/>
        <v>高等学校（通信制（独立）を含む）</v>
      </c>
    </row>
    <row r="3061" spans="1:11">
      <c r="A3061" s="36" t="s">
        <v>17878</v>
      </c>
      <c r="B3061" s="36" t="s">
        <v>17879</v>
      </c>
      <c r="C3061" s="36" t="s">
        <v>17880</v>
      </c>
      <c r="D3061" s="36"/>
      <c r="E3061" s="36" t="s">
        <v>17881</v>
      </c>
      <c r="F3061" s="36" t="s">
        <v>38</v>
      </c>
      <c r="G3061" s="36" t="s">
        <v>36</v>
      </c>
      <c r="H3061" s="36" t="s">
        <v>17882</v>
      </c>
      <c r="I3061" s="36" t="s">
        <v>17883</v>
      </c>
      <c r="J3061" s="44" t="str">
        <f t="shared" si="94"/>
        <v>公立,都道府県立</v>
      </c>
      <c r="K3061" s="44" t="str">
        <f t="shared" si="95"/>
        <v>高等学校（通信制（独立）を含む）</v>
      </c>
    </row>
    <row r="3062" spans="1:11">
      <c r="A3062" s="36" t="s">
        <v>17884</v>
      </c>
      <c r="B3062" s="36" t="s">
        <v>17885</v>
      </c>
      <c r="C3062" s="36" t="s">
        <v>17886</v>
      </c>
      <c r="D3062" s="36"/>
      <c r="E3062" s="36" t="s">
        <v>17887</v>
      </c>
      <c r="F3062" s="36" t="s">
        <v>38</v>
      </c>
      <c r="G3062" s="36" t="s">
        <v>36</v>
      </c>
      <c r="H3062" s="36" t="s">
        <v>5029</v>
      </c>
      <c r="I3062" s="36" t="s">
        <v>17888</v>
      </c>
      <c r="J3062" s="44" t="str">
        <f t="shared" si="94"/>
        <v>公立,都道府県立</v>
      </c>
      <c r="K3062" s="44" t="str">
        <f t="shared" si="95"/>
        <v>高等学校（通信制（独立）を含む）</v>
      </c>
    </row>
    <row r="3063" spans="1:11">
      <c r="A3063" s="36" t="s">
        <v>17889</v>
      </c>
      <c r="B3063" s="36" t="s">
        <v>17890</v>
      </c>
      <c r="C3063" s="36" t="s">
        <v>17891</v>
      </c>
      <c r="D3063" s="36"/>
      <c r="E3063" s="36" t="s">
        <v>17892</v>
      </c>
      <c r="F3063" s="36" t="s">
        <v>38</v>
      </c>
      <c r="G3063" s="36" t="s">
        <v>36</v>
      </c>
      <c r="H3063" s="36" t="s">
        <v>17893</v>
      </c>
      <c r="I3063" s="36" t="s">
        <v>17894</v>
      </c>
      <c r="J3063" s="44" t="str">
        <f t="shared" si="94"/>
        <v>公立,都道府県立</v>
      </c>
      <c r="K3063" s="44" t="str">
        <f t="shared" si="95"/>
        <v>高等学校（通信制（独立）を含む）</v>
      </c>
    </row>
    <row r="3064" spans="1:11">
      <c r="A3064" s="36" t="s">
        <v>17895</v>
      </c>
      <c r="B3064" s="36" t="s">
        <v>17896</v>
      </c>
      <c r="C3064" s="36" t="s">
        <v>17897</v>
      </c>
      <c r="D3064" s="36"/>
      <c r="E3064" s="36" t="s">
        <v>17898</v>
      </c>
      <c r="F3064" s="36" t="s">
        <v>38</v>
      </c>
      <c r="G3064" s="36" t="s">
        <v>36</v>
      </c>
      <c r="H3064" s="36" t="s">
        <v>17899</v>
      </c>
      <c r="I3064" s="36" t="s">
        <v>17900</v>
      </c>
      <c r="J3064" s="44" t="str">
        <f t="shared" si="94"/>
        <v>公立,都道府県立</v>
      </c>
      <c r="K3064" s="44" t="str">
        <f t="shared" si="95"/>
        <v>高等学校（通信制（独立）を含む）</v>
      </c>
    </row>
    <row r="3065" spans="1:11">
      <c r="A3065" s="36" t="s">
        <v>17901</v>
      </c>
      <c r="B3065" s="36" t="s">
        <v>17902</v>
      </c>
      <c r="C3065" s="36" t="s">
        <v>17903</v>
      </c>
      <c r="D3065" s="36"/>
      <c r="E3065" s="36" t="s">
        <v>17904</v>
      </c>
      <c r="F3065" s="36" t="s">
        <v>38</v>
      </c>
      <c r="G3065" s="36" t="s">
        <v>36</v>
      </c>
      <c r="H3065" s="36" t="s">
        <v>17905</v>
      </c>
      <c r="I3065" s="36" t="s">
        <v>17906</v>
      </c>
      <c r="J3065" s="44" t="str">
        <f t="shared" si="94"/>
        <v>公立,都道府県立</v>
      </c>
      <c r="K3065" s="44" t="str">
        <f t="shared" si="95"/>
        <v>高等学校（通信制（独立）を含む）</v>
      </c>
    </row>
    <row r="3066" spans="1:11">
      <c r="A3066" s="36" t="s">
        <v>17907</v>
      </c>
      <c r="B3066" s="36" t="s">
        <v>17908</v>
      </c>
      <c r="C3066" s="36" t="s">
        <v>17909</v>
      </c>
      <c r="D3066" s="36"/>
      <c r="E3066" s="36" t="s">
        <v>17910</v>
      </c>
      <c r="F3066" s="36" t="s">
        <v>38</v>
      </c>
      <c r="G3066" s="36" t="s">
        <v>36</v>
      </c>
      <c r="H3066" s="36" t="s">
        <v>17911</v>
      </c>
      <c r="I3066" s="36" t="s">
        <v>17912</v>
      </c>
      <c r="J3066" s="44" t="str">
        <f t="shared" si="94"/>
        <v>公立,都道府県立</v>
      </c>
      <c r="K3066" s="44" t="str">
        <f t="shared" si="95"/>
        <v>高等学校（通信制（独立）を含む）</v>
      </c>
    </row>
    <row r="3067" spans="1:11">
      <c r="A3067" s="36" t="s">
        <v>17913</v>
      </c>
      <c r="B3067" s="36" t="s">
        <v>17914</v>
      </c>
      <c r="C3067" s="36" t="s">
        <v>17915</v>
      </c>
      <c r="D3067" s="36"/>
      <c r="E3067" s="36" t="s">
        <v>17916</v>
      </c>
      <c r="F3067" s="36" t="s">
        <v>38</v>
      </c>
      <c r="G3067" s="36" t="s">
        <v>36</v>
      </c>
      <c r="H3067" s="36" t="s">
        <v>17917</v>
      </c>
      <c r="I3067" s="36" t="s">
        <v>17918</v>
      </c>
      <c r="J3067" s="44" t="str">
        <f t="shared" si="94"/>
        <v>公立,都道府県立</v>
      </c>
      <c r="K3067" s="44" t="str">
        <f t="shared" si="95"/>
        <v>高等学校（通信制（独立）を含む）</v>
      </c>
    </row>
    <row r="3068" spans="1:11">
      <c r="A3068" s="36" t="s">
        <v>17919</v>
      </c>
      <c r="B3068" s="36" t="s">
        <v>17920</v>
      </c>
      <c r="C3068" s="36" t="s">
        <v>17921</v>
      </c>
      <c r="D3068" s="36"/>
      <c r="E3068" s="36" t="s">
        <v>17922</v>
      </c>
      <c r="F3068" s="36" t="s">
        <v>38</v>
      </c>
      <c r="G3068" s="36" t="s">
        <v>36</v>
      </c>
      <c r="H3068" s="36" t="s">
        <v>17923</v>
      </c>
      <c r="I3068" s="36" t="s">
        <v>17924</v>
      </c>
      <c r="J3068" s="44" t="str">
        <f t="shared" si="94"/>
        <v>公立,都道府県立</v>
      </c>
      <c r="K3068" s="44" t="str">
        <f t="shared" si="95"/>
        <v>高等学校（通信制（独立）を含む）</v>
      </c>
    </row>
    <row r="3069" spans="1:11">
      <c r="A3069" s="36" t="s">
        <v>17925</v>
      </c>
      <c r="B3069" s="36" t="s">
        <v>17926</v>
      </c>
      <c r="C3069" s="36" t="s">
        <v>17927</v>
      </c>
      <c r="D3069" s="36"/>
      <c r="E3069" s="36" t="s">
        <v>17928</v>
      </c>
      <c r="F3069" s="36" t="s">
        <v>33</v>
      </c>
      <c r="G3069" s="36" t="s">
        <v>36</v>
      </c>
      <c r="H3069" s="36" t="s">
        <v>17929</v>
      </c>
      <c r="I3069" s="36" t="s">
        <v>17930</v>
      </c>
      <c r="J3069" s="44" t="str">
        <f t="shared" si="94"/>
        <v>公立,市立</v>
      </c>
      <c r="K3069" s="44" t="str">
        <f t="shared" si="95"/>
        <v>高等学校（通信制（独立）を含む）</v>
      </c>
    </row>
    <row r="3070" spans="1:11">
      <c r="A3070" s="36" t="s">
        <v>17931</v>
      </c>
      <c r="B3070" s="36" t="s">
        <v>17932</v>
      </c>
      <c r="C3070" s="36" t="s">
        <v>17933</v>
      </c>
      <c r="D3070" s="36"/>
      <c r="E3070" s="36" t="s">
        <v>17934</v>
      </c>
      <c r="F3070" s="36" t="s">
        <v>33</v>
      </c>
      <c r="G3070" s="36" t="s">
        <v>36</v>
      </c>
      <c r="H3070" s="36" t="s">
        <v>17935</v>
      </c>
      <c r="I3070" s="36" t="s">
        <v>17936</v>
      </c>
      <c r="J3070" s="44" t="str">
        <f t="shared" si="94"/>
        <v>公立,市立</v>
      </c>
      <c r="K3070" s="44" t="str">
        <f t="shared" si="95"/>
        <v>高等学校（通信制（独立）を含む）</v>
      </c>
    </row>
    <row r="3071" spans="1:11">
      <c r="A3071" s="36" t="s">
        <v>17937</v>
      </c>
      <c r="B3071" s="36" t="s">
        <v>17938</v>
      </c>
      <c r="C3071" s="36" t="s">
        <v>17939</v>
      </c>
      <c r="D3071" s="36"/>
      <c r="E3071" s="36" t="s">
        <v>17940</v>
      </c>
      <c r="F3071" s="36" t="s">
        <v>33</v>
      </c>
      <c r="G3071" s="36" t="s">
        <v>36</v>
      </c>
      <c r="H3071" s="36" t="s">
        <v>17941</v>
      </c>
      <c r="I3071" s="36" t="s">
        <v>17942</v>
      </c>
      <c r="J3071" s="44" t="str">
        <f t="shared" si="94"/>
        <v>公立,市立</v>
      </c>
      <c r="K3071" s="44" t="str">
        <f t="shared" si="95"/>
        <v>高等学校（通信制（独立）を含む）</v>
      </c>
    </row>
    <row r="3072" spans="1:11">
      <c r="A3072" s="36" t="s">
        <v>17943</v>
      </c>
      <c r="B3072" s="36" t="s">
        <v>17944</v>
      </c>
      <c r="C3072" s="36" t="s">
        <v>17945</v>
      </c>
      <c r="D3072" s="36"/>
      <c r="E3072" s="36" t="s">
        <v>17946</v>
      </c>
      <c r="F3072" s="36" t="s">
        <v>38</v>
      </c>
      <c r="G3072" s="36" t="s">
        <v>36</v>
      </c>
      <c r="H3072" s="36" t="s">
        <v>17947</v>
      </c>
      <c r="I3072" s="36" t="s">
        <v>17948</v>
      </c>
      <c r="J3072" s="44" t="str">
        <f t="shared" si="94"/>
        <v>公立,都道府県立</v>
      </c>
      <c r="K3072" s="44" t="str">
        <f t="shared" si="95"/>
        <v>高等学校（通信制（独立）を含む）</v>
      </c>
    </row>
    <row r="3073" spans="1:11">
      <c r="A3073" s="36" t="s">
        <v>17949</v>
      </c>
      <c r="B3073" s="36" t="s">
        <v>17950</v>
      </c>
      <c r="C3073" s="36" t="s">
        <v>17951</v>
      </c>
      <c r="D3073" s="36"/>
      <c r="E3073" s="36" t="s">
        <v>17952</v>
      </c>
      <c r="F3073" s="36" t="s">
        <v>38</v>
      </c>
      <c r="G3073" s="36" t="s">
        <v>36</v>
      </c>
      <c r="H3073" s="36" t="s">
        <v>17953</v>
      </c>
      <c r="I3073" s="36" t="s">
        <v>17954</v>
      </c>
      <c r="J3073" s="44" t="str">
        <f t="shared" si="94"/>
        <v>公立,都道府県立</v>
      </c>
      <c r="K3073" s="44" t="str">
        <f t="shared" si="95"/>
        <v>高等学校（通信制（独立）を含む）</v>
      </c>
    </row>
    <row r="3074" spans="1:11">
      <c r="A3074" s="36" t="s">
        <v>17955</v>
      </c>
      <c r="B3074" s="36" t="s">
        <v>17956</v>
      </c>
      <c r="C3074" s="36" t="s">
        <v>17957</v>
      </c>
      <c r="D3074" s="36"/>
      <c r="E3074" s="36" t="s">
        <v>17958</v>
      </c>
      <c r="F3074" s="36" t="s">
        <v>38</v>
      </c>
      <c r="G3074" s="36" t="s">
        <v>36</v>
      </c>
      <c r="H3074" s="36" t="s">
        <v>17959</v>
      </c>
      <c r="I3074" s="36" t="s">
        <v>17960</v>
      </c>
      <c r="J3074" s="44" t="str">
        <f t="shared" ref="J3074:J3137" si="96">VLOOKUP($F3074,koutou設置者コード,2,FALSE)</f>
        <v>公立,都道府県立</v>
      </c>
      <c r="K3074" s="44" t="str">
        <f t="shared" ref="K3074:K3137" si="97">VLOOKUP($G3074,koutou高校種別コード,2,FALSE)</f>
        <v>高等学校（通信制（独立）を含む）</v>
      </c>
    </row>
    <row r="3075" spans="1:11">
      <c r="A3075" s="36" t="s">
        <v>17961</v>
      </c>
      <c r="B3075" s="36" t="s">
        <v>17962</v>
      </c>
      <c r="C3075" s="36" t="s">
        <v>17963</v>
      </c>
      <c r="D3075" s="36"/>
      <c r="E3075" s="36" t="s">
        <v>17964</v>
      </c>
      <c r="F3075" s="36" t="s">
        <v>38</v>
      </c>
      <c r="G3075" s="36" t="s">
        <v>36</v>
      </c>
      <c r="H3075" s="36" t="s">
        <v>17965</v>
      </c>
      <c r="I3075" s="36" t="s">
        <v>17966</v>
      </c>
      <c r="J3075" s="44" t="str">
        <f t="shared" si="96"/>
        <v>公立,都道府県立</v>
      </c>
      <c r="K3075" s="44" t="str">
        <f t="shared" si="97"/>
        <v>高等学校（通信制（独立）を含む）</v>
      </c>
    </row>
    <row r="3076" spans="1:11">
      <c r="A3076" s="36" t="s">
        <v>17967</v>
      </c>
      <c r="B3076" s="36" t="s">
        <v>17968</v>
      </c>
      <c r="C3076" s="36" t="s">
        <v>17969</v>
      </c>
      <c r="D3076" s="36"/>
      <c r="E3076" s="36" t="s">
        <v>17970</v>
      </c>
      <c r="F3076" s="36" t="s">
        <v>38</v>
      </c>
      <c r="G3076" s="36" t="s">
        <v>36</v>
      </c>
      <c r="H3076" s="36" t="s">
        <v>17971</v>
      </c>
      <c r="I3076" s="36" t="s">
        <v>17972</v>
      </c>
      <c r="J3076" s="44" t="str">
        <f t="shared" si="96"/>
        <v>公立,都道府県立</v>
      </c>
      <c r="K3076" s="44" t="str">
        <f t="shared" si="97"/>
        <v>高等学校（通信制（独立）を含む）</v>
      </c>
    </row>
    <row r="3077" spans="1:11">
      <c r="A3077" s="36" t="s">
        <v>17973</v>
      </c>
      <c r="B3077" s="36" t="s">
        <v>17974</v>
      </c>
      <c r="C3077" s="36" t="s">
        <v>17975</v>
      </c>
      <c r="D3077" s="36"/>
      <c r="E3077" s="36" t="s">
        <v>17976</v>
      </c>
      <c r="F3077" s="36" t="s">
        <v>38</v>
      </c>
      <c r="G3077" s="36" t="s">
        <v>36</v>
      </c>
      <c r="H3077" s="36" t="s">
        <v>17977</v>
      </c>
      <c r="I3077" s="36" t="s">
        <v>17978</v>
      </c>
      <c r="J3077" s="44" t="str">
        <f t="shared" si="96"/>
        <v>公立,都道府県立</v>
      </c>
      <c r="K3077" s="44" t="str">
        <f t="shared" si="97"/>
        <v>高等学校（通信制（独立）を含む）</v>
      </c>
    </row>
    <row r="3078" spans="1:11">
      <c r="A3078" s="36" t="s">
        <v>17979</v>
      </c>
      <c r="B3078" s="36" t="s">
        <v>1080</v>
      </c>
      <c r="C3078" s="36" t="s">
        <v>17980</v>
      </c>
      <c r="D3078" s="36"/>
      <c r="E3078" s="36" t="s">
        <v>17981</v>
      </c>
      <c r="F3078" s="36" t="s">
        <v>38</v>
      </c>
      <c r="G3078" s="36" t="s">
        <v>36</v>
      </c>
      <c r="H3078" s="36" t="s">
        <v>1083</v>
      </c>
      <c r="I3078" s="36" t="s">
        <v>17982</v>
      </c>
      <c r="J3078" s="44" t="str">
        <f t="shared" si="96"/>
        <v>公立,都道府県立</v>
      </c>
      <c r="K3078" s="44" t="str">
        <f t="shared" si="97"/>
        <v>高等学校（通信制（独立）を含む）</v>
      </c>
    </row>
    <row r="3079" spans="1:11">
      <c r="A3079" s="36" t="s">
        <v>17983</v>
      </c>
      <c r="B3079" s="36" t="s">
        <v>17984</v>
      </c>
      <c r="C3079" s="36" t="s">
        <v>17985</v>
      </c>
      <c r="D3079" s="36"/>
      <c r="E3079" s="36" t="s">
        <v>17986</v>
      </c>
      <c r="F3079" s="36" t="s">
        <v>38</v>
      </c>
      <c r="G3079" s="36" t="s">
        <v>36</v>
      </c>
      <c r="H3079" s="36" t="s">
        <v>17987</v>
      </c>
      <c r="I3079" s="36" t="s">
        <v>17988</v>
      </c>
      <c r="J3079" s="44" t="str">
        <f t="shared" si="96"/>
        <v>公立,都道府県立</v>
      </c>
      <c r="K3079" s="44" t="str">
        <f t="shared" si="97"/>
        <v>高等学校（通信制（独立）を含む）</v>
      </c>
    </row>
    <row r="3080" spans="1:11">
      <c r="A3080" s="36" t="s">
        <v>17989</v>
      </c>
      <c r="B3080" s="36" t="s">
        <v>17990</v>
      </c>
      <c r="C3080" s="36" t="s">
        <v>17991</v>
      </c>
      <c r="D3080" s="36"/>
      <c r="E3080" s="36" t="s">
        <v>17992</v>
      </c>
      <c r="F3080" s="36" t="s">
        <v>38</v>
      </c>
      <c r="G3080" s="36" t="s">
        <v>36</v>
      </c>
      <c r="H3080" s="36" t="s">
        <v>17993</v>
      </c>
      <c r="I3080" s="36" t="s">
        <v>17994</v>
      </c>
      <c r="J3080" s="44" t="str">
        <f t="shared" si="96"/>
        <v>公立,都道府県立</v>
      </c>
      <c r="K3080" s="44" t="str">
        <f t="shared" si="97"/>
        <v>高等学校（通信制（独立）を含む）</v>
      </c>
    </row>
    <row r="3081" spans="1:11">
      <c r="A3081" s="36" t="s">
        <v>17995</v>
      </c>
      <c r="B3081" s="36" t="s">
        <v>17996</v>
      </c>
      <c r="C3081" s="36" t="s">
        <v>17997</v>
      </c>
      <c r="D3081" s="36"/>
      <c r="E3081" s="36" t="s">
        <v>17998</v>
      </c>
      <c r="F3081" s="36" t="s">
        <v>38</v>
      </c>
      <c r="G3081" s="36" t="s">
        <v>36</v>
      </c>
      <c r="H3081" s="36" t="s">
        <v>17999</v>
      </c>
      <c r="I3081" s="36" t="s">
        <v>18000</v>
      </c>
      <c r="J3081" s="44" t="str">
        <f t="shared" si="96"/>
        <v>公立,都道府県立</v>
      </c>
      <c r="K3081" s="44" t="str">
        <f t="shared" si="97"/>
        <v>高等学校（通信制（独立）を含む）</v>
      </c>
    </row>
    <row r="3082" spans="1:11">
      <c r="A3082" s="36" t="s">
        <v>18001</v>
      </c>
      <c r="B3082" s="36" t="s">
        <v>18002</v>
      </c>
      <c r="C3082" s="36" t="s">
        <v>18003</v>
      </c>
      <c r="D3082" s="36"/>
      <c r="E3082" s="36" t="s">
        <v>18004</v>
      </c>
      <c r="F3082" s="36" t="s">
        <v>38</v>
      </c>
      <c r="G3082" s="36" t="s">
        <v>36</v>
      </c>
      <c r="H3082" s="36" t="s">
        <v>18005</v>
      </c>
      <c r="I3082" s="36" t="s">
        <v>18006</v>
      </c>
      <c r="J3082" s="44" t="str">
        <f t="shared" si="96"/>
        <v>公立,都道府県立</v>
      </c>
      <c r="K3082" s="44" t="str">
        <f t="shared" si="97"/>
        <v>高等学校（通信制（独立）を含む）</v>
      </c>
    </row>
    <row r="3083" spans="1:11">
      <c r="A3083" s="36" t="s">
        <v>18007</v>
      </c>
      <c r="B3083" s="36" t="s">
        <v>18008</v>
      </c>
      <c r="C3083" s="36" t="s">
        <v>18009</v>
      </c>
      <c r="D3083" s="36"/>
      <c r="E3083" s="36" t="s">
        <v>18010</v>
      </c>
      <c r="F3083" s="36" t="s">
        <v>38</v>
      </c>
      <c r="G3083" s="36" t="s">
        <v>36</v>
      </c>
      <c r="H3083" s="36" t="s">
        <v>18011</v>
      </c>
      <c r="I3083" s="36" t="s">
        <v>18012</v>
      </c>
      <c r="J3083" s="44" t="str">
        <f t="shared" si="96"/>
        <v>公立,都道府県立</v>
      </c>
      <c r="K3083" s="44" t="str">
        <f t="shared" si="97"/>
        <v>高等学校（通信制（独立）を含む）</v>
      </c>
    </row>
    <row r="3084" spans="1:11">
      <c r="A3084" s="36" t="s">
        <v>18013</v>
      </c>
      <c r="B3084" s="36" t="s">
        <v>18014</v>
      </c>
      <c r="C3084" s="36" t="s">
        <v>18015</v>
      </c>
      <c r="D3084" s="36"/>
      <c r="E3084" s="36" t="s">
        <v>18016</v>
      </c>
      <c r="F3084" s="36" t="s">
        <v>38</v>
      </c>
      <c r="G3084" s="36" t="s">
        <v>36</v>
      </c>
      <c r="H3084" s="36" t="s">
        <v>18017</v>
      </c>
      <c r="I3084" s="36" t="s">
        <v>18018</v>
      </c>
      <c r="J3084" s="44" t="str">
        <f t="shared" si="96"/>
        <v>公立,都道府県立</v>
      </c>
      <c r="K3084" s="44" t="str">
        <f t="shared" si="97"/>
        <v>高等学校（通信制（独立）を含む）</v>
      </c>
    </row>
    <row r="3085" spans="1:11">
      <c r="A3085" s="36" t="s">
        <v>18019</v>
      </c>
      <c r="B3085" s="36" t="s">
        <v>18020</v>
      </c>
      <c r="C3085" s="36" t="s">
        <v>18021</v>
      </c>
      <c r="D3085" s="36"/>
      <c r="E3085" s="36" t="s">
        <v>18022</v>
      </c>
      <c r="F3085" s="36" t="s">
        <v>38</v>
      </c>
      <c r="G3085" s="36" t="s">
        <v>33</v>
      </c>
      <c r="H3085" s="36" t="s">
        <v>18023</v>
      </c>
      <c r="I3085" s="36" t="s">
        <v>18024</v>
      </c>
      <c r="J3085" s="44" t="str">
        <f t="shared" si="96"/>
        <v>公立,都道府県立</v>
      </c>
      <c r="K3085" s="44" t="str">
        <f t="shared" si="97"/>
        <v>特別支援学校</v>
      </c>
    </row>
    <row r="3086" spans="1:11">
      <c r="A3086" s="36" t="s">
        <v>18025</v>
      </c>
      <c r="B3086" s="36" t="s">
        <v>18026</v>
      </c>
      <c r="C3086" s="36" t="s">
        <v>18027</v>
      </c>
      <c r="D3086" s="36"/>
      <c r="E3086" s="36" t="s">
        <v>18028</v>
      </c>
      <c r="F3086" s="36" t="s">
        <v>38</v>
      </c>
      <c r="G3086" s="36" t="s">
        <v>33</v>
      </c>
      <c r="H3086" s="36" t="s">
        <v>18029</v>
      </c>
      <c r="I3086" s="36" t="s">
        <v>18030</v>
      </c>
      <c r="J3086" s="44" t="str">
        <f t="shared" si="96"/>
        <v>公立,都道府県立</v>
      </c>
      <c r="K3086" s="44" t="str">
        <f t="shared" si="97"/>
        <v>特別支援学校</v>
      </c>
    </row>
    <row r="3087" spans="1:11">
      <c r="A3087" s="36" t="s">
        <v>18031</v>
      </c>
      <c r="B3087" s="36" t="s">
        <v>18032</v>
      </c>
      <c r="C3087" s="36" t="s">
        <v>18033</v>
      </c>
      <c r="D3087" s="36"/>
      <c r="E3087" s="36" t="s">
        <v>18034</v>
      </c>
      <c r="F3087" s="36" t="s">
        <v>38</v>
      </c>
      <c r="G3087" s="36" t="s">
        <v>33</v>
      </c>
      <c r="H3087" s="36" t="s">
        <v>18035</v>
      </c>
      <c r="I3087" s="36" t="s">
        <v>18036</v>
      </c>
      <c r="J3087" s="44" t="str">
        <f t="shared" si="96"/>
        <v>公立,都道府県立</v>
      </c>
      <c r="K3087" s="44" t="str">
        <f t="shared" si="97"/>
        <v>特別支援学校</v>
      </c>
    </row>
    <row r="3088" spans="1:11">
      <c r="A3088" s="36" t="s">
        <v>18037</v>
      </c>
      <c r="B3088" s="36" t="s">
        <v>18038</v>
      </c>
      <c r="C3088" s="36" t="s">
        <v>18039</v>
      </c>
      <c r="D3088" s="36"/>
      <c r="E3088" s="36" t="s">
        <v>18040</v>
      </c>
      <c r="F3088" s="36" t="s">
        <v>38</v>
      </c>
      <c r="G3088" s="36" t="s">
        <v>33</v>
      </c>
      <c r="H3088" s="36" t="s">
        <v>18041</v>
      </c>
      <c r="I3088" s="36" t="s">
        <v>18042</v>
      </c>
      <c r="J3088" s="44" t="str">
        <f t="shared" si="96"/>
        <v>公立,都道府県立</v>
      </c>
      <c r="K3088" s="44" t="str">
        <f t="shared" si="97"/>
        <v>特別支援学校</v>
      </c>
    </row>
    <row r="3089" spans="1:11">
      <c r="A3089" s="36" t="s">
        <v>18043</v>
      </c>
      <c r="B3089" s="36" t="s">
        <v>18044</v>
      </c>
      <c r="C3089" s="36" t="s">
        <v>17642</v>
      </c>
      <c r="D3089" s="36"/>
      <c r="E3089" s="36" t="s">
        <v>18045</v>
      </c>
      <c r="F3089" s="36" t="s">
        <v>38</v>
      </c>
      <c r="G3089" s="36" t="s">
        <v>33</v>
      </c>
      <c r="H3089" s="36" t="s">
        <v>18046</v>
      </c>
      <c r="I3089" s="36" t="s">
        <v>18047</v>
      </c>
      <c r="J3089" s="44" t="str">
        <f t="shared" si="96"/>
        <v>公立,都道府県立</v>
      </c>
      <c r="K3089" s="44" t="str">
        <f t="shared" si="97"/>
        <v>特別支援学校</v>
      </c>
    </row>
    <row r="3090" spans="1:11">
      <c r="A3090" s="36" t="s">
        <v>18048</v>
      </c>
      <c r="B3090" s="36" t="s">
        <v>18049</v>
      </c>
      <c r="C3090" s="36" t="s">
        <v>18050</v>
      </c>
      <c r="D3090" s="36"/>
      <c r="E3090" s="36" t="s">
        <v>18051</v>
      </c>
      <c r="F3090" s="36" t="s">
        <v>38</v>
      </c>
      <c r="G3090" s="36" t="s">
        <v>33</v>
      </c>
      <c r="H3090" s="36" t="s">
        <v>18052</v>
      </c>
      <c r="I3090" s="36" t="s">
        <v>18053</v>
      </c>
      <c r="J3090" s="44" t="str">
        <f t="shared" si="96"/>
        <v>公立,都道府県立</v>
      </c>
      <c r="K3090" s="44" t="str">
        <f t="shared" si="97"/>
        <v>特別支援学校</v>
      </c>
    </row>
    <row r="3091" spans="1:11">
      <c r="A3091" s="36" t="s">
        <v>18054</v>
      </c>
      <c r="B3091" s="36" t="s">
        <v>18055</v>
      </c>
      <c r="C3091" s="36" t="s">
        <v>18056</v>
      </c>
      <c r="D3091" s="36"/>
      <c r="E3091" s="36" t="s">
        <v>18057</v>
      </c>
      <c r="F3091" s="36" t="s">
        <v>38</v>
      </c>
      <c r="G3091" s="36" t="s">
        <v>33</v>
      </c>
      <c r="H3091" s="36" t="s">
        <v>18058</v>
      </c>
      <c r="I3091" s="36" t="s">
        <v>18059</v>
      </c>
      <c r="J3091" s="44" t="str">
        <f t="shared" si="96"/>
        <v>公立,都道府県立</v>
      </c>
      <c r="K3091" s="44" t="str">
        <f t="shared" si="97"/>
        <v>特別支援学校</v>
      </c>
    </row>
    <row r="3092" spans="1:11">
      <c r="A3092" s="36" t="s">
        <v>18060</v>
      </c>
      <c r="B3092" s="36" t="s">
        <v>18061</v>
      </c>
      <c r="C3092" s="36" t="s">
        <v>18062</v>
      </c>
      <c r="D3092" s="36"/>
      <c r="E3092" s="36" t="s">
        <v>18063</v>
      </c>
      <c r="F3092" s="36" t="s">
        <v>38</v>
      </c>
      <c r="G3092" s="36" t="s">
        <v>33</v>
      </c>
      <c r="H3092" s="36" t="s">
        <v>18064</v>
      </c>
      <c r="I3092" s="36" t="s">
        <v>18065</v>
      </c>
      <c r="J3092" s="44" t="str">
        <f t="shared" si="96"/>
        <v>公立,都道府県立</v>
      </c>
      <c r="K3092" s="44" t="str">
        <f t="shared" si="97"/>
        <v>特別支援学校</v>
      </c>
    </row>
    <row r="3093" spans="1:11">
      <c r="A3093" s="36" t="s">
        <v>18066</v>
      </c>
      <c r="B3093" s="36" t="s">
        <v>18067</v>
      </c>
      <c r="C3093" s="36" t="s">
        <v>18068</v>
      </c>
      <c r="D3093" s="36"/>
      <c r="E3093" s="36" t="s">
        <v>18069</v>
      </c>
      <c r="F3093" s="36" t="s">
        <v>38</v>
      </c>
      <c r="G3093" s="36" t="s">
        <v>33</v>
      </c>
      <c r="H3093" s="36" t="s">
        <v>18070</v>
      </c>
      <c r="I3093" s="36" t="s">
        <v>18071</v>
      </c>
      <c r="J3093" s="44" t="str">
        <f t="shared" si="96"/>
        <v>公立,都道府県立</v>
      </c>
      <c r="K3093" s="44" t="str">
        <f t="shared" si="97"/>
        <v>特別支援学校</v>
      </c>
    </row>
    <row r="3094" spans="1:11">
      <c r="A3094" s="36" t="s">
        <v>18072</v>
      </c>
      <c r="B3094" s="36" t="s">
        <v>18073</v>
      </c>
      <c r="C3094" s="36" t="s">
        <v>18074</v>
      </c>
      <c r="D3094" s="36"/>
      <c r="E3094" s="36" t="s">
        <v>18075</v>
      </c>
      <c r="F3094" s="36" t="s">
        <v>38</v>
      </c>
      <c r="G3094" s="36" t="s">
        <v>33</v>
      </c>
      <c r="H3094" s="36" t="s">
        <v>18076</v>
      </c>
      <c r="I3094" s="36" t="s">
        <v>18077</v>
      </c>
      <c r="J3094" s="44" t="str">
        <f t="shared" si="96"/>
        <v>公立,都道府県立</v>
      </c>
      <c r="K3094" s="44" t="str">
        <f t="shared" si="97"/>
        <v>特別支援学校</v>
      </c>
    </row>
    <row r="3095" spans="1:11">
      <c r="A3095" s="36" t="s">
        <v>18078</v>
      </c>
      <c r="B3095" s="36" t="s">
        <v>18079</v>
      </c>
      <c r="C3095" s="36" t="s">
        <v>18080</v>
      </c>
      <c r="D3095" s="36"/>
      <c r="E3095" s="36" t="s">
        <v>18081</v>
      </c>
      <c r="F3095" s="36" t="s">
        <v>38</v>
      </c>
      <c r="G3095" s="36" t="s">
        <v>33</v>
      </c>
      <c r="H3095" s="36" t="s">
        <v>18082</v>
      </c>
      <c r="I3095" s="36" t="s">
        <v>18083</v>
      </c>
      <c r="J3095" s="44" t="str">
        <f t="shared" si="96"/>
        <v>公立,都道府県立</v>
      </c>
      <c r="K3095" s="44" t="str">
        <f t="shared" si="97"/>
        <v>特別支援学校</v>
      </c>
    </row>
    <row r="3096" spans="1:11">
      <c r="A3096" s="36" t="s">
        <v>18084</v>
      </c>
      <c r="B3096" s="36" t="s">
        <v>18085</v>
      </c>
      <c r="C3096" s="36" t="s">
        <v>18086</v>
      </c>
      <c r="D3096" s="36"/>
      <c r="E3096" s="36" t="s">
        <v>18087</v>
      </c>
      <c r="F3096" s="36" t="s">
        <v>38</v>
      </c>
      <c r="G3096" s="36" t="s">
        <v>33</v>
      </c>
      <c r="H3096" s="36" t="s">
        <v>18088</v>
      </c>
      <c r="I3096" s="36" t="s">
        <v>18089</v>
      </c>
      <c r="J3096" s="44" t="str">
        <f t="shared" si="96"/>
        <v>公立,都道府県立</v>
      </c>
      <c r="K3096" s="44" t="str">
        <f t="shared" si="97"/>
        <v>特別支援学校</v>
      </c>
    </row>
    <row r="3097" spans="1:11">
      <c r="A3097" s="36" t="s">
        <v>18090</v>
      </c>
      <c r="B3097" s="36" t="s">
        <v>18091</v>
      </c>
      <c r="C3097" s="36" t="s">
        <v>18092</v>
      </c>
      <c r="D3097" s="36"/>
      <c r="E3097" s="36" t="s">
        <v>18093</v>
      </c>
      <c r="F3097" s="36" t="s">
        <v>38</v>
      </c>
      <c r="G3097" s="36" t="s">
        <v>33</v>
      </c>
      <c r="H3097" s="36" t="s">
        <v>18094</v>
      </c>
      <c r="I3097" s="36" t="s">
        <v>18095</v>
      </c>
      <c r="J3097" s="44" t="str">
        <f t="shared" si="96"/>
        <v>公立,都道府県立</v>
      </c>
      <c r="K3097" s="44" t="str">
        <f t="shared" si="97"/>
        <v>特別支援学校</v>
      </c>
    </row>
    <row r="3098" spans="1:11">
      <c r="A3098" s="36" t="s">
        <v>18096</v>
      </c>
      <c r="B3098" s="36" t="s">
        <v>18097</v>
      </c>
      <c r="C3098" s="36" t="s">
        <v>17933</v>
      </c>
      <c r="D3098" s="36"/>
      <c r="E3098" s="36" t="s">
        <v>18098</v>
      </c>
      <c r="F3098" s="36" t="s">
        <v>38</v>
      </c>
      <c r="G3098" s="36" t="s">
        <v>33</v>
      </c>
      <c r="H3098" s="36" t="s">
        <v>18099</v>
      </c>
      <c r="I3098" s="36" t="s">
        <v>18100</v>
      </c>
      <c r="J3098" s="44" t="str">
        <f t="shared" si="96"/>
        <v>公立,都道府県立</v>
      </c>
      <c r="K3098" s="44" t="str">
        <f t="shared" si="97"/>
        <v>特別支援学校</v>
      </c>
    </row>
    <row r="3099" spans="1:11">
      <c r="A3099" s="36" t="s">
        <v>18101</v>
      </c>
      <c r="B3099" s="36" t="s">
        <v>18102</v>
      </c>
      <c r="C3099" s="36" t="s">
        <v>18103</v>
      </c>
      <c r="D3099" s="36"/>
      <c r="E3099" s="36" t="s">
        <v>18104</v>
      </c>
      <c r="F3099" s="36" t="s">
        <v>38</v>
      </c>
      <c r="G3099" s="36" t="s">
        <v>33</v>
      </c>
      <c r="H3099" s="36" t="s">
        <v>18105</v>
      </c>
      <c r="I3099" s="36" t="s">
        <v>18106</v>
      </c>
      <c r="J3099" s="44" t="str">
        <f t="shared" si="96"/>
        <v>公立,都道府県立</v>
      </c>
      <c r="K3099" s="44" t="str">
        <f t="shared" si="97"/>
        <v>特別支援学校</v>
      </c>
    </row>
    <row r="3100" spans="1:11">
      <c r="A3100" s="36" t="s">
        <v>18107</v>
      </c>
      <c r="B3100" s="36" t="s">
        <v>18108</v>
      </c>
      <c r="C3100" s="36" t="s">
        <v>18109</v>
      </c>
      <c r="D3100" s="36"/>
      <c r="E3100" s="36" t="s">
        <v>18110</v>
      </c>
      <c r="F3100" s="36" t="s">
        <v>33</v>
      </c>
      <c r="G3100" s="36" t="s">
        <v>33</v>
      </c>
      <c r="H3100" s="36" t="s">
        <v>18111</v>
      </c>
      <c r="I3100" s="36" t="s">
        <v>18112</v>
      </c>
      <c r="J3100" s="44" t="str">
        <f t="shared" si="96"/>
        <v>公立,市立</v>
      </c>
      <c r="K3100" s="44" t="str">
        <f t="shared" si="97"/>
        <v>特別支援学校</v>
      </c>
    </row>
    <row r="3101" spans="1:11">
      <c r="A3101" s="36" t="s">
        <v>18113</v>
      </c>
      <c r="B3101" s="36" t="s">
        <v>18114</v>
      </c>
      <c r="C3101" s="36" t="s">
        <v>17648</v>
      </c>
      <c r="D3101" s="36"/>
      <c r="E3101" s="36" t="s">
        <v>18115</v>
      </c>
      <c r="F3101" s="36" t="s">
        <v>38</v>
      </c>
      <c r="G3101" s="36" t="s">
        <v>33</v>
      </c>
      <c r="H3101" s="36" t="s">
        <v>18116</v>
      </c>
      <c r="I3101" s="36" t="s">
        <v>18117</v>
      </c>
      <c r="J3101" s="44" t="str">
        <f t="shared" si="96"/>
        <v>公立,都道府県立</v>
      </c>
      <c r="K3101" s="44" t="str">
        <f t="shared" si="97"/>
        <v>特別支援学校</v>
      </c>
    </row>
    <row r="3102" spans="1:11">
      <c r="A3102" s="36" t="s">
        <v>18118</v>
      </c>
      <c r="B3102" s="36" t="s">
        <v>18119</v>
      </c>
      <c r="C3102" s="36" t="s">
        <v>17957</v>
      </c>
      <c r="D3102" s="36"/>
      <c r="E3102" s="36" t="s">
        <v>18120</v>
      </c>
      <c r="F3102" s="36" t="s">
        <v>38</v>
      </c>
      <c r="G3102" s="36" t="s">
        <v>33</v>
      </c>
      <c r="H3102" s="36" t="s">
        <v>18121</v>
      </c>
      <c r="I3102" s="36" t="s">
        <v>18122</v>
      </c>
      <c r="J3102" s="44" t="str">
        <f t="shared" si="96"/>
        <v>公立,都道府県立</v>
      </c>
      <c r="K3102" s="44" t="str">
        <f t="shared" si="97"/>
        <v>特別支援学校</v>
      </c>
    </row>
    <row r="3103" spans="1:11">
      <c r="A3103" s="36" t="s">
        <v>18123</v>
      </c>
      <c r="B3103" s="36" t="s">
        <v>18124</v>
      </c>
      <c r="C3103" s="36" t="s">
        <v>18125</v>
      </c>
      <c r="D3103" s="36"/>
      <c r="E3103" s="36" t="s">
        <v>18126</v>
      </c>
      <c r="F3103" s="36" t="s">
        <v>33</v>
      </c>
      <c r="G3103" s="36" t="s">
        <v>33</v>
      </c>
      <c r="H3103" s="36" t="s">
        <v>18127</v>
      </c>
      <c r="I3103" s="36" t="s">
        <v>18128</v>
      </c>
      <c r="J3103" s="44" t="str">
        <f t="shared" si="96"/>
        <v>公立,市立</v>
      </c>
      <c r="K3103" s="44" t="str">
        <f t="shared" si="97"/>
        <v>特別支援学校</v>
      </c>
    </row>
    <row r="3104" spans="1:11">
      <c r="A3104" s="36" t="s">
        <v>18129</v>
      </c>
      <c r="B3104" s="36" t="s">
        <v>18130</v>
      </c>
      <c r="C3104" s="36" t="s">
        <v>18131</v>
      </c>
      <c r="D3104" s="36"/>
      <c r="E3104" s="36" t="s">
        <v>18132</v>
      </c>
      <c r="F3104" s="36" t="s">
        <v>38</v>
      </c>
      <c r="G3104" s="36" t="s">
        <v>33</v>
      </c>
      <c r="H3104" s="36" t="s">
        <v>18133</v>
      </c>
      <c r="I3104" s="36" t="s">
        <v>18134</v>
      </c>
      <c r="J3104" s="44" t="str">
        <f t="shared" si="96"/>
        <v>公立,都道府県立</v>
      </c>
      <c r="K3104" s="44" t="str">
        <f t="shared" si="97"/>
        <v>特別支援学校</v>
      </c>
    </row>
    <row r="3105" spans="1:11">
      <c r="A3105" s="36" t="s">
        <v>18135</v>
      </c>
      <c r="B3105" s="36" t="s">
        <v>18136</v>
      </c>
      <c r="C3105" s="36" t="s">
        <v>17933</v>
      </c>
      <c r="D3105" s="36"/>
      <c r="E3105" s="36" t="s">
        <v>18137</v>
      </c>
      <c r="F3105" s="36" t="s">
        <v>38</v>
      </c>
      <c r="G3105" s="36" t="s">
        <v>33</v>
      </c>
      <c r="H3105" s="36" t="s">
        <v>18138</v>
      </c>
      <c r="I3105" s="36" t="s">
        <v>18139</v>
      </c>
      <c r="J3105" s="44" t="str">
        <f t="shared" si="96"/>
        <v>公立,都道府県立</v>
      </c>
      <c r="K3105" s="44" t="str">
        <f t="shared" si="97"/>
        <v>特別支援学校</v>
      </c>
    </row>
    <row r="3106" spans="1:11">
      <c r="A3106" s="36" t="s">
        <v>18140</v>
      </c>
      <c r="B3106" s="36" t="s">
        <v>18141</v>
      </c>
      <c r="C3106" s="36" t="s">
        <v>18142</v>
      </c>
      <c r="D3106" s="36"/>
      <c r="E3106" s="36" t="s">
        <v>18143</v>
      </c>
      <c r="F3106" s="36" t="s">
        <v>42</v>
      </c>
      <c r="G3106" s="36" t="s">
        <v>36</v>
      </c>
      <c r="H3106" s="36" t="s">
        <v>18144</v>
      </c>
      <c r="I3106" s="36" t="s">
        <v>18145</v>
      </c>
      <c r="J3106" s="44" t="str">
        <f t="shared" si="96"/>
        <v>私立</v>
      </c>
      <c r="K3106" s="44" t="str">
        <f t="shared" si="97"/>
        <v>高等学校（通信制（独立）を含む）</v>
      </c>
    </row>
    <row r="3107" spans="1:11">
      <c r="A3107" s="36" t="s">
        <v>18146</v>
      </c>
      <c r="B3107" s="36" t="s">
        <v>18147</v>
      </c>
      <c r="C3107" s="36" t="s">
        <v>18148</v>
      </c>
      <c r="D3107" s="36"/>
      <c r="E3107" s="36" t="s">
        <v>18149</v>
      </c>
      <c r="F3107" s="36" t="s">
        <v>42</v>
      </c>
      <c r="G3107" s="36" t="s">
        <v>36</v>
      </c>
      <c r="H3107" s="36" t="s">
        <v>18150</v>
      </c>
      <c r="I3107" s="36" t="s">
        <v>18151</v>
      </c>
      <c r="J3107" s="44" t="str">
        <f t="shared" si="96"/>
        <v>私立</v>
      </c>
      <c r="K3107" s="44" t="str">
        <f t="shared" si="97"/>
        <v>高等学校（通信制（独立）を含む）</v>
      </c>
    </row>
    <row r="3108" spans="1:11">
      <c r="A3108" s="36" t="s">
        <v>18152</v>
      </c>
      <c r="B3108" s="36" t="s">
        <v>18153</v>
      </c>
      <c r="C3108" s="36" t="s">
        <v>18154</v>
      </c>
      <c r="D3108" s="36"/>
      <c r="E3108" s="36" t="s">
        <v>18155</v>
      </c>
      <c r="F3108" s="36" t="s">
        <v>42</v>
      </c>
      <c r="G3108" s="36" t="s">
        <v>36</v>
      </c>
      <c r="H3108" s="36" t="s">
        <v>18156</v>
      </c>
      <c r="I3108" s="36" t="s">
        <v>18157</v>
      </c>
      <c r="J3108" s="44" t="str">
        <f t="shared" si="96"/>
        <v>私立</v>
      </c>
      <c r="K3108" s="44" t="str">
        <f t="shared" si="97"/>
        <v>高等学校（通信制（独立）を含む）</v>
      </c>
    </row>
    <row r="3109" spans="1:11">
      <c r="A3109" s="36" t="s">
        <v>18158</v>
      </c>
      <c r="B3109" s="36" t="s">
        <v>18159</v>
      </c>
      <c r="C3109" s="36" t="s">
        <v>18148</v>
      </c>
      <c r="D3109" s="36"/>
      <c r="E3109" s="36" t="s">
        <v>18160</v>
      </c>
      <c r="F3109" s="36" t="s">
        <v>42</v>
      </c>
      <c r="G3109" s="36" t="s">
        <v>36</v>
      </c>
      <c r="H3109" s="36" t="s">
        <v>18161</v>
      </c>
      <c r="I3109" s="36" t="s">
        <v>18151</v>
      </c>
      <c r="J3109" s="44" t="str">
        <f t="shared" si="96"/>
        <v>私立</v>
      </c>
      <c r="K3109" s="44" t="str">
        <f t="shared" si="97"/>
        <v>高等学校（通信制（独立）を含む）</v>
      </c>
    </row>
    <row r="3110" spans="1:11">
      <c r="A3110" s="36" t="s">
        <v>18162</v>
      </c>
      <c r="B3110" s="36" t="s">
        <v>18163</v>
      </c>
      <c r="C3110" s="36" t="s">
        <v>18164</v>
      </c>
      <c r="D3110" s="36"/>
      <c r="E3110" s="36" t="s">
        <v>18165</v>
      </c>
      <c r="F3110" s="36" t="s">
        <v>42</v>
      </c>
      <c r="G3110" s="36" t="s">
        <v>36</v>
      </c>
      <c r="H3110" s="36" t="s">
        <v>18166</v>
      </c>
      <c r="I3110" s="36" t="s">
        <v>18167</v>
      </c>
      <c r="J3110" s="44" t="str">
        <f t="shared" si="96"/>
        <v>私立</v>
      </c>
      <c r="K3110" s="44" t="str">
        <f t="shared" si="97"/>
        <v>高等学校（通信制（独立）を含む）</v>
      </c>
    </row>
    <row r="3111" spans="1:11">
      <c r="A3111" s="36" t="s">
        <v>18168</v>
      </c>
      <c r="B3111" s="36" t="s">
        <v>18169</v>
      </c>
      <c r="C3111" s="36" t="s">
        <v>18170</v>
      </c>
      <c r="D3111" s="36"/>
      <c r="E3111" s="36" t="s">
        <v>18171</v>
      </c>
      <c r="F3111" s="36" t="s">
        <v>42</v>
      </c>
      <c r="G3111" s="36" t="s">
        <v>36</v>
      </c>
      <c r="H3111" s="36" t="s">
        <v>18172</v>
      </c>
      <c r="I3111" s="36" t="s">
        <v>18173</v>
      </c>
      <c r="J3111" s="44" t="str">
        <f t="shared" si="96"/>
        <v>私立</v>
      </c>
      <c r="K3111" s="44" t="str">
        <f t="shared" si="97"/>
        <v>高等学校（通信制（独立）を含む）</v>
      </c>
    </row>
    <row r="3112" spans="1:11">
      <c r="A3112" s="36" t="s">
        <v>18174</v>
      </c>
      <c r="B3112" s="36" t="s">
        <v>18175</v>
      </c>
      <c r="C3112" s="36" t="s">
        <v>18176</v>
      </c>
      <c r="D3112" s="36"/>
      <c r="E3112" s="36" t="s">
        <v>18177</v>
      </c>
      <c r="F3112" s="36" t="s">
        <v>42</v>
      </c>
      <c r="G3112" s="36" t="s">
        <v>36</v>
      </c>
      <c r="H3112" s="36" t="s">
        <v>18178</v>
      </c>
      <c r="I3112" s="36" t="s">
        <v>18179</v>
      </c>
      <c r="J3112" s="44" t="str">
        <f t="shared" si="96"/>
        <v>私立</v>
      </c>
      <c r="K3112" s="44" t="str">
        <f t="shared" si="97"/>
        <v>高等学校（通信制（独立）を含む）</v>
      </c>
    </row>
    <row r="3113" spans="1:11">
      <c r="A3113" s="36" t="s">
        <v>18180</v>
      </c>
      <c r="B3113" s="36" t="s">
        <v>18181</v>
      </c>
      <c r="C3113" s="36" t="s">
        <v>18003</v>
      </c>
      <c r="D3113" s="36"/>
      <c r="E3113" s="36" t="s">
        <v>18182</v>
      </c>
      <c r="F3113" s="36" t="s">
        <v>42</v>
      </c>
      <c r="G3113" s="36" t="s">
        <v>36</v>
      </c>
      <c r="H3113" s="36" t="s">
        <v>18183</v>
      </c>
      <c r="I3113" s="36" t="s">
        <v>18184</v>
      </c>
      <c r="J3113" s="44" t="str">
        <f t="shared" si="96"/>
        <v>私立</v>
      </c>
      <c r="K3113" s="44" t="str">
        <f t="shared" si="97"/>
        <v>高等学校（通信制（独立）を含む）</v>
      </c>
    </row>
    <row r="3114" spans="1:11">
      <c r="A3114" s="36" t="s">
        <v>18185</v>
      </c>
      <c r="B3114" s="36" t="s">
        <v>18186</v>
      </c>
      <c r="C3114" s="36" t="s">
        <v>18187</v>
      </c>
      <c r="D3114" s="36"/>
      <c r="E3114" s="36" t="s">
        <v>18188</v>
      </c>
      <c r="F3114" s="36" t="s">
        <v>42</v>
      </c>
      <c r="G3114" s="36" t="s">
        <v>36</v>
      </c>
      <c r="H3114" s="36" t="s">
        <v>18189</v>
      </c>
      <c r="I3114" s="36" t="s">
        <v>18190</v>
      </c>
      <c r="J3114" s="44" t="str">
        <f t="shared" si="96"/>
        <v>私立</v>
      </c>
      <c r="K3114" s="44" t="str">
        <f t="shared" si="97"/>
        <v>高等学校（通信制（独立）を含む）</v>
      </c>
    </row>
    <row r="3115" spans="1:11">
      <c r="A3115" s="36" t="s">
        <v>18191</v>
      </c>
      <c r="B3115" s="36" t="s">
        <v>18192</v>
      </c>
      <c r="C3115" s="36" t="s">
        <v>17789</v>
      </c>
      <c r="D3115" s="36"/>
      <c r="E3115" s="36" t="s">
        <v>18193</v>
      </c>
      <c r="F3115" s="36" t="s">
        <v>42</v>
      </c>
      <c r="G3115" s="36" t="s">
        <v>36</v>
      </c>
      <c r="H3115" s="36" t="s">
        <v>18194</v>
      </c>
      <c r="I3115" s="36" t="s">
        <v>18195</v>
      </c>
      <c r="J3115" s="44" t="str">
        <f t="shared" si="96"/>
        <v>私立</v>
      </c>
      <c r="K3115" s="44" t="str">
        <f t="shared" si="97"/>
        <v>高等学校（通信制（独立）を含む）</v>
      </c>
    </row>
    <row r="3116" spans="1:11">
      <c r="A3116" s="36" t="s">
        <v>18196</v>
      </c>
      <c r="B3116" s="36" t="s">
        <v>18197</v>
      </c>
      <c r="C3116" s="36" t="s">
        <v>18198</v>
      </c>
      <c r="D3116" s="36"/>
      <c r="E3116" s="36" t="s">
        <v>18199</v>
      </c>
      <c r="F3116" s="36" t="s">
        <v>42</v>
      </c>
      <c r="G3116" s="36" t="s">
        <v>36</v>
      </c>
      <c r="H3116" s="36" t="s">
        <v>18200</v>
      </c>
      <c r="I3116" s="36" t="s">
        <v>18201</v>
      </c>
      <c r="J3116" s="44" t="str">
        <f t="shared" si="96"/>
        <v>私立</v>
      </c>
      <c r="K3116" s="44" t="str">
        <f t="shared" si="97"/>
        <v>高等学校（通信制（独立）を含む）</v>
      </c>
    </row>
    <row r="3117" spans="1:11">
      <c r="A3117" s="36" t="s">
        <v>18202</v>
      </c>
      <c r="B3117" s="36" t="s">
        <v>18203</v>
      </c>
      <c r="C3117" s="36" t="s">
        <v>18204</v>
      </c>
      <c r="D3117" s="36"/>
      <c r="E3117" s="36" t="s">
        <v>18205</v>
      </c>
      <c r="F3117" s="36" t="s">
        <v>42</v>
      </c>
      <c r="G3117" s="36" t="s">
        <v>36</v>
      </c>
      <c r="H3117" s="36" t="s">
        <v>18206</v>
      </c>
      <c r="I3117" s="36" t="s">
        <v>18207</v>
      </c>
      <c r="J3117" s="44" t="str">
        <f t="shared" si="96"/>
        <v>私立</v>
      </c>
      <c r="K3117" s="44" t="str">
        <f t="shared" si="97"/>
        <v>高等学校（通信制（独立）を含む）</v>
      </c>
    </row>
    <row r="3118" spans="1:11">
      <c r="A3118" s="36" t="s">
        <v>18208</v>
      </c>
      <c r="B3118" s="36" t="s">
        <v>18209</v>
      </c>
      <c r="C3118" s="36" t="s">
        <v>18210</v>
      </c>
      <c r="D3118" s="36"/>
      <c r="E3118" s="36" t="s">
        <v>18211</v>
      </c>
      <c r="F3118" s="36" t="s">
        <v>42</v>
      </c>
      <c r="G3118" s="36" t="s">
        <v>36</v>
      </c>
      <c r="H3118" s="36" t="s">
        <v>18212</v>
      </c>
      <c r="I3118" s="36" t="s">
        <v>18213</v>
      </c>
      <c r="J3118" s="44" t="str">
        <f t="shared" si="96"/>
        <v>私立</v>
      </c>
      <c r="K3118" s="44" t="str">
        <f t="shared" si="97"/>
        <v>高等学校（通信制（独立）を含む）</v>
      </c>
    </row>
    <row r="3119" spans="1:11">
      <c r="A3119" s="36" t="s">
        <v>18214</v>
      </c>
      <c r="B3119" s="36" t="s">
        <v>18215</v>
      </c>
      <c r="C3119" s="36" t="s">
        <v>18216</v>
      </c>
      <c r="D3119" s="36"/>
      <c r="E3119" s="36" t="s">
        <v>18217</v>
      </c>
      <c r="F3119" s="36" t="s">
        <v>42</v>
      </c>
      <c r="G3119" s="36" t="s">
        <v>36</v>
      </c>
      <c r="H3119" s="36" t="s">
        <v>18218</v>
      </c>
      <c r="I3119" s="36" t="s">
        <v>18219</v>
      </c>
      <c r="J3119" s="44" t="str">
        <f t="shared" si="96"/>
        <v>私立</v>
      </c>
      <c r="K3119" s="44" t="str">
        <f t="shared" si="97"/>
        <v>高等学校（通信制（独立）を含む）</v>
      </c>
    </row>
    <row r="3120" spans="1:11">
      <c r="A3120" s="36" t="s">
        <v>18220</v>
      </c>
      <c r="B3120" s="36" t="s">
        <v>18221</v>
      </c>
      <c r="C3120" s="36" t="s">
        <v>18222</v>
      </c>
      <c r="D3120" s="36"/>
      <c r="E3120" s="36" t="s">
        <v>18223</v>
      </c>
      <c r="F3120" s="36" t="s">
        <v>42</v>
      </c>
      <c r="G3120" s="36" t="s">
        <v>36</v>
      </c>
      <c r="H3120" s="36" t="s">
        <v>18224</v>
      </c>
      <c r="I3120" s="36" t="s">
        <v>18225</v>
      </c>
      <c r="J3120" s="44" t="str">
        <f t="shared" si="96"/>
        <v>私立</v>
      </c>
      <c r="K3120" s="44" t="str">
        <f t="shared" si="97"/>
        <v>高等学校（通信制（独立）を含む）</v>
      </c>
    </row>
    <row r="3121" spans="1:11">
      <c r="A3121" s="36" t="s">
        <v>18226</v>
      </c>
      <c r="B3121" s="36" t="s">
        <v>18227</v>
      </c>
      <c r="C3121" s="36" t="s">
        <v>18228</v>
      </c>
      <c r="D3121" s="36"/>
      <c r="E3121" s="36" t="s">
        <v>18229</v>
      </c>
      <c r="F3121" s="36" t="s">
        <v>42</v>
      </c>
      <c r="G3121" s="36" t="s">
        <v>36</v>
      </c>
      <c r="H3121" s="36" t="s">
        <v>18230</v>
      </c>
      <c r="I3121" s="36" t="s">
        <v>18231</v>
      </c>
      <c r="J3121" s="44" t="str">
        <f t="shared" si="96"/>
        <v>私立</v>
      </c>
      <c r="K3121" s="44" t="str">
        <f t="shared" si="97"/>
        <v>高等学校（通信制（独立）を含む）</v>
      </c>
    </row>
    <row r="3122" spans="1:11">
      <c r="A3122" s="36" t="s">
        <v>18232</v>
      </c>
      <c r="B3122" s="36" t="s">
        <v>18233</v>
      </c>
      <c r="C3122" s="36" t="s">
        <v>18234</v>
      </c>
      <c r="D3122" s="36"/>
      <c r="E3122" s="36" t="s">
        <v>18235</v>
      </c>
      <c r="F3122" s="36" t="s">
        <v>42</v>
      </c>
      <c r="G3122" s="36" t="s">
        <v>36</v>
      </c>
      <c r="H3122" s="36" t="s">
        <v>18236</v>
      </c>
      <c r="I3122" s="36" t="s">
        <v>18237</v>
      </c>
      <c r="J3122" s="44" t="str">
        <f t="shared" si="96"/>
        <v>私立</v>
      </c>
      <c r="K3122" s="44" t="str">
        <f t="shared" si="97"/>
        <v>高等学校（通信制（独立）を含む）</v>
      </c>
    </row>
    <row r="3123" spans="1:11">
      <c r="A3123" s="36" t="s">
        <v>18238</v>
      </c>
      <c r="B3123" s="36" t="s">
        <v>12355</v>
      </c>
      <c r="C3123" s="36" t="s">
        <v>18239</v>
      </c>
      <c r="D3123" s="36"/>
      <c r="E3123" s="36" t="s">
        <v>18240</v>
      </c>
      <c r="F3123" s="36" t="s">
        <v>42</v>
      </c>
      <c r="G3123" s="36" t="s">
        <v>36</v>
      </c>
      <c r="H3123" s="36" t="s">
        <v>18241</v>
      </c>
      <c r="I3123" s="36" t="s">
        <v>18242</v>
      </c>
      <c r="J3123" s="44" t="str">
        <f t="shared" si="96"/>
        <v>私立</v>
      </c>
      <c r="K3123" s="44" t="str">
        <f t="shared" si="97"/>
        <v>高等学校（通信制（独立）を含む）</v>
      </c>
    </row>
    <row r="3124" spans="1:11">
      <c r="A3124" s="36" t="s">
        <v>18243</v>
      </c>
      <c r="B3124" s="36" t="s">
        <v>18244</v>
      </c>
      <c r="C3124" s="36" t="s">
        <v>18245</v>
      </c>
      <c r="D3124" s="36"/>
      <c r="E3124" s="36" t="s">
        <v>18246</v>
      </c>
      <c r="F3124" s="36" t="s">
        <v>42</v>
      </c>
      <c r="G3124" s="36" t="s">
        <v>36</v>
      </c>
      <c r="H3124" s="36" t="s">
        <v>18247</v>
      </c>
      <c r="I3124" s="36" t="s">
        <v>18248</v>
      </c>
      <c r="J3124" s="44" t="str">
        <f t="shared" si="96"/>
        <v>私立</v>
      </c>
      <c r="K3124" s="44" t="str">
        <f t="shared" si="97"/>
        <v>高等学校（通信制（独立）を含む）</v>
      </c>
    </row>
    <row r="3125" spans="1:11">
      <c r="A3125" s="36" t="s">
        <v>18249</v>
      </c>
      <c r="B3125" s="36" t="s">
        <v>2172</v>
      </c>
      <c r="C3125" s="36"/>
      <c r="D3125" s="36"/>
      <c r="E3125" s="36"/>
      <c r="F3125" s="36" t="s">
        <v>45</v>
      </c>
      <c r="G3125" s="36" t="s">
        <v>45</v>
      </c>
      <c r="H3125" s="36" t="s">
        <v>2173</v>
      </c>
      <c r="I3125" s="36"/>
      <c r="J3125" s="44" t="str">
        <f t="shared" si="96"/>
        <v>その他</v>
      </c>
      <c r="K3125" s="44" t="str">
        <f t="shared" si="97"/>
        <v>その他,その他</v>
      </c>
    </row>
    <row r="3126" spans="1:11">
      <c r="A3126" s="36" t="s">
        <v>18250</v>
      </c>
      <c r="B3126" s="36" t="s">
        <v>18251</v>
      </c>
      <c r="C3126" s="36" t="s">
        <v>18252</v>
      </c>
      <c r="D3126" s="36"/>
      <c r="E3126" s="36" t="s">
        <v>18253</v>
      </c>
      <c r="F3126" s="36" t="s">
        <v>36</v>
      </c>
      <c r="G3126" s="36" t="s">
        <v>33</v>
      </c>
      <c r="H3126" s="36" t="s">
        <v>18254</v>
      </c>
      <c r="I3126" s="36" t="s">
        <v>18255</v>
      </c>
      <c r="J3126" s="44" t="str">
        <f t="shared" si="96"/>
        <v>国立</v>
      </c>
      <c r="K3126" s="44" t="str">
        <f t="shared" si="97"/>
        <v>特別支援学校</v>
      </c>
    </row>
    <row r="3127" spans="1:11">
      <c r="A3127" s="36" t="s">
        <v>18256</v>
      </c>
      <c r="B3127" s="36" t="s">
        <v>18257</v>
      </c>
      <c r="C3127" s="36" t="s">
        <v>18258</v>
      </c>
      <c r="D3127" s="36"/>
      <c r="E3127" s="36" t="s">
        <v>18259</v>
      </c>
      <c r="F3127" s="36" t="s">
        <v>36</v>
      </c>
      <c r="G3127" s="36" t="s">
        <v>40</v>
      </c>
      <c r="H3127" s="36" t="s">
        <v>18260</v>
      </c>
      <c r="I3127" s="36" t="s">
        <v>18261</v>
      </c>
      <c r="J3127" s="44" t="str">
        <f t="shared" si="96"/>
        <v>国立</v>
      </c>
      <c r="K3127" s="44" t="str">
        <f t="shared" si="97"/>
        <v>高等専門学校</v>
      </c>
    </row>
    <row r="3128" spans="1:11">
      <c r="A3128" s="36" t="s">
        <v>18262</v>
      </c>
      <c r="B3128" s="36" t="s">
        <v>18263</v>
      </c>
      <c r="C3128" s="36" t="s">
        <v>18264</v>
      </c>
      <c r="D3128" s="36"/>
      <c r="E3128" s="36" t="s">
        <v>18265</v>
      </c>
      <c r="F3128" s="36" t="s">
        <v>38</v>
      </c>
      <c r="G3128" s="36" t="s">
        <v>36</v>
      </c>
      <c r="H3128" s="36" t="s">
        <v>18266</v>
      </c>
      <c r="I3128" s="36" t="s">
        <v>18267</v>
      </c>
      <c r="J3128" s="44" t="str">
        <f t="shared" si="96"/>
        <v>公立,都道府県立</v>
      </c>
      <c r="K3128" s="44" t="str">
        <f t="shared" si="97"/>
        <v>高等学校（通信制（独立）を含む）</v>
      </c>
    </row>
    <row r="3129" spans="1:11">
      <c r="A3129" s="36" t="s">
        <v>18268</v>
      </c>
      <c r="B3129" s="36" t="s">
        <v>18269</v>
      </c>
      <c r="C3129" s="36" t="s">
        <v>18270</v>
      </c>
      <c r="D3129" s="36"/>
      <c r="E3129" s="36" t="s">
        <v>18271</v>
      </c>
      <c r="F3129" s="36" t="s">
        <v>38</v>
      </c>
      <c r="G3129" s="36" t="s">
        <v>36</v>
      </c>
      <c r="H3129" s="36" t="s">
        <v>18272</v>
      </c>
      <c r="I3129" s="36" t="s">
        <v>18273</v>
      </c>
      <c r="J3129" s="44" t="str">
        <f t="shared" si="96"/>
        <v>公立,都道府県立</v>
      </c>
      <c r="K3129" s="44" t="str">
        <f t="shared" si="97"/>
        <v>高等学校（通信制（独立）を含む）</v>
      </c>
    </row>
    <row r="3130" spans="1:11">
      <c r="A3130" s="36" t="s">
        <v>18274</v>
      </c>
      <c r="B3130" s="36" t="s">
        <v>18275</v>
      </c>
      <c r="C3130" s="36" t="s">
        <v>18276</v>
      </c>
      <c r="D3130" s="36"/>
      <c r="E3130" s="36" t="s">
        <v>18277</v>
      </c>
      <c r="F3130" s="36" t="s">
        <v>38</v>
      </c>
      <c r="G3130" s="36" t="s">
        <v>36</v>
      </c>
      <c r="H3130" s="36" t="s">
        <v>18278</v>
      </c>
      <c r="I3130" s="36" t="s">
        <v>18279</v>
      </c>
      <c r="J3130" s="44" t="str">
        <f t="shared" si="96"/>
        <v>公立,都道府県立</v>
      </c>
      <c r="K3130" s="44" t="str">
        <f t="shared" si="97"/>
        <v>高等学校（通信制（独立）を含む）</v>
      </c>
    </row>
    <row r="3131" spans="1:11">
      <c r="A3131" s="36" t="s">
        <v>18280</v>
      </c>
      <c r="B3131" s="36" t="s">
        <v>18281</v>
      </c>
      <c r="C3131" s="36" t="s">
        <v>18282</v>
      </c>
      <c r="D3131" s="36"/>
      <c r="E3131" s="36" t="s">
        <v>18283</v>
      </c>
      <c r="F3131" s="36" t="s">
        <v>38</v>
      </c>
      <c r="G3131" s="36" t="s">
        <v>36</v>
      </c>
      <c r="H3131" s="36" t="s">
        <v>18284</v>
      </c>
      <c r="I3131" s="36" t="s">
        <v>18285</v>
      </c>
      <c r="J3131" s="44" t="str">
        <f t="shared" si="96"/>
        <v>公立,都道府県立</v>
      </c>
      <c r="K3131" s="44" t="str">
        <f t="shared" si="97"/>
        <v>高等学校（通信制（独立）を含む）</v>
      </c>
    </row>
    <row r="3132" spans="1:11">
      <c r="A3132" s="36" t="s">
        <v>18286</v>
      </c>
      <c r="B3132" s="36" t="s">
        <v>18287</v>
      </c>
      <c r="C3132" s="36" t="s">
        <v>18288</v>
      </c>
      <c r="D3132" s="36"/>
      <c r="E3132" s="36" t="s">
        <v>18289</v>
      </c>
      <c r="F3132" s="36" t="s">
        <v>38</v>
      </c>
      <c r="G3132" s="36" t="s">
        <v>36</v>
      </c>
      <c r="H3132" s="36" t="s">
        <v>18290</v>
      </c>
      <c r="I3132" s="36" t="s">
        <v>18291</v>
      </c>
      <c r="J3132" s="44" t="str">
        <f t="shared" si="96"/>
        <v>公立,都道府県立</v>
      </c>
      <c r="K3132" s="44" t="str">
        <f t="shared" si="97"/>
        <v>高等学校（通信制（独立）を含む）</v>
      </c>
    </row>
    <row r="3133" spans="1:11">
      <c r="A3133" s="36" t="s">
        <v>18292</v>
      </c>
      <c r="B3133" s="36" t="s">
        <v>18293</v>
      </c>
      <c r="C3133" s="36" t="s">
        <v>18294</v>
      </c>
      <c r="D3133" s="36"/>
      <c r="E3133" s="36" t="s">
        <v>18295</v>
      </c>
      <c r="F3133" s="36" t="s">
        <v>38</v>
      </c>
      <c r="G3133" s="36" t="s">
        <v>36</v>
      </c>
      <c r="H3133" s="36" t="s">
        <v>18296</v>
      </c>
      <c r="I3133" s="36" t="s">
        <v>18297</v>
      </c>
      <c r="J3133" s="44" t="str">
        <f t="shared" si="96"/>
        <v>公立,都道府県立</v>
      </c>
      <c r="K3133" s="44" t="str">
        <f t="shared" si="97"/>
        <v>高等学校（通信制（独立）を含む）</v>
      </c>
    </row>
    <row r="3134" spans="1:11">
      <c r="A3134" s="36" t="s">
        <v>18298</v>
      </c>
      <c r="B3134" s="36" t="s">
        <v>18299</v>
      </c>
      <c r="C3134" s="36" t="s">
        <v>18300</v>
      </c>
      <c r="D3134" s="36"/>
      <c r="E3134" s="36" t="s">
        <v>18301</v>
      </c>
      <c r="F3134" s="36" t="s">
        <v>38</v>
      </c>
      <c r="G3134" s="36" t="s">
        <v>36</v>
      </c>
      <c r="H3134" s="36" t="s">
        <v>18302</v>
      </c>
      <c r="I3134" s="36" t="s">
        <v>18303</v>
      </c>
      <c r="J3134" s="44" t="str">
        <f t="shared" si="96"/>
        <v>公立,都道府県立</v>
      </c>
      <c r="K3134" s="44" t="str">
        <f t="shared" si="97"/>
        <v>高等学校（通信制（独立）を含む）</v>
      </c>
    </row>
    <row r="3135" spans="1:11">
      <c r="A3135" s="36" t="s">
        <v>18304</v>
      </c>
      <c r="B3135" s="36" t="s">
        <v>18305</v>
      </c>
      <c r="C3135" s="36" t="s">
        <v>18306</v>
      </c>
      <c r="D3135" s="36"/>
      <c r="E3135" s="36" t="s">
        <v>18307</v>
      </c>
      <c r="F3135" s="36" t="s">
        <v>38</v>
      </c>
      <c r="G3135" s="36" t="s">
        <v>36</v>
      </c>
      <c r="H3135" s="36" t="s">
        <v>18308</v>
      </c>
      <c r="I3135" s="36" t="s">
        <v>18309</v>
      </c>
      <c r="J3135" s="44" t="str">
        <f t="shared" si="96"/>
        <v>公立,都道府県立</v>
      </c>
      <c r="K3135" s="44" t="str">
        <f t="shared" si="97"/>
        <v>高等学校（通信制（独立）を含む）</v>
      </c>
    </row>
    <row r="3136" spans="1:11">
      <c r="A3136" s="36" t="s">
        <v>18310</v>
      </c>
      <c r="B3136" s="36" t="s">
        <v>18311</v>
      </c>
      <c r="C3136" s="36" t="s">
        <v>18312</v>
      </c>
      <c r="D3136" s="36"/>
      <c r="E3136" s="36" t="s">
        <v>18313</v>
      </c>
      <c r="F3136" s="36" t="s">
        <v>38</v>
      </c>
      <c r="G3136" s="36" t="s">
        <v>36</v>
      </c>
      <c r="H3136" s="36" t="s">
        <v>18314</v>
      </c>
      <c r="I3136" s="36" t="s">
        <v>18315</v>
      </c>
      <c r="J3136" s="44" t="str">
        <f t="shared" si="96"/>
        <v>公立,都道府県立</v>
      </c>
      <c r="K3136" s="44" t="str">
        <f t="shared" si="97"/>
        <v>高等学校（通信制（独立）を含む）</v>
      </c>
    </row>
    <row r="3137" spans="1:11">
      <c r="A3137" s="36" t="s">
        <v>18316</v>
      </c>
      <c r="B3137" s="36" t="s">
        <v>18317</v>
      </c>
      <c r="C3137" s="36" t="s">
        <v>18318</v>
      </c>
      <c r="D3137" s="36"/>
      <c r="E3137" s="36" t="s">
        <v>18319</v>
      </c>
      <c r="F3137" s="36" t="s">
        <v>38</v>
      </c>
      <c r="G3137" s="36" t="s">
        <v>36</v>
      </c>
      <c r="H3137" s="36" t="s">
        <v>18320</v>
      </c>
      <c r="I3137" s="36" t="s">
        <v>18321</v>
      </c>
      <c r="J3137" s="44" t="str">
        <f t="shared" si="96"/>
        <v>公立,都道府県立</v>
      </c>
      <c r="K3137" s="44" t="str">
        <f t="shared" si="97"/>
        <v>高等学校（通信制（独立）を含む）</v>
      </c>
    </row>
    <row r="3138" spans="1:11">
      <c r="A3138" s="36" t="s">
        <v>18322</v>
      </c>
      <c r="B3138" s="36" t="s">
        <v>18323</v>
      </c>
      <c r="C3138" s="36" t="s">
        <v>18324</v>
      </c>
      <c r="D3138" s="36"/>
      <c r="E3138" s="36" t="s">
        <v>18325</v>
      </c>
      <c r="F3138" s="36" t="s">
        <v>38</v>
      </c>
      <c r="G3138" s="36" t="s">
        <v>36</v>
      </c>
      <c r="H3138" s="36" t="s">
        <v>18326</v>
      </c>
      <c r="I3138" s="36" t="s">
        <v>18327</v>
      </c>
      <c r="J3138" s="44" t="str">
        <f t="shared" ref="J3138:J3201" si="98">VLOOKUP($F3138,koutou設置者コード,2,FALSE)</f>
        <v>公立,都道府県立</v>
      </c>
      <c r="K3138" s="44" t="str">
        <f t="shared" ref="K3138:K3201" si="99">VLOOKUP($G3138,koutou高校種別コード,2,FALSE)</f>
        <v>高等学校（通信制（独立）を含む）</v>
      </c>
    </row>
    <row r="3139" spans="1:11">
      <c r="A3139" s="36" t="s">
        <v>18328</v>
      </c>
      <c r="B3139" s="36" t="s">
        <v>18329</v>
      </c>
      <c r="C3139" s="36" t="s">
        <v>18330</v>
      </c>
      <c r="D3139" s="36"/>
      <c r="E3139" s="36" t="s">
        <v>18331</v>
      </c>
      <c r="F3139" s="36" t="s">
        <v>38</v>
      </c>
      <c r="G3139" s="36" t="s">
        <v>36</v>
      </c>
      <c r="H3139" s="36" t="s">
        <v>18332</v>
      </c>
      <c r="I3139" s="36" t="s">
        <v>18333</v>
      </c>
      <c r="J3139" s="44" t="str">
        <f t="shared" si="98"/>
        <v>公立,都道府県立</v>
      </c>
      <c r="K3139" s="44" t="str">
        <f t="shared" si="99"/>
        <v>高等学校（通信制（独立）を含む）</v>
      </c>
    </row>
    <row r="3140" spans="1:11">
      <c r="A3140" s="36" t="s">
        <v>18334</v>
      </c>
      <c r="B3140" s="36" t="s">
        <v>18335</v>
      </c>
      <c r="C3140" s="36" t="s">
        <v>18336</v>
      </c>
      <c r="D3140" s="36"/>
      <c r="E3140" s="36" t="s">
        <v>18337</v>
      </c>
      <c r="F3140" s="36" t="s">
        <v>38</v>
      </c>
      <c r="G3140" s="36" t="s">
        <v>36</v>
      </c>
      <c r="H3140" s="36" t="s">
        <v>18338</v>
      </c>
      <c r="I3140" s="36" t="s">
        <v>18339</v>
      </c>
      <c r="J3140" s="44" t="str">
        <f t="shared" si="98"/>
        <v>公立,都道府県立</v>
      </c>
      <c r="K3140" s="44" t="str">
        <f t="shared" si="99"/>
        <v>高等学校（通信制（独立）を含む）</v>
      </c>
    </row>
    <row r="3141" spans="1:11">
      <c r="A3141" s="36" t="s">
        <v>18340</v>
      </c>
      <c r="B3141" s="36" t="s">
        <v>18341</v>
      </c>
      <c r="C3141" s="36" t="s">
        <v>18342</v>
      </c>
      <c r="D3141" s="36"/>
      <c r="E3141" s="36" t="s">
        <v>18343</v>
      </c>
      <c r="F3141" s="36" t="s">
        <v>38</v>
      </c>
      <c r="G3141" s="36" t="s">
        <v>36</v>
      </c>
      <c r="H3141" s="36" t="s">
        <v>18344</v>
      </c>
      <c r="I3141" s="36" t="s">
        <v>18345</v>
      </c>
      <c r="J3141" s="44" t="str">
        <f t="shared" si="98"/>
        <v>公立,都道府県立</v>
      </c>
      <c r="K3141" s="44" t="str">
        <f t="shared" si="99"/>
        <v>高等学校（通信制（独立）を含む）</v>
      </c>
    </row>
    <row r="3142" spans="1:11">
      <c r="A3142" s="36" t="s">
        <v>18346</v>
      </c>
      <c r="B3142" s="36" t="s">
        <v>18347</v>
      </c>
      <c r="C3142" s="36" t="s">
        <v>18348</v>
      </c>
      <c r="D3142" s="36"/>
      <c r="E3142" s="36" t="s">
        <v>18349</v>
      </c>
      <c r="F3142" s="36" t="s">
        <v>38</v>
      </c>
      <c r="G3142" s="36" t="s">
        <v>36</v>
      </c>
      <c r="H3142" s="36" t="s">
        <v>18350</v>
      </c>
      <c r="I3142" s="36" t="s">
        <v>18351</v>
      </c>
      <c r="J3142" s="44" t="str">
        <f t="shared" si="98"/>
        <v>公立,都道府県立</v>
      </c>
      <c r="K3142" s="44" t="str">
        <f t="shared" si="99"/>
        <v>高等学校（通信制（独立）を含む）</v>
      </c>
    </row>
    <row r="3143" spans="1:11">
      <c r="A3143" s="36" t="s">
        <v>18352</v>
      </c>
      <c r="B3143" s="36" t="s">
        <v>18353</v>
      </c>
      <c r="C3143" s="36" t="s">
        <v>18354</v>
      </c>
      <c r="D3143" s="36"/>
      <c r="E3143" s="36" t="s">
        <v>18355</v>
      </c>
      <c r="F3143" s="36" t="s">
        <v>38</v>
      </c>
      <c r="G3143" s="36" t="s">
        <v>36</v>
      </c>
      <c r="H3143" s="36" t="s">
        <v>18356</v>
      </c>
      <c r="I3143" s="36" t="s">
        <v>18357</v>
      </c>
      <c r="J3143" s="44" t="str">
        <f t="shared" si="98"/>
        <v>公立,都道府県立</v>
      </c>
      <c r="K3143" s="44" t="str">
        <f t="shared" si="99"/>
        <v>高等学校（通信制（独立）を含む）</v>
      </c>
    </row>
    <row r="3144" spans="1:11">
      <c r="A3144" s="36" t="s">
        <v>18358</v>
      </c>
      <c r="B3144" s="36" t="s">
        <v>18359</v>
      </c>
      <c r="C3144" s="36" t="s">
        <v>18360</v>
      </c>
      <c r="D3144" s="36"/>
      <c r="E3144" s="36" t="s">
        <v>18361</v>
      </c>
      <c r="F3144" s="36" t="s">
        <v>38</v>
      </c>
      <c r="G3144" s="36" t="s">
        <v>36</v>
      </c>
      <c r="H3144" s="36" t="s">
        <v>18362</v>
      </c>
      <c r="I3144" s="36" t="s">
        <v>18363</v>
      </c>
      <c r="J3144" s="44" t="str">
        <f t="shared" si="98"/>
        <v>公立,都道府県立</v>
      </c>
      <c r="K3144" s="44" t="str">
        <f t="shared" si="99"/>
        <v>高等学校（通信制（独立）を含む）</v>
      </c>
    </row>
    <row r="3145" spans="1:11">
      <c r="A3145" s="36" t="s">
        <v>18364</v>
      </c>
      <c r="B3145" s="36" t="s">
        <v>18365</v>
      </c>
      <c r="C3145" s="36" t="s">
        <v>18366</v>
      </c>
      <c r="D3145" s="36"/>
      <c r="E3145" s="36" t="s">
        <v>18367</v>
      </c>
      <c r="F3145" s="36" t="s">
        <v>38</v>
      </c>
      <c r="G3145" s="36" t="s">
        <v>36</v>
      </c>
      <c r="H3145" s="36" t="s">
        <v>18368</v>
      </c>
      <c r="I3145" s="36" t="s">
        <v>18369</v>
      </c>
      <c r="J3145" s="44" t="str">
        <f t="shared" si="98"/>
        <v>公立,都道府県立</v>
      </c>
      <c r="K3145" s="44" t="str">
        <f t="shared" si="99"/>
        <v>高等学校（通信制（独立）を含む）</v>
      </c>
    </row>
    <row r="3146" spans="1:11">
      <c r="A3146" s="36" t="s">
        <v>18370</v>
      </c>
      <c r="B3146" s="36" t="s">
        <v>18371</v>
      </c>
      <c r="C3146" s="36" t="s">
        <v>18372</v>
      </c>
      <c r="D3146" s="36"/>
      <c r="E3146" s="36" t="s">
        <v>18373</v>
      </c>
      <c r="F3146" s="36" t="s">
        <v>38</v>
      </c>
      <c r="G3146" s="36" t="s">
        <v>36</v>
      </c>
      <c r="H3146" s="36" t="s">
        <v>18374</v>
      </c>
      <c r="I3146" s="36" t="s">
        <v>18375</v>
      </c>
      <c r="J3146" s="44" t="str">
        <f t="shared" si="98"/>
        <v>公立,都道府県立</v>
      </c>
      <c r="K3146" s="44" t="str">
        <f t="shared" si="99"/>
        <v>高等学校（通信制（独立）を含む）</v>
      </c>
    </row>
    <row r="3147" spans="1:11">
      <c r="A3147" s="36" t="s">
        <v>18376</v>
      </c>
      <c r="B3147" s="36" t="s">
        <v>10947</v>
      </c>
      <c r="C3147" s="36" t="s">
        <v>18377</v>
      </c>
      <c r="D3147" s="36"/>
      <c r="E3147" s="36" t="s">
        <v>18378</v>
      </c>
      <c r="F3147" s="36" t="s">
        <v>38</v>
      </c>
      <c r="G3147" s="36" t="s">
        <v>36</v>
      </c>
      <c r="H3147" s="36" t="s">
        <v>10950</v>
      </c>
      <c r="I3147" s="36" t="s">
        <v>18379</v>
      </c>
      <c r="J3147" s="44" t="str">
        <f t="shared" si="98"/>
        <v>公立,都道府県立</v>
      </c>
      <c r="K3147" s="44" t="str">
        <f t="shared" si="99"/>
        <v>高等学校（通信制（独立）を含む）</v>
      </c>
    </row>
    <row r="3148" spans="1:11">
      <c r="A3148" s="36" t="s">
        <v>18380</v>
      </c>
      <c r="B3148" s="36" t="s">
        <v>18381</v>
      </c>
      <c r="C3148" s="36" t="s">
        <v>18382</v>
      </c>
      <c r="D3148" s="36"/>
      <c r="E3148" s="36" t="s">
        <v>18383</v>
      </c>
      <c r="F3148" s="36" t="s">
        <v>38</v>
      </c>
      <c r="G3148" s="36" t="s">
        <v>36</v>
      </c>
      <c r="H3148" s="36" t="s">
        <v>18384</v>
      </c>
      <c r="I3148" s="36" t="s">
        <v>18385</v>
      </c>
      <c r="J3148" s="44" t="str">
        <f t="shared" si="98"/>
        <v>公立,都道府県立</v>
      </c>
      <c r="K3148" s="44" t="str">
        <f t="shared" si="99"/>
        <v>高等学校（通信制（独立）を含む）</v>
      </c>
    </row>
    <row r="3149" spans="1:11">
      <c r="A3149" s="36" t="s">
        <v>18386</v>
      </c>
      <c r="B3149" s="36" t="s">
        <v>18387</v>
      </c>
      <c r="C3149" s="36" t="s">
        <v>18388</v>
      </c>
      <c r="D3149" s="36"/>
      <c r="E3149" s="36" t="s">
        <v>18389</v>
      </c>
      <c r="F3149" s="36" t="s">
        <v>38</v>
      </c>
      <c r="G3149" s="36" t="s">
        <v>36</v>
      </c>
      <c r="H3149" s="36" t="s">
        <v>18390</v>
      </c>
      <c r="I3149" s="36" t="s">
        <v>18391</v>
      </c>
      <c r="J3149" s="44" t="str">
        <f t="shared" si="98"/>
        <v>公立,都道府県立</v>
      </c>
      <c r="K3149" s="44" t="str">
        <f t="shared" si="99"/>
        <v>高等学校（通信制（独立）を含む）</v>
      </c>
    </row>
    <row r="3150" spans="1:11">
      <c r="A3150" s="36" t="s">
        <v>18392</v>
      </c>
      <c r="B3150" s="36" t="s">
        <v>18393</v>
      </c>
      <c r="C3150" s="36" t="s">
        <v>18394</v>
      </c>
      <c r="D3150" s="36"/>
      <c r="E3150" s="36" t="s">
        <v>18395</v>
      </c>
      <c r="F3150" s="36" t="s">
        <v>38</v>
      </c>
      <c r="G3150" s="36" t="s">
        <v>36</v>
      </c>
      <c r="H3150" s="36" t="s">
        <v>18396</v>
      </c>
      <c r="I3150" s="36" t="s">
        <v>18397</v>
      </c>
      <c r="J3150" s="44" t="str">
        <f t="shared" si="98"/>
        <v>公立,都道府県立</v>
      </c>
      <c r="K3150" s="44" t="str">
        <f t="shared" si="99"/>
        <v>高等学校（通信制（独立）を含む）</v>
      </c>
    </row>
    <row r="3151" spans="1:11">
      <c r="A3151" s="36" t="s">
        <v>18398</v>
      </c>
      <c r="B3151" s="36" t="s">
        <v>18399</v>
      </c>
      <c r="C3151" s="36" t="s">
        <v>18400</v>
      </c>
      <c r="D3151" s="36"/>
      <c r="E3151" s="36" t="s">
        <v>18401</v>
      </c>
      <c r="F3151" s="36" t="s">
        <v>38</v>
      </c>
      <c r="G3151" s="36" t="s">
        <v>36</v>
      </c>
      <c r="H3151" s="36" t="s">
        <v>18402</v>
      </c>
      <c r="I3151" s="36" t="s">
        <v>18403</v>
      </c>
      <c r="J3151" s="44" t="str">
        <f t="shared" si="98"/>
        <v>公立,都道府県立</v>
      </c>
      <c r="K3151" s="44" t="str">
        <f t="shared" si="99"/>
        <v>高等学校（通信制（独立）を含む）</v>
      </c>
    </row>
    <row r="3152" spans="1:11">
      <c r="A3152" s="36" t="s">
        <v>18404</v>
      </c>
      <c r="B3152" s="36" t="s">
        <v>18405</v>
      </c>
      <c r="C3152" s="36" t="s">
        <v>18406</v>
      </c>
      <c r="D3152" s="36"/>
      <c r="E3152" s="36" t="s">
        <v>18407</v>
      </c>
      <c r="F3152" s="36" t="s">
        <v>38</v>
      </c>
      <c r="G3152" s="36" t="s">
        <v>36</v>
      </c>
      <c r="H3152" s="36" t="s">
        <v>18408</v>
      </c>
      <c r="I3152" s="36" t="s">
        <v>18409</v>
      </c>
      <c r="J3152" s="44" t="str">
        <f t="shared" si="98"/>
        <v>公立,都道府県立</v>
      </c>
      <c r="K3152" s="44" t="str">
        <f t="shared" si="99"/>
        <v>高等学校（通信制（独立）を含む）</v>
      </c>
    </row>
    <row r="3153" spans="1:11">
      <c r="A3153" s="36" t="s">
        <v>18410</v>
      </c>
      <c r="B3153" s="36" t="s">
        <v>18411</v>
      </c>
      <c r="C3153" s="36" t="s">
        <v>18412</v>
      </c>
      <c r="D3153" s="36"/>
      <c r="E3153" s="36" t="s">
        <v>18413</v>
      </c>
      <c r="F3153" s="36" t="s">
        <v>38</v>
      </c>
      <c r="G3153" s="36" t="s">
        <v>36</v>
      </c>
      <c r="H3153" s="36" t="s">
        <v>18414</v>
      </c>
      <c r="I3153" s="36" t="s">
        <v>18415</v>
      </c>
      <c r="J3153" s="44" t="str">
        <f t="shared" si="98"/>
        <v>公立,都道府県立</v>
      </c>
      <c r="K3153" s="44" t="str">
        <f t="shared" si="99"/>
        <v>高等学校（通信制（独立）を含む）</v>
      </c>
    </row>
    <row r="3154" spans="1:11">
      <c r="A3154" s="36" t="s">
        <v>18416</v>
      </c>
      <c r="B3154" s="36" t="s">
        <v>18417</v>
      </c>
      <c r="C3154" s="36" t="s">
        <v>18418</v>
      </c>
      <c r="D3154" s="36"/>
      <c r="E3154" s="36" t="s">
        <v>18419</v>
      </c>
      <c r="F3154" s="36" t="s">
        <v>38</v>
      </c>
      <c r="G3154" s="36" t="s">
        <v>36</v>
      </c>
      <c r="H3154" s="36" t="s">
        <v>18420</v>
      </c>
      <c r="I3154" s="36" t="s">
        <v>18421</v>
      </c>
      <c r="J3154" s="44" t="str">
        <f t="shared" si="98"/>
        <v>公立,都道府県立</v>
      </c>
      <c r="K3154" s="44" t="str">
        <f t="shared" si="99"/>
        <v>高等学校（通信制（独立）を含む）</v>
      </c>
    </row>
    <row r="3155" spans="1:11">
      <c r="A3155" s="36" t="s">
        <v>18422</v>
      </c>
      <c r="B3155" s="36" t="s">
        <v>18423</v>
      </c>
      <c r="C3155" s="36" t="s">
        <v>18424</v>
      </c>
      <c r="D3155" s="36"/>
      <c r="E3155" s="36" t="s">
        <v>18425</v>
      </c>
      <c r="F3155" s="36" t="s">
        <v>38</v>
      </c>
      <c r="G3155" s="36" t="s">
        <v>36</v>
      </c>
      <c r="H3155" s="36" t="s">
        <v>18426</v>
      </c>
      <c r="I3155" s="36" t="s">
        <v>18427</v>
      </c>
      <c r="J3155" s="44" t="str">
        <f t="shared" si="98"/>
        <v>公立,都道府県立</v>
      </c>
      <c r="K3155" s="44" t="str">
        <f t="shared" si="99"/>
        <v>高等学校（通信制（独立）を含む）</v>
      </c>
    </row>
    <row r="3156" spans="1:11">
      <c r="A3156" s="36" t="s">
        <v>18428</v>
      </c>
      <c r="B3156" s="36" t="s">
        <v>18429</v>
      </c>
      <c r="C3156" s="36" t="s">
        <v>18430</v>
      </c>
      <c r="D3156" s="36"/>
      <c r="E3156" s="36" t="s">
        <v>18431</v>
      </c>
      <c r="F3156" s="36" t="s">
        <v>38</v>
      </c>
      <c r="G3156" s="36" t="s">
        <v>36</v>
      </c>
      <c r="H3156" s="36" t="s">
        <v>18432</v>
      </c>
      <c r="I3156" s="36" t="s">
        <v>18433</v>
      </c>
      <c r="J3156" s="44" t="str">
        <f t="shared" si="98"/>
        <v>公立,都道府県立</v>
      </c>
      <c r="K3156" s="44" t="str">
        <f t="shared" si="99"/>
        <v>高等学校（通信制（独立）を含む）</v>
      </c>
    </row>
    <row r="3157" spans="1:11">
      <c r="A3157" s="36" t="s">
        <v>18434</v>
      </c>
      <c r="B3157" s="36" t="s">
        <v>18435</v>
      </c>
      <c r="C3157" s="36" t="s">
        <v>18436</v>
      </c>
      <c r="D3157" s="36"/>
      <c r="E3157" s="36" t="s">
        <v>18437</v>
      </c>
      <c r="F3157" s="36" t="s">
        <v>38</v>
      </c>
      <c r="G3157" s="36" t="s">
        <v>36</v>
      </c>
      <c r="H3157" s="36" t="s">
        <v>18438</v>
      </c>
      <c r="I3157" s="36" t="s">
        <v>18439</v>
      </c>
      <c r="J3157" s="44" t="str">
        <f t="shared" si="98"/>
        <v>公立,都道府県立</v>
      </c>
      <c r="K3157" s="44" t="str">
        <f t="shared" si="99"/>
        <v>高等学校（通信制（独立）を含む）</v>
      </c>
    </row>
    <row r="3158" spans="1:11">
      <c r="A3158" s="36" t="s">
        <v>18440</v>
      </c>
      <c r="B3158" s="36" t="s">
        <v>18441</v>
      </c>
      <c r="C3158" s="36" t="s">
        <v>18442</v>
      </c>
      <c r="D3158" s="36"/>
      <c r="E3158" s="36" t="s">
        <v>18443</v>
      </c>
      <c r="F3158" s="36" t="s">
        <v>38</v>
      </c>
      <c r="G3158" s="36" t="s">
        <v>36</v>
      </c>
      <c r="H3158" s="36" t="s">
        <v>18444</v>
      </c>
      <c r="I3158" s="36" t="s">
        <v>18445</v>
      </c>
      <c r="J3158" s="44" t="str">
        <f t="shared" si="98"/>
        <v>公立,都道府県立</v>
      </c>
      <c r="K3158" s="44" t="str">
        <f t="shared" si="99"/>
        <v>高等学校（通信制（独立）を含む）</v>
      </c>
    </row>
    <row r="3159" spans="1:11">
      <c r="A3159" s="36" t="s">
        <v>18446</v>
      </c>
      <c r="B3159" s="36" t="s">
        <v>18447</v>
      </c>
      <c r="C3159" s="36" t="s">
        <v>18448</v>
      </c>
      <c r="D3159" s="36"/>
      <c r="E3159" s="36" t="s">
        <v>18449</v>
      </c>
      <c r="F3159" s="36" t="s">
        <v>38</v>
      </c>
      <c r="G3159" s="36" t="s">
        <v>36</v>
      </c>
      <c r="H3159" s="36" t="s">
        <v>18450</v>
      </c>
      <c r="I3159" s="36" t="s">
        <v>18451</v>
      </c>
      <c r="J3159" s="44" t="str">
        <f t="shared" si="98"/>
        <v>公立,都道府県立</v>
      </c>
      <c r="K3159" s="44" t="str">
        <f t="shared" si="99"/>
        <v>高等学校（通信制（独立）を含む）</v>
      </c>
    </row>
    <row r="3160" spans="1:11">
      <c r="A3160" s="36" t="s">
        <v>18452</v>
      </c>
      <c r="B3160" s="36" t="s">
        <v>18453</v>
      </c>
      <c r="C3160" s="36" t="s">
        <v>18454</v>
      </c>
      <c r="D3160" s="36"/>
      <c r="E3160" s="36" t="s">
        <v>18455</v>
      </c>
      <c r="F3160" s="36" t="s">
        <v>38</v>
      </c>
      <c r="G3160" s="36" t="s">
        <v>36</v>
      </c>
      <c r="H3160" s="36" t="s">
        <v>18456</v>
      </c>
      <c r="I3160" s="36" t="s">
        <v>18457</v>
      </c>
      <c r="J3160" s="44" t="str">
        <f t="shared" si="98"/>
        <v>公立,都道府県立</v>
      </c>
      <c r="K3160" s="44" t="str">
        <f t="shared" si="99"/>
        <v>高等学校（通信制（独立）を含む）</v>
      </c>
    </row>
    <row r="3161" spans="1:11">
      <c r="A3161" s="36" t="s">
        <v>18458</v>
      </c>
      <c r="B3161" s="36" t="s">
        <v>18459</v>
      </c>
      <c r="C3161" s="36" t="s">
        <v>18460</v>
      </c>
      <c r="D3161" s="36"/>
      <c r="E3161" s="36" t="s">
        <v>18461</v>
      </c>
      <c r="F3161" s="36" t="s">
        <v>38</v>
      </c>
      <c r="G3161" s="36" t="s">
        <v>36</v>
      </c>
      <c r="H3161" s="36" t="s">
        <v>18462</v>
      </c>
      <c r="I3161" s="36" t="s">
        <v>18463</v>
      </c>
      <c r="J3161" s="44" t="str">
        <f t="shared" si="98"/>
        <v>公立,都道府県立</v>
      </c>
      <c r="K3161" s="44" t="str">
        <f t="shared" si="99"/>
        <v>高等学校（通信制（独立）を含む）</v>
      </c>
    </row>
    <row r="3162" spans="1:11">
      <c r="A3162" s="36" t="s">
        <v>18464</v>
      </c>
      <c r="B3162" s="36" t="s">
        <v>18465</v>
      </c>
      <c r="C3162" s="36" t="s">
        <v>18466</v>
      </c>
      <c r="D3162" s="36"/>
      <c r="E3162" s="36" t="s">
        <v>18467</v>
      </c>
      <c r="F3162" s="36" t="s">
        <v>38</v>
      </c>
      <c r="G3162" s="36" t="s">
        <v>36</v>
      </c>
      <c r="H3162" s="36" t="s">
        <v>18468</v>
      </c>
      <c r="I3162" s="36" t="s">
        <v>18469</v>
      </c>
      <c r="J3162" s="44" t="str">
        <f t="shared" si="98"/>
        <v>公立,都道府県立</v>
      </c>
      <c r="K3162" s="44" t="str">
        <f t="shared" si="99"/>
        <v>高等学校（通信制（独立）を含む）</v>
      </c>
    </row>
    <row r="3163" spans="1:11">
      <c r="A3163" s="36" t="s">
        <v>18470</v>
      </c>
      <c r="B3163" s="36" t="s">
        <v>18471</v>
      </c>
      <c r="C3163" s="36" t="s">
        <v>18472</v>
      </c>
      <c r="D3163" s="36"/>
      <c r="E3163" s="36" t="s">
        <v>18473</v>
      </c>
      <c r="F3163" s="36" t="s">
        <v>38</v>
      </c>
      <c r="G3163" s="36" t="s">
        <v>36</v>
      </c>
      <c r="H3163" s="36" t="s">
        <v>18474</v>
      </c>
      <c r="I3163" s="36" t="s">
        <v>18475</v>
      </c>
      <c r="J3163" s="44" t="str">
        <f t="shared" si="98"/>
        <v>公立,都道府県立</v>
      </c>
      <c r="K3163" s="44" t="str">
        <f t="shared" si="99"/>
        <v>高等学校（通信制（独立）を含む）</v>
      </c>
    </row>
    <row r="3164" spans="1:11">
      <c r="A3164" s="36" t="s">
        <v>18476</v>
      </c>
      <c r="B3164" s="36" t="s">
        <v>18477</v>
      </c>
      <c r="C3164" s="36" t="s">
        <v>18478</v>
      </c>
      <c r="D3164" s="36"/>
      <c r="E3164" s="36" t="s">
        <v>18479</v>
      </c>
      <c r="F3164" s="36" t="s">
        <v>38</v>
      </c>
      <c r="G3164" s="36" t="s">
        <v>36</v>
      </c>
      <c r="H3164" s="36" t="s">
        <v>18480</v>
      </c>
      <c r="I3164" s="36" t="s">
        <v>18481</v>
      </c>
      <c r="J3164" s="44" t="str">
        <f t="shared" si="98"/>
        <v>公立,都道府県立</v>
      </c>
      <c r="K3164" s="44" t="str">
        <f t="shared" si="99"/>
        <v>高等学校（通信制（独立）を含む）</v>
      </c>
    </row>
    <row r="3165" spans="1:11">
      <c r="A3165" s="36" t="s">
        <v>18482</v>
      </c>
      <c r="B3165" s="36" t="s">
        <v>18483</v>
      </c>
      <c r="C3165" s="36" t="s">
        <v>18484</v>
      </c>
      <c r="D3165" s="36"/>
      <c r="E3165" s="36" t="s">
        <v>18485</v>
      </c>
      <c r="F3165" s="36" t="s">
        <v>38</v>
      </c>
      <c r="G3165" s="36" t="s">
        <v>36</v>
      </c>
      <c r="H3165" s="36" t="s">
        <v>18486</v>
      </c>
      <c r="I3165" s="36" t="s">
        <v>18487</v>
      </c>
      <c r="J3165" s="44" t="str">
        <f t="shared" si="98"/>
        <v>公立,都道府県立</v>
      </c>
      <c r="K3165" s="44" t="str">
        <f t="shared" si="99"/>
        <v>高等学校（通信制（独立）を含む）</v>
      </c>
    </row>
    <row r="3166" spans="1:11">
      <c r="A3166" s="36" t="s">
        <v>18488</v>
      </c>
      <c r="B3166" s="36" t="s">
        <v>18489</v>
      </c>
      <c r="C3166" s="36" t="s">
        <v>18490</v>
      </c>
      <c r="D3166" s="36"/>
      <c r="E3166" s="36" t="s">
        <v>18491</v>
      </c>
      <c r="F3166" s="36" t="s">
        <v>38</v>
      </c>
      <c r="G3166" s="36" t="s">
        <v>36</v>
      </c>
      <c r="H3166" s="36" t="s">
        <v>18492</v>
      </c>
      <c r="I3166" s="36" t="s">
        <v>18493</v>
      </c>
      <c r="J3166" s="44" t="str">
        <f t="shared" si="98"/>
        <v>公立,都道府県立</v>
      </c>
      <c r="K3166" s="44" t="str">
        <f t="shared" si="99"/>
        <v>高等学校（通信制（独立）を含む）</v>
      </c>
    </row>
    <row r="3167" spans="1:11">
      <c r="A3167" s="36" t="s">
        <v>18494</v>
      </c>
      <c r="B3167" s="36" t="s">
        <v>18495</v>
      </c>
      <c r="C3167" s="36" t="s">
        <v>18496</v>
      </c>
      <c r="D3167" s="36"/>
      <c r="E3167" s="36" t="s">
        <v>18497</v>
      </c>
      <c r="F3167" s="36" t="s">
        <v>38</v>
      </c>
      <c r="G3167" s="36" t="s">
        <v>36</v>
      </c>
      <c r="H3167" s="36" t="s">
        <v>18498</v>
      </c>
      <c r="I3167" s="36" t="s">
        <v>18499</v>
      </c>
      <c r="J3167" s="44" t="str">
        <f t="shared" si="98"/>
        <v>公立,都道府県立</v>
      </c>
      <c r="K3167" s="44" t="str">
        <f t="shared" si="99"/>
        <v>高等学校（通信制（独立）を含む）</v>
      </c>
    </row>
    <row r="3168" spans="1:11">
      <c r="A3168" s="36" t="s">
        <v>18500</v>
      </c>
      <c r="B3168" s="36" t="s">
        <v>18501</v>
      </c>
      <c r="C3168" s="36" t="s">
        <v>18502</v>
      </c>
      <c r="D3168" s="36"/>
      <c r="E3168" s="36" t="s">
        <v>18503</v>
      </c>
      <c r="F3168" s="36" t="s">
        <v>38</v>
      </c>
      <c r="G3168" s="36" t="s">
        <v>36</v>
      </c>
      <c r="H3168" s="36" t="s">
        <v>18504</v>
      </c>
      <c r="I3168" s="36" t="s">
        <v>18505</v>
      </c>
      <c r="J3168" s="44" t="str">
        <f t="shared" si="98"/>
        <v>公立,都道府県立</v>
      </c>
      <c r="K3168" s="44" t="str">
        <f t="shared" si="99"/>
        <v>高等学校（通信制（独立）を含む）</v>
      </c>
    </row>
    <row r="3169" spans="1:11">
      <c r="A3169" s="36" t="s">
        <v>18506</v>
      </c>
      <c r="B3169" s="36" t="s">
        <v>18507</v>
      </c>
      <c r="C3169" s="36" t="s">
        <v>18508</v>
      </c>
      <c r="D3169" s="36"/>
      <c r="E3169" s="36" t="s">
        <v>18509</v>
      </c>
      <c r="F3169" s="36" t="s">
        <v>38</v>
      </c>
      <c r="G3169" s="36" t="s">
        <v>36</v>
      </c>
      <c r="H3169" s="36" t="s">
        <v>18510</v>
      </c>
      <c r="I3169" s="36" t="s">
        <v>18511</v>
      </c>
      <c r="J3169" s="44" t="str">
        <f t="shared" si="98"/>
        <v>公立,都道府県立</v>
      </c>
      <c r="K3169" s="44" t="str">
        <f t="shared" si="99"/>
        <v>高等学校（通信制（独立）を含む）</v>
      </c>
    </row>
    <row r="3170" spans="1:11">
      <c r="A3170" s="36" t="s">
        <v>18512</v>
      </c>
      <c r="B3170" s="36" t="s">
        <v>18513</v>
      </c>
      <c r="C3170" s="36" t="s">
        <v>18514</v>
      </c>
      <c r="D3170" s="36"/>
      <c r="E3170" s="36" t="s">
        <v>18515</v>
      </c>
      <c r="F3170" s="36" t="s">
        <v>38</v>
      </c>
      <c r="G3170" s="36" t="s">
        <v>36</v>
      </c>
      <c r="H3170" s="36" t="s">
        <v>18516</v>
      </c>
      <c r="I3170" s="36" t="s">
        <v>18517</v>
      </c>
      <c r="J3170" s="44" t="str">
        <f t="shared" si="98"/>
        <v>公立,都道府県立</v>
      </c>
      <c r="K3170" s="44" t="str">
        <f t="shared" si="99"/>
        <v>高等学校（通信制（独立）を含む）</v>
      </c>
    </row>
    <row r="3171" spans="1:11">
      <c r="A3171" s="36" t="s">
        <v>18518</v>
      </c>
      <c r="B3171" s="36" t="s">
        <v>18519</v>
      </c>
      <c r="C3171" s="36" t="s">
        <v>18520</v>
      </c>
      <c r="D3171" s="36"/>
      <c r="E3171" s="36" t="s">
        <v>18521</v>
      </c>
      <c r="F3171" s="36" t="s">
        <v>38</v>
      </c>
      <c r="G3171" s="36" t="s">
        <v>36</v>
      </c>
      <c r="H3171" s="36" t="s">
        <v>18522</v>
      </c>
      <c r="I3171" s="36" t="s">
        <v>18523</v>
      </c>
      <c r="J3171" s="44" t="str">
        <f t="shared" si="98"/>
        <v>公立,都道府県立</v>
      </c>
      <c r="K3171" s="44" t="str">
        <f t="shared" si="99"/>
        <v>高等学校（通信制（独立）を含む）</v>
      </c>
    </row>
    <row r="3172" spans="1:11">
      <c r="A3172" s="36" t="s">
        <v>18524</v>
      </c>
      <c r="B3172" s="36" t="s">
        <v>18525</v>
      </c>
      <c r="C3172" s="36" t="s">
        <v>18526</v>
      </c>
      <c r="D3172" s="36"/>
      <c r="E3172" s="36" t="s">
        <v>18527</v>
      </c>
      <c r="F3172" s="36" t="s">
        <v>38</v>
      </c>
      <c r="G3172" s="36" t="s">
        <v>36</v>
      </c>
      <c r="H3172" s="36" t="s">
        <v>18528</v>
      </c>
      <c r="I3172" s="36" t="s">
        <v>18529</v>
      </c>
      <c r="J3172" s="44" t="str">
        <f t="shared" si="98"/>
        <v>公立,都道府県立</v>
      </c>
      <c r="K3172" s="44" t="str">
        <f t="shared" si="99"/>
        <v>高等学校（通信制（独立）を含む）</v>
      </c>
    </row>
    <row r="3173" spans="1:11">
      <c r="A3173" s="36" t="s">
        <v>18530</v>
      </c>
      <c r="B3173" s="36" t="s">
        <v>18531</v>
      </c>
      <c r="C3173" s="36" t="s">
        <v>18532</v>
      </c>
      <c r="D3173" s="36"/>
      <c r="E3173" s="36" t="s">
        <v>18533</v>
      </c>
      <c r="F3173" s="36" t="s">
        <v>38</v>
      </c>
      <c r="G3173" s="36" t="s">
        <v>36</v>
      </c>
      <c r="H3173" s="36" t="s">
        <v>18534</v>
      </c>
      <c r="I3173" s="36" t="s">
        <v>18535</v>
      </c>
      <c r="J3173" s="44" t="str">
        <f t="shared" si="98"/>
        <v>公立,都道府県立</v>
      </c>
      <c r="K3173" s="44" t="str">
        <f t="shared" si="99"/>
        <v>高等学校（通信制（独立）を含む）</v>
      </c>
    </row>
    <row r="3174" spans="1:11">
      <c r="A3174" s="36" t="s">
        <v>18536</v>
      </c>
      <c r="B3174" s="36" t="s">
        <v>18537</v>
      </c>
      <c r="C3174" s="36" t="s">
        <v>18538</v>
      </c>
      <c r="D3174" s="36"/>
      <c r="E3174" s="36" t="s">
        <v>18539</v>
      </c>
      <c r="F3174" s="36" t="s">
        <v>38</v>
      </c>
      <c r="G3174" s="36" t="s">
        <v>36</v>
      </c>
      <c r="H3174" s="36" t="s">
        <v>18540</v>
      </c>
      <c r="I3174" s="36" t="s">
        <v>18541</v>
      </c>
      <c r="J3174" s="44" t="str">
        <f t="shared" si="98"/>
        <v>公立,都道府県立</v>
      </c>
      <c r="K3174" s="44" t="str">
        <f t="shared" si="99"/>
        <v>高等学校（通信制（独立）を含む）</v>
      </c>
    </row>
    <row r="3175" spans="1:11">
      <c r="A3175" s="36" t="s">
        <v>18542</v>
      </c>
      <c r="B3175" s="36" t="s">
        <v>18543</v>
      </c>
      <c r="C3175" s="36" t="s">
        <v>18544</v>
      </c>
      <c r="D3175" s="36"/>
      <c r="E3175" s="36" t="s">
        <v>18545</v>
      </c>
      <c r="F3175" s="36" t="s">
        <v>38</v>
      </c>
      <c r="G3175" s="36" t="s">
        <v>36</v>
      </c>
      <c r="H3175" s="36" t="s">
        <v>18546</v>
      </c>
      <c r="I3175" s="36" t="s">
        <v>18547</v>
      </c>
      <c r="J3175" s="44" t="str">
        <f t="shared" si="98"/>
        <v>公立,都道府県立</v>
      </c>
      <c r="K3175" s="44" t="str">
        <f t="shared" si="99"/>
        <v>高等学校（通信制（独立）を含む）</v>
      </c>
    </row>
    <row r="3176" spans="1:11">
      <c r="A3176" s="36" t="s">
        <v>18548</v>
      </c>
      <c r="B3176" s="36" t="s">
        <v>18549</v>
      </c>
      <c r="C3176" s="36" t="s">
        <v>18550</v>
      </c>
      <c r="D3176" s="36"/>
      <c r="E3176" s="36" t="s">
        <v>18551</v>
      </c>
      <c r="F3176" s="36" t="s">
        <v>38</v>
      </c>
      <c r="G3176" s="36" t="s">
        <v>36</v>
      </c>
      <c r="H3176" s="36" t="s">
        <v>18552</v>
      </c>
      <c r="I3176" s="36" t="s">
        <v>18553</v>
      </c>
      <c r="J3176" s="44" t="str">
        <f t="shared" si="98"/>
        <v>公立,都道府県立</v>
      </c>
      <c r="K3176" s="44" t="str">
        <f t="shared" si="99"/>
        <v>高等学校（通信制（独立）を含む）</v>
      </c>
    </row>
    <row r="3177" spans="1:11">
      <c r="A3177" s="36" t="s">
        <v>18554</v>
      </c>
      <c r="B3177" s="36" t="s">
        <v>18555</v>
      </c>
      <c r="C3177" s="36" t="s">
        <v>18556</v>
      </c>
      <c r="D3177" s="36"/>
      <c r="E3177" s="36" t="s">
        <v>18557</v>
      </c>
      <c r="F3177" s="36" t="s">
        <v>38</v>
      </c>
      <c r="G3177" s="36" t="s">
        <v>36</v>
      </c>
      <c r="H3177" s="36" t="s">
        <v>18558</v>
      </c>
      <c r="I3177" s="36" t="s">
        <v>18559</v>
      </c>
      <c r="J3177" s="44" t="str">
        <f t="shared" si="98"/>
        <v>公立,都道府県立</v>
      </c>
      <c r="K3177" s="44" t="str">
        <f t="shared" si="99"/>
        <v>高等学校（通信制（独立）を含む）</v>
      </c>
    </row>
    <row r="3178" spans="1:11">
      <c r="A3178" s="36" t="s">
        <v>18560</v>
      </c>
      <c r="B3178" s="36" t="s">
        <v>18561</v>
      </c>
      <c r="C3178" s="36" t="s">
        <v>18562</v>
      </c>
      <c r="D3178" s="36"/>
      <c r="E3178" s="36" t="s">
        <v>18563</v>
      </c>
      <c r="F3178" s="36" t="s">
        <v>38</v>
      </c>
      <c r="G3178" s="36" t="s">
        <v>36</v>
      </c>
      <c r="H3178" s="36" t="s">
        <v>18564</v>
      </c>
      <c r="I3178" s="36" t="s">
        <v>18565</v>
      </c>
      <c r="J3178" s="44" t="str">
        <f t="shared" si="98"/>
        <v>公立,都道府県立</v>
      </c>
      <c r="K3178" s="44" t="str">
        <f t="shared" si="99"/>
        <v>高等学校（通信制（独立）を含む）</v>
      </c>
    </row>
    <row r="3179" spans="1:11">
      <c r="A3179" s="36" t="s">
        <v>18566</v>
      </c>
      <c r="B3179" s="36" t="s">
        <v>18567</v>
      </c>
      <c r="C3179" s="36" t="s">
        <v>18568</v>
      </c>
      <c r="D3179" s="36"/>
      <c r="E3179" s="36" t="s">
        <v>18569</v>
      </c>
      <c r="F3179" s="36" t="s">
        <v>38</v>
      </c>
      <c r="G3179" s="36" t="s">
        <v>36</v>
      </c>
      <c r="H3179" s="36" t="s">
        <v>18570</v>
      </c>
      <c r="I3179" s="36" t="s">
        <v>18571</v>
      </c>
      <c r="J3179" s="44" t="str">
        <f t="shared" si="98"/>
        <v>公立,都道府県立</v>
      </c>
      <c r="K3179" s="44" t="str">
        <f t="shared" si="99"/>
        <v>高等学校（通信制（独立）を含む）</v>
      </c>
    </row>
    <row r="3180" spans="1:11">
      <c r="A3180" s="36" t="s">
        <v>18572</v>
      </c>
      <c r="B3180" s="36" t="s">
        <v>18573</v>
      </c>
      <c r="C3180" s="36" t="s">
        <v>18574</v>
      </c>
      <c r="D3180" s="36"/>
      <c r="E3180" s="36" t="s">
        <v>18575</v>
      </c>
      <c r="F3180" s="36" t="s">
        <v>38</v>
      </c>
      <c r="G3180" s="36" t="s">
        <v>36</v>
      </c>
      <c r="H3180" s="36" t="s">
        <v>18576</v>
      </c>
      <c r="I3180" s="36" t="s">
        <v>18577</v>
      </c>
      <c r="J3180" s="44" t="str">
        <f t="shared" si="98"/>
        <v>公立,都道府県立</v>
      </c>
      <c r="K3180" s="44" t="str">
        <f t="shared" si="99"/>
        <v>高等学校（通信制（独立）を含む）</v>
      </c>
    </row>
    <row r="3181" spans="1:11">
      <c r="A3181" s="36" t="s">
        <v>18578</v>
      </c>
      <c r="B3181" s="36" t="s">
        <v>18579</v>
      </c>
      <c r="C3181" s="36" t="s">
        <v>18580</v>
      </c>
      <c r="D3181" s="36"/>
      <c r="E3181" s="36" t="s">
        <v>18581</v>
      </c>
      <c r="F3181" s="36" t="s">
        <v>38</v>
      </c>
      <c r="G3181" s="36" t="s">
        <v>36</v>
      </c>
      <c r="H3181" s="36" t="s">
        <v>18582</v>
      </c>
      <c r="I3181" s="36" t="s">
        <v>18583</v>
      </c>
      <c r="J3181" s="44" t="str">
        <f t="shared" si="98"/>
        <v>公立,都道府県立</v>
      </c>
      <c r="K3181" s="44" t="str">
        <f t="shared" si="99"/>
        <v>高等学校（通信制（独立）を含む）</v>
      </c>
    </row>
    <row r="3182" spans="1:11">
      <c r="A3182" s="36" t="s">
        <v>18584</v>
      </c>
      <c r="B3182" s="36" t="s">
        <v>18585</v>
      </c>
      <c r="C3182" s="36" t="s">
        <v>18586</v>
      </c>
      <c r="D3182" s="36"/>
      <c r="E3182" s="36" t="s">
        <v>18587</v>
      </c>
      <c r="F3182" s="36" t="s">
        <v>38</v>
      </c>
      <c r="G3182" s="36" t="s">
        <v>36</v>
      </c>
      <c r="H3182" s="36" t="s">
        <v>18588</v>
      </c>
      <c r="I3182" s="36" t="s">
        <v>18589</v>
      </c>
      <c r="J3182" s="44" t="str">
        <f t="shared" si="98"/>
        <v>公立,都道府県立</v>
      </c>
      <c r="K3182" s="44" t="str">
        <f t="shared" si="99"/>
        <v>高等学校（通信制（独立）を含む）</v>
      </c>
    </row>
    <row r="3183" spans="1:11">
      <c r="A3183" s="36" t="s">
        <v>18590</v>
      </c>
      <c r="B3183" s="36" t="s">
        <v>18591</v>
      </c>
      <c r="C3183" s="36" t="s">
        <v>18592</v>
      </c>
      <c r="D3183" s="36"/>
      <c r="E3183" s="36" t="s">
        <v>18593</v>
      </c>
      <c r="F3183" s="36" t="s">
        <v>38</v>
      </c>
      <c r="G3183" s="36" t="s">
        <v>36</v>
      </c>
      <c r="H3183" s="36" t="s">
        <v>18594</v>
      </c>
      <c r="I3183" s="36" t="s">
        <v>18595</v>
      </c>
      <c r="J3183" s="44" t="str">
        <f t="shared" si="98"/>
        <v>公立,都道府県立</v>
      </c>
      <c r="K3183" s="44" t="str">
        <f t="shared" si="99"/>
        <v>高等学校（通信制（独立）を含む）</v>
      </c>
    </row>
    <row r="3184" spans="1:11">
      <c r="A3184" s="36" t="s">
        <v>18596</v>
      </c>
      <c r="B3184" s="36" t="s">
        <v>18597</v>
      </c>
      <c r="C3184" s="36" t="s">
        <v>18598</v>
      </c>
      <c r="D3184" s="36"/>
      <c r="E3184" s="36" t="s">
        <v>18599</v>
      </c>
      <c r="F3184" s="36" t="s">
        <v>38</v>
      </c>
      <c r="G3184" s="36" t="s">
        <v>36</v>
      </c>
      <c r="H3184" s="36" t="s">
        <v>18600</v>
      </c>
      <c r="I3184" s="36" t="s">
        <v>18601</v>
      </c>
      <c r="J3184" s="44" t="str">
        <f t="shared" si="98"/>
        <v>公立,都道府県立</v>
      </c>
      <c r="K3184" s="44" t="str">
        <f t="shared" si="99"/>
        <v>高等学校（通信制（独立）を含む）</v>
      </c>
    </row>
    <row r="3185" spans="1:11">
      <c r="A3185" s="36" t="s">
        <v>18602</v>
      </c>
      <c r="B3185" s="36" t="s">
        <v>18603</v>
      </c>
      <c r="C3185" s="36" t="s">
        <v>18604</v>
      </c>
      <c r="D3185" s="36"/>
      <c r="E3185" s="36" t="s">
        <v>18605</v>
      </c>
      <c r="F3185" s="36" t="s">
        <v>38</v>
      </c>
      <c r="G3185" s="36" t="s">
        <v>36</v>
      </c>
      <c r="H3185" s="36" t="s">
        <v>18606</v>
      </c>
      <c r="I3185" s="36" t="s">
        <v>18607</v>
      </c>
      <c r="J3185" s="44" t="str">
        <f t="shared" si="98"/>
        <v>公立,都道府県立</v>
      </c>
      <c r="K3185" s="44" t="str">
        <f t="shared" si="99"/>
        <v>高等学校（通信制（独立）を含む）</v>
      </c>
    </row>
    <row r="3186" spans="1:11">
      <c r="A3186" s="36" t="s">
        <v>18608</v>
      </c>
      <c r="B3186" s="36" t="s">
        <v>18609</v>
      </c>
      <c r="C3186" s="36" t="s">
        <v>18610</v>
      </c>
      <c r="D3186" s="36"/>
      <c r="E3186" s="36" t="s">
        <v>18611</v>
      </c>
      <c r="F3186" s="36" t="s">
        <v>38</v>
      </c>
      <c r="G3186" s="36" t="s">
        <v>36</v>
      </c>
      <c r="H3186" s="36" t="s">
        <v>18612</v>
      </c>
      <c r="I3186" s="36" t="s">
        <v>18613</v>
      </c>
      <c r="J3186" s="44" t="str">
        <f t="shared" si="98"/>
        <v>公立,都道府県立</v>
      </c>
      <c r="K3186" s="44" t="str">
        <f t="shared" si="99"/>
        <v>高等学校（通信制（独立）を含む）</v>
      </c>
    </row>
    <row r="3187" spans="1:11">
      <c r="A3187" s="36" t="s">
        <v>18614</v>
      </c>
      <c r="B3187" s="36" t="s">
        <v>18615</v>
      </c>
      <c r="C3187" s="36" t="s">
        <v>18616</v>
      </c>
      <c r="D3187" s="36"/>
      <c r="E3187" s="36" t="s">
        <v>18617</v>
      </c>
      <c r="F3187" s="36" t="s">
        <v>38</v>
      </c>
      <c r="G3187" s="36" t="s">
        <v>36</v>
      </c>
      <c r="H3187" s="36" t="s">
        <v>18618</v>
      </c>
      <c r="I3187" s="36" t="s">
        <v>18619</v>
      </c>
      <c r="J3187" s="44" t="str">
        <f t="shared" si="98"/>
        <v>公立,都道府県立</v>
      </c>
      <c r="K3187" s="44" t="str">
        <f t="shared" si="99"/>
        <v>高等学校（通信制（独立）を含む）</v>
      </c>
    </row>
    <row r="3188" spans="1:11">
      <c r="A3188" s="36" t="s">
        <v>18620</v>
      </c>
      <c r="B3188" s="36" t="s">
        <v>18621</v>
      </c>
      <c r="C3188" s="36" t="s">
        <v>18622</v>
      </c>
      <c r="D3188" s="36"/>
      <c r="E3188" s="36" t="s">
        <v>18623</v>
      </c>
      <c r="F3188" s="36" t="s">
        <v>38</v>
      </c>
      <c r="G3188" s="36" t="s">
        <v>36</v>
      </c>
      <c r="H3188" s="36" t="s">
        <v>18624</v>
      </c>
      <c r="I3188" s="36" t="s">
        <v>18625</v>
      </c>
      <c r="J3188" s="44" t="str">
        <f t="shared" si="98"/>
        <v>公立,都道府県立</v>
      </c>
      <c r="K3188" s="44" t="str">
        <f t="shared" si="99"/>
        <v>高等学校（通信制（独立）を含む）</v>
      </c>
    </row>
    <row r="3189" spans="1:11">
      <c r="A3189" s="36" t="s">
        <v>18626</v>
      </c>
      <c r="B3189" s="36" t="s">
        <v>18627</v>
      </c>
      <c r="C3189" s="36" t="s">
        <v>18628</v>
      </c>
      <c r="D3189" s="36"/>
      <c r="E3189" s="36" t="s">
        <v>18629</v>
      </c>
      <c r="F3189" s="36" t="s">
        <v>38</v>
      </c>
      <c r="G3189" s="36" t="s">
        <v>36</v>
      </c>
      <c r="H3189" s="36" t="s">
        <v>18630</v>
      </c>
      <c r="I3189" s="36" t="s">
        <v>18631</v>
      </c>
      <c r="J3189" s="44" t="str">
        <f t="shared" si="98"/>
        <v>公立,都道府県立</v>
      </c>
      <c r="K3189" s="44" t="str">
        <f t="shared" si="99"/>
        <v>高等学校（通信制（独立）を含む）</v>
      </c>
    </row>
    <row r="3190" spans="1:11">
      <c r="A3190" s="36" t="s">
        <v>18632</v>
      </c>
      <c r="B3190" s="36" t="s">
        <v>18633</v>
      </c>
      <c r="C3190" s="36" t="s">
        <v>18634</v>
      </c>
      <c r="D3190" s="36"/>
      <c r="E3190" s="36" t="s">
        <v>18635</v>
      </c>
      <c r="F3190" s="36" t="s">
        <v>38</v>
      </c>
      <c r="G3190" s="36" t="s">
        <v>36</v>
      </c>
      <c r="H3190" s="36" t="s">
        <v>18636</v>
      </c>
      <c r="I3190" s="36" t="s">
        <v>18637</v>
      </c>
      <c r="J3190" s="44" t="str">
        <f t="shared" si="98"/>
        <v>公立,都道府県立</v>
      </c>
      <c r="K3190" s="44" t="str">
        <f t="shared" si="99"/>
        <v>高等学校（通信制（独立）を含む）</v>
      </c>
    </row>
    <row r="3191" spans="1:11">
      <c r="A3191" s="36" t="s">
        <v>18638</v>
      </c>
      <c r="B3191" s="36" t="s">
        <v>18639</v>
      </c>
      <c r="C3191" s="36" t="s">
        <v>18640</v>
      </c>
      <c r="D3191" s="36"/>
      <c r="E3191" s="36" t="s">
        <v>18641</v>
      </c>
      <c r="F3191" s="36" t="s">
        <v>38</v>
      </c>
      <c r="G3191" s="36" t="s">
        <v>36</v>
      </c>
      <c r="H3191" s="36" t="s">
        <v>18642</v>
      </c>
      <c r="I3191" s="36" t="s">
        <v>18643</v>
      </c>
      <c r="J3191" s="44" t="str">
        <f t="shared" si="98"/>
        <v>公立,都道府県立</v>
      </c>
      <c r="K3191" s="44" t="str">
        <f t="shared" si="99"/>
        <v>高等学校（通信制（独立）を含む）</v>
      </c>
    </row>
    <row r="3192" spans="1:11">
      <c r="A3192" s="36" t="s">
        <v>18644</v>
      </c>
      <c r="B3192" s="36" t="s">
        <v>15172</v>
      </c>
      <c r="C3192" s="36" t="s">
        <v>18645</v>
      </c>
      <c r="D3192" s="36"/>
      <c r="E3192" s="36" t="s">
        <v>18646</v>
      </c>
      <c r="F3192" s="36" t="s">
        <v>38</v>
      </c>
      <c r="G3192" s="36" t="s">
        <v>36</v>
      </c>
      <c r="H3192" s="36" t="s">
        <v>18647</v>
      </c>
      <c r="I3192" s="36" t="s">
        <v>18648</v>
      </c>
      <c r="J3192" s="44" t="str">
        <f t="shared" si="98"/>
        <v>公立,都道府県立</v>
      </c>
      <c r="K3192" s="44" t="str">
        <f t="shared" si="99"/>
        <v>高等学校（通信制（独立）を含む）</v>
      </c>
    </row>
    <row r="3193" spans="1:11">
      <c r="A3193" s="36" t="s">
        <v>18649</v>
      </c>
      <c r="B3193" s="36" t="s">
        <v>18650</v>
      </c>
      <c r="C3193" s="36" t="s">
        <v>18651</v>
      </c>
      <c r="D3193" s="36"/>
      <c r="E3193" s="36" t="s">
        <v>18652</v>
      </c>
      <c r="F3193" s="36" t="s">
        <v>38</v>
      </c>
      <c r="G3193" s="36" t="s">
        <v>36</v>
      </c>
      <c r="H3193" s="36" t="s">
        <v>18653</v>
      </c>
      <c r="I3193" s="36" t="s">
        <v>18654</v>
      </c>
      <c r="J3193" s="44" t="str">
        <f t="shared" si="98"/>
        <v>公立,都道府県立</v>
      </c>
      <c r="K3193" s="44" t="str">
        <f t="shared" si="99"/>
        <v>高等学校（通信制（独立）を含む）</v>
      </c>
    </row>
    <row r="3194" spans="1:11">
      <c r="A3194" s="36" t="s">
        <v>18655</v>
      </c>
      <c r="B3194" s="36" t="s">
        <v>18656</v>
      </c>
      <c r="C3194" s="36" t="s">
        <v>18657</v>
      </c>
      <c r="D3194" s="36"/>
      <c r="E3194" s="36" t="s">
        <v>18658</v>
      </c>
      <c r="F3194" s="36" t="s">
        <v>33</v>
      </c>
      <c r="G3194" s="36" t="s">
        <v>36</v>
      </c>
      <c r="H3194" s="36" t="s">
        <v>18659</v>
      </c>
      <c r="I3194" s="36" t="s">
        <v>18660</v>
      </c>
      <c r="J3194" s="44" t="str">
        <f t="shared" si="98"/>
        <v>公立,市立</v>
      </c>
      <c r="K3194" s="44" t="str">
        <f t="shared" si="99"/>
        <v>高等学校（通信制（独立）を含む）</v>
      </c>
    </row>
    <row r="3195" spans="1:11">
      <c r="A3195" s="36" t="s">
        <v>18661</v>
      </c>
      <c r="B3195" s="36" t="s">
        <v>18662</v>
      </c>
      <c r="C3195" s="36" t="s">
        <v>18372</v>
      </c>
      <c r="D3195" s="36"/>
      <c r="E3195" s="36" t="s">
        <v>18663</v>
      </c>
      <c r="F3195" s="36" t="s">
        <v>33</v>
      </c>
      <c r="G3195" s="36" t="s">
        <v>36</v>
      </c>
      <c r="H3195" s="36" t="s">
        <v>18664</v>
      </c>
      <c r="I3195" s="36" t="s">
        <v>18665</v>
      </c>
      <c r="J3195" s="44" t="str">
        <f t="shared" si="98"/>
        <v>公立,市立</v>
      </c>
      <c r="K3195" s="44" t="str">
        <f t="shared" si="99"/>
        <v>高等学校（通信制（独立）を含む）</v>
      </c>
    </row>
    <row r="3196" spans="1:11">
      <c r="A3196" s="36" t="s">
        <v>18666</v>
      </c>
      <c r="B3196" s="36" t="s">
        <v>18667</v>
      </c>
      <c r="C3196" s="36" t="s">
        <v>18668</v>
      </c>
      <c r="D3196" s="36"/>
      <c r="E3196" s="36" t="s">
        <v>18669</v>
      </c>
      <c r="F3196" s="36" t="s">
        <v>33</v>
      </c>
      <c r="G3196" s="36" t="s">
        <v>36</v>
      </c>
      <c r="H3196" s="36" t="s">
        <v>18670</v>
      </c>
      <c r="I3196" s="36" t="s">
        <v>18671</v>
      </c>
      <c r="J3196" s="44" t="str">
        <f t="shared" si="98"/>
        <v>公立,市立</v>
      </c>
      <c r="K3196" s="44" t="str">
        <f t="shared" si="99"/>
        <v>高等学校（通信制（独立）を含む）</v>
      </c>
    </row>
    <row r="3197" spans="1:11">
      <c r="A3197" s="36" t="s">
        <v>18672</v>
      </c>
      <c r="B3197" s="36" t="s">
        <v>18673</v>
      </c>
      <c r="C3197" s="36" t="s">
        <v>18592</v>
      </c>
      <c r="D3197" s="36"/>
      <c r="E3197" s="36" t="s">
        <v>18674</v>
      </c>
      <c r="F3197" s="36" t="s">
        <v>33</v>
      </c>
      <c r="G3197" s="36" t="s">
        <v>36</v>
      </c>
      <c r="H3197" s="36" t="s">
        <v>18675</v>
      </c>
      <c r="I3197" s="36" t="s">
        <v>18676</v>
      </c>
      <c r="J3197" s="44" t="str">
        <f t="shared" si="98"/>
        <v>公立,市立</v>
      </c>
      <c r="K3197" s="44" t="str">
        <f t="shared" si="99"/>
        <v>高等学校（通信制（独立）を含む）</v>
      </c>
    </row>
    <row r="3198" spans="1:11">
      <c r="A3198" s="36" t="s">
        <v>18677</v>
      </c>
      <c r="B3198" s="36" t="s">
        <v>18678</v>
      </c>
      <c r="C3198" s="36" t="s">
        <v>18679</v>
      </c>
      <c r="D3198" s="36"/>
      <c r="E3198" s="36" t="s">
        <v>18680</v>
      </c>
      <c r="F3198" s="36" t="s">
        <v>38</v>
      </c>
      <c r="G3198" s="36" t="s">
        <v>36</v>
      </c>
      <c r="H3198" s="36" t="s">
        <v>18681</v>
      </c>
      <c r="I3198" s="36" t="s">
        <v>18682</v>
      </c>
      <c r="J3198" s="44" t="str">
        <f t="shared" si="98"/>
        <v>公立,都道府県立</v>
      </c>
      <c r="K3198" s="44" t="str">
        <f t="shared" si="99"/>
        <v>高等学校（通信制（独立）を含む）</v>
      </c>
    </row>
    <row r="3199" spans="1:11">
      <c r="A3199" s="36" t="s">
        <v>18683</v>
      </c>
      <c r="B3199" s="36" t="s">
        <v>18684</v>
      </c>
      <c r="C3199" s="36" t="s">
        <v>18685</v>
      </c>
      <c r="D3199" s="36"/>
      <c r="E3199" s="36" t="s">
        <v>18686</v>
      </c>
      <c r="F3199" s="36" t="s">
        <v>38</v>
      </c>
      <c r="G3199" s="36" t="s">
        <v>36</v>
      </c>
      <c r="H3199" s="36" t="s">
        <v>18687</v>
      </c>
      <c r="I3199" s="36" t="s">
        <v>18688</v>
      </c>
      <c r="J3199" s="44" t="str">
        <f t="shared" si="98"/>
        <v>公立,都道府県立</v>
      </c>
      <c r="K3199" s="44" t="str">
        <f t="shared" si="99"/>
        <v>高等学校（通信制（独立）を含む）</v>
      </c>
    </row>
    <row r="3200" spans="1:11">
      <c r="A3200" s="36" t="s">
        <v>18689</v>
      </c>
      <c r="B3200" s="36" t="s">
        <v>18690</v>
      </c>
      <c r="C3200" s="36" t="s">
        <v>18691</v>
      </c>
      <c r="D3200" s="36"/>
      <c r="E3200" s="36" t="s">
        <v>18692</v>
      </c>
      <c r="F3200" s="36" t="s">
        <v>38</v>
      </c>
      <c r="G3200" s="36" t="s">
        <v>36</v>
      </c>
      <c r="H3200" s="36" t="s">
        <v>18693</v>
      </c>
      <c r="I3200" s="36" t="s">
        <v>18694</v>
      </c>
      <c r="J3200" s="44" t="str">
        <f t="shared" si="98"/>
        <v>公立,都道府県立</v>
      </c>
      <c r="K3200" s="44" t="str">
        <f t="shared" si="99"/>
        <v>高等学校（通信制（独立）を含む）</v>
      </c>
    </row>
    <row r="3201" spans="1:11">
      <c r="A3201" s="36" t="s">
        <v>18695</v>
      </c>
      <c r="B3201" s="36" t="s">
        <v>18696</v>
      </c>
      <c r="C3201" s="36" t="s">
        <v>18697</v>
      </c>
      <c r="D3201" s="36"/>
      <c r="E3201" s="36" t="s">
        <v>18698</v>
      </c>
      <c r="F3201" s="36" t="s">
        <v>38</v>
      </c>
      <c r="G3201" s="36" t="s">
        <v>36</v>
      </c>
      <c r="H3201" s="36" t="s">
        <v>18699</v>
      </c>
      <c r="I3201" s="36" t="s">
        <v>18700</v>
      </c>
      <c r="J3201" s="44" t="str">
        <f t="shared" si="98"/>
        <v>公立,都道府県立</v>
      </c>
      <c r="K3201" s="44" t="str">
        <f t="shared" si="99"/>
        <v>高等学校（通信制（独立）を含む）</v>
      </c>
    </row>
    <row r="3202" spans="1:11">
      <c r="A3202" s="36" t="s">
        <v>18701</v>
      </c>
      <c r="B3202" s="36" t="s">
        <v>18702</v>
      </c>
      <c r="C3202" s="36" t="s">
        <v>18703</v>
      </c>
      <c r="D3202" s="36"/>
      <c r="E3202" s="36" t="s">
        <v>18704</v>
      </c>
      <c r="F3202" s="36" t="s">
        <v>38</v>
      </c>
      <c r="G3202" s="36" t="s">
        <v>36</v>
      </c>
      <c r="H3202" s="36" t="s">
        <v>18705</v>
      </c>
      <c r="I3202" s="36" t="s">
        <v>18706</v>
      </c>
      <c r="J3202" s="44" t="str">
        <f t="shared" ref="J3202:J3265" si="100">VLOOKUP($F3202,koutou設置者コード,2,FALSE)</f>
        <v>公立,都道府県立</v>
      </c>
      <c r="K3202" s="44" t="str">
        <f t="shared" ref="K3202:K3265" si="101">VLOOKUP($G3202,koutou高校種別コード,2,FALSE)</f>
        <v>高等学校（通信制（独立）を含む）</v>
      </c>
    </row>
    <row r="3203" spans="1:11">
      <c r="A3203" s="36" t="s">
        <v>18707</v>
      </c>
      <c r="B3203" s="36" t="s">
        <v>18708</v>
      </c>
      <c r="C3203" s="36" t="s">
        <v>18709</v>
      </c>
      <c r="D3203" s="36"/>
      <c r="E3203" s="36" t="s">
        <v>18710</v>
      </c>
      <c r="F3203" s="36" t="s">
        <v>38</v>
      </c>
      <c r="G3203" s="36" t="s">
        <v>36</v>
      </c>
      <c r="H3203" s="36" t="s">
        <v>18711</v>
      </c>
      <c r="I3203" s="36" t="s">
        <v>18712</v>
      </c>
      <c r="J3203" s="44" t="str">
        <f t="shared" si="100"/>
        <v>公立,都道府県立</v>
      </c>
      <c r="K3203" s="44" t="str">
        <f t="shared" si="101"/>
        <v>高等学校（通信制（独立）を含む）</v>
      </c>
    </row>
    <row r="3204" spans="1:11">
      <c r="A3204" s="36" t="s">
        <v>18713</v>
      </c>
      <c r="B3204" s="36" t="s">
        <v>18714</v>
      </c>
      <c r="C3204" s="36" t="s">
        <v>18715</v>
      </c>
      <c r="D3204" s="36"/>
      <c r="E3204" s="36" t="s">
        <v>18716</v>
      </c>
      <c r="F3204" s="36" t="s">
        <v>38</v>
      </c>
      <c r="G3204" s="36" t="s">
        <v>36</v>
      </c>
      <c r="H3204" s="36" t="s">
        <v>18717</v>
      </c>
      <c r="I3204" s="36" t="s">
        <v>18718</v>
      </c>
      <c r="J3204" s="44" t="str">
        <f t="shared" si="100"/>
        <v>公立,都道府県立</v>
      </c>
      <c r="K3204" s="44" t="str">
        <f t="shared" si="101"/>
        <v>高等学校（通信制（独立）を含む）</v>
      </c>
    </row>
    <row r="3205" spans="1:11">
      <c r="A3205" s="36" t="s">
        <v>18719</v>
      </c>
      <c r="B3205" s="36" t="s">
        <v>18720</v>
      </c>
      <c r="C3205" s="36" t="s">
        <v>18312</v>
      </c>
      <c r="D3205" s="36"/>
      <c r="E3205" s="36" t="s">
        <v>18721</v>
      </c>
      <c r="F3205" s="36" t="s">
        <v>38</v>
      </c>
      <c r="G3205" s="36" t="s">
        <v>36</v>
      </c>
      <c r="H3205" s="36" t="s">
        <v>18722</v>
      </c>
      <c r="I3205" s="36" t="s">
        <v>18723</v>
      </c>
      <c r="J3205" s="44" t="str">
        <f t="shared" si="100"/>
        <v>公立,都道府県立</v>
      </c>
      <c r="K3205" s="44" t="str">
        <f t="shared" si="101"/>
        <v>高等学校（通信制（独立）を含む）</v>
      </c>
    </row>
    <row r="3206" spans="1:11">
      <c r="A3206" s="36" t="s">
        <v>18724</v>
      </c>
      <c r="B3206" s="36" t="s">
        <v>6475</v>
      </c>
      <c r="C3206" s="36" t="s">
        <v>18725</v>
      </c>
      <c r="D3206" s="36"/>
      <c r="E3206" s="36" t="s">
        <v>18726</v>
      </c>
      <c r="F3206" s="36" t="s">
        <v>38</v>
      </c>
      <c r="G3206" s="36" t="s">
        <v>36</v>
      </c>
      <c r="H3206" s="36" t="s">
        <v>6478</v>
      </c>
      <c r="I3206" s="36" t="s">
        <v>18727</v>
      </c>
      <c r="J3206" s="44" t="str">
        <f t="shared" si="100"/>
        <v>公立,都道府県立</v>
      </c>
      <c r="K3206" s="44" t="str">
        <f t="shared" si="101"/>
        <v>高等学校（通信制（独立）を含む）</v>
      </c>
    </row>
    <row r="3207" spans="1:11">
      <c r="A3207" s="36" t="s">
        <v>18728</v>
      </c>
      <c r="B3207" s="36" t="s">
        <v>18729</v>
      </c>
      <c r="C3207" s="36" t="s">
        <v>18730</v>
      </c>
      <c r="D3207" s="36"/>
      <c r="E3207" s="36" t="s">
        <v>18731</v>
      </c>
      <c r="F3207" s="36" t="s">
        <v>38</v>
      </c>
      <c r="G3207" s="36" t="s">
        <v>36</v>
      </c>
      <c r="H3207" s="36" t="s">
        <v>18732</v>
      </c>
      <c r="I3207" s="36" t="s">
        <v>18733</v>
      </c>
      <c r="J3207" s="44" t="str">
        <f t="shared" si="100"/>
        <v>公立,都道府県立</v>
      </c>
      <c r="K3207" s="44" t="str">
        <f t="shared" si="101"/>
        <v>高等学校（通信制（独立）を含む）</v>
      </c>
    </row>
    <row r="3208" spans="1:11">
      <c r="A3208" s="36" t="s">
        <v>18734</v>
      </c>
      <c r="B3208" s="36" t="s">
        <v>18735</v>
      </c>
      <c r="C3208" s="36" t="s">
        <v>18736</v>
      </c>
      <c r="D3208" s="36"/>
      <c r="E3208" s="36" t="s">
        <v>18737</v>
      </c>
      <c r="F3208" s="36" t="s">
        <v>38</v>
      </c>
      <c r="G3208" s="36" t="s">
        <v>36</v>
      </c>
      <c r="H3208" s="36" t="s">
        <v>18738</v>
      </c>
      <c r="I3208" s="36" t="s">
        <v>18739</v>
      </c>
      <c r="J3208" s="44" t="str">
        <f t="shared" si="100"/>
        <v>公立,都道府県立</v>
      </c>
      <c r="K3208" s="44" t="str">
        <f t="shared" si="101"/>
        <v>高等学校（通信制（独立）を含む）</v>
      </c>
    </row>
    <row r="3209" spans="1:11">
      <c r="A3209" s="36" t="s">
        <v>18740</v>
      </c>
      <c r="B3209" s="36" t="s">
        <v>18741</v>
      </c>
      <c r="C3209" s="36" t="s">
        <v>18742</v>
      </c>
      <c r="D3209" s="36"/>
      <c r="E3209" s="36" t="s">
        <v>18743</v>
      </c>
      <c r="F3209" s="36" t="s">
        <v>38</v>
      </c>
      <c r="G3209" s="36" t="s">
        <v>36</v>
      </c>
      <c r="H3209" s="36" t="s">
        <v>18744</v>
      </c>
      <c r="I3209" s="36" t="s">
        <v>18745</v>
      </c>
      <c r="J3209" s="44" t="str">
        <f t="shared" si="100"/>
        <v>公立,都道府県立</v>
      </c>
      <c r="K3209" s="44" t="str">
        <f t="shared" si="101"/>
        <v>高等学校（通信制（独立）を含む）</v>
      </c>
    </row>
    <row r="3210" spans="1:11">
      <c r="A3210" s="36" t="s">
        <v>18746</v>
      </c>
      <c r="B3210" s="36" t="s">
        <v>11269</v>
      </c>
      <c r="C3210" s="36" t="s">
        <v>18747</v>
      </c>
      <c r="D3210" s="36"/>
      <c r="E3210" s="36" t="s">
        <v>18748</v>
      </c>
      <c r="F3210" s="36" t="s">
        <v>38</v>
      </c>
      <c r="G3210" s="36" t="s">
        <v>36</v>
      </c>
      <c r="H3210" s="36" t="s">
        <v>11271</v>
      </c>
      <c r="I3210" s="36" t="s">
        <v>18749</v>
      </c>
      <c r="J3210" s="44" t="str">
        <f t="shared" si="100"/>
        <v>公立,都道府県立</v>
      </c>
      <c r="K3210" s="44" t="str">
        <f t="shared" si="101"/>
        <v>高等学校（通信制（独立）を含む）</v>
      </c>
    </row>
    <row r="3211" spans="1:11">
      <c r="A3211" s="36" t="s">
        <v>18750</v>
      </c>
      <c r="B3211" s="36" t="s">
        <v>18751</v>
      </c>
      <c r="C3211" s="36" t="s">
        <v>18752</v>
      </c>
      <c r="D3211" s="36"/>
      <c r="E3211" s="36" t="s">
        <v>18753</v>
      </c>
      <c r="F3211" s="36" t="s">
        <v>38</v>
      </c>
      <c r="G3211" s="36" t="s">
        <v>36</v>
      </c>
      <c r="H3211" s="36" t="s">
        <v>18754</v>
      </c>
      <c r="I3211" s="36" t="s">
        <v>18755</v>
      </c>
      <c r="J3211" s="44" t="str">
        <f t="shared" si="100"/>
        <v>公立,都道府県立</v>
      </c>
      <c r="K3211" s="44" t="str">
        <f t="shared" si="101"/>
        <v>高等学校（通信制（独立）を含む）</v>
      </c>
    </row>
    <row r="3212" spans="1:11">
      <c r="A3212" s="36" t="s">
        <v>18756</v>
      </c>
      <c r="B3212" s="36" t="s">
        <v>18757</v>
      </c>
      <c r="C3212" s="36" t="s">
        <v>18758</v>
      </c>
      <c r="D3212" s="36"/>
      <c r="E3212" s="36" t="s">
        <v>18759</v>
      </c>
      <c r="F3212" s="36" t="s">
        <v>38</v>
      </c>
      <c r="G3212" s="36" t="s">
        <v>36</v>
      </c>
      <c r="H3212" s="36" t="s">
        <v>18760</v>
      </c>
      <c r="I3212" s="36" t="s">
        <v>18761</v>
      </c>
      <c r="J3212" s="44" t="str">
        <f t="shared" si="100"/>
        <v>公立,都道府県立</v>
      </c>
      <c r="K3212" s="44" t="str">
        <f t="shared" si="101"/>
        <v>高等学校（通信制（独立）を含む）</v>
      </c>
    </row>
    <row r="3213" spans="1:11">
      <c r="A3213" s="36" t="s">
        <v>18762</v>
      </c>
      <c r="B3213" s="36" t="s">
        <v>18763</v>
      </c>
      <c r="C3213" s="36" t="s">
        <v>18764</v>
      </c>
      <c r="D3213" s="36"/>
      <c r="E3213" s="36" t="s">
        <v>18765</v>
      </c>
      <c r="F3213" s="36" t="s">
        <v>33</v>
      </c>
      <c r="G3213" s="36" t="s">
        <v>36</v>
      </c>
      <c r="H3213" s="36" t="s">
        <v>18766</v>
      </c>
      <c r="I3213" s="36" t="s">
        <v>18767</v>
      </c>
      <c r="J3213" s="44" t="str">
        <f t="shared" si="100"/>
        <v>公立,市立</v>
      </c>
      <c r="K3213" s="44" t="str">
        <f t="shared" si="101"/>
        <v>高等学校（通信制（独立）を含む）</v>
      </c>
    </row>
    <row r="3214" spans="1:11">
      <c r="A3214" s="36" t="s">
        <v>18768</v>
      </c>
      <c r="B3214" s="36" t="s">
        <v>18769</v>
      </c>
      <c r="C3214" s="36" t="s">
        <v>18770</v>
      </c>
      <c r="D3214" s="36"/>
      <c r="E3214" s="36" t="s">
        <v>18771</v>
      </c>
      <c r="F3214" s="36" t="s">
        <v>38</v>
      </c>
      <c r="G3214" s="36" t="s">
        <v>36</v>
      </c>
      <c r="H3214" s="36" t="s">
        <v>18772</v>
      </c>
      <c r="I3214" s="36" t="s">
        <v>18773</v>
      </c>
      <c r="J3214" s="44" t="str">
        <f t="shared" si="100"/>
        <v>公立,都道府県立</v>
      </c>
      <c r="K3214" s="44" t="str">
        <f t="shared" si="101"/>
        <v>高等学校（通信制（独立）を含む）</v>
      </c>
    </row>
    <row r="3215" spans="1:11">
      <c r="A3215" s="36" t="s">
        <v>18774</v>
      </c>
      <c r="B3215" s="36" t="s">
        <v>18775</v>
      </c>
      <c r="C3215" s="36" t="s">
        <v>18776</v>
      </c>
      <c r="D3215" s="36"/>
      <c r="E3215" s="36" t="s">
        <v>18777</v>
      </c>
      <c r="F3215" s="36" t="s">
        <v>38</v>
      </c>
      <c r="G3215" s="36" t="s">
        <v>36</v>
      </c>
      <c r="H3215" s="36" t="s">
        <v>18778</v>
      </c>
      <c r="I3215" s="36" t="s">
        <v>18779</v>
      </c>
      <c r="J3215" s="44" t="str">
        <f t="shared" si="100"/>
        <v>公立,都道府県立</v>
      </c>
      <c r="K3215" s="44" t="str">
        <f t="shared" si="101"/>
        <v>高等学校（通信制（独立）を含む）</v>
      </c>
    </row>
    <row r="3216" spans="1:11">
      <c r="A3216" s="36" t="s">
        <v>18780</v>
      </c>
      <c r="B3216" s="36" t="s">
        <v>18781</v>
      </c>
      <c r="C3216" s="36" t="s">
        <v>18782</v>
      </c>
      <c r="D3216" s="36"/>
      <c r="E3216" s="36" t="s">
        <v>18783</v>
      </c>
      <c r="F3216" s="36" t="s">
        <v>38</v>
      </c>
      <c r="G3216" s="36" t="s">
        <v>36</v>
      </c>
      <c r="H3216" s="36" t="s">
        <v>18784</v>
      </c>
      <c r="I3216" s="36" t="s">
        <v>18785</v>
      </c>
      <c r="J3216" s="44" t="str">
        <f t="shared" si="100"/>
        <v>公立,都道府県立</v>
      </c>
      <c r="K3216" s="44" t="str">
        <f t="shared" si="101"/>
        <v>高等学校（通信制（独立）を含む）</v>
      </c>
    </row>
    <row r="3217" spans="1:11">
      <c r="A3217" s="36" t="s">
        <v>18786</v>
      </c>
      <c r="B3217" s="36" t="s">
        <v>18787</v>
      </c>
      <c r="C3217" s="36" t="s">
        <v>18788</v>
      </c>
      <c r="D3217" s="36"/>
      <c r="E3217" s="36" t="s">
        <v>18789</v>
      </c>
      <c r="F3217" s="36" t="s">
        <v>38</v>
      </c>
      <c r="G3217" s="36" t="s">
        <v>36</v>
      </c>
      <c r="H3217" s="36" t="s">
        <v>18790</v>
      </c>
      <c r="I3217" s="36" t="s">
        <v>18791</v>
      </c>
      <c r="J3217" s="44" t="str">
        <f t="shared" si="100"/>
        <v>公立,都道府県立</v>
      </c>
      <c r="K3217" s="44" t="str">
        <f t="shared" si="101"/>
        <v>高等学校（通信制（独立）を含む）</v>
      </c>
    </row>
    <row r="3218" spans="1:11">
      <c r="A3218" s="36" t="s">
        <v>18792</v>
      </c>
      <c r="B3218" s="36" t="s">
        <v>18793</v>
      </c>
      <c r="C3218" s="36" t="s">
        <v>18794</v>
      </c>
      <c r="D3218" s="36"/>
      <c r="E3218" s="36" t="s">
        <v>18795</v>
      </c>
      <c r="F3218" s="36" t="s">
        <v>38</v>
      </c>
      <c r="G3218" s="36" t="s">
        <v>33</v>
      </c>
      <c r="H3218" s="36" t="s">
        <v>18796</v>
      </c>
      <c r="I3218" s="36" t="s">
        <v>18797</v>
      </c>
      <c r="J3218" s="44" t="str">
        <f t="shared" si="100"/>
        <v>公立,都道府県立</v>
      </c>
      <c r="K3218" s="44" t="str">
        <f t="shared" si="101"/>
        <v>特別支援学校</v>
      </c>
    </row>
    <row r="3219" spans="1:11">
      <c r="A3219" s="36" t="s">
        <v>18798</v>
      </c>
      <c r="B3219" s="36" t="s">
        <v>15428</v>
      </c>
      <c r="C3219" s="36" t="s">
        <v>18799</v>
      </c>
      <c r="D3219" s="36"/>
      <c r="E3219" s="36" t="s">
        <v>18800</v>
      </c>
      <c r="F3219" s="36" t="s">
        <v>38</v>
      </c>
      <c r="G3219" s="36" t="s">
        <v>33</v>
      </c>
      <c r="H3219" s="36" t="s">
        <v>15431</v>
      </c>
      <c r="I3219" s="36" t="s">
        <v>18801</v>
      </c>
      <c r="J3219" s="44" t="str">
        <f t="shared" si="100"/>
        <v>公立,都道府県立</v>
      </c>
      <c r="K3219" s="44" t="str">
        <f t="shared" si="101"/>
        <v>特別支援学校</v>
      </c>
    </row>
    <row r="3220" spans="1:11">
      <c r="A3220" s="36" t="s">
        <v>18802</v>
      </c>
      <c r="B3220" s="36" t="s">
        <v>18803</v>
      </c>
      <c r="C3220" s="36" t="s">
        <v>18804</v>
      </c>
      <c r="D3220" s="36"/>
      <c r="E3220" s="36" t="s">
        <v>18805</v>
      </c>
      <c r="F3220" s="36" t="s">
        <v>38</v>
      </c>
      <c r="G3220" s="36" t="s">
        <v>33</v>
      </c>
      <c r="H3220" s="36" t="s">
        <v>18806</v>
      </c>
      <c r="I3220" s="36" t="s">
        <v>18807</v>
      </c>
      <c r="J3220" s="44" t="str">
        <f t="shared" si="100"/>
        <v>公立,都道府県立</v>
      </c>
      <c r="K3220" s="44" t="str">
        <f t="shared" si="101"/>
        <v>特別支援学校</v>
      </c>
    </row>
    <row r="3221" spans="1:11">
      <c r="A3221" s="36" t="s">
        <v>18808</v>
      </c>
      <c r="B3221" s="36" t="s">
        <v>18809</v>
      </c>
      <c r="C3221" s="36" t="s">
        <v>18810</v>
      </c>
      <c r="D3221" s="36"/>
      <c r="E3221" s="36" t="s">
        <v>18811</v>
      </c>
      <c r="F3221" s="36" t="s">
        <v>38</v>
      </c>
      <c r="G3221" s="36" t="s">
        <v>33</v>
      </c>
      <c r="H3221" s="36" t="s">
        <v>18812</v>
      </c>
      <c r="I3221" s="36" t="s">
        <v>18813</v>
      </c>
      <c r="J3221" s="44" t="str">
        <f t="shared" si="100"/>
        <v>公立,都道府県立</v>
      </c>
      <c r="K3221" s="44" t="str">
        <f t="shared" si="101"/>
        <v>特別支援学校</v>
      </c>
    </row>
    <row r="3222" spans="1:11">
      <c r="A3222" s="36" t="s">
        <v>18814</v>
      </c>
      <c r="B3222" s="36" t="s">
        <v>18815</v>
      </c>
      <c r="C3222" s="36" t="s">
        <v>18816</v>
      </c>
      <c r="D3222" s="36"/>
      <c r="E3222" s="36" t="s">
        <v>18817</v>
      </c>
      <c r="F3222" s="36" t="s">
        <v>38</v>
      </c>
      <c r="G3222" s="36" t="s">
        <v>33</v>
      </c>
      <c r="H3222" s="36" t="s">
        <v>18818</v>
      </c>
      <c r="I3222" s="36" t="s">
        <v>18819</v>
      </c>
      <c r="J3222" s="44" t="str">
        <f t="shared" si="100"/>
        <v>公立,都道府県立</v>
      </c>
      <c r="K3222" s="44" t="str">
        <f t="shared" si="101"/>
        <v>特別支援学校</v>
      </c>
    </row>
    <row r="3223" spans="1:11">
      <c r="A3223" s="36" t="s">
        <v>18820</v>
      </c>
      <c r="B3223" s="36" t="s">
        <v>18821</v>
      </c>
      <c r="C3223" s="36" t="s">
        <v>18822</v>
      </c>
      <c r="D3223" s="36"/>
      <c r="E3223" s="36" t="s">
        <v>18823</v>
      </c>
      <c r="F3223" s="36" t="s">
        <v>38</v>
      </c>
      <c r="G3223" s="36" t="s">
        <v>33</v>
      </c>
      <c r="H3223" s="36" t="s">
        <v>18824</v>
      </c>
      <c r="I3223" s="36" t="s">
        <v>18825</v>
      </c>
      <c r="J3223" s="44" t="str">
        <f t="shared" si="100"/>
        <v>公立,都道府県立</v>
      </c>
      <c r="K3223" s="44" t="str">
        <f t="shared" si="101"/>
        <v>特別支援学校</v>
      </c>
    </row>
    <row r="3224" spans="1:11">
      <c r="A3224" s="36" t="s">
        <v>18826</v>
      </c>
      <c r="B3224" s="36" t="s">
        <v>18827</v>
      </c>
      <c r="C3224" s="36" t="s">
        <v>18828</v>
      </c>
      <c r="D3224" s="36"/>
      <c r="E3224" s="36" t="s">
        <v>18829</v>
      </c>
      <c r="F3224" s="36" t="s">
        <v>38</v>
      </c>
      <c r="G3224" s="36" t="s">
        <v>33</v>
      </c>
      <c r="H3224" s="36" t="s">
        <v>18830</v>
      </c>
      <c r="I3224" s="36" t="s">
        <v>18831</v>
      </c>
      <c r="J3224" s="44" t="str">
        <f t="shared" si="100"/>
        <v>公立,都道府県立</v>
      </c>
      <c r="K3224" s="44" t="str">
        <f t="shared" si="101"/>
        <v>特別支援学校</v>
      </c>
    </row>
    <row r="3225" spans="1:11">
      <c r="A3225" s="36" t="s">
        <v>18832</v>
      </c>
      <c r="B3225" s="36" t="s">
        <v>18833</v>
      </c>
      <c r="C3225" s="36" t="s">
        <v>18834</v>
      </c>
      <c r="D3225" s="36"/>
      <c r="E3225" s="36" t="s">
        <v>18835</v>
      </c>
      <c r="F3225" s="36" t="s">
        <v>38</v>
      </c>
      <c r="G3225" s="36" t="s">
        <v>33</v>
      </c>
      <c r="H3225" s="36" t="s">
        <v>18836</v>
      </c>
      <c r="I3225" s="36" t="s">
        <v>18837</v>
      </c>
      <c r="J3225" s="44" t="str">
        <f t="shared" si="100"/>
        <v>公立,都道府県立</v>
      </c>
      <c r="K3225" s="44" t="str">
        <f t="shared" si="101"/>
        <v>特別支援学校</v>
      </c>
    </row>
    <row r="3226" spans="1:11">
      <c r="A3226" s="36" t="s">
        <v>18838</v>
      </c>
      <c r="B3226" s="36" t="s">
        <v>18839</v>
      </c>
      <c r="C3226" s="36" t="s">
        <v>18840</v>
      </c>
      <c r="D3226" s="36"/>
      <c r="E3226" s="36" t="s">
        <v>18841</v>
      </c>
      <c r="F3226" s="36" t="s">
        <v>38</v>
      </c>
      <c r="G3226" s="36" t="s">
        <v>33</v>
      </c>
      <c r="H3226" s="36" t="s">
        <v>18842</v>
      </c>
      <c r="I3226" s="36" t="s">
        <v>18843</v>
      </c>
      <c r="J3226" s="44" t="str">
        <f t="shared" si="100"/>
        <v>公立,都道府県立</v>
      </c>
      <c r="K3226" s="44" t="str">
        <f t="shared" si="101"/>
        <v>特別支援学校</v>
      </c>
    </row>
    <row r="3227" spans="1:11">
      <c r="A3227" s="36" t="s">
        <v>18844</v>
      </c>
      <c r="B3227" s="36" t="s">
        <v>18845</v>
      </c>
      <c r="C3227" s="36" t="s">
        <v>18715</v>
      </c>
      <c r="D3227" s="36"/>
      <c r="E3227" s="36" t="s">
        <v>18846</v>
      </c>
      <c r="F3227" s="36" t="s">
        <v>38</v>
      </c>
      <c r="G3227" s="36" t="s">
        <v>33</v>
      </c>
      <c r="H3227" s="36" t="s">
        <v>18847</v>
      </c>
      <c r="I3227" s="36" t="s">
        <v>18848</v>
      </c>
      <c r="J3227" s="44" t="str">
        <f t="shared" si="100"/>
        <v>公立,都道府県立</v>
      </c>
      <c r="K3227" s="44" t="str">
        <f t="shared" si="101"/>
        <v>特別支援学校</v>
      </c>
    </row>
    <row r="3228" spans="1:11">
      <c r="A3228" s="36" t="s">
        <v>18849</v>
      </c>
      <c r="B3228" s="36" t="s">
        <v>18850</v>
      </c>
      <c r="C3228" s="36" t="s">
        <v>18851</v>
      </c>
      <c r="D3228" s="36"/>
      <c r="E3228" s="36" t="s">
        <v>18852</v>
      </c>
      <c r="F3228" s="36" t="s">
        <v>38</v>
      </c>
      <c r="G3228" s="36" t="s">
        <v>33</v>
      </c>
      <c r="H3228" s="36" t="s">
        <v>18853</v>
      </c>
      <c r="I3228" s="36" t="s">
        <v>18854</v>
      </c>
      <c r="J3228" s="44" t="str">
        <f t="shared" si="100"/>
        <v>公立,都道府県立</v>
      </c>
      <c r="K3228" s="44" t="str">
        <f t="shared" si="101"/>
        <v>特別支援学校</v>
      </c>
    </row>
    <row r="3229" spans="1:11">
      <c r="A3229" s="36" t="s">
        <v>18855</v>
      </c>
      <c r="B3229" s="36" t="s">
        <v>18856</v>
      </c>
      <c r="C3229" s="36" t="s">
        <v>18685</v>
      </c>
      <c r="D3229" s="36"/>
      <c r="E3229" s="36" t="s">
        <v>18857</v>
      </c>
      <c r="F3229" s="36" t="s">
        <v>38</v>
      </c>
      <c r="G3229" s="36" t="s">
        <v>33</v>
      </c>
      <c r="H3229" s="36" t="s">
        <v>18858</v>
      </c>
      <c r="I3229" s="36" t="s">
        <v>18859</v>
      </c>
      <c r="J3229" s="44" t="str">
        <f t="shared" si="100"/>
        <v>公立,都道府県立</v>
      </c>
      <c r="K3229" s="44" t="str">
        <f t="shared" si="101"/>
        <v>特別支援学校</v>
      </c>
    </row>
    <row r="3230" spans="1:11">
      <c r="A3230" s="36" t="s">
        <v>18860</v>
      </c>
      <c r="B3230" s="36" t="s">
        <v>18861</v>
      </c>
      <c r="C3230" s="36" t="s">
        <v>18851</v>
      </c>
      <c r="D3230" s="36"/>
      <c r="E3230" s="36" t="s">
        <v>18862</v>
      </c>
      <c r="F3230" s="36" t="s">
        <v>38</v>
      </c>
      <c r="G3230" s="36" t="s">
        <v>33</v>
      </c>
      <c r="H3230" s="36" t="s">
        <v>18863</v>
      </c>
      <c r="I3230" s="36" t="s">
        <v>18864</v>
      </c>
      <c r="J3230" s="44" t="str">
        <f t="shared" si="100"/>
        <v>公立,都道府県立</v>
      </c>
      <c r="K3230" s="44" t="str">
        <f t="shared" si="101"/>
        <v>特別支援学校</v>
      </c>
    </row>
    <row r="3231" spans="1:11">
      <c r="A3231" s="36" t="s">
        <v>18865</v>
      </c>
      <c r="B3231" s="36" t="s">
        <v>18866</v>
      </c>
      <c r="C3231" s="36" t="s">
        <v>18867</v>
      </c>
      <c r="D3231" s="36"/>
      <c r="E3231" s="36" t="s">
        <v>18868</v>
      </c>
      <c r="F3231" s="36" t="s">
        <v>38</v>
      </c>
      <c r="G3231" s="36" t="s">
        <v>33</v>
      </c>
      <c r="H3231" s="36" t="s">
        <v>18869</v>
      </c>
      <c r="I3231" s="36" t="s">
        <v>18870</v>
      </c>
      <c r="J3231" s="44" t="str">
        <f t="shared" si="100"/>
        <v>公立,都道府県立</v>
      </c>
      <c r="K3231" s="44" t="str">
        <f t="shared" si="101"/>
        <v>特別支援学校</v>
      </c>
    </row>
    <row r="3232" spans="1:11">
      <c r="A3232" s="36" t="s">
        <v>18871</v>
      </c>
      <c r="B3232" s="36" t="s">
        <v>18872</v>
      </c>
      <c r="C3232" s="36" t="s">
        <v>18873</v>
      </c>
      <c r="D3232" s="36"/>
      <c r="E3232" s="36" t="s">
        <v>18874</v>
      </c>
      <c r="F3232" s="36" t="s">
        <v>38</v>
      </c>
      <c r="G3232" s="36" t="s">
        <v>33</v>
      </c>
      <c r="H3232" s="36" t="s">
        <v>18875</v>
      </c>
      <c r="I3232" s="36" t="s">
        <v>18876</v>
      </c>
      <c r="J3232" s="44" t="str">
        <f t="shared" si="100"/>
        <v>公立,都道府県立</v>
      </c>
      <c r="K3232" s="44" t="str">
        <f t="shared" si="101"/>
        <v>特別支援学校</v>
      </c>
    </row>
    <row r="3233" spans="1:11">
      <c r="A3233" s="36" t="s">
        <v>18877</v>
      </c>
      <c r="B3233" s="36" t="s">
        <v>18878</v>
      </c>
      <c r="C3233" s="36" t="s">
        <v>18879</v>
      </c>
      <c r="D3233" s="36"/>
      <c r="E3233" s="36" t="s">
        <v>18880</v>
      </c>
      <c r="F3233" s="36" t="s">
        <v>38</v>
      </c>
      <c r="G3233" s="36" t="s">
        <v>33</v>
      </c>
      <c r="H3233" s="36" t="s">
        <v>18881</v>
      </c>
      <c r="I3233" s="36" t="s">
        <v>18882</v>
      </c>
      <c r="J3233" s="44" t="str">
        <f t="shared" si="100"/>
        <v>公立,都道府県立</v>
      </c>
      <c r="K3233" s="44" t="str">
        <f t="shared" si="101"/>
        <v>特別支援学校</v>
      </c>
    </row>
    <row r="3234" spans="1:11">
      <c r="A3234" s="36" t="s">
        <v>18883</v>
      </c>
      <c r="B3234" s="36" t="s">
        <v>18884</v>
      </c>
      <c r="C3234" s="36" t="s">
        <v>18885</v>
      </c>
      <c r="D3234" s="36"/>
      <c r="E3234" s="36" t="s">
        <v>18886</v>
      </c>
      <c r="F3234" s="36" t="s">
        <v>38</v>
      </c>
      <c r="G3234" s="36" t="s">
        <v>33</v>
      </c>
      <c r="H3234" s="36" t="s">
        <v>18887</v>
      </c>
      <c r="I3234" s="36" t="s">
        <v>18888</v>
      </c>
      <c r="J3234" s="44" t="str">
        <f t="shared" si="100"/>
        <v>公立,都道府県立</v>
      </c>
      <c r="K3234" s="44" t="str">
        <f t="shared" si="101"/>
        <v>特別支援学校</v>
      </c>
    </row>
    <row r="3235" spans="1:11">
      <c r="A3235" s="36" t="s">
        <v>18889</v>
      </c>
      <c r="B3235" s="36" t="s">
        <v>18890</v>
      </c>
      <c r="C3235" s="36" t="s">
        <v>18891</v>
      </c>
      <c r="D3235" s="36"/>
      <c r="E3235" s="36" t="s">
        <v>18892</v>
      </c>
      <c r="F3235" s="36" t="s">
        <v>38</v>
      </c>
      <c r="G3235" s="36" t="s">
        <v>33</v>
      </c>
      <c r="H3235" s="36" t="s">
        <v>18893</v>
      </c>
      <c r="I3235" s="36" t="s">
        <v>18894</v>
      </c>
      <c r="J3235" s="44" t="str">
        <f t="shared" si="100"/>
        <v>公立,都道府県立</v>
      </c>
      <c r="K3235" s="44" t="str">
        <f t="shared" si="101"/>
        <v>特別支援学校</v>
      </c>
    </row>
    <row r="3236" spans="1:11">
      <c r="A3236" s="36" t="s">
        <v>18895</v>
      </c>
      <c r="B3236" s="36" t="s">
        <v>18896</v>
      </c>
      <c r="C3236" s="36" t="s">
        <v>18897</v>
      </c>
      <c r="D3236" s="36"/>
      <c r="E3236" s="36" t="s">
        <v>18898</v>
      </c>
      <c r="F3236" s="36" t="s">
        <v>42</v>
      </c>
      <c r="G3236" s="36" t="s">
        <v>36</v>
      </c>
      <c r="H3236" s="36" t="s">
        <v>18899</v>
      </c>
      <c r="I3236" s="36" t="s">
        <v>18900</v>
      </c>
      <c r="J3236" s="44" t="str">
        <f t="shared" si="100"/>
        <v>私立</v>
      </c>
      <c r="K3236" s="44" t="str">
        <f t="shared" si="101"/>
        <v>高等学校（通信制（独立）を含む）</v>
      </c>
    </row>
    <row r="3237" spans="1:11">
      <c r="A3237" s="36" t="s">
        <v>18901</v>
      </c>
      <c r="B3237" s="36" t="s">
        <v>18902</v>
      </c>
      <c r="C3237" s="36" t="s">
        <v>18903</v>
      </c>
      <c r="D3237" s="36"/>
      <c r="E3237" s="36" t="s">
        <v>18904</v>
      </c>
      <c r="F3237" s="36" t="s">
        <v>42</v>
      </c>
      <c r="G3237" s="36" t="s">
        <v>36</v>
      </c>
      <c r="H3237" s="36" t="s">
        <v>18905</v>
      </c>
      <c r="I3237" s="36" t="s">
        <v>18906</v>
      </c>
      <c r="J3237" s="44" t="str">
        <f t="shared" si="100"/>
        <v>私立</v>
      </c>
      <c r="K3237" s="44" t="str">
        <f t="shared" si="101"/>
        <v>高等学校（通信制（独立）を含む）</v>
      </c>
    </row>
    <row r="3238" spans="1:11">
      <c r="A3238" s="36" t="s">
        <v>18907</v>
      </c>
      <c r="B3238" s="36" t="s">
        <v>18908</v>
      </c>
      <c r="C3238" s="36" t="s">
        <v>18909</v>
      </c>
      <c r="D3238" s="36"/>
      <c r="E3238" s="36" t="s">
        <v>18910</v>
      </c>
      <c r="F3238" s="36" t="s">
        <v>42</v>
      </c>
      <c r="G3238" s="36" t="s">
        <v>36</v>
      </c>
      <c r="H3238" s="36" t="s">
        <v>18911</v>
      </c>
      <c r="I3238" s="36" t="s">
        <v>18912</v>
      </c>
      <c r="J3238" s="44" t="str">
        <f t="shared" si="100"/>
        <v>私立</v>
      </c>
      <c r="K3238" s="44" t="str">
        <f t="shared" si="101"/>
        <v>高等学校（通信制（独立）を含む）</v>
      </c>
    </row>
    <row r="3239" spans="1:11">
      <c r="A3239" s="36" t="s">
        <v>18913</v>
      </c>
      <c r="B3239" s="36" t="s">
        <v>18914</v>
      </c>
      <c r="C3239" s="36" t="s">
        <v>18312</v>
      </c>
      <c r="D3239" s="36"/>
      <c r="E3239" s="36" t="s">
        <v>18915</v>
      </c>
      <c r="F3239" s="36" t="s">
        <v>42</v>
      </c>
      <c r="G3239" s="36" t="s">
        <v>36</v>
      </c>
      <c r="H3239" s="36" t="s">
        <v>18916</v>
      </c>
      <c r="I3239" s="36" t="s">
        <v>18917</v>
      </c>
      <c r="J3239" s="44" t="str">
        <f t="shared" si="100"/>
        <v>私立</v>
      </c>
      <c r="K3239" s="44" t="str">
        <f t="shared" si="101"/>
        <v>高等学校（通信制（独立）を含む）</v>
      </c>
    </row>
    <row r="3240" spans="1:11">
      <c r="A3240" s="36" t="s">
        <v>18918</v>
      </c>
      <c r="B3240" s="36" t="s">
        <v>18919</v>
      </c>
      <c r="C3240" s="36" t="s">
        <v>18920</v>
      </c>
      <c r="D3240" s="36"/>
      <c r="E3240" s="36" t="s">
        <v>18921</v>
      </c>
      <c r="F3240" s="36" t="s">
        <v>42</v>
      </c>
      <c r="G3240" s="36" t="s">
        <v>36</v>
      </c>
      <c r="H3240" s="36" t="s">
        <v>18922</v>
      </c>
      <c r="I3240" s="36" t="s">
        <v>18923</v>
      </c>
      <c r="J3240" s="44" t="str">
        <f t="shared" si="100"/>
        <v>私立</v>
      </c>
      <c r="K3240" s="44" t="str">
        <f t="shared" si="101"/>
        <v>高等学校（通信制（独立）を含む）</v>
      </c>
    </row>
    <row r="3241" spans="1:11">
      <c r="A3241" s="36" t="s">
        <v>18924</v>
      </c>
      <c r="B3241" s="36" t="s">
        <v>18925</v>
      </c>
      <c r="C3241" s="36" t="s">
        <v>18926</v>
      </c>
      <c r="D3241" s="36"/>
      <c r="E3241" s="36" t="s">
        <v>18927</v>
      </c>
      <c r="F3241" s="36" t="s">
        <v>42</v>
      </c>
      <c r="G3241" s="36" t="s">
        <v>36</v>
      </c>
      <c r="H3241" s="36" t="s">
        <v>18928</v>
      </c>
      <c r="I3241" s="36" t="s">
        <v>18929</v>
      </c>
      <c r="J3241" s="44" t="str">
        <f t="shared" si="100"/>
        <v>私立</v>
      </c>
      <c r="K3241" s="44" t="str">
        <f t="shared" si="101"/>
        <v>高等学校（通信制（独立）を含む）</v>
      </c>
    </row>
    <row r="3242" spans="1:11">
      <c r="A3242" s="36" t="s">
        <v>18930</v>
      </c>
      <c r="B3242" s="36" t="s">
        <v>18931</v>
      </c>
      <c r="C3242" s="36" t="s">
        <v>18336</v>
      </c>
      <c r="D3242" s="36"/>
      <c r="E3242" s="36" t="s">
        <v>18932</v>
      </c>
      <c r="F3242" s="36" t="s">
        <v>42</v>
      </c>
      <c r="G3242" s="36" t="s">
        <v>36</v>
      </c>
      <c r="H3242" s="36" t="s">
        <v>18933</v>
      </c>
      <c r="I3242" s="36" t="s">
        <v>18934</v>
      </c>
      <c r="J3242" s="44" t="str">
        <f t="shared" si="100"/>
        <v>私立</v>
      </c>
      <c r="K3242" s="44" t="str">
        <f t="shared" si="101"/>
        <v>高等学校（通信制（独立）を含む）</v>
      </c>
    </row>
    <row r="3243" spans="1:11">
      <c r="A3243" s="36" t="s">
        <v>18935</v>
      </c>
      <c r="B3243" s="36" t="s">
        <v>18936</v>
      </c>
      <c r="C3243" s="36" t="s">
        <v>18937</v>
      </c>
      <c r="D3243" s="36"/>
      <c r="E3243" s="36" t="s">
        <v>18938</v>
      </c>
      <c r="F3243" s="36" t="s">
        <v>42</v>
      </c>
      <c r="G3243" s="36" t="s">
        <v>36</v>
      </c>
      <c r="H3243" s="36" t="s">
        <v>18939</v>
      </c>
      <c r="I3243" s="36" t="s">
        <v>18940</v>
      </c>
      <c r="J3243" s="44" t="str">
        <f t="shared" si="100"/>
        <v>私立</v>
      </c>
      <c r="K3243" s="44" t="str">
        <f t="shared" si="101"/>
        <v>高等学校（通信制（独立）を含む）</v>
      </c>
    </row>
    <row r="3244" spans="1:11">
      <c r="A3244" s="36" t="s">
        <v>18941</v>
      </c>
      <c r="B3244" s="36" t="s">
        <v>12355</v>
      </c>
      <c r="C3244" s="36" t="s">
        <v>18942</v>
      </c>
      <c r="D3244" s="36"/>
      <c r="E3244" s="36" t="s">
        <v>18943</v>
      </c>
      <c r="F3244" s="36" t="s">
        <v>42</v>
      </c>
      <c r="G3244" s="36" t="s">
        <v>36</v>
      </c>
      <c r="H3244" s="36" t="s">
        <v>18944</v>
      </c>
      <c r="I3244" s="36" t="s">
        <v>18945</v>
      </c>
      <c r="J3244" s="44" t="str">
        <f t="shared" si="100"/>
        <v>私立</v>
      </c>
      <c r="K3244" s="44" t="str">
        <f t="shared" si="101"/>
        <v>高等学校（通信制（独立）を含む）</v>
      </c>
    </row>
    <row r="3245" spans="1:11">
      <c r="A3245" s="36" t="s">
        <v>18946</v>
      </c>
      <c r="B3245" s="36" t="s">
        <v>18947</v>
      </c>
      <c r="C3245" s="36" t="s">
        <v>18948</v>
      </c>
      <c r="D3245" s="36"/>
      <c r="E3245" s="36" t="s">
        <v>18949</v>
      </c>
      <c r="F3245" s="36" t="s">
        <v>42</v>
      </c>
      <c r="G3245" s="36" t="s">
        <v>36</v>
      </c>
      <c r="H3245" s="36" t="s">
        <v>18950</v>
      </c>
      <c r="I3245" s="36" t="s">
        <v>18951</v>
      </c>
      <c r="J3245" s="44" t="str">
        <f t="shared" si="100"/>
        <v>私立</v>
      </c>
      <c r="K3245" s="44" t="str">
        <f t="shared" si="101"/>
        <v>高等学校（通信制（独立）を含む）</v>
      </c>
    </row>
    <row r="3246" spans="1:11">
      <c r="A3246" s="36" t="s">
        <v>18952</v>
      </c>
      <c r="B3246" s="36" t="s">
        <v>18953</v>
      </c>
      <c r="C3246" s="36" t="s">
        <v>18954</v>
      </c>
      <c r="D3246" s="36"/>
      <c r="E3246" s="36" t="s">
        <v>18955</v>
      </c>
      <c r="F3246" s="36" t="s">
        <v>42</v>
      </c>
      <c r="G3246" s="36" t="s">
        <v>36</v>
      </c>
      <c r="H3246" s="36" t="s">
        <v>18956</v>
      </c>
      <c r="I3246" s="36" t="s">
        <v>18957</v>
      </c>
      <c r="J3246" s="44" t="str">
        <f t="shared" si="100"/>
        <v>私立</v>
      </c>
      <c r="K3246" s="44" t="str">
        <f t="shared" si="101"/>
        <v>高等学校（通信制（独立）を含む）</v>
      </c>
    </row>
    <row r="3247" spans="1:11">
      <c r="A3247" s="36" t="s">
        <v>18958</v>
      </c>
      <c r="B3247" s="36" t="s">
        <v>18959</v>
      </c>
      <c r="C3247" s="36" t="s">
        <v>18960</v>
      </c>
      <c r="D3247" s="36"/>
      <c r="E3247" s="36" t="s">
        <v>18961</v>
      </c>
      <c r="F3247" s="36" t="s">
        <v>42</v>
      </c>
      <c r="G3247" s="36" t="s">
        <v>36</v>
      </c>
      <c r="H3247" s="36" t="s">
        <v>18962</v>
      </c>
      <c r="I3247" s="36" t="s">
        <v>18963</v>
      </c>
      <c r="J3247" s="44" t="str">
        <f t="shared" si="100"/>
        <v>私立</v>
      </c>
      <c r="K3247" s="44" t="str">
        <f t="shared" si="101"/>
        <v>高等学校（通信制（独立）を含む）</v>
      </c>
    </row>
    <row r="3248" spans="1:11">
      <c r="A3248" s="36" t="s">
        <v>18964</v>
      </c>
      <c r="B3248" s="36" t="s">
        <v>18965</v>
      </c>
      <c r="C3248" s="36" t="s">
        <v>18966</v>
      </c>
      <c r="D3248" s="36"/>
      <c r="E3248" s="36" t="s">
        <v>18967</v>
      </c>
      <c r="F3248" s="36" t="s">
        <v>42</v>
      </c>
      <c r="G3248" s="36" t="s">
        <v>36</v>
      </c>
      <c r="H3248" s="36" t="s">
        <v>18968</v>
      </c>
      <c r="I3248" s="36" t="s">
        <v>18969</v>
      </c>
      <c r="J3248" s="44" t="str">
        <f t="shared" si="100"/>
        <v>私立</v>
      </c>
      <c r="K3248" s="44" t="str">
        <f t="shared" si="101"/>
        <v>高等学校（通信制（独立）を含む）</v>
      </c>
    </row>
    <row r="3249" spans="1:11">
      <c r="A3249" s="36" t="s">
        <v>18970</v>
      </c>
      <c r="B3249" s="36" t="s">
        <v>18971</v>
      </c>
      <c r="C3249" s="36" t="s">
        <v>18972</v>
      </c>
      <c r="D3249" s="36"/>
      <c r="E3249" s="36" t="s">
        <v>18973</v>
      </c>
      <c r="F3249" s="36" t="s">
        <v>42</v>
      </c>
      <c r="G3249" s="36" t="s">
        <v>36</v>
      </c>
      <c r="H3249" s="36" t="s">
        <v>18974</v>
      </c>
      <c r="I3249" s="36" t="s">
        <v>18975</v>
      </c>
      <c r="J3249" s="44" t="str">
        <f t="shared" si="100"/>
        <v>私立</v>
      </c>
      <c r="K3249" s="44" t="str">
        <f t="shared" si="101"/>
        <v>高等学校（通信制（独立）を含む）</v>
      </c>
    </row>
    <row r="3250" spans="1:11">
      <c r="A3250" s="36" t="s">
        <v>18976</v>
      </c>
      <c r="B3250" s="36" t="s">
        <v>18977</v>
      </c>
      <c r="C3250" s="36" t="s">
        <v>18978</v>
      </c>
      <c r="D3250" s="36"/>
      <c r="E3250" s="36" t="s">
        <v>18979</v>
      </c>
      <c r="F3250" s="36" t="s">
        <v>42</v>
      </c>
      <c r="G3250" s="36" t="s">
        <v>36</v>
      </c>
      <c r="H3250" s="36" t="s">
        <v>18980</v>
      </c>
      <c r="I3250" s="36" t="s">
        <v>18981</v>
      </c>
      <c r="J3250" s="44" t="str">
        <f t="shared" si="100"/>
        <v>私立</v>
      </c>
      <c r="K3250" s="44" t="str">
        <f t="shared" si="101"/>
        <v>高等学校（通信制（独立）を含む）</v>
      </c>
    </row>
    <row r="3251" spans="1:11">
      <c r="A3251" s="36" t="s">
        <v>18982</v>
      </c>
      <c r="B3251" s="36" t="s">
        <v>18983</v>
      </c>
      <c r="C3251" s="36" t="s">
        <v>18984</v>
      </c>
      <c r="D3251" s="36"/>
      <c r="E3251" s="36" t="s">
        <v>18985</v>
      </c>
      <c r="F3251" s="36" t="s">
        <v>42</v>
      </c>
      <c r="G3251" s="36" t="s">
        <v>36</v>
      </c>
      <c r="H3251" s="36" t="s">
        <v>18986</v>
      </c>
      <c r="I3251" s="36" t="s">
        <v>18987</v>
      </c>
      <c r="J3251" s="44" t="str">
        <f t="shared" si="100"/>
        <v>私立</v>
      </c>
      <c r="K3251" s="44" t="str">
        <f t="shared" si="101"/>
        <v>高等学校（通信制（独立）を含む）</v>
      </c>
    </row>
    <row r="3252" spans="1:11">
      <c r="A3252" s="36" t="s">
        <v>18988</v>
      </c>
      <c r="B3252" s="36" t="s">
        <v>18989</v>
      </c>
      <c r="C3252" s="36" t="s">
        <v>18990</v>
      </c>
      <c r="D3252" s="36"/>
      <c r="E3252" s="36" t="s">
        <v>18991</v>
      </c>
      <c r="F3252" s="36" t="s">
        <v>42</v>
      </c>
      <c r="G3252" s="36" t="s">
        <v>36</v>
      </c>
      <c r="H3252" s="36" t="s">
        <v>18992</v>
      </c>
      <c r="I3252" s="36" t="s">
        <v>18993</v>
      </c>
      <c r="J3252" s="44" t="str">
        <f t="shared" si="100"/>
        <v>私立</v>
      </c>
      <c r="K3252" s="44" t="str">
        <f t="shared" si="101"/>
        <v>高等学校（通信制（独立）を含む）</v>
      </c>
    </row>
    <row r="3253" spans="1:11">
      <c r="A3253" s="36" t="s">
        <v>18994</v>
      </c>
      <c r="B3253" s="36" t="s">
        <v>18995</v>
      </c>
      <c r="C3253" s="36" t="s">
        <v>18996</v>
      </c>
      <c r="D3253" s="36"/>
      <c r="E3253" s="36" t="s">
        <v>18997</v>
      </c>
      <c r="F3253" s="36" t="s">
        <v>42</v>
      </c>
      <c r="G3253" s="36" t="s">
        <v>36</v>
      </c>
      <c r="H3253" s="36" t="s">
        <v>18998</v>
      </c>
      <c r="I3253" s="36" t="s">
        <v>18999</v>
      </c>
      <c r="J3253" s="44" t="str">
        <f t="shared" si="100"/>
        <v>私立</v>
      </c>
      <c r="K3253" s="44" t="str">
        <f t="shared" si="101"/>
        <v>高等学校（通信制（独立）を含む）</v>
      </c>
    </row>
    <row r="3254" spans="1:11">
      <c r="A3254" s="36" t="s">
        <v>19000</v>
      </c>
      <c r="B3254" s="36" t="s">
        <v>19001</v>
      </c>
      <c r="C3254" s="36" t="s">
        <v>19002</v>
      </c>
      <c r="D3254" s="36"/>
      <c r="E3254" s="36" t="s">
        <v>19003</v>
      </c>
      <c r="F3254" s="36" t="s">
        <v>42</v>
      </c>
      <c r="G3254" s="36" t="s">
        <v>36</v>
      </c>
      <c r="H3254" s="36" t="s">
        <v>19004</v>
      </c>
      <c r="I3254" s="36" t="s">
        <v>19005</v>
      </c>
      <c r="J3254" s="44" t="str">
        <f t="shared" si="100"/>
        <v>私立</v>
      </c>
      <c r="K3254" s="44" t="str">
        <f t="shared" si="101"/>
        <v>高等学校（通信制（独立）を含む）</v>
      </c>
    </row>
    <row r="3255" spans="1:11">
      <c r="A3255" s="36" t="s">
        <v>19006</v>
      </c>
      <c r="B3255" s="36" t="s">
        <v>19007</v>
      </c>
      <c r="C3255" s="36" t="s">
        <v>19008</v>
      </c>
      <c r="D3255" s="36"/>
      <c r="E3255" s="36" t="s">
        <v>19009</v>
      </c>
      <c r="F3255" s="36" t="s">
        <v>42</v>
      </c>
      <c r="G3255" s="36" t="s">
        <v>36</v>
      </c>
      <c r="H3255" s="36" t="s">
        <v>19010</v>
      </c>
      <c r="I3255" s="36" t="s">
        <v>19011</v>
      </c>
      <c r="J3255" s="44" t="str">
        <f t="shared" si="100"/>
        <v>私立</v>
      </c>
      <c r="K3255" s="44" t="str">
        <f t="shared" si="101"/>
        <v>高等学校（通信制（独立）を含む）</v>
      </c>
    </row>
    <row r="3256" spans="1:11">
      <c r="A3256" s="36" t="s">
        <v>19012</v>
      </c>
      <c r="B3256" s="36" t="s">
        <v>19013</v>
      </c>
      <c r="C3256" s="36" t="s">
        <v>19008</v>
      </c>
      <c r="D3256" s="36"/>
      <c r="E3256" s="36" t="s">
        <v>19014</v>
      </c>
      <c r="F3256" s="36" t="s">
        <v>42</v>
      </c>
      <c r="G3256" s="36" t="s">
        <v>36</v>
      </c>
      <c r="H3256" s="36" t="s">
        <v>19015</v>
      </c>
      <c r="I3256" s="36" t="s">
        <v>19016</v>
      </c>
      <c r="J3256" s="44" t="str">
        <f t="shared" si="100"/>
        <v>私立</v>
      </c>
      <c r="K3256" s="44" t="str">
        <f t="shared" si="101"/>
        <v>高等学校（通信制（独立）を含む）</v>
      </c>
    </row>
    <row r="3257" spans="1:11">
      <c r="A3257" s="36" t="s">
        <v>19017</v>
      </c>
      <c r="B3257" s="36" t="s">
        <v>19018</v>
      </c>
      <c r="C3257" s="36" t="s">
        <v>19019</v>
      </c>
      <c r="D3257" s="36"/>
      <c r="E3257" s="36" t="s">
        <v>19020</v>
      </c>
      <c r="F3257" s="36" t="s">
        <v>42</v>
      </c>
      <c r="G3257" s="36" t="s">
        <v>36</v>
      </c>
      <c r="H3257" s="36" t="s">
        <v>19021</v>
      </c>
      <c r="I3257" s="36" t="s">
        <v>19022</v>
      </c>
      <c r="J3257" s="44" t="str">
        <f t="shared" si="100"/>
        <v>私立</v>
      </c>
      <c r="K3257" s="44" t="str">
        <f t="shared" si="101"/>
        <v>高等学校（通信制（独立）を含む）</v>
      </c>
    </row>
    <row r="3258" spans="1:11">
      <c r="A3258" s="36" t="s">
        <v>19023</v>
      </c>
      <c r="B3258" s="36" t="s">
        <v>19024</v>
      </c>
      <c r="C3258" s="36" t="s">
        <v>19025</v>
      </c>
      <c r="D3258" s="36"/>
      <c r="E3258" s="36" t="s">
        <v>19026</v>
      </c>
      <c r="F3258" s="36" t="s">
        <v>42</v>
      </c>
      <c r="G3258" s="36" t="s">
        <v>36</v>
      </c>
      <c r="H3258" s="36" t="s">
        <v>19027</v>
      </c>
      <c r="I3258" s="36" t="s">
        <v>19028</v>
      </c>
      <c r="J3258" s="44" t="str">
        <f t="shared" si="100"/>
        <v>私立</v>
      </c>
      <c r="K3258" s="44" t="str">
        <f t="shared" si="101"/>
        <v>高等学校（通信制（独立）を含む）</v>
      </c>
    </row>
    <row r="3259" spans="1:11">
      <c r="A3259" s="36" t="s">
        <v>19029</v>
      </c>
      <c r="B3259" s="36" t="s">
        <v>19030</v>
      </c>
      <c r="C3259" s="36" t="s">
        <v>19031</v>
      </c>
      <c r="D3259" s="36"/>
      <c r="E3259" s="36" t="s">
        <v>19032</v>
      </c>
      <c r="F3259" s="36" t="s">
        <v>42</v>
      </c>
      <c r="G3259" s="36" t="s">
        <v>36</v>
      </c>
      <c r="H3259" s="36" t="s">
        <v>19033</v>
      </c>
      <c r="I3259" s="36" t="s">
        <v>19034</v>
      </c>
      <c r="J3259" s="44" t="str">
        <f t="shared" si="100"/>
        <v>私立</v>
      </c>
      <c r="K3259" s="44" t="str">
        <f t="shared" si="101"/>
        <v>高等学校（通信制（独立）を含む）</v>
      </c>
    </row>
    <row r="3260" spans="1:11">
      <c r="A3260" s="36" t="s">
        <v>19035</v>
      </c>
      <c r="B3260" s="36" t="s">
        <v>19036</v>
      </c>
      <c r="C3260" s="36" t="s">
        <v>19037</v>
      </c>
      <c r="D3260" s="36"/>
      <c r="E3260" s="36" t="s">
        <v>19038</v>
      </c>
      <c r="F3260" s="36" t="s">
        <v>42</v>
      </c>
      <c r="G3260" s="36" t="s">
        <v>36</v>
      </c>
      <c r="H3260" s="36" t="s">
        <v>19039</v>
      </c>
      <c r="I3260" s="36" t="s">
        <v>19040</v>
      </c>
      <c r="J3260" s="44" t="str">
        <f t="shared" si="100"/>
        <v>私立</v>
      </c>
      <c r="K3260" s="44" t="str">
        <f t="shared" si="101"/>
        <v>高等学校（通信制（独立）を含む）</v>
      </c>
    </row>
    <row r="3261" spans="1:11">
      <c r="A3261" s="36" t="s">
        <v>19041</v>
      </c>
      <c r="B3261" s="36" t="s">
        <v>19042</v>
      </c>
      <c r="C3261" s="36" t="s">
        <v>18873</v>
      </c>
      <c r="D3261" s="36"/>
      <c r="E3261" s="36" t="s">
        <v>19043</v>
      </c>
      <c r="F3261" s="36" t="s">
        <v>42</v>
      </c>
      <c r="G3261" s="36" t="s">
        <v>36</v>
      </c>
      <c r="H3261" s="36" t="s">
        <v>19044</v>
      </c>
      <c r="I3261" s="36" t="s">
        <v>19045</v>
      </c>
      <c r="J3261" s="44" t="str">
        <f t="shared" si="100"/>
        <v>私立</v>
      </c>
      <c r="K3261" s="44" t="str">
        <f t="shared" si="101"/>
        <v>高等学校（通信制（独立）を含む）</v>
      </c>
    </row>
    <row r="3262" spans="1:11">
      <c r="A3262" s="36" t="s">
        <v>19046</v>
      </c>
      <c r="B3262" s="36" t="s">
        <v>19047</v>
      </c>
      <c r="C3262" s="36" t="s">
        <v>19048</v>
      </c>
      <c r="D3262" s="36"/>
      <c r="E3262" s="36" t="s">
        <v>19049</v>
      </c>
      <c r="F3262" s="36" t="s">
        <v>42</v>
      </c>
      <c r="G3262" s="36" t="s">
        <v>36</v>
      </c>
      <c r="H3262" s="36" t="s">
        <v>19050</v>
      </c>
      <c r="I3262" s="36" t="s">
        <v>19051</v>
      </c>
      <c r="J3262" s="44" t="str">
        <f t="shared" si="100"/>
        <v>私立</v>
      </c>
      <c r="K3262" s="44" t="str">
        <f t="shared" si="101"/>
        <v>高等学校（通信制（独立）を含む）</v>
      </c>
    </row>
    <row r="3263" spans="1:11">
      <c r="A3263" s="36" t="s">
        <v>19052</v>
      </c>
      <c r="B3263" s="36" t="s">
        <v>19053</v>
      </c>
      <c r="C3263" s="36" t="s">
        <v>19054</v>
      </c>
      <c r="D3263" s="36"/>
      <c r="E3263" s="36" t="s">
        <v>19055</v>
      </c>
      <c r="F3263" s="36" t="s">
        <v>42</v>
      </c>
      <c r="G3263" s="36" t="s">
        <v>36</v>
      </c>
      <c r="H3263" s="36" t="s">
        <v>19056</v>
      </c>
      <c r="I3263" s="36" t="s">
        <v>19057</v>
      </c>
      <c r="J3263" s="44" t="str">
        <f t="shared" si="100"/>
        <v>私立</v>
      </c>
      <c r="K3263" s="44" t="str">
        <f t="shared" si="101"/>
        <v>高等学校（通信制（独立）を含む）</v>
      </c>
    </row>
    <row r="3264" spans="1:11">
      <c r="A3264" s="36" t="s">
        <v>19058</v>
      </c>
      <c r="B3264" s="36" t="s">
        <v>19059</v>
      </c>
      <c r="C3264" s="36" t="s">
        <v>18574</v>
      </c>
      <c r="D3264" s="36"/>
      <c r="E3264" s="36" t="s">
        <v>19060</v>
      </c>
      <c r="F3264" s="36" t="s">
        <v>42</v>
      </c>
      <c r="G3264" s="36" t="s">
        <v>36</v>
      </c>
      <c r="H3264" s="36" t="s">
        <v>19061</v>
      </c>
      <c r="I3264" s="36" t="s">
        <v>19062</v>
      </c>
      <c r="J3264" s="44" t="str">
        <f t="shared" si="100"/>
        <v>私立</v>
      </c>
      <c r="K3264" s="44" t="str">
        <f t="shared" si="101"/>
        <v>高等学校（通信制（独立）を含む）</v>
      </c>
    </row>
    <row r="3265" spans="1:11">
      <c r="A3265" s="36" t="s">
        <v>19063</v>
      </c>
      <c r="B3265" s="36" t="s">
        <v>19064</v>
      </c>
      <c r="C3265" s="36" t="s">
        <v>19065</v>
      </c>
      <c r="D3265" s="36"/>
      <c r="E3265" s="36" t="s">
        <v>19066</v>
      </c>
      <c r="F3265" s="36" t="s">
        <v>42</v>
      </c>
      <c r="G3265" s="36" t="s">
        <v>36</v>
      </c>
      <c r="H3265" s="36" t="s">
        <v>19067</v>
      </c>
      <c r="I3265" s="36" t="s">
        <v>19068</v>
      </c>
      <c r="J3265" s="44" t="str">
        <f t="shared" si="100"/>
        <v>私立</v>
      </c>
      <c r="K3265" s="44" t="str">
        <f t="shared" si="101"/>
        <v>高等学校（通信制（独立）を含む）</v>
      </c>
    </row>
    <row r="3266" spans="1:11">
      <c r="A3266" s="36" t="s">
        <v>19069</v>
      </c>
      <c r="B3266" s="36" t="s">
        <v>19070</v>
      </c>
      <c r="C3266" s="36" t="s">
        <v>19071</v>
      </c>
      <c r="D3266" s="36"/>
      <c r="E3266" s="36" t="s">
        <v>19072</v>
      </c>
      <c r="F3266" s="36" t="s">
        <v>42</v>
      </c>
      <c r="G3266" s="36" t="s">
        <v>36</v>
      </c>
      <c r="H3266" s="36" t="s">
        <v>19073</v>
      </c>
      <c r="I3266" s="36" t="s">
        <v>19074</v>
      </c>
      <c r="J3266" s="44" t="str">
        <f t="shared" ref="J3266:J3329" si="102">VLOOKUP($F3266,koutou設置者コード,2,FALSE)</f>
        <v>私立</v>
      </c>
      <c r="K3266" s="44" t="str">
        <f t="shared" ref="K3266:K3329" si="103">VLOOKUP($G3266,koutou高校種別コード,2,FALSE)</f>
        <v>高等学校（通信制（独立）を含む）</v>
      </c>
    </row>
    <row r="3267" spans="1:11">
      <c r="A3267" s="36" t="s">
        <v>19075</v>
      </c>
      <c r="B3267" s="36" t="s">
        <v>19076</v>
      </c>
      <c r="C3267" s="36" t="s">
        <v>19077</v>
      </c>
      <c r="D3267" s="36"/>
      <c r="E3267" s="36" t="s">
        <v>19078</v>
      </c>
      <c r="F3267" s="36" t="s">
        <v>42</v>
      </c>
      <c r="G3267" s="36" t="s">
        <v>36</v>
      </c>
      <c r="H3267" s="36" t="s">
        <v>19079</v>
      </c>
      <c r="I3267" s="36" t="s">
        <v>19080</v>
      </c>
      <c r="J3267" s="44" t="str">
        <f t="shared" si="102"/>
        <v>私立</v>
      </c>
      <c r="K3267" s="44" t="str">
        <f t="shared" si="103"/>
        <v>高等学校（通信制（独立）を含む）</v>
      </c>
    </row>
    <row r="3268" spans="1:11">
      <c r="A3268" s="36" t="s">
        <v>19081</v>
      </c>
      <c r="B3268" s="36" t="s">
        <v>19082</v>
      </c>
      <c r="C3268" s="36" t="s">
        <v>19083</v>
      </c>
      <c r="D3268" s="36"/>
      <c r="E3268" s="36" t="s">
        <v>19084</v>
      </c>
      <c r="F3268" s="36" t="s">
        <v>42</v>
      </c>
      <c r="G3268" s="36" t="s">
        <v>36</v>
      </c>
      <c r="H3268" s="36" t="s">
        <v>19085</v>
      </c>
      <c r="I3268" s="36" t="s">
        <v>19086</v>
      </c>
      <c r="J3268" s="44" t="str">
        <f t="shared" si="102"/>
        <v>私立</v>
      </c>
      <c r="K3268" s="44" t="str">
        <f t="shared" si="103"/>
        <v>高等学校（通信制（独立）を含む）</v>
      </c>
    </row>
    <row r="3269" spans="1:11">
      <c r="A3269" s="36" t="s">
        <v>19087</v>
      </c>
      <c r="B3269" s="36" t="s">
        <v>19088</v>
      </c>
      <c r="C3269" s="36" t="s">
        <v>19089</v>
      </c>
      <c r="D3269" s="36"/>
      <c r="E3269" s="36" t="s">
        <v>19090</v>
      </c>
      <c r="F3269" s="36" t="s">
        <v>42</v>
      </c>
      <c r="G3269" s="36" t="s">
        <v>36</v>
      </c>
      <c r="H3269" s="36" t="s">
        <v>19091</v>
      </c>
      <c r="I3269" s="36" t="s">
        <v>19092</v>
      </c>
      <c r="J3269" s="44" t="str">
        <f t="shared" si="102"/>
        <v>私立</v>
      </c>
      <c r="K3269" s="44" t="str">
        <f t="shared" si="103"/>
        <v>高等学校（通信制（独立）を含む）</v>
      </c>
    </row>
    <row r="3270" spans="1:11">
      <c r="A3270" s="36" t="s">
        <v>19093</v>
      </c>
      <c r="B3270" s="36" t="s">
        <v>19094</v>
      </c>
      <c r="C3270" s="36" t="s">
        <v>19095</v>
      </c>
      <c r="D3270" s="36"/>
      <c r="E3270" s="36" t="s">
        <v>19096</v>
      </c>
      <c r="F3270" s="36" t="s">
        <v>42</v>
      </c>
      <c r="G3270" s="36" t="s">
        <v>36</v>
      </c>
      <c r="H3270" s="36" t="s">
        <v>19097</v>
      </c>
      <c r="I3270" s="36" t="s">
        <v>19098</v>
      </c>
      <c r="J3270" s="44" t="str">
        <f t="shared" si="102"/>
        <v>私立</v>
      </c>
      <c r="K3270" s="44" t="str">
        <f t="shared" si="103"/>
        <v>高等学校（通信制（独立）を含む）</v>
      </c>
    </row>
    <row r="3271" spans="1:11">
      <c r="A3271" s="36" t="s">
        <v>19099</v>
      </c>
      <c r="B3271" s="36" t="s">
        <v>19100</v>
      </c>
      <c r="C3271" s="36" t="s">
        <v>19101</v>
      </c>
      <c r="D3271" s="36"/>
      <c r="E3271" s="36" t="s">
        <v>19102</v>
      </c>
      <c r="F3271" s="36" t="s">
        <v>42</v>
      </c>
      <c r="G3271" s="36" t="s">
        <v>36</v>
      </c>
      <c r="H3271" s="36" t="s">
        <v>19103</v>
      </c>
      <c r="I3271" s="36" t="s">
        <v>19104</v>
      </c>
      <c r="J3271" s="44" t="str">
        <f t="shared" si="102"/>
        <v>私立</v>
      </c>
      <c r="K3271" s="44" t="str">
        <f t="shared" si="103"/>
        <v>高等学校（通信制（独立）を含む）</v>
      </c>
    </row>
    <row r="3272" spans="1:11">
      <c r="A3272" s="36" t="s">
        <v>19105</v>
      </c>
      <c r="B3272" s="36" t="s">
        <v>19106</v>
      </c>
      <c r="C3272" s="36" t="s">
        <v>19107</v>
      </c>
      <c r="D3272" s="36"/>
      <c r="E3272" s="36" t="s">
        <v>19108</v>
      </c>
      <c r="F3272" s="36" t="s">
        <v>42</v>
      </c>
      <c r="G3272" s="36" t="s">
        <v>36</v>
      </c>
      <c r="H3272" s="36" t="s">
        <v>19109</v>
      </c>
      <c r="I3272" s="36" t="s">
        <v>19110</v>
      </c>
      <c r="J3272" s="44" t="str">
        <f t="shared" si="102"/>
        <v>私立</v>
      </c>
      <c r="K3272" s="44" t="str">
        <f t="shared" si="103"/>
        <v>高等学校（通信制（独立）を含む）</v>
      </c>
    </row>
    <row r="3273" spans="1:11">
      <c r="A3273" s="36" t="s">
        <v>19111</v>
      </c>
      <c r="B3273" s="36" t="s">
        <v>13013</v>
      </c>
      <c r="C3273" s="36" t="s">
        <v>19112</v>
      </c>
      <c r="D3273" s="36"/>
      <c r="E3273" s="36" t="s">
        <v>19113</v>
      </c>
      <c r="F3273" s="36" t="s">
        <v>42</v>
      </c>
      <c r="G3273" s="36" t="s">
        <v>36</v>
      </c>
      <c r="H3273" s="36" t="s">
        <v>19114</v>
      </c>
      <c r="I3273" s="36" t="s">
        <v>19115</v>
      </c>
      <c r="J3273" s="44" t="str">
        <f t="shared" si="102"/>
        <v>私立</v>
      </c>
      <c r="K3273" s="44" t="str">
        <f t="shared" si="103"/>
        <v>高等学校（通信制（独立）を含む）</v>
      </c>
    </row>
    <row r="3274" spans="1:11">
      <c r="A3274" s="36" t="s">
        <v>19116</v>
      </c>
      <c r="B3274" s="36" t="s">
        <v>9993</v>
      </c>
      <c r="C3274" s="36" t="s">
        <v>19117</v>
      </c>
      <c r="D3274" s="36"/>
      <c r="E3274" s="36" t="s">
        <v>19118</v>
      </c>
      <c r="F3274" s="36" t="s">
        <v>42</v>
      </c>
      <c r="G3274" s="36" t="s">
        <v>36</v>
      </c>
      <c r="H3274" s="36" t="s">
        <v>19119</v>
      </c>
      <c r="I3274" s="36" t="s">
        <v>19120</v>
      </c>
      <c r="J3274" s="44" t="str">
        <f t="shared" si="102"/>
        <v>私立</v>
      </c>
      <c r="K3274" s="44" t="str">
        <f t="shared" si="103"/>
        <v>高等学校（通信制（独立）を含む）</v>
      </c>
    </row>
    <row r="3275" spans="1:11">
      <c r="A3275" s="36" t="s">
        <v>19121</v>
      </c>
      <c r="B3275" s="36" t="s">
        <v>19122</v>
      </c>
      <c r="C3275" s="36" t="s">
        <v>19123</v>
      </c>
      <c r="D3275" s="36"/>
      <c r="E3275" s="36" t="s">
        <v>19124</v>
      </c>
      <c r="F3275" s="36" t="s">
        <v>42</v>
      </c>
      <c r="G3275" s="36" t="s">
        <v>36</v>
      </c>
      <c r="H3275" s="36" t="s">
        <v>19125</v>
      </c>
      <c r="I3275" s="36" t="s">
        <v>19126</v>
      </c>
      <c r="J3275" s="44" t="str">
        <f t="shared" si="102"/>
        <v>私立</v>
      </c>
      <c r="K3275" s="44" t="str">
        <f t="shared" si="103"/>
        <v>高等学校（通信制（独立）を含む）</v>
      </c>
    </row>
    <row r="3276" spans="1:11">
      <c r="A3276" s="36" t="s">
        <v>19127</v>
      </c>
      <c r="B3276" s="36" t="s">
        <v>19128</v>
      </c>
      <c r="C3276" s="36" t="s">
        <v>19129</v>
      </c>
      <c r="D3276" s="36"/>
      <c r="E3276" s="36" t="s">
        <v>19130</v>
      </c>
      <c r="F3276" s="36" t="s">
        <v>42</v>
      </c>
      <c r="G3276" s="36" t="s">
        <v>36</v>
      </c>
      <c r="H3276" s="36" t="s">
        <v>19131</v>
      </c>
      <c r="I3276" s="36" t="s">
        <v>19132</v>
      </c>
      <c r="J3276" s="44" t="str">
        <f t="shared" si="102"/>
        <v>私立</v>
      </c>
      <c r="K3276" s="44" t="str">
        <f t="shared" si="103"/>
        <v>高等学校（通信制（独立）を含む）</v>
      </c>
    </row>
    <row r="3277" spans="1:11">
      <c r="A3277" s="36" t="s">
        <v>19133</v>
      </c>
      <c r="B3277" s="36" t="s">
        <v>19134</v>
      </c>
      <c r="C3277" s="36" t="s">
        <v>19135</v>
      </c>
      <c r="D3277" s="36"/>
      <c r="E3277" s="36" t="s">
        <v>19136</v>
      </c>
      <c r="F3277" s="36" t="s">
        <v>42</v>
      </c>
      <c r="G3277" s="36" t="s">
        <v>36</v>
      </c>
      <c r="H3277" s="36" t="s">
        <v>19137</v>
      </c>
      <c r="I3277" s="36" t="s">
        <v>19138</v>
      </c>
      <c r="J3277" s="44" t="str">
        <f t="shared" si="102"/>
        <v>私立</v>
      </c>
      <c r="K3277" s="44" t="str">
        <f t="shared" si="103"/>
        <v>高等学校（通信制（独立）を含む）</v>
      </c>
    </row>
    <row r="3278" spans="1:11">
      <c r="A3278" s="36" t="s">
        <v>19139</v>
      </c>
      <c r="B3278" s="36" t="s">
        <v>19140</v>
      </c>
      <c r="C3278" s="36" t="s">
        <v>19141</v>
      </c>
      <c r="D3278" s="36"/>
      <c r="E3278" s="36" t="s">
        <v>19142</v>
      </c>
      <c r="F3278" s="36" t="s">
        <v>42</v>
      </c>
      <c r="G3278" s="36" t="s">
        <v>36</v>
      </c>
      <c r="H3278" s="36" t="s">
        <v>19143</v>
      </c>
      <c r="I3278" s="36" t="s">
        <v>19144</v>
      </c>
      <c r="J3278" s="44" t="str">
        <f t="shared" si="102"/>
        <v>私立</v>
      </c>
      <c r="K3278" s="44" t="str">
        <f t="shared" si="103"/>
        <v>高等学校（通信制（独立）を含む）</v>
      </c>
    </row>
    <row r="3279" spans="1:11">
      <c r="A3279" s="36" t="s">
        <v>19145</v>
      </c>
      <c r="B3279" s="36" t="s">
        <v>19146</v>
      </c>
      <c r="C3279" s="36" t="s">
        <v>19147</v>
      </c>
      <c r="D3279" s="36"/>
      <c r="E3279" s="36" t="s">
        <v>19148</v>
      </c>
      <c r="F3279" s="36" t="s">
        <v>42</v>
      </c>
      <c r="G3279" s="36" t="s">
        <v>36</v>
      </c>
      <c r="H3279" s="36" t="s">
        <v>19149</v>
      </c>
      <c r="I3279" s="36" t="s">
        <v>19150</v>
      </c>
      <c r="J3279" s="44" t="str">
        <f t="shared" si="102"/>
        <v>私立</v>
      </c>
      <c r="K3279" s="44" t="str">
        <f t="shared" si="103"/>
        <v>高等学校（通信制（独立）を含む）</v>
      </c>
    </row>
    <row r="3280" spans="1:11">
      <c r="A3280" s="36" t="s">
        <v>19151</v>
      </c>
      <c r="B3280" s="36" t="s">
        <v>19152</v>
      </c>
      <c r="C3280" s="36" t="s">
        <v>19153</v>
      </c>
      <c r="D3280" s="36"/>
      <c r="E3280" s="36" t="s">
        <v>19154</v>
      </c>
      <c r="F3280" s="36" t="s">
        <v>42</v>
      </c>
      <c r="G3280" s="36" t="s">
        <v>33</v>
      </c>
      <c r="H3280" s="36" t="s">
        <v>19155</v>
      </c>
      <c r="I3280" s="36" t="s">
        <v>19156</v>
      </c>
      <c r="J3280" s="44" t="str">
        <f t="shared" si="102"/>
        <v>私立</v>
      </c>
      <c r="K3280" s="44" t="str">
        <f t="shared" si="103"/>
        <v>特別支援学校</v>
      </c>
    </row>
    <row r="3281" spans="1:11">
      <c r="A3281" s="36" t="s">
        <v>19157</v>
      </c>
      <c r="B3281" s="36" t="s">
        <v>2172</v>
      </c>
      <c r="C3281" s="36"/>
      <c r="D3281" s="36"/>
      <c r="E3281" s="36"/>
      <c r="F3281" s="36" t="s">
        <v>45</v>
      </c>
      <c r="G3281" s="36" t="s">
        <v>45</v>
      </c>
      <c r="H3281" s="36" t="s">
        <v>2173</v>
      </c>
      <c r="I3281" s="36"/>
      <c r="J3281" s="44" t="str">
        <f t="shared" si="102"/>
        <v>その他</v>
      </c>
      <c r="K3281" s="44" t="str">
        <f t="shared" si="103"/>
        <v>その他,その他</v>
      </c>
    </row>
    <row r="3282" spans="1:11">
      <c r="A3282" s="36" t="s">
        <v>19158</v>
      </c>
      <c r="B3282" s="36" t="s">
        <v>19159</v>
      </c>
      <c r="C3282" s="36" t="s">
        <v>19160</v>
      </c>
      <c r="D3282" s="36"/>
      <c r="E3282" s="36" t="s">
        <v>19161</v>
      </c>
      <c r="F3282" s="36" t="s">
        <v>36</v>
      </c>
      <c r="G3282" s="36" t="s">
        <v>36</v>
      </c>
      <c r="H3282" s="36" t="s">
        <v>19162</v>
      </c>
      <c r="I3282" s="36" t="s">
        <v>19163</v>
      </c>
      <c r="J3282" s="44" t="str">
        <f t="shared" si="102"/>
        <v>国立</v>
      </c>
      <c r="K3282" s="44" t="str">
        <f t="shared" si="103"/>
        <v>高等学校（通信制（独立）を含む）</v>
      </c>
    </row>
    <row r="3283" spans="1:11">
      <c r="A3283" s="36" t="s">
        <v>19164</v>
      </c>
      <c r="B3283" s="36" t="s">
        <v>19165</v>
      </c>
      <c r="C3283" s="36" t="s">
        <v>19166</v>
      </c>
      <c r="D3283" s="36"/>
      <c r="E3283" s="36" t="s">
        <v>19167</v>
      </c>
      <c r="F3283" s="36" t="s">
        <v>36</v>
      </c>
      <c r="G3283" s="36" t="s">
        <v>36</v>
      </c>
      <c r="H3283" s="36" t="s">
        <v>19168</v>
      </c>
      <c r="I3283" s="36" t="s">
        <v>19169</v>
      </c>
      <c r="J3283" s="44" t="str">
        <f t="shared" si="102"/>
        <v>国立</v>
      </c>
      <c r="K3283" s="44" t="str">
        <f t="shared" si="103"/>
        <v>高等学校（通信制（独立）を含む）</v>
      </c>
    </row>
    <row r="3284" spans="1:11">
      <c r="A3284" s="36" t="s">
        <v>19170</v>
      </c>
      <c r="B3284" s="36" t="s">
        <v>19171</v>
      </c>
      <c r="C3284" s="36" t="s">
        <v>19172</v>
      </c>
      <c r="D3284" s="36"/>
      <c r="E3284" s="36" t="s">
        <v>19173</v>
      </c>
      <c r="F3284" s="36" t="s">
        <v>36</v>
      </c>
      <c r="G3284" s="36" t="s">
        <v>33</v>
      </c>
      <c r="H3284" s="36" t="s">
        <v>19174</v>
      </c>
      <c r="I3284" s="36" t="s">
        <v>19175</v>
      </c>
      <c r="J3284" s="44" t="str">
        <f t="shared" si="102"/>
        <v>国立</v>
      </c>
      <c r="K3284" s="44" t="str">
        <f t="shared" si="103"/>
        <v>特別支援学校</v>
      </c>
    </row>
    <row r="3285" spans="1:11">
      <c r="A3285" s="36" t="s">
        <v>19176</v>
      </c>
      <c r="B3285" s="36" t="s">
        <v>19177</v>
      </c>
      <c r="C3285" s="36" t="s">
        <v>19178</v>
      </c>
      <c r="D3285" s="36"/>
      <c r="E3285" s="36" t="s">
        <v>19179</v>
      </c>
      <c r="F3285" s="36" t="s">
        <v>36</v>
      </c>
      <c r="G3285" s="36" t="s">
        <v>40</v>
      </c>
      <c r="H3285" s="36" t="s">
        <v>19180</v>
      </c>
      <c r="I3285" s="36" t="s">
        <v>19181</v>
      </c>
      <c r="J3285" s="44" t="str">
        <f t="shared" si="102"/>
        <v>国立</v>
      </c>
      <c r="K3285" s="44" t="str">
        <f t="shared" si="103"/>
        <v>高等専門学校</v>
      </c>
    </row>
    <row r="3286" spans="1:11">
      <c r="A3286" s="36" t="s">
        <v>19182</v>
      </c>
      <c r="B3286" s="36" t="s">
        <v>14647</v>
      </c>
      <c r="C3286" s="36" t="s">
        <v>19183</v>
      </c>
      <c r="D3286" s="36"/>
      <c r="E3286" s="36" t="s">
        <v>19184</v>
      </c>
      <c r="F3286" s="36" t="s">
        <v>38</v>
      </c>
      <c r="G3286" s="36" t="s">
        <v>36</v>
      </c>
      <c r="H3286" s="36" t="s">
        <v>14650</v>
      </c>
      <c r="I3286" s="36" t="s">
        <v>19185</v>
      </c>
      <c r="J3286" s="44" t="str">
        <f t="shared" si="102"/>
        <v>公立,都道府県立</v>
      </c>
      <c r="K3286" s="44" t="str">
        <f t="shared" si="103"/>
        <v>高等学校（通信制（独立）を含む）</v>
      </c>
    </row>
    <row r="3287" spans="1:11">
      <c r="A3287" s="36" t="s">
        <v>19186</v>
      </c>
      <c r="B3287" s="36" t="s">
        <v>19187</v>
      </c>
      <c r="C3287" s="36" t="s">
        <v>19188</v>
      </c>
      <c r="D3287" s="36"/>
      <c r="E3287" s="36" t="s">
        <v>19189</v>
      </c>
      <c r="F3287" s="36" t="s">
        <v>38</v>
      </c>
      <c r="G3287" s="36" t="s">
        <v>36</v>
      </c>
      <c r="H3287" s="36" t="s">
        <v>19190</v>
      </c>
      <c r="I3287" s="36" t="s">
        <v>19191</v>
      </c>
      <c r="J3287" s="44" t="str">
        <f t="shared" si="102"/>
        <v>公立,都道府県立</v>
      </c>
      <c r="K3287" s="44" t="str">
        <f t="shared" si="103"/>
        <v>高等学校（通信制（独立）を含む）</v>
      </c>
    </row>
    <row r="3288" spans="1:11">
      <c r="A3288" s="36" t="s">
        <v>19192</v>
      </c>
      <c r="B3288" s="36" t="s">
        <v>19193</v>
      </c>
      <c r="C3288" s="36" t="s">
        <v>19194</v>
      </c>
      <c r="D3288" s="36"/>
      <c r="E3288" s="36" t="s">
        <v>19195</v>
      </c>
      <c r="F3288" s="36" t="s">
        <v>38</v>
      </c>
      <c r="G3288" s="36" t="s">
        <v>36</v>
      </c>
      <c r="H3288" s="36" t="s">
        <v>19196</v>
      </c>
      <c r="I3288" s="36" t="s">
        <v>19197</v>
      </c>
      <c r="J3288" s="44" t="str">
        <f t="shared" si="102"/>
        <v>公立,都道府県立</v>
      </c>
      <c r="K3288" s="44" t="str">
        <f t="shared" si="103"/>
        <v>高等学校（通信制（独立）を含む）</v>
      </c>
    </row>
    <row r="3289" spans="1:11">
      <c r="A3289" s="36" t="s">
        <v>19198</v>
      </c>
      <c r="B3289" s="36" t="s">
        <v>19199</v>
      </c>
      <c r="C3289" s="36" t="s">
        <v>19200</v>
      </c>
      <c r="D3289" s="36"/>
      <c r="E3289" s="36" t="s">
        <v>19201</v>
      </c>
      <c r="F3289" s="36" t="s">
        <v>38</v>
      </c>
      <c r="G3289" s="36" t="s">
        <v>36</v>
      </c>
      <c r="H3289" s="36" t="s">
        <v>19202</v>
      </c>
      <c r="I3289" s="36" t="s">
        <v>19203</v>
      </c>
      <c r="J3289" s="44" t="str">
        <f t="shared" si="102"/>
        <v>公立,都道府県立</v>
      </c>
      <c r="K3289" s="44" t="str">
        <f t="shared" si="103"/>
        <v>高等学校（通信制（独立）を含む）</v>
      </c>
    </row>
    <row r="3290" spans="1:11">
      <c r="A3290" s="36" t="s">
        <v>19204</v>
      </c>
      <c r="B3290" s="36" t="s">
        <v>19205</v>
      </c>
      <c r="C3290" s="36" t="s">
        <v>19206</v>
      </c>
      <c r="D3290" s="36"/>
      <c r="E3290" s="36" t="s">
        <v>19207</v>
      </c>
      <c r="F3290" s="36" t="s">
        <v>38</v>
      </c>
      <c r="G3290" s="36" t="s">
        <v>36</v>
      </c>
      <c r="H3290" s="36" t="s">
        <v>19208</v>
      </c>
      <c r="I3290" s="36" t="s">
        <v>19209</v>
      </c>
      <c r="J3290" s="44" t="str">
        <f t="shared" si="102"/>
        <v>公立,都道府県立</v>
      </c>
      <c r="K3290" s="44" t="str">
        <f t="shared" si="103"/>
        <v>高等学校（通信制（独立）を含む）</v>
      </c>
    </row>
    <row r="3291" spans="1:11">
      <c r="A3291" s="36" t="s">
        <v>19210</v>
      </c>
      <c r="B3291" s="36" t="s">
        <v>12522</v>
      </c>
      <c r="C3291" s="36" t="s">
        <v>19211</v>
      </c>
      <c r="D3291" s="36"/>
      <c r="E3291" s="36" t="s">
        <v>19212</v>
      </c>
      <c r="F3291" s="36" t="s">
        <v>38</v>
      </c>
      <c r="G3291" s="36" t="s">
        <v>36</v>
      </c>
      <c r="H3291" s="36" t="s">
        <v>12525</v>
      </c>
      <c r="I3291" s="36" t="s">
        <v>19213</v>
      </c>
      <c r="J3291" s="44" t="str">
        <f t="shared" si="102"/>
        <v>公立,都道府県立</v>
      </c>
      <c r="K3291" s="44" t="str">
        <f t="shared" si="103"/>
        <v>高等学校（通信制（独立）を含む）</v>
      </c>
    </row>
    <row r="3292" spans="1:11">
      <c r="A3292" s="36" t="s">
        <v>19214</v>
      </c>
      <c r="B3292" s="36" t="s">
        <v>8184</v>
      </c>
      <c r="C3292" s="36" t="s">
        <v>19215</v>
      </c>
      <c r="D3292" s="36"/>
      <c r="E3292" s="36" t="s">
        <v>19216</v>
      </c>
      <c r="F3292" s="36" t="s">
        <v>38</v>
      </c>
      <c r="G3292" s="36" t="s">
        <v>36</v>
      </c>
      <c r="H3292" s="36" t="s">
        <v>10668</v>
      </c>
      <c r="I3292" s="36" t="s">
        <v>19217</v>
      </c>
      <c r="J3292" s="44" t="str">
        <f t="shared" si="102"/>
        <v>公立,都道府県立</v>
      </c>
      <c r="K3292" s="44" t="str">
        <f t="shared" si="103"/>
        <v>高等学校（通信制（独立）を含む）</v>
      </c>
    </row>
    <row r="3293" spans="1:11">
      <c r="A3293" s="36" t="s">
        <v>19218</v>
      </c>
      <c r="B3293" s="36" t="s">
        <v>19219</v>
      </c>
      <c r="C3293" s="36" t="s">
        <v>19220</v>
      </c>
      <c r="D3293" s="36"/>
      <c r="E3293" s="36" t="s">
        <v>19221</v>
      </c>
      <c r="F3293" s="36" t="s">
        <v>38</v>
      </c>
      <c r="G3293" s="36" t="s">
        <v>36</v>
      </c>
      <c r="H3293" s="36" t="s">
        <v>19222</v>
      </c>
      <c r="I3293" s="36" t="s">
        <v>19223</v>
      </c>
      <c r="J3293" s="44" t="str">
        <f t="shared" si="102"/>
        <v>公立,都道府県立</v>
      </c>
      <c r="K3293" s="44" t="str">
        <f t="shared" si="103"/>
        <v>高等学校（通信制（独立）を含む）</v>
      </c>
    </row>
    <row r="3294" spans="1:11">
      <c r="A3294" s="36" t="s">
        <v>19224</v>
      </c>
      <c r="B3294" s="36" t="s">
        <v>19225</v>
      </c>
      <c r="C3294" s="36" t="s">
        <v>19226</v>
      </c>
      <c r="D3294" s="36"/>
      <c r="E3294" s="36" t="s">
        <v>19227</v>
      </c>
      <c r="F3294" s="36" t="s">
        <v>38</v>
      </c>
      <c r="G3294" s="36" t="s">
        <v>36</v>
      </c>
      <c r="H3294" s="36" t="s">
        <v>19228</v>
      </c>
      <c r="I3294" s="36" t="s">
        <v>19229</v>
      </c>
      <c r="J3294" s="44" t="str">
        <f t="shared" si="102"/>
        <v>公立,都道府県立</v>
      </c>
      <c r="K3294" s="44" t="str">
        <f t="shared" si="103"/>
        <v>高等学校（通信制（独立）を含む）</v>
      </c>
    </row>
    <row r="3295" spans="1:11">
      <c r="A3295" s="36" t="s">
        <v>19230</v>
      </c>
      <c r="B3295" s="36" t="s">
        <v>12284</v>
      </c>
      <c r="C3295" s="36" t="s">
        <v>19231</v>
      </c>
      <c r="D3295" s="36"/>
      <c r="E3295" s="36" t="s">
        <v>19232</v>
      </c>
      <c r="F3295" s="36" t="s">
        <v>38</v>
      </c>
      <c r="G3295" s="36" t="s">
        <v>36</v>
      </c>
      <c r="H3295" s="36" t="s">
        <v>12287</v>
      </c>
      <c r="I3295" s="36" t="s">
        <v>19233</v>
      </c>
      <c r="J3295" s="44" t="str">
        <f t="shared" si="102"/>
        <v>公立,都道府県立</v>
      </c>
      <c r="K3295" s="44" t="str">
        <f t="shared" si="103"/>
        <v>高等学校（通信制（独立）を含む）</v>
      </c>
    </row>
    <row r="3296" spans="1:11">
      <c r="A3296" s="36" t="s">
        <v>19234</v>
      </c>
      <c r="B3296" s="36" t="s">
        <v>4570</v>
      </c>
      <c r="C3296" s="36" t="s">
        <v>19235</v>
      </c>
      <c r="D3296" s="36"/>
      <c r="E3296" s="36" t="s">
        <v>19236</v>
      </c>
      <c r="F3296" s="36" t="s">
        <v>38</v>
      </c>
      <c r="G3296" s="36" t="s">
        <v>36</v>
      </c>
      <c r="H3296" s="36" t="s">
        <v>4573</v>
      </c>
      <c r="I3296" s="36" t="s">
        <v>19237</v>
      </c>
      <c r="J3296" s="44" t="str">
        <f t="shared" si="102"/>
        <v>公立,都道府県立</v>
      </c>
      <c r="K3296" s="44" t="str">
        <f t="shared" si="103"/>
        <v>高等学校（通信制（独立）を含む）</v>
      </c>
    </row>
    <row r="3297" spans="1:11">
      <c r="A3297" s="36" t="s">
        <v>19238</v>
      </c>
      <c r="B3297" s="36" t="s">
        <v>19239</v>
      </c>
      <c r="C3297" s="36" t="s">
        <v>19240</v>
      </c>
      <c r="D3297" s="36"/>
      <c r="E3297" s="36" t="s">
        <v>19241</v>
      </c>
      <c r="F3297" s="36" t="s">
        <v>38</v>
      </c>
      <c r="G3297" s="36" t="s">
        <v>36</v>
      </c>
      <c r="H3297" s="36" t="s">
        <v>19242</v>
      </c>
      <c r="I3297" s="36" t="s">
        <v>19243</v>
      </c>
      <c r="J3297" s="44" t="str">
        <f t="shared" si="102"/>
        <v>公立,都道府県立</v>
      </c>
      <c r="K3297" s="44" t="str">
        <f t="shared" si="103"/>
        <v>高等学校（通信制（独立）を含む）</v>
      </c>
    </row>
    <row r="3298" spans="1:11">
      <c r="A3298" s="36" t="s">
        <v>19244</v>
      </c>
      <c r="B3298" s="36" t="s">
        <v>19245</v>
      </c>
      <c r="C3298" s="36" t="s">
        <v>19246</v>
      </c>
      <c r="D3298" s="36"/>
      <c r="E3298" s="36" t="s">
        <v>19247</v>
      </c>
      <c r="F3298" s="36" t="s">
        <v>38</v>
      </c>
      <c r="G3298" s="36" t="s">
        <v>36</v>
      </c>
      <c r="H3298" s="36" t="s">
        <v>19248</v>
      </c>
      <c r="I3298" s="36" t="s">
        <v>19249</v>
      </c>
      <c r="J3298" s="44" t="str">
        <f t="shared" si="102"/>
        <v>公立,都道府県立</v>
      </c>
      <c r="K3298" s="44" t="str">
        <f t="shared" si="103"/>
        <v>高等学校（通信制（独立）を含む）</v>
      </c>
    </row>
    <row r="3299" spans="1:11">
      <c r="A3299" s="36" t="s">
        <v>19250</v>
      </c>
      <c r="B3299" s="36" t="s">
        <v>19251</v>
      </c>
      <c r="C3299" s="36" t="s">
        <v>19252</v>
      </c>
      <c r="D3299" s="36"/>
      <c r="E3299" s="36" t="s">
        <v>19253</v>
      </c>
      <c r="F3299" s="36" t="s">
        <v>38</v>
      </c>
      <c r="G3299" s="36" t="s">
        <v>36</v>
      </c>
      <c r="H3299" s="36" t="s">
        <v>19254</v>
      </c>
      <c r="I3299" s="36" t="s">
        <v>19255</v>
      </c>
      <c r="J3299" s="44" t="str">
        <f t="shared" si="102"/>
        <v>公立,都道府県立</v>
      </c>
      <c r="K3299" s="44" t="str">
        <f t="shared" si="103"/>
        <v>高等学校（通信制（独立）を含む）</v>
      </c>
    </row>
    <row r="3300" spans="1:11">
      <c r="A3300" s="36" t="s">
        <v>19256</v>
      </c>
      <c r="B3300" s="36" t="s">
        <v>19257</v>
      </c>
      <c r="C3300" s="36" t="s">
        <v>19258</v>
      </c>
      <c r="D3300" s="36"/>
      <c r="E3300" s="36" t="s">
        <v>19259</v>
      </c>
      <c r="F3300" s="36" t="s">
        <v>38</v>
      </c>
      <c r="G3300" s="36" t="s">
        <v>36</v>
      </c>
      <c r="H3300" s="36" t="s">
        <v>19260</v>
      </c>
      <c r="I3300" s="36" t="s">
        <v>19261</v>
      </c>
      <c r="J3300" s="44" t="str">
        <f t="shared" si="102"/>
        <v>公立,都道府県立</v>
      </c>
      <c r="K3300" s="44" t="str">
        <f t="shared" si="103"/>
        <v>高等学校（通信制（独立）を含む）</v>
      </c>
    </row>
    <row r="3301" spans="1:11">
      <c r="A3301" s="36" t="s">
        <v>19262</v>
      </c>
      <c r="B3301" s="36" t="s">
        <v>19263</v>
      </c>
      <c r="C3301" s="36" t="s">
        <v>19264</v>
      </c>
      <c r="D3301" s="36"/>
      <c r="E3301" s="36" t="s">
        <v>19265</v>
      </c>
      <c r="F3301" s="36" t="s">
        <v>38</v>
      </c>
      <c r="G3301" s="36" t="s">
        <v>36</v>
      </c>
      <c r="H3301" s="36" t="s">
        <v>19266</v>
      </c>
      <c r="I3301" s="36" t="s">
        <v>19267</v>
      </c>
      <c r="J3301" s="44" t="str">
        <f t="shared" si="102"/>
        <v>公立,都道府県立</v>
      </c>
      <c r="K3301" s="44" t="str">
        <f t="shared" si="103"/>
        <v>高等学校（通信制（独立）を含む）</v>
      </c>
    </row>
    <row r="3302" spans="1:11">
      <c r="A3302" s="36" t="s">
        <v>19268</v>
      </c>
      <c r="B3302" s="36" t="s">
        <v>19269</v>
      </c>
      <c r="C3302" s="36" t="s">
        <v>19270</v>
      </c>
      <c r="D3302" s="36"/>
      <c r="E3302" s="36" t="s">
        <v>19271</v>
      </c>
      <c r="F3302" s="36" t="s">
        <v>38</v>
      </c>
      <c r="G3302" s="36" t="s">
        <v>36</v>
      </c>
      <c r="H3302" s="36" t="s">
        <v>19272</v>
      </c>
      <c r="I3302" s="36" t="s">
        <v>19273</v>
      </c>
      <c r="J3302" s="44" t="str">
        <f t="shared" si="102"/>
        <v>公立,都道府県立</v>
      </c>
      <c r="K3302" s="44" t="str">
        <f t="shared" si="103"/>
        <v>高等学校（通信制（独立）を含む）</v>
      </c>
    </row>
    <row r="3303" spans="1:11">
      <c r="A3303" s="36" t="s">
        <v>19274</v>
      </c>
      <c r="B3303" s="36" t="s">
        <v>19275</v>
      </c>
      <c r="C3303" s="36" t="s">
        <v>19276</v>
      </c>
      <c r="D3303" s="36"/>
      <c r="E3303" s="36" t="s">
        <v>19277</v>
      </c>
      <c r="F3303" s="36" t="s">
        <v>38</v>
      </c>
      <c r="G3303" s="36" t="s">
        <v>36</v>
      </c>
      <c r="H3303" s="36" t="s">
        <v>19278</v>
      </c>
      <c r="I3303" s="36" t="s">
        <v>19279</v>
      </c>
      <c r="J3303" s="44" t="str">
        <f t="shared" si="102"/>
        <v>公立,都道府県立</v>
      </c>
      <c r="K3303" s="44" t="str">
        <f t="shared" si="103"/>
        <v>高等学校（通信制（独立）を含む）</v>
      </c>
    </row>
    <row r="3304" spans="1:11">
      <c r="A3304" s="36" t="s">
        <v>19280</v>
      </c>
      <c r="B3304" s="36" t="s">
        <v>19281</v>
      </c>
      <c r="C3304" s="36" t="s">
        <v>19282</v>
      </c>
      <c r="D3304" s="36"/>
      <c r="E3304" s="36" t="s">
        <v>19283</v>
      </c>
      <c r="F3304" s="36" t="s">
        <v>38</v>
      </c>
      <c r="G3304" s="36" t="s">
        <v>36</v>
      </c>
      <c r="H3304" s="36" t="s">
        <v>19284</v>
      </c>
      <c r="I3304" s="36" t="s">
        <v>19285</v>
      </c>
      <c r="J3304" s="44" t="str">
        <f t="shared" si="102"/>
        <v>公立,都道府県立</v>
      </c>
      <c r="K3304" s="44" t="str">
        <f t="shared" si="103"/>
        <v>高等学校（通信制（独立）を含む）</v>
      </c>
    </row>
    <row r="3305" spans="1:11">
      <c r="A3305" s="36" t="s">
        <v>19286</v>
      </c>
      <c r="B3305" s="36" t="s">
        <v>19287</v>
      </c>
      <c r="C3305" s="36" t="s">
        <v>19288</v>
      </c>
      <c r="D3305" s="36"/>
      <c r="E3305" s="36" t="s">
        <v>19289</v>
      </c>
      <c r="F3305" s="36" t="s">
        <v>38</v>
      </c>
      <c r="G3305" s="36" t="s">
        <v>36</v>
      </c>
      <c r="H3305" s="36" t="s">
        <v>19290</v>
      </c>
      <c r="I3305" s="36" t="s">
        <v>19291</v>
      </c>
      <c r="J3305" s="44" t="str">
        <f t="shared" si="102"/>
        <v>公立,都道府県立</v>
      </c>
      <c r="K3305" s="44" t="str">
        <f t="shared" si="103"/>
        <v>高等学校（通信制（独立）を含む）</v>
      </c>
    </row>
    <row r="3306" spans="1:11">
      <c r="A3306" s="36" t="s">
        <v>19292</v>
      </c>
      <c r="B3306" s="36" t="s">
        <v>19293</v>
      </c>
      <c r="C3306" s="36" t="s">
        <v>19294</v>
      </c>
      <c r="D3306" s="36"/>
      <c r="E3306" s="36" t="s">
        <v>19295</v>
      </c>
      <c r="F3306" s="36" t="s">
        <v>38</v>
      </c>
      <c r="G3306" s="36" t="s">
        <v>36</v>
      </c>
      <c r="H3306" s="36" t="s">
        <v>19296</v>
      </c>
      <c r="I3306" s="36" t="s">
        <v>19297</v>
      </c>
      <c r="J3306" s="44" t="str">
        <f t="shared" si="102"/>
        <v>公立,都道府県立</v>
      </c>
      <c r="K3306" s="44" t="str">
        <f t="shared" si="103"/>
        <v>高等学校（通信制（独立）を含む）</v>
      </c>
    </row>
    <row r="3307" spans="1:11">
      <c r="A3307" s="36" t="s">
        <v>19298</v>
      </c>
      <c r="B3307" s="36" t="s">
        <v>19299</v>
      </c>
      <c r="C3307" s="36" t="s">
        <v>19300</v>
      </c>
      <c r="D3307" s="36"/>
      <c r="E3307" s="36" t="s">
        <v>19301</v>
      </c>
      <c r="F3307" s="36" t="s">
        <v>38</v>
      </c>
      <c r="G3307" s="36" t="s">
        <v>36</v>
      </c>
      <c r="H3307" s="36" t="s">
        <v>19302</v>
      </c>
      <c r="I3307" s="36" t="s">
        <v>19303</v>
      </c>
      <c r="J3307" s="44" t="str">
        <f t="shared" si="102"/>
        <v>公立,都道府県立</v>
      </c>
      <c r="K3307" s="44" t="str">
        <f t="shared" si="103"/>
        <v>高等学校（通信制（独立）を含む）</v>
      </c>
    </row>
    <row r="3308" spans="1:11">
      <c r="A3308" s="36" t="s">
        <v>19304</v>
      </c>
      <c r="B3308" s="36" t="s">
        <v>19305</v>
      </c>
      <c r="C3308" s="36" t="s">
        <v>19306</v>
      </c>
      <c r="D3308" s="36"/>
      <c r="E3308" s="36" t="s">
        <v>19307</v>
      </c>
      <c r="F3308" s="36" t="s">
        <v>38</v>
      </c>
      <c r="G3308" s="36" t="s">
        <v>36</v>
      </c>
      <c r="H3308" s="36" t="s">
        <v>19308</v>
      </c>
      <c r="I3308" s="36" t="s">
        <v>19309</v>
      </c>
      <c r="J3308" s="44" t="str">
        <f t="shared" si="102"/>
        <v>公立,都道府県立</v>
      </c>
      <c r="K3308" s="44" t="str">
        <f t="shared" si="103"/>
        <v>高等学校（通信制（独立）を含む）</v>
      </c>
    </row>
    <row r="3309" spans="1:11">
      <c r="A3309" s="36" t="s">
        <v>19310</v>
      </c>
      <c r="B3309" s="36" t="s">
        <v>19311</v>
      </c>
      <c r="C3309" s="36" t="s">
        <v>19312</v>
      </c>
      <c r="D3309" s="36"/>
      <c r="E3309" s="36" t="s">
        <v>19313</v>
      </c>
      <c r="F3309" s="36" t="s">
        <v>38</v>
      </c>
      <c r="G3309" s="36" t="s">
        <v>36</v>
      </c>
      <c r="H3309" s="36" t="s">
        <v>19314</v>
      </c>
      <c r="I3309" s="36" t="s">
        <v>19315</v>
      </c>
      <c r="J3309" s="44" t="str">
        <f t="shared" si="102"/>
        <v>公立,都道府県立</v>
      </c>
      <c r="K3309" s="44" t="str">
        <f t="shared" si="103"/>
        <v>高等学校（通信制（独立）を含む）</v>
      </c>
    </row>
    <row r="3310" spans="1:11">
      <c r="A3310" s="36" t="s">
        <v>19316</v>
      </c>
      <c r="B3310" s="36" t="s">
        <v>19317</v>
      </c>
      <c r="C3310" s="36" t="s">
        <v>19318</v>
      </c>
      <c r="D3310" s="36"/>
      <c r="E3310" s="36" t="s">
        <v>19319</v>
      </c>
      <c r="F3310" s="36" t="s">
        <v>38</v>
      </c>
      <c r="G3310" s="36" t="s">
        <v>36</v>
      </c>
      <c r="H3310" s="36" t="s">
        <v>19320</v>
      </c>
      <c r="I3310" s="36" t="s">
        <v>19321</v>
      </c>
      <c r="J3310" s="44" t="str">
        <f t="shared" si="102"/>
        <v>公立,都道府県立</v>
      </c>
      <c r="K3310" s="44" t="str">
        <f t="shared" si="103"/>
        <v>高等学校（通信制（独立）を含む）</v>
      </c>
    </row>
    <row r="3311" spans="1:11">
      <c r="A3311" s="36" t="s">
        <v>19322</v>
      </c>
      <c r="B3311" s="36" t="s">
        <v>19323</v>
      </c>
      <c r="C3311" s="36" t="s">
        <v>19324</v>
      </c>
      <c r="D3311" s="36"/>
      <c r="E3311" s="36" t="s">
        <v>19325</v>
      </c>
      <c r="F3311" s="36" t="s">
        <v>38</v>
      </c>
      <c r="G3311" s="36" t="s">
        <v>36</v>
      </c>
      <c r="H3311" s="36" t="s">
        <v>19326</v>
      </c>
      <c r="I3311" s="36" t="s">
        <v>19327</v>
      </c>
      <c r="J3311" s="44" t="str">
        <f t="shared" si="102"/>
        <v>公立,都道府県立</v>
      </c>
      <c r="K3311" s="44" t="str">
        <f t="shared" si="103"/>
        <v>高等学校（通信制（独立）を含む）</v>
      </c>
    </row>
    <row r="3312" spans="1:11">
      <c r="A3312" s="36" t="s">
        <v>19328</v>
      </c>
      <c r="B3312" s="36" t="s">
        <v>19329</v>
      </c>
      <c r="C3312" s="36" t="s">
        <v>19330</v>
      </c>
      <c r="D3312" s="36"/>
      <c r="E3312" s="36" t="s">
        <v>19331</v>
      </c>
      <c r="F3312" s="36" t="s">
        <v>38</v>
      </c>
      <c r="G3312" s="36" t="s">
        <v>36</v>
      </c>
      <c r="H3312" s="36" t="s">
        <v>19332</v>
      </c>
      <c r="I3312" s="36" t="s">
        <v>19333</v>
      </c>
      <c r="J3312" s="44" t="str">
        <f t="shared" si="102"/>
        <v>公立,都道府県立</v>
      </c>
      <c r="K3312" s="44" t="str">
        <f t="shared" si="103"/>
        <v>高等学校（通信制（独立）を含む）</v>
      </c>
    </row>
    <row r="3313" spans="1:11">
      <c r="A3313" s="36" t="s">
        <v>19334</v>
      </c>
      <c r="B3313" s="36" t="s">
        <v>19335</v>
      </c>
      <c r="C3313" s="36" t="s">
        <v>19336</v>
      </c>
      <c r="D3313" s="36"/>
      <c r="E3313" s="36" t="s">
        <v>19337</v>
      </c>
      <c r="F3313" s="36" t="s">
        <v>38</v>
      </c>
      <c r="G3313" s="36" t="s">
        <v>36</v>
      </c>
      <c r="H3313" s="36" t="s">
        <v>19338</v>
      </c>
      <c r="I3313" s="36" t="s">
        <v>19339</v>
      </c>
      <c r="J3313" s="44" t="str">
        <f t="shared" si="102"/>
        <v>公立,都道府県立</v>
      </c>
      <c r="K3313" s="44" t="str">
        <f t="shared" si="103"/>
        <v>高等学校（通信制（独立）を含む）</v>
      </c>
    </row>
    <row r="3314" spans="1:11">
      <c r="A3314" s="36" t="s">
        <v>19340</v>
      </c>
      <c r="B3314" s="36" t="s">
        <v>19341</v>
      </c>
      <c r="C3314" s="36" t="s">
        <v>19342</v>
      </c>
      <c r="D3314" s="36"/>
      <c r="E3314" s="36" t="s">
        <v>19343</v>
      </c>
      <c r="F3314" s="36" t="s">
        <v>38</v>
      </c>
      <c r="G3314" s="36" t="s">
        <v>36</v>
      </c>
      <c r="H3314" s="36" t="s">
        <v>19344</v>
      </c>
      <c r="I3314" s="36" t="s">
        <v>19345</v>
      </c>
      <c r="J3314" s="44" t="str">
        <f t="shared" si="102"/>
        <v>公立,都道府県立</v>
      </c>
      <c r="K3314" s="44" t="str">
        <f t="shared" si="103"/>
        <v>高等学校（通信制（独立）を含む）</v>
      </c>
    </row>
    <row r="3315" spans="1:11">
      <c r="A3315" s="36" t="s">
        <v>19346</v>
      </c>
      <c r="B3315" s="36" t="s">
        <v>19347</v>
      </c>
      <c r="C3315" s="36" t="s">
        <v>19348</v>
      </c>
      <c r="D3315" s="36"/>
      <c r="E3315" s="36" t="s">
        <v>19349</v>
      </c>
      <c r="F3315" s="36" t="s">
        <v>38</v>
      </c>
      <c r="G3315" s="36" t="s">
        <v>36</v>
      </c>
      <c r="H3315" s="36" t="s">
        <v>19350</v>
      </c>
      <c r="I3315" s="36" t="s">
        <v>19351</v>
      </c>
      <c r="J3315" s="44" t="str">
        <f t="shared" si="102"/>
        <v>公立,都道府県立</v>
      </c>
      <c r="K3315" s="44" t="str">
        <f t="shared" si="103"/>
        <v>高等学校（通信制（独立）を含む）</v>
      </c>
    </row>
    <row r="3316" spans="1:11">
      <c r="A3316" s="36" t="s">
        <v>19352</v>
      </c>
      <c r="B3316" s="36" t="s">
        <v>19353</v>
      </c>
      <c r="C3316" s="36" t="s">
        <v>19354</v>
      </c>
      <c r="D3316" s="36"/>
      <c r="E3316" s="36" t="s">
        <v>19355</v>
      </c>
      <c r="F3316" s="36" t="s">
        <v>38</v>
      </c>
      <c r="G3316" s="36" t="s">
        <v>36</v>
      </c>
      <c r="H3316" s="36" t="s">
        <v>19356</v>
      </c>
      <c r="I3316" s="36" t="s">
        <v>19357</v>
      </c>
      <c r="J3316" s="44" t="str">
        <f t="shared" si="102"/>
        <v>公立,都道府県立</v>
      </c>
      <c r="K3316" s="44" t="str">
        <f t="shared" si="103"/>
        <v>高等学校（通信制（独立）を含む）</v>
      </c>
    </row>
    <row r="3317" spans="1:11">
      <c r="A3317" s="36" t="s">
        <v>19358</v>
      </c>
      <c r="B3317" s="36" t="s">
        <v>19359</v>
      </c>
      <c r="C3317" s="36" t="s">
        <v>19360</v>
      </c>
      <c r="D3317" s="36"/>
      <c r="E3317" s="36" t="s">
        <v>19361</v>
      </c>
      <c r="F3317" s="36" t="s">
        <v>38</v>
      </c>
      <c r="G3317" s="36" t="s">
        <v>36</v>
      </c>
      <c r="H3317" s="36" t="s">
        <v>19362</v>
      </c>
      <c r="I3317" s="36" t="s">
        <v>19363</v>
      </c>
      <c r="J3317" s="44" t="str">
        <f t="shared" si="102"/>
        <v>公立,都道府県立</v>
      </c>
      <c r="K3317" s="44" t="str">
        <f t="shared" si="103"/>
        <v>高等学校（通信制（独立）を含む）</v>
      </c>
    </row>
    <row r="3318" spans="1:11">
      <c r="A3318" s="36" t="s">
        <v>19364</v>
      </c>
      <c r="B3318" s="36" t="s">
        <v>19365</v>
      </c>
      <c r="C3318" s="36" t="s">
        <v>19366</v>
      </c>
      <c r="D3318" s="36"/>
      <c r="E3318" s="36" t="s">
        <v>19367</v>
      </c>
      <c r="F3318" s="36" t="s">
        <v>38</v>
      </c>
      <c r="G3318" s="36" t="s">
        <v>36</v>
      </c>
      <c r="H3318" s="36" t="s">
        <v>19368</v>
      </c>
      <c r="I3318" s="36" t="s">
        <v>19369</v>
      </c>
      <c r="J3318" s="44" t="str">
        <f t="shared" si="102"/>
        <v>公立,都道府県立</v>
      </c>
      <c r="K3318" s="44" t="str">
        <f t="shared" si="103"/>
        <v>高等学校（通信制（独立）を含む）</v>
      </c>
    </row>
    <row r="3319" spans="1:11">
      <c r="A3319" s="36" t="s">
        <v>19370</v>
      </c>
      <c r="B3319" s="36" t="s">
        <v>19371</v>
      </c>
      <c r="C3319" s="36" t="s">
        <v>19372</v>
      </c>
      <c r="D3319" s="36"/>
      <c r="E3319" s="36" t="s">
        <v>19373</v>
      </c>
      <c r="F3319" s="36" t="s">
        <v>38</v>
      </c>
      <c r="G3319" s="36" t="s">
        <v>36</v>
      </c>
      <c r="H3319" s="36" t="s">
        <v>19374</v>
      </c>
      <c r="I3319" s="36" t="s">
        <v>19375</v>
      </c>
      <c r="J3319" s="44" t="str">
        <f t="shared" si="102"/>
        <v>公立,都道府県立</v>
      </c>
      <c r="K3319" s="44" t="str">
        <f t="shared" si="103"/>
        <v>高等学校（通信制（独立）を含む）</v>
      </c>
    </row>
    <row r="3320" spans="1:11">
      <c r="A3320" s="36" t="s">
        <v>19376</v>
      </c>
      <c r="B3320" s="36" t="s">
        <v>19377</v>
      </c>
      <c r="C3320" s="36" t="s">
        <v>19378</v>
      </c>
      <c r="D3320" s="36"/>
      <c r="E3320" s="36" t="s">
        <v>19379</v>
      </c>
      <c r="F3320" s="36" t="s">
        <v>38</v>
      </c>
      <c r="G3320" s="36" t="s">
        <v>36</v>
      </c>
      <c r="H3320" s="36" t="s">
        <v>19380</v>
      </c>
      <c r="I3320" s="36" t="s">
        <v>19381</v>
      </c>
      <c r="J3320" s="44" t="str">
        <f t="shared" si="102"/>
        <v>公立,都道府県立</v>
      </c>
      <c r="K3320" s="44" t="str">
        <f t="shared" si="103"/>
        <v>高等学校（通信制（独立）を含む）</v>
      </c>
    </row>
    <row r="3321" spans="1:11">
      <c r="A3321" s="36" t="s">
        <v>19382</v>
      </c>
      <c r="B3321" s="36" t="s">
        <v>19383</v>
      </c>
      <c r="C3321" s="36" t="s">
        <v>19384</v>
      </c>
      <c r="D3321" s="36"/>
      <c r="E3321" s="36" t="s">
        <v>19385</v>
      </c>
      <c r="F3321" s="36" t="s">
        <v>38</v>
      </c>
      <c r="G3321" s="36" t="s">
        <v>36</v>
      </c>
      <c r="H3321" s="36" t="s">
        <v>19386</v>
      </c>
      <c r="I3321" s="36" t="s">
        <v>19387</v>
      </c>
      <c r="J3321" s="44" t="str">
        <f t="shared" si="102"/>
        <v>公立,都道府県立</v>
      </c>
      <c r="K3321" s="44" t="str">
        <f t="shared" si="103"/>
        <v>高等学校（通信制（独立）を含む）</v>
      </c>
    </row>
    <row r="3322" spans="1:11">
      <c r="A3322" s="36" t="s">
        <v>19388</v>
      </c>
      <c r="B3322" s="36" t="s">
        <v>19389</v>
      </c>
      <c r="C3322" s="36" t="s">
        <v>19390</v>
      </c>
      <c r="D3322" s="36"/>
      <c r="E3322" s="36" t="s">
        <v>19391</v>
      </c>
      <c r="F3322" s="36" t="s">
        <v>38</v>
      </c>
      <c r="G3322" s="36" t="s">
        <v>36</v>
      </c>
      <c r="H3322" s="36" t="s">
        <v>19392</v>
      </c>
      <c r="I3322" s="36" t="s">
        <v>19393</v>
      </c>
      <c r="J3322" s="44" t="str">
        <f t="shared" si="102"/>
        <v>公立,都道府県立</v>
      </c>
      <c r="K3322" s="44" t="str">
        <f t="shared" si="103"/>
        <v>高等学校（通信制（独立）を含む）</v>
      </c>
    </row>
    <row r="3323" spans="1:11">
      <c r="A3323" s="36" t="s">
        <v>19394</v>
      </c>
      <c r="B3323" s="36" t="s">
        <v>19395</v>
      </c>
      <c r="C3323" s="36" t="s">
        <v>19396</v>
      </c>
      <c r="D3323" s="36"/>
      <c r="E3323" s="36" t="s">
        <v>19397</v>
      </c>
      <c r="F3323" s="36" t="s">
        <v>38</v>
      </c>
      <c r="G3323" s="36" t="s">
        <v>36</v>
      </c>
      <c r="H3323" s="36" t="s">
        <v>19398</v>
      </c>
      <c r="I3323" s="36" t="s">
        <v>19399</v>
      </c>
      <c r="J3323" s="44" t="str">
        <f t="shared" si="102"/>
        <v>公立,都道府県立</v>
      </c>
      <c r="K3323" s="44" t="str">
        <f t="shared" si="103"/>
        <v>高等学校（通信制（独立）を含む）</v>
      </c>
    </row>
    <row r="3324" spans="1:11">
      <c r="A3324" s="36" t="s">
        <v>19400</v>
      </c>
      <c r="B3324" s="36" t="s">
        <v>19401</v>
      </c>
      <c r="C3324" s="36" t="s">
        <v>19402</v>
      </c>
      <c r="D3324" s="36"/>
      <c r="E3324" s="36" t="s">
        <v>19403</v>
      </c>
      <c r="F3324" s="36" t="s">
        <v>38</v>
      </c>
      <c r="G3324" s="36" t="s">
        <v>36</v>
      </c>
      <c r="H3324" s="36" t="s">
        <v>19404</v>
      </c>
      <c r="I3324" s="36" t="s">
        <v>19405</v>
      </c>
      <c r="J3324" s="44" t="str">
        <f t="shared" si="102"/>
        <v>公立,都道府県立</v>
      </c>
      <c r="K3324" s="44" t="str">
        <f t="shared" si="103"/>
        <v>高等学校（通信制（独立）を含む）</v>
      </c>
    </row>
    <row r="3325" spans="1:11">
      <c r="A3325" s="36" t="s">
        <v>19406</v>
      </c>
      <c r="B3325" s="36" t="s">
        <v>9308</v>
      </c>
      <c r="C3325" s="36" t="s">
        <v>19407</v>
      </c>
      <c r="D3325" s="36"/>
      <c r="E3325" s="36" t="s">
        <v>19408</v>
      </c>
      <c r="F3325" s="36" t="s">
        <v>38</v>
      </c>
      <c r="G3325" s="36" t="s">
        <v>36</v>
      </c>
      <c r="H3325" s="36" t="s">
        <v>9311</v>
      </c>
      <c r="I3325" s="36" t="s">
        <v>19409</v>
      </c>
      <c r="J3325" s="44" t="str">
        <f t="shared" si="102"/>
        <v>公立,都道府県立</v>
      </c>
      <c r="K3325" s="44" t="str">
        <f t="shared" si="103"/>
        <v>高等学校（通信制（独立）を含む）</v>
      </c>
    </row>
    <row r="3326" spans="1:11">
      <c r="A3326" s="36" t="s">
        <v>19410</v>
      </c>
      <c r="B3326" s="36" t="s">
        <v>19411</v>
      </c>
      <c r="C3326" s="36" t="s">
        <v>19412</v>
      </c>
      <c r="D3326" s="36"/>
      <c r="E3326" s="36" t="s">
        <v>19413</v>
      </c>
      <c r="F3326" s="36" t="s">
        <v>38</v>
      </c>
      <c r="G3326" s="36" t="s">
        <v>36</v>
      </c>
      <c r="H3326" s="36" t="s">
        <v>19414</v>
      </c>
      <c r="I3326" s="36" t="s">
        <v>19415</v>
      </c>
      <c r="J3326" s="44" t="str">
        <f t="shared" si="102"/>
        <v>公立,都道府県立</v>
      </c>
      <c r="K3326" s="44" t="str">
        <f t="shared" si="103"/>
        <v>高等学校（通信制（独立）を含む）</v>
      </c>
    </row>
    <row r="3327" spans="1:11">
      <c r="A3327" s="36" t="s">
        <v>19416</v>
      </c>
      <c r="B3327" s="36" t="s">
        <v>19417</v>
      </c>
      <c r="C3327" s="36" t="s">
        <v>19418</v>
      </c>
      <c r="D3327" s="36"/>
      <c r="E3327" s="36" t="s">
        <v>19419</v>
      </c>
      <c r="F3327" s="36" t="s">
        <v>38</v>
      </c>
      <c r="G3327" s="36" t="s">
        <v>36</v>
      </c>
      <c r="H3327" s="36" t="s">
        <v>19420</v>
      </c>
      <c r="I3327" s="36" t="s">
        <v>19421</v>
      </c>
      <c r="J3327" s="44" t="str">
        <f t="shared" si="102"/>
        <v>公立,都道府県立</v>
      </c>
      <c r="K3327" s="44" t="str">
        <f t="shared" si="103"/>
        <v>高等学校（通信制（独立）を含む）</v>
      </c>
    </row>
    <row r="3328" spans="1:11">
      <c r="A3328" s="36" t="s">
        <v>19422</v>
      </c>
      <c r="B3328" s="36" t="s">
        <v>19423</v>
      </c>
      <c r="C3328" s="36" t="s">
        <v>19424</v>
      </c>
      <c r="D3328" s="36"/>
      <c r="E3328" s="36" t="s">
        <v>19425</v>
      </c>
      <c r="F3328" s="36" t="s">
        <v>38</v>
      </c>
      <c r="G3328" s="36" t="s">
        <v>36</v>
      </c>
      <c r="H3328" s="36" t="s">
        <v>19426</v>
      </c>
      <c r="I3328" s="36" t="s">
        <v>19427</v>
      </c>
      <c r="J3328" s="44" t="str">
        <f t="shared" si="102"/>
        <v>公立,都道府県立</v>
      </c>
      <c r="K3328" s="44" t="str">
        <f t="shared" si="103"/>
        <v>高等学校（通信制（独立）を含む）</v>
      </c>
    </row>
    <row r="3329" spans="1:11">
      <c r="A3329" s="36" t="s">
        <v>19428</v>
      </c>
      <c r="B3329" s="36" t="s">
        <v>19429</v>
      </c>
      <c r="C3329" s="36" t="s">
        <v>19430</v>
      </c>
      <c r="D3329" s="36"/>
      <c r="E3329" s="36" t="s">
        <v>19431</v>
      </c>
      <c r="F3329" s="36" t="s">
        <v>38</v>
      </c>
      <c r="G3329" s="36" t="s">
        <v>36</v>
      </c>
      <c r="H3329" s="36" t="s">
        <v>19432</v>
      </c>
      <c r="I3329" s="36" t="s">
        <v>19433</v>
      </c>
      <c r="J3329" s="44" t="str">
        <f t="shared" si="102"/>
        <v>公立,都道府県立</v>
      </c>
      <c r="K3329" s="44" t="str">
        <f t="shared" si="103"/>
        <v>高等学校（通信制（独立）を含む）</v>
      </c>
    </row>
    <row r="3330" spans="1:11">
      <c r="A3330" s="36" t="s">
        <v>19434</v>
      </c>
      <c r="B3330" s="36" t="s">
        <v>19435</v>
      </c>
      <c r="C3330" s="36" t="s">
        <v>19436</v>
      </c>
      <c r="D3330" s="36"/>
      <c r="E3330" s="36" t="s">
        <v>19437</v>
      </c>
      <c r="F3330" s="36" t="s">
        <v>38</v>
      </c>
      <c r="G3330" s="36" t="s">
        <v>36</v>
      </c>
      <c r="H3330" s="36" t="s">
        <v>19438</v>
      </c>
      <c r="I3330" s="36" t="s">
        <v>19439</v>
      </c>
      <c r="J3330" s="44" t="str">
        <f t="shared" ref="J3330:J3393" si="104">VLOOKUP($F3330,koutou設置者コード,2,FALSE)</f>
        <v>公立,都道府県立</v>
      </c>
      <c r="K3330" s="44" t="str">
        <f t="shared" ref="K3330:K3393" si="105">VLOOKUP($G3330,koutou高校種別コード,2,FALSE)</f>
        <v>高等学校（通信制（独立）を含む）</v>
      </c>
    </row>
    <row r="3331" spans="1:11">
      <c r="A3331" s="36" t="s">
        <v>19440</v>
      </c>
      <c r="B3331" s="36" t="s">
        <v>19441</v>
      </c>
      <c r="C3331" s="36" t="s">
        <v>19442</v>
      </c>
      <c r="D3331" s="36"/>
      <c r="E3331" s="36" t="s">
        <v>19443</v>
      </c>
      <c r="F3331" s="36" t="s">
        <v>38</v>
      </c>
      <c r="G3331" s="36" t="s">
        <v>36</v>
      </c>
      <c r="H3331" s="36" t="s">
        <v>19444</v>
      </c>
      <c r="I3331" s="36" t="s">
        <v>19445</v>
      </c>
      <c r="J3331" s="44" t="str">
        <f t="shared" si="104"/>
        <v>公立,都道府県立</v>
      </c>
      <c r="K3331" s="44" t="str">
        <f t="shared" si="105"/>
        <v>高等学校（通信制（独立）を含む）</v>
      </c>
    </row>
    <row r="3332" spans="1:11">
      <c r="A3332" s="36" t="s">
        <v>19446</v>
      </c>
      <c r="B3332" s="36" t="s">
        <v>19447</v>
      </c>
      <c r="C3332" s="36" t="s">
        <v>19448</v>
      </c>
      <c r="D3332" s="36"/>
      <c r="E3332" s="36" t="s">
        <v>19449</v>
      </c>
      <c r="F3332" s="36" t="s">
        <v>38</v>
      </c>
      <c r="G3332" s="36" t="s">
        <v>36</v>
      </c>
      <c r="H3332" s="36" t="s">
        <v>19450</v>
      </c>
      <c r="I3332" s="36" t="s">
        <v>19451</v>
      </c>
      <c r="J3332" s="44" t="str">
        <f t="shared" si="104"/>
        <v>公立,都道府県立</v>
      </c>
      <c r="K3332" s="44" t="str">
        <f t="shared" si="105"/>
        <v>高等学校（通信制（独立）を含む）</v>
      </c>
    </row>
    <row r="3333" spans="1:11">
      <c r="A3333" s="36" t="s">
        <v>19452</v>
      </c>
      <c r="B3333" s="36" t="s">
        <v>19453</v>
      </c>
      <c r="C3333" s="36" t="s">
        <v>19454</v>
      </c>
      <c r="D3333" s="36"/>
      <c r="E3333" s="36" t="s">
        <v>19455</v>
      </c>
      <c r="F3333" s="36" t="s">
        <v>38</v>
      </c>
      <c r="G3333" s="36" t="s">
        <v>36</v>
      </c>
      <c r="H3333" s="36" t="s">
        <v>19456</v>
      </c>
      <c r="I3333" s="36" t="s">
        <v>19457</v>
      </c>
      <c r="J3333" s="44" t="str">
        <f t="shared" si="104"/>
        <v>公立,都道府県立</v>
      </c>
      <c r="K3333" s="44" t="str">
        <f t="shared" si="105"/>
        <v>高等学校（通信制（独立）を含む）</v>
      </c>
    </row>
    <row r="3334" spans="1:11">
      <c r="A3334" s="36" t="s">
        <v>19458</v>
      </c>
      <c r="B3334" s="36" t="s">
        <v>19459</v>
      </c>
      <c r="C3334" s="36" t="s">
        <v>19460</v>
      </c>
      <c r="D3334" s="36"/>
      <c r="E3334" s="36" t="s">
        <v>19461</v>
      </c>
      <c r="F3334" s="36" t="s">
        <v>38</v>
      </c>
      <c r="G3334" s="36" t="s">
        <v>36</v>
      </c>
      <c r="H3334" s="36" t="s">
        <v>19462</v>
      </c>
      <c r="I3334" s="36" t="s">
        <v>19463</v>
      </c>
      <c r="J3334" s="44" t="str">
        <f t="shared" si="104"/>
        <v>公立,都道府県立</v>
      </c>
      <c r="K3334" s="44" t="str">
        <f t="shared" si="105"/>
        <v>高等学校（通信制（独立）を含む）</v>
      </c>
    </row>
    <row r="3335" spans="1:11">
      <c r="A3335" s="36" t="s">
        <v>19464</v>
      </c>
      <c r="B3335" s="36" t="s">
        <v>19465</v>
      </c>
      <c r="C3335" s="36" t="s">
        <v>19466</v>
      </c>
      <c r="D3335" s="36"/>
      <c r="E3335" s="36" t="s">
        <v>19467</v>
      </c>
      <c r="F3335" s="36" t="s">
        <v>38</v>
      </c>
      <c r="G3335" s="36" t="s">
        <v>36</v>
      </c>
      <c r="H3335" s="36" t="s">
        <v>19468</v>
      </c>
      <c r="I3335" s="36" t="s">
        <v>19469</v>
      </c>
      <c r="J3335" s="44" t="str">
        <f t="shared" si="104"/>
        <v>公立,都道府県立</v>
      </c>
      <c r="K3335" s="44" t="str">
        <f t="shared" si="105"/>
        <v>高等学校（通信制（独立）を含む）</v>
      </c>
    </row>
    <row r="3336" spans="1:11">
      <c r="A3336" s="36" t="s">
        <v>19470</v>
      </c>
      <c r="B3336" s="36" t="s">
        <v>3931</v>
      </c>
      <c r="C3336" s="36" t="s">
        <v>19471</v>
      </c>
      <c r="D3336" s="36"/>
      <c r="E3336" s="36" t="s">
        <v>19472</v>
      </c>
      <c r="F3336" s="36" t="s">
        <v>38</v>
      </c>
      <c r="G3336" s="36" t="s">
        <v>36</v>
      </c>
      <c r="H3336" s="36" t="s">
        <v>19473</v>
      </c>
      <c r="I3336" s="36" t="s">
        <v>19474</v>
      </c>
      <c r="J3336" s="44" t="str">
        <f t="shared" si="104"/>
        <v>公立,都道府県立</v>
      </c>
      <c r="K3336" s="44" t="str">
        <f t="shared" si="105"/>
        <v>高等学校（通信制（独立）を含む）</v>
      </c>
    </row>
    <row r="3337" spans="1:11">
      <c r="A3337" s="36" t="s">
        <v>19475</v>
      </c>
      <c r="B3337" s="36" t="s">
        <v>18549</v>
      </c>
      <c r="C3337" s="36" t="s">
        <v>19476</v>
      </c>
      <c r="D3337" s="36"/>
      <c r="E3337" s="36" t="s">
        <v>19477</v>
      </c>
      <c r="F3337" s="36" t="s">
        <v>38</v>
      </c>
      <c r="G3337" s="36" t="s">
        <v>36</v>
      </c>
      <c r="H3337" s="36" t="s">
        <v>18552</v>
      </c>
      <c r="I3337" s="36" t="s">
        <v>19478</v>
      </c>
      <c r="J3337" s="44" t="str">
        <f t="shared" si="104"/>
        <v>公立,都道府県立</v>
      </c>
      <c r="K3337" s="44" t="str">
        <f t="shared" si="105"/>
        <v>高等学校（通信制（独立）を含む）</v>
      </c>
    </row>
    <row r="3338" spans="1:11">
      <c r="A3338" s="36" t="s">
        <v>19479</v>
      </c>
      <c r="B3338" s="36" t="s">
        <v>19480</v>
      </c>
      <c r="C3338" s="36" t="s">
        <v>19481</v>
      </c>
      <c r="D3338" s="36"/>
      <c r="E3338" s="36" t="s">
        <v>19482</v>
      </c>
      <c r="F3338" s="36" t="s">
        <v>38</v>
      </c>
      <c r="G3338" s="36" t="s">
        <v>36</v>
      </c>
      <c r="H3338" s="36" t="s">
        <v>19483</v>
      </c>
      <c r="I3338" s="36" t="s">
        <v>19484</v>
      </c>
      <c r="J3338" s="44" t="str">
        <f t="shared" si="104"/>
        <v>公立,都道府県立</v>
      </c>
      <c r="K3338" s="44" t="str">
        <f t="shared" si="105"/>
        <v>高等学校（通信制（独立）を含む）</v>
      </c>
    </row>
    <row r="3339" spans="1:11">
      <c r="A3339" s="36" t="s">
        <v>19485</v>
      </c>
      <c r="B3339" s="36" t="s">
        <v>19486</v>
      </c>
      <c r="C3339" s="36" t="s">
        <v>19487</v>
      </c>
      <c r="D3339" s="36"/>
      <c r="E3339" s="36" t="s">
        <v>19488</v>
      </c>
      <c r="F3339" s="36" t="s">
        <v>38</v>
      </c>
      <c r="G3339" s="36" t="s">
        <v>36</v>
      </c>
      <c r="H3339" s="36" t="s">
        <v>19489</v>
      </c>
      <c r="I3339" s="36" t="s">
        <v>19490</v>
      </c>
      <c r="J3339" s="44" t="str">
        <f t="shared" si="104"/>
        <v>公立,都道府県立</v>
      </c>
      <c r="K3339" s="44" t="str">
        <f t="shared" si="105"/>
        <v>高等学校（通信制（独立）を含む）</v>
      </c>
    </row>
    <row r="3340" spans="1:11">
      <c r="A3340" s="36" t="s">
        <v>19491</v>
      </c>
      <c r="B3340" s="36" t="s">
        <v>19492</v>
      </c>
      <c r="C3340" s="36" t="s">
        <v>19493</v>
      </c>
      <c r="D3340" s="36"/>
      <c r="E3340" s="36" t="s">
        <v>19494</v>
      </c>
      <c r="F3340" s="36" t="s">
        <v>38</v>
      </c>
      <c r="G3340" s="36" t="s">
        <v>36</v>
      </c>
      <c r="H3340" s="36" t="s">
        <v>19495</v>
      </c>
      <c r="I3340" s="36" t="s">
        <v>19496</v>
      </c>
      <c r="J3340" s="44" t="str">
        <f t="shared" si="104"/>
        <v>公立,都道府県立</v>
      </c>
      <c r="K3340" s="44" t="str">
        <f t="shared" si="105"/>
        <v>高等学校（通信制（独立）を含む）</v>
      </c>
    </row>
    <row r="3341" spans="1:11">
      <c r="A3341" s="36" t="s">
        <v>19497</v>
      </c>
      <c r="B3341" s="36" t="s">
        <v>19498</v>
      </c>
      <c r="C3341" s="36" t="s">
        <v>19499</v>
      </c>
      <c r="D3341" s="36"/>
      <c r="E3341" s="36" t="s">
        <v>19500</v>
      </c>
      <c r="F3341" s="36" t="s">
        <v>38</v>
      </c>
      <c r="G3341" s="36" t="s">
        <v>36</v>
      </c>
      <c r="H3341" s="36" t="s">
        <v>19501</v>
      </c>
      <c r="I3341" s="36" t="s">
        <v>19502</v>
      </c>
      <c r="J3341" s="44" t="str">
        <f t="shared" si="104"/>
        <v>公立,都道府県立</v>
      </c>
      <c r="K3341" s="44" t="str">
        <f t="shared" si="105"/>
        <v>高等学校（通信制（独立）を含む）</v>
      </c>
    </row>
    <row r="3342" spans="1:11">
      <c r="A3342" s="36" t="s">
        <v>19503</v>
      </c>
      <c r="B3342" s="36" t="s">
        <v>19504</v>
      </c>
      <c r="C3342" s="36" t="s">
        <v>19499</v>
      </c>
      <c r="D3342" s="36"/>
      <c r="E3342" s="36" t="s">
        <v>19505</v>
      </c>
      <c r="F3342" s="36" t="s">
        <v>38</v>
      </c>
      <c r="G3342" s="36" t="s">
        <v>36</v>
      </c>
      <c r="H3342" s="36" t="s">
        <v>19506</v>
      </c>
      <c r="I3342" s="36" t="s">
        <v>19507</v>
      </c>
      <c r="J3342" s="44" t="str">
        <f t="shared" si="104"/>
        <v>公立,都道府県立</v>
      </c>
      <c r="K3342" s="44" t="str">
        <f t="shared" si="105"/>
        <v>高等学校（通信制（独立）を含む）</v>
      </c>
    </row>
    <row r="3343" spans="1:11">
      <c r="A3343" s="36" t="s">
        <v>19508</v>
      </c>
      <c r="B3343" s="36" t="s">
        <v>19509</v>
      </c>
      <c r="C3343" s="36" t="s">
        <v>19510</v>
      </c>
      <c r="D3343" s="36"/>
      <c r="E3343" s="36" t="s">
        <v>19511</v>
      </c>
      <c r="F3343" s="36" t="s">
        <v>38</v>
      </c>
      <c r="G3343" s="36" t="s">
        <v>36</v>
      </c>
      <c r="H3343" s="36" t="s">
        <v>19512</v>
      </c>
      <c r="I3343" s="36" t="s">
        <v>19513</v>
      </c>
      <c r="J3343" s="44" t="str">
        <f t="shared" si="104"/>
        <v>公立,都道府県立</v>
      </c>
      <c r="K3343" s="44" t="str">
        <f t="shared" si="105"/>
        <v>高等学校（通信制（独立）を含む）</v>
      </c>
    </row>
    <row r="3344" spans="1:11">
      <c r="A3344" s="36" t="s">
        <v>19514</v>
      </c>
      <c r="B3344" s="36" t="s">
        <v>19515</v>
      </c>
      <c r="C3344" s="36" t="s">
        <v>19516</v>
      </c>
      <c r="D3344" s="36"/>
      <c r="E3344" s="36" t="s">
        <v>19517</v>
      </c>
      <c r="F3344" s="36" t="s">
        <v>38</v>
      </c>
      <c r="G3344" s="36" t="s">
        <v>36</v>
      </c>
      <c r="H3344" s="36" t="s">
        <v>19518</v>
      </c>
      <c r="I3344" s="36" t="s">
        <v>19519</v>
      </c>
      <c r="J3344" s="44" t="str">
        <f t="shared" si="104"/>
        <v>公立,都道府県立</v>
      </c>
      <c r="K3344" s="44" t="str">
        <f t="shared" si="105"/>
        <v>高等学校（通信制（独立）を含む）</v>
      </c>
    </row>
    <row r="3345" spans="1:11">
      <c r="A3345" s="36" t="s">
        <v>19520</v>
      </c>
      <c r="B3345" s="36" t="s">
        <v>19521</v>
      </c>
      <c r="C3345" s="36" t="s">
        <v>19522</v>
      </c>
      <c r="D3345" s="36"/>
      <c r="E3345" s="36" t="s">
        <v>19523</v>
      </c>
      <c r="F3345" s="36" t="s">
        <v>38</v>
      </c>
      <c r="G3345" s="36" t="s">
        <v>36</v>
      </c>
      <c r="H3345" s="36" t="s">
        <v>19524</v>
      </c>
      <c r="I3345" s="36" t="s">
        <v>19525</v>
      </c>
      <c r="J3345" s="44" t="str">
        <f t="shared" si="104"/>
        <v>公立,都道府県立</v>
      </c>
      <c r="K3345" s="44" t="str">
        <f t="shared" si="105"/>
        <v>高等学校（通信制（独立）を含む）</v>
      </c>
    </row>
    <row r="3346" spans="1:11">
      <c r="A3346" s="36" t="s">
        <v>19526</v>
      </c>
      <c r="B3346" s="36" t="s">
        <v>19527</v>
      </c>
      <c r="C3346" s="36" t="s">
        <v>19528</v>
      </c>
      <c r="D3346" s="36"/>
      <c r="E3346" s="36" t="s">
        <v>19529</v>
      </c>
      <c r="F3346" s="36" t="s">
        <v>38</v>
      </c>
      <c r="G3346" s="36" t="s">
        <v>36</v>
      </c>
      <c r="H3346" s="36" t="s">
        <v>19530</v>
      </c>
      <c r="I3346" s="36" t="s">
        <v>19531</v>
      </c>
      <c r="J3346" s="44" t="str">
        <f t="shared" si="104"/>
        <v>公立,都道府県立</v>
      </c>
      <c r="K3346" s="44" t="str">
        <f t="shared" si="105"/>
        <v>高等学校（通信制（独立）を含む）</v>
      </c>
    </row>
    <row r="3347" spans="1:11">
      <c r="A3347" s="36" t="s">
        <v>19532</v>
      </c>
      <c r="B3347" s="36" t="s">
        <v>19533</v>
      </c>
      <c r="C3347" s="36" t="s">
        <v>19534</v>
      </c>
      <c r="D3347" s="36"/>
      <c r="E3347" s="36" t="s">
        <v>19535</v>
      </c>
      <c r="F3347" s="36" t="s">
        <v>38</v>
      </c>
      <c r="G3347" s="36" t="s">
        <v>36</v>
      </c>
      <c r="H3347" s="36" t="s">
        <v>19536</v>
      </c>
      <c r="I3347" s="36" t="s">
        <v>19537</v>
      </c>
      <c r="J3347" s="44" t="str">
        <f t="shared" si="104"/>
        <v>公立,都道府県立</v>
      </c>
      <c r="K3347" s="44" t="str">
        <f t="shared" si="105"/>
        <v>高等学校（通信制（独立）を含む）</v>
      </c>
    </row>
    <row r="3348" spans="1:11">
      <c r="A3348" s="36" t="s">
        <v>19538</v>
      </c>
      <c r="B3348" s="36" t="s">
        <v>13338</v>
      </c>
      <c r="C3348" s="36" t="s">
        <v>19539</v>
      </c>
      <c r="D3348" s="36"/>
      <c r="E3348" s="36" t="s">
        <v>19540</v>
      </c>
      <c r="F3348" s="36" t="s">
        <v>38</v>
      </c>
      <c r="G3348" s="36" t="s">
        <v>36</v>
      </c>
      <c r="H3348" s="36" t="s">
        <v>13341</v>
      </c>
      <c r="I3348" s="36" t="s">
        <v>19541</v>
      </c>
      <c r="J3348" s="44" t="str">
        <f t="shared" si="104"/>
        <v>公立,都道府県立</v>
      </c>
      <c r="K3348" s="44" t="str">
        <f t="shared" si="105"/>
        <v>高等学校（通信制（独立）を含む）</v>
      </c>
    </row>
    <row r="3349" spans="1:11">
      <c r="A3349" s="36" t="s">
        <v>19542</v>
      </c>
      <c r="B3349" s="36" t="s">
        <v>19543</v>
      </c>
      <c r="C3349" s="36" t="s">
        <v>19544</v>
      </c>
      <c r="D3349" s="36"/>
      <c r="E3349" s="36" t="s">
        <v>19545</v>
      </c>
      <c r="F3349" s="36" t="s">
        <v>38</v>
      </c>
      <c r="G3349" s="36" t="s">
        <v>36</v>
      </c>
      <c r="H3349" s="36" t="s">
        <v>19546</v>
      </c>
      <c r="I3349" s="36" t="s">
        <v>19547</v>
      </c>
      <c r="J3349" s="44" t="str">
        <f t="shared" si="104"/>
        <v>公立,都道府県立</v>
      </c>
      <c r="K3349" s="44" t="str">
        <f t="shared" si="105"/>
        <v>高等学校（通信制（独立）を含む）</v>
      </c>
    </row>
    <row r="3350" spans="1:11">
      <c r="A3350" s="36" t="s">
        <v>19548</v>
      </c>
      <c r="B3350" s="36" t="s">
        <v>19549</v>
      </c>
      <c r="C3350" s="36" t="s">
        <v>19550</v>
      </c>
      <c r="D3350" s="36"/>
      <c r="E3350" s="36" t="s">
        <v>19551</v>
      </c>
      <c r="F3350" s="36" t="s">
        <v>38</v>
      </c>
      <c r="G3350" s="36" t="s">
        <v>36</v>
      </c>
      <c r="H3350" s="36" t="s">
        <v>19552</v>
      </c>
      <c r="I3350" s="36" t="s">
        <v>19553</v>
      </c>
      <c r="J3350" s="44" t="str">
        <f t="shared" si="104"/>
        <v>公立,都道府県立</v>
      </c>
      <c r="K3350" s="44" t="str">
        <f t="shared" si="105"/>
        <v>高等学校（通信制（独立）を含む）</v>
      </c>
    </row>
    <row r="3351" spans="1:11">
      <c r="A3351" s="36" t="s">
        <v>19554</v>
      </c>
      <c r="B3351" s="36" t="s">
        <v>19555</v>
      </c>
      <c r="C3351" s="36" t="s">
        <v>19556</v>
      </c>
      <c r="D3351" s="36"/>
      <c r="E3351" s="36" t="s">
        <v>19557</v>
      </c>
      <c r="F3351" s="36" t="s">
        <v>38</v>
      </c>
      <c r="G3351" s="36" t="s">
        <v>36</v>
      </c>
      <c r="H3351" s="36" t="s">
        <v>19558</v>
      </c>
      <c r="I3351" s="36" t="s">
        <v>19559</v>
      </c>
      <c r="J3351" s="44" t="str">
        <f t="shared" si="104"/>
        <v>公立,都道府県立</v>
      </c>
      <c r="K3351" s="44" t="str">
        <f t="shared" si="105"/>
        <v>高等学校（通信制（独立）を含む）</v>
      </c>
    </row>
    <row r="3352" spans="1:11">
      <c r="A3352" s="36" t="s">
        <v>19560</v>
      </c>
      <c r="B3352" s="36" t="s">
        <v>19561</v>
      </c>
      <c r="C3352" s="36" t="s">
        <v>19562</v>
      </c>
      <c r="D3352" s="36"/>
      <c r="E3352" s="36" t="s">
        <v>19563</v>
      </c>
      <c r="F3352" s="36" t="s">
        <v>38</v>
      </c>
      <c r="G3352" s="36" t="s">
        <v>36</v>
      </c>
      <c r="H3352" s="36" t="s">
        <v>19564</v>
      </c>
      <c r="I3352" s="36" t="s">
        <v>19565</v>
      </c>
      <c r="J3352" s="44" t="str">
        <f t="shared" si="104"/>
        <v>公立,都道府県立</v>
      </c>
      <c r="K3352" s="44" t="str">
        <f t="shared" si="105"/>
        <v>高等学校（通信制（独立）を含む）</v>
      </c>
    </row>
    <row r="3353" spans="1:11">
      <c r="A3353" s="36" t="s">
        <v>19566</v>
      </c>
      <c r="B3353" s="36" t="s">
        <v>19567</v>
      </c>
      <c r="C3353" s="36" t="s">
        <v>19568</v>
      </c>
      <c r="D3353" s="36"/>
      <c r="E3353" s="36" t="s">
        <v>19569</v>
      </c>
      <c r="F3353" s="36" t="s">
        <v>38</v>
      </c>
      <c r="G3353" s="36" t="s">
        <v>36</v>
      </c>
      <c r="H3353" s="36" t="s">
        <v>19570</v>
      </c>
      <c r="I3353" s="36" t="s">
        <v>19571</v>
      </c>
      <c r="J3353" s="44" t="str">
        <f t="shared" si="104"/>
        <v>公立,都道府県立</v>
      </c>
      <c r="K3353" s="44" t="str">
        <f t="shared" si="105"/>
        <v>高等学校（通信制（独立）を含む）</v>
      </c>
    </row>
    <row r="3354" spans="1:11">
      <c r="A3354" s="36" t="s">
        <v>19572</v>
      </c>
      <c r="B3354" s="36" t="s">
        <v>19573</v>
      </c>
      <c r="C3354" s="36" t="s">
        <v>19574</v>
      </c>
      <c r="D3354" s="36"/>
      <c r="E3354" s="36" t="s">
        <v>19575</v>
      </c>
      <c r="F3354" s="36" t="s">
        <v>38</v>
      </c>
      <c r="G3354" s="36" t="s">
        <v>36</v>
      </c>
      <c r="H3354" s="36" t="s">
        <v>19576</v>
      </c>
      <c r="I3354" s="36" t="s">
        <v>19577</v>
      </c>
      <c r="J3354" s="44" t="str">
        <f t="shared" si="104"/>
        <v>公立,都道府県立</v>
      </c>
      <c r="K3354" s="44" t="str">
        <f t="shared" si="105"/>
        <v>高等学校（通信制（独立）を含む）</v>
      </c>
    </row>
    <row r="3355" spans="1:11">
      <c r="A3355" s="36" t="s">
        <v>19578</v>
      </c>
      <c r="B3355" s="36" t="s">
        <v>19579</v>
      </c>
      <c r="C3355" s="36" t="s">
        <v>19580</v>
      </c>
      <c r="D3355" s="36"/>
      <c r="E3355" s="36" t="s">
        <v>19581</v>
      </c>
      <c r="F3355" s="36" t="s">
        <v>38</v>
      </c>
      <c r="G3355" s="36" t="s">
        <v>36</v>
      </c>
      <c r="H3355" s="36" t="s">
        <v>19582</v>
      </c>
      <c r="I3355" s="36" t="s">
        <v>19583</v>
      </c>
      <c r="J3355" s="44" t="str">
        <f t="shared" si="104"/>
        <v>公立,都道府県立</v>
      </c>
      <c r="K3355" s="44" t="str">
        <f t="shared" si="105"/>
        <v>高等学校（通信制（独立）を含む）</v>
      </c>
    </row>
    <row r="3356" spans="1:11">
      <c r="A3356" s="36" t="s">
        <v>19584</v>
      </c>
      <c r="B3356" s="36" t="s">
        <v>19585</v>
      </c>
      <c r="C3356" s="36" t="s">
        <v>19586</v>
      </c>
      <c r="D3356" s="36"/>
      <c r="E3356" s="36" t="s">
        <v>19587</v>
      </c>
      <c r="F3356" s="36" t="s">
        <v>38</v>
      </c>
      <c r="G3356" s="36" t="s">
        <v>36</v>
      </c>
      <c r="H3356" s="36" t="s">
        <v>19588</v>
      </c>
      <c r="I3356" s="36" t="s">
        <v>19589</v>
      </c>
      <c r="J3356" s="44" t="str">
        <f t="shared" si="104"/>
        <v>公立,都道府県立</v>
      </c>
      <c r="K3356" s="44" t="str">
        <f t="shared" si="105"/>
        <v>高等学校（通信制（独立）を含む）</v>
      </c>
    </row>
    <row r="3357" spans="1:11">
      <c r="A3357" s="36" t="s">
        <v>19590</v>
      </c>
      <c r="B3357" s="36" t="s">
        <v>19591</v>
      </c>
      <c r="C3357" s="36" t="s">
        <v>19592</v>
      </c>
      <c r="D3357" s="36"/>
      <c r="E3357" s="36" t="s">
        <v>19593</v>
      </c>
      <c r="F3357" s="36" t="s">
        <v>38</v>
      </c>
      <c r="G3357" s="36" t="s">
        <v>36</v>
      </c>
      <c r="H3357" s="36" t="s">
        <v>19594</v>
      </c>
      <c r="I3357" s="36" t="s">
        <v>19595</v>
      </c>
      <c r="J3357" s="44" t="str">
        <f t="shared" si="104"/>
        <v>公立,都道府県立</v>
      </c>
      <c r="K3357" s="44" t="str">
        <f t="shared" si="105"/>
        <v>高等学校（通信制（独立）を含む）</v>
      </c>
    </row>
    <row r="3358" spans="1:11">
      <c r="A3358" s="36" t="s">
        <v>19596</v>
      </c>
      <c r="B3358" s="36" t="s">
        <v>19597</v>
      </c>
      <c r="C3358" s="36" t="s">
        <v>19598</v>
      </c>
      <c r="D3358" s="36"/>
      <c r="E3358" s="36" t="s">
        <v>19599</v>
      </c>
      <c r="F3358" s="36" t="s">
        <v>38</v>
      </c>
      <c r="G3358" s="36" t="s">
        <v>36</v>
      </c>
      <c r="H3358" s="36" t="s">
        <v>19600</v>
      </c>
      <c r="I3358" s="36" t="s">
        <v>19601</v>
      </c>
      <c r="J3358" s="44" t="str">
        <f t="shared" si="104"/>
        <v>公立,都道府県立</v>
      </c>
      <c r="K3358" s="44" t="str">
        <f t="shared" si="105"/>
        <v>高等学校（通信制（独立）を含む）</v>
      </c>
    </row>
    <row r="3359" spans="1:11">
      <c r="A3359" s="36" t="s">
        <v>19602</v>
      </c>
      <c r="B3359" s="36" t="s">
        <v>19603</v>
      </c>
      <c r="C3359" s="36" t="s">
        <v>19604</v>
      </c>
      <c r="D3359" s="36"/>
      <c r="E3359" s="36" t="s">
        <v>19605</v>
      </c>
      <c r="F3359" s="36" t="s">
        <v>38</v>
      </c>
      <c r="G3359" s="36" t="s">
        <v>36</v>
      </c>
      <c r="H3359" s="36" t="s">
        <v>19606</v>
      </c>
      <c r="I3359" s="36" t="s">
        <v>19607</v>
      </c>
      <c r="J3359" s="44" t="str">
        <f t="shared" si="104"/>
        <v>公立,都道府県立</v>
      </c>
      <c r="K3359" s="44" t="str">
        <f t="shared" si="105"/>
        <v>高等学校（通信制（独立）を含む）</v>
      </c>
    </row>
    <row r="3360" spans="1:11">
      <c r="A3360" s="36" t="s">
        <v>19608</v>
      </c>
      <c r="B3360" s="36" t="s">
        <v>19609</v>
      </c>
      <c r="C3360" s="36" t="s">
        <v>19610</v>
      </c>
      <c r="D3360" s="36"/>
      <c r="E3360" s="36" t="s">
        <v>19611</v>
      </c>
      <c r="F3360" s="36" t="s">
        <v>38</v>
      </c>
      <c r="G3360" s="36" t="s">
        <v>36</v>
      </c>
      <c r="H3360" s="36" t="s">
        <v>19612</v>
      </c>
      <c r="I3360" s="36" t="s">
        <v>19613</v>
      </c>
      <c r="J3360" s="44" t="str">
        <f t="shared" si="104"/>
        <v>公立,都道府県立</v>
      </c>
      <c r="K3360" s="44" t="str">
        <f t="shared" si="105"/>
        <v>高等学校（通信制（独立）を含む）</v>
      </c>
    </row>
    <row r="3361" spans="1:11">
      <c r="A3361" s="36" t="s">
        <v>19614</v>
      </c>
      <c r="B3361" s="36" t="s">
        <v>19615</v>
      </c>
      <c r="C3361" s="36" t="s">
        <v>19616</v>
      </c>
      <c r="D3361" s="36"/>
      <c r="E3361" s="36" t="s">
        <v>19617</v>
      </c>
      <c r="F3361" s="36" t="s">
        <v>38</v>
      </c>
      <c r="G3361" s="36" t="s">
        <v>36</v>
      </c>
      <c r="H3361" s="36" t="s">
        <v>19618</v>
      </c>
      <c r="I3361" s="36" t="s">
        <v>19619</v>
      </c>
      <c r="J3361" s="44" t="str">
        <f t="shared" si="104"/>
        <v>公立,都道府県立</v>
      </c>
      <c r="K3361" s="44" t="str">
        <f t="shared" si="105"/>
        <v>高等学校（通信制（独立）を含む）</v>
      </c>
    </row>
    <row r="3362" spans="1:11">
      <c r="A3362" s="36" t="s">
        <v>19620</v>
      </c>
      <c r="B3362" s="36" t="s">
        <v>19621</v>
      </c>
      <c r="C3362" s="36" t="s">
        <v>19622</v>
      </c>
      <c r="D3362" s="36"/>
      <c r="E3362" s="36" t="s">
        <v>19623</v>
      </c>
      <c r="F3362" s="36" t="s">
        <v>38</v>
      </c>
      <c r="G3362" s="36" t="s">
        <v>36</v>
      </c>
      <c r="H3362" s="36" t="s">
        <v>19624</v>
      </c>
      <c r="I3362" s="36" t="s">
        <v>19625</v>
      </c>
      <c r="J3362" s="44" t="str">
        <f t="shared" si="104"/>
        <v>公立,都道府県立</v>
      </c>
      <c r="K3362" s="44" t="str">
        <f t="shared" si="105"/>
        <v>高等学校（通信制（独立）を含む）</v>
      </c>
    </row>
    <row r="3363" spans="1:11">
      <c r="A3363" s="36" t="s">
        <v>19626</v>
      </c>
      <c r="B3363" s="36" t="s">
        <v>19627</v>
      </c>
      <c r="C3363" s="36" t="s">
        <v>19628</v>
      </c>
      <c r="D3363" s="36"/>
      <c r="E3363" s="36" t="s">
        <v>19629</v>
      </c>
      <c r="F3363" s="36" t="s">
        <v>38</v>
      </c>
      <c r="G3363" s="36" t="s">
        <v>36</v>
      </c>
      <c r="H3363" s="36" t="s">
        <v>19630</v>
      </c>
      <c r="I3363" s="36" t="s">
        <v>19631</v>
      </c>
      <c r="J3363" s="44" t="str">
        <f t="shared" si="104"/>
        <v>公立,都道府県立</v>
      </c>
      <c r="K3363" s="44" t="str">
        <f t="shared" si="105"/>
        <v>高等学校（通信制（独立）を含む）</v>
      </c>
    </row>
    <row r="3364" spans="1:11">
      <c r="A3364" s="36" t="s">
        <v>19632</v>
      </c>
      <c r="B3364" s="36" t="s">
        <v>19633</v>
      </c>
      <c r="C3364" s="36" t="s">
        <v>19634</v>
      </c>
      <c r="D3364" s="36"/>
      <c r="E3364" s="36" t="s">
        <v>19635</v>
      </c>
      <c r="F3364" s="36" t="s">
        <v>38</v>
      </c>
      <c r="G3364" s="36" t="s">
        <v>36</v>
      </c>
      <c r="H3364" s="36" t="s">
        <v>19636</v>
      </c>
      <c r="I3364" s="36" t="s">
        <v>19637</v>
      </c>
      <c r="J3364" s="44" t="str">
        <f t="shared" si="104"/>
        <v>公立,都道府県立</v>
      </c>
      <c r="K3364" s="44" t="str">
        <f t="shared" si="105"/>
        <v>高等学校（通信制（独立）を含む）</v>
      </c>
    </row>
    <row r="3365" spans="1:11">
      <c r="A3365" s="36" t="s">
        <v>19638</v>
      </c>
      <c r="B3365" s="36" t="s">
        <v>19639</v>
      </c>
      <c r="C3365" s="36" t="s">
        <v>19640</v>
      </c>
      <c r="D3365" s="36"/>
      <c r="E3365" s="36" t="s">
        <v>19641</v>
      </c>
      <c r="F3365" s="36" t="s">
        <v>38</v>
      </c>
      <c r="G3365" s="36" t="s">
        <v>36</v>
      </c>
      <c r="H3365" s="36" t="s">
        <v>19642</v>
      </c>
      <c r="I3365" s="36" t="s">
        <v>19643</v>
      </c>
      <c r="J3365" s="44" t="str">
        <f t="shared" si="104"/>
        <v>公立,都道府県立</v>
      </c>
      <c r="K3365" s="44" t="str">
        <f t="shared" si="105"/>
        <v>高等学校（通信制（独立）を含む）</v>
      </c>
    </row>
    <row r="3366" spans="1:11">
      <c r="A3366" s="36" t="s">
        <v>19644</v>
      </c>
      <c r="B3366" s="36" t="s">
        <v>19645</v>
      </c>
      <c r="C3366" s="36" t="s">
        <v>19646</v>
      </c>
      <c r="D3366" s="36"/>
      <c r="E3366" s="36" t="s">
        <v>19647</v>
      </c>
      <c r="F3366" s="36" t="s">
        <v>38</v>
      </c>
      <c r="G3366" s="36" t="s">
        <v>36</v>
      </c>
      <c r="H3366" s="36" t="s">
        <v>19648</v>
      </c>
      <c r="I3366" s="36" t="s">
        <v>19649</v>
      </c>
      <c r="J3366" s="44" t="str">
        <f t="shared" si="104"/>
        <v>公立,都道府県立</v>
      </c>
      <c r="K3366" s="44" t="str">
        <f t="shared" si="105"/>
        <v>高等学校（通信制（独立）を含む）</v>
      </c>
    </row>
    <row r="3367" spans="1:11">
      <c r="A3367" s="36" t="s">
        <v>19650</v>
      </c>
      <c r="B3367" s="36" t="s">
        <v>19651</v>
      </c>
      <c r="C3367" s="36" t="s">
        <v>19652</v>
      </c>
      <c r="D3367" s="36"/>
      <c r="E3367" s="36" t="s">
        <v>19653</v>
      </c>
      <c r="F3367" s="36" t="s">
        <v>38</v>
      </c>
      <c r="G3367" s="36" t="s">
        <v>36</v>
      </c>
      <c r="H3367" s="36" t="s">
        <v>19654</v>
      </c>
      <c r="I3367" s="36" t="s">
        <v>19655</v>
      </c>
      <c r="J3367" s="44" t="str">
        <f t="shared" si="104"/>
        <v>公立,都道府県立</v>
      </c>
      <c r="K3367" s="44" t="str">
        <f t="shared" si="105"/>
        <v>高等学校（通信制（独立）を含む）</v>
      </c>
    </row>
    <row r="3368" spans="1:11">
      <c r="A3368" s="36" t="s">
        <v>19656</v>
      </c>
      <c r="B3368" s="36" t="s">
        <v>19657</v>
      </c>
      <c r="C3368" s="36" t="s">
        <v>19658</v>
      </c>
      <c r="D3368" s="36"/>
      <c r="E3368" s="36" t="s">
        <v>19659</v>
      </c>
      <c r="F3368" s="36" t="s">
        <v>38</v>
      </c>
      <c r="G3368" s="36" t="s">
        <v>36</v>
      </c>
      <c r="H3368" s="36" t="s">
        <v>19660</v>
      </c>
      <c r="I3368" s="36" t="s">
        <v>19661</v>
      </c>
      <c r="J3368" s="44" t="str">
        <f t="shared" si="104"/>
        <v>公立,都道府県立</v>
      </c>
      <c r="K3368" s="44" t="str">
        <f t="shared" si="105"/>
        <v>高等学校（通信制（独立）を含む）</v>
      </c>
    </row>
    <row r="3369" spans="1:11">
      <c r="A3369" s="36" t="s">
        <v>19662</v>
      </c>
      <c r="B3369" s="36" t="s">
        <v>19663</v>
      </c>
      <c r="C3369" s="36" t="s">
        <v>19664</v>
      </c>
      <c r="D3369" s="36"/>
      <c r="E3369" s="36" t="s">
        <v>19665</v>
      </c>
      <c r="F3369" s="36" t="s">
        <v>38</v>
      </c>
      <c r="G3369" s="36" t="s">
        <v>36</v>
      </c>
      <c r="H3369" s="36" t="s">
        <v>19666</v>
      </c>
      <c r="I3369" s="36" t="s">
        <v>19667</v>
      </c>
      <c r="J3369" s="44" t="str">
        <f t="shared" si="104"/>
        <v>公立,都道府県立</v>
      </c>
      <c r="K3369" s="44" t="str">
        <f t="shared" si="105"/>
        <v>高等学校（通信制（独立）を含む）</v>
      </c>
    </row>
    <row r="3370" spans="1:11">
      <c r="A3370" s="36" t="s">
        <v>19668</v>
      </c>
      <c r="B3370" s="36" t="s">
        <v>19669</v>
      </c>
      <c r="C3370" s="36" t="s">
        <v>19670</v>
      </c>
      <c r="D3370" s="36"/>
      <c r="E3370" s="36" t="s">
        <v>19671</v>
      </c>
      <c r="F3370" s="36" t="s">
        <v>38</v>
      </c>
      <c r="G3370" s="36" t="s">
        <v>36</v>
      </c>
      <c r="H3370" s="36" t="s">
        <v>19672</v>
      </c>
      <c r="I3370" s="36" t="s">
        <v>19673</v>
      </c>
      <c r="J3370" s="44" t="str">
        <f t="shared" si="104"/>
        <v>公立,都道府県立</v>
      </c>
      <c r="K3370" s="44" t="str">
        <f t="shared" si="105"/>
        <v>高等学校（通信制（独立）を含む）</v>
      </c>
    </row>
    <row r="3371" spans="1:11">
      <c r="A3371" s="36" t="s">
        <v>19674</v>
      </c>
      <c r="B3371" s="36" t="s">
        <v>19675</v>
      </c>
      <c r="C3371" s="36" t="s">
        <v>19676</v>
      </c>
      <c r="D3371" s="36"/>
      <c r="E3371" s="36" t="s">
        <v>19677</v>
      </c>
      <c r="F3371" s="36" t="s">
        <v>38</v>
      </c>
      <c r="G3371" s="36" t="s">
        <v>36</v>
      </c>
      <c r="H3371" s="36" t="s">
        <v>19678</v>
      </c>
      <c r="I3371" s="36" t="s">
        <v>19679</v>
      </c>
      <c r="J3371" s="44" t="str">
        <f t="shared" si="104"/>
        <v>公立,都道府県立</v>
      </c>
      <c r="K3371" s="44" t="str">
        <f t="shared" si="105"/>
        <v>高等学校（通信制（独立）を含む）</v>
      </c>
    </row>
    <row r="3372" spans="1:11">
      <c r="A3372" s="36" t="s">
        <v>19680</v>
      </c>
      <c r="B3372" s="36" t="s">
        <v>19681</v>
      </c>
      <c r="C3372" s="36" t="s">
        <v>19682</v>
      </c>
      <c r="D3372" s="36"/>
      <c r="E3372" s="36" t="s">
        <v>19683</v>
      </c>
      <c r="F3372" s="36" t="s">
        <v>38</v>
      </c>
      <c r="G3372" s="36" t="s">
        <v>36</v>
      </c>
      <c r="H3372" s="36" t="s">
        <v>19684</v>
      </c>
      <c r="I3372" s="36" t="s">
        <v>19685</v>
      </c>
      <c r="J3372" s="44" t="str">
        <f t="shared" si="104"/>
        <v>公立,都道府県立</v>
      </c>
      <c r="K3372" s="44" t="str">
        <f t="shared" si="105"/>
        <v>高等学校（通信制（独立）を含む）</v>
      </c>
    </row>
    <row r="3373" spans="1:11">
      <c r="A3373" s="36" t="s">
        <v>19686</v>
      </c>
      <c r="B3373" s="36" t="s">
        <v>19687</v>
      </c>
      <c r="C3373" s="36" t="s">
        <v>19688</v>
      </c>
      <c r="D3373" s="36"/>
      <c r="E3373" s="36" t="s">
        <v>19689</v>
      </c>
      <c r="F3373" s="36" t="s">
        <v>38</v>
      </c>
      <c r="G3373" s="36" t="s">
        <v>36</v>
      </c>
      <c r="H3373" s="36" t="s">
        <v>19690</v>
      </c>
      <c r="I3373" s="36" t="s">
        <v>19691</v>
      </c>
      <c r="J3373" s="44" t="str">
        <f t="shared" si="104"/>
        <v>公立,都道府県立</v>
      </c>
      <c r="K3373" s="44" t="str">
        <f t="shared" si="105"/>
        <v>高等学校（通信制（独立）を含む）</v>
      </c>
    </row>
    <row r="3374" spans="1:11">
      <c r="A3374" s="36" t="s">
        <v>19692</v>
      </c>
      <c r="B3374" s="36" t="s">
        <v>19693</v>
      </c>
      <c r="C3374" s="36" t="s">
        <v>19694</v>
      </c>
      <c r="D3374" s="36"/>
      <c r="E3374" s="36" t="s">
        <v>19695</v>
      </c>
      <c r="F3374" s="36" t="s">
        <v>38</v>
      </c>
      <c r="G3374" s="36" t="s">
        <v>36</v>
      </c>
      <c r="H3374" s="36" t="s">
        <v>19696</v>
      </c>
      <c r="I3374" s="36" t="s">
        <v>19697</v>
      </c>
      <c r="J3374" s="44" t="str">
        <f t="shared" si="104"/>
        <v>公立,都道府県立</v>
      </c>
      <c r="K3374" s="44" t="str">
        <f t="shared" si="105"/>
        <v>高等学校（通信制（独立）を含む）</v>
      </c>
    </row>
    <row r="3375" spans="1:11">
      <c r="A3375" s="36" t="s">
        <v>19698</v>
      </c>
      <c r="B3375" s="36" t="s">
        <v>19699</v>
      </c>
      <c r="C3375" s="36" t="s">
        <v>19700</v>
      </c>
      <c r="D3375" s="36"/>
      <c r="E3375" s="36" t="s">
        <v>19701</v>
      </c>
      <c r="F3375" s="36" t="s">
        <v>38</v>
      </c>
      <c r="G3375" s="36" t="s">
        <v>36</v>
      </c>
      <c r="H3375" s="36" t="s">
        <v>19702</v>
      </c>
      <c r="I3375" s="36" t="s">
        <v>19703</v>
      </c>
      <c r="J3375" s="44" t="str">
        <f t="shared" si="104"/>
        <v>公立,都道府県立</v>
      </c>
      <c r="K3375" s="44" t="str">
        <f t="shared" si="105"/>
        <v>高等学校（通信制（独立）を含む）</v>
      </c>
    </row>
    <row r="3376" spans="1:11">
      <c r="A3376" s="36" t="s">
        <v>19704</v>
      </c>
      <c r="B3376" s="36" t="s">
        <v>19705</v>
      </c>
      <c r="C3376" s="36" t="s">
        <v>19706</v>
      </c>
      <c r="D3376" s="36"/>
      <c r="E3376" s="36" t="s">
        <v>19707</v>
      </c>
      <c r="F3376" s="36" t="s">
        <v>38</v>
      </c>
      <c r="G3376" s="36" t="s">
        <v>36</v>
      </c>
      <c r="H3376" s="36" t="s">
        <v>19708</v>
      </c>
      <c r="I3376" s="36" t="s">
        <v>19709</v>
      </c>
      <c r="J3376" s="44" t="str">
        <f t="shared" si="104"/>
        <v>公立,都道府県立</v>
      </c>
      <c r="K3376" s="44" t="str">
        <f t="shared" si="105"/>
        <v>高等学校（通信制（独立）を含む）</v>
      </c>
    </row>
    <row r="3377" spans="1:11">
      <c r="A3377" s="36" t="s">
        <v>19710</v>
      </c>
      <c r="B3377" s="36" t="s">
        <v>19711</v>
      </c>
      <c r="C3377" s="36" t="s">
        <v>19712</v>
      </c>
      <c r="D3377" s="36"/>
      <c r="E3377" s="36" t="s">
        <v>19713</v>
      </c>
      <c r="F3377" s="36" t="s">
        <v>38</v>
      </c>
      <c r="G3377" s="36" t="s">
        <v>36</v>
      </c>
      <c r="H3377" s="36" t="s">
        <v>19714</v>
      </c>
      <c r="I3377" s="36" t="s">
        <v>19715</v>
      </c>
      <c r="J3377" s="44" t="str">
        <f t="shared" si="104"/>
        <v>公立,都道府県立</v>
      </c>
      <c r="K3377" s="44" t="str">
        <f t="shared" si="105"/>
        <v>高等学校（通信制（独立）を含む）</v>
      </c>
    </row>
    <row r="3378" spans="1:11">
      <c r="A3378" s="36" t="s">
        <v>19716</v>
      </c>
      <c r="B3378" s="36" t="s">
        <v>19717</v>
      </c>
      <c r="C3378" s="36" t="s">
        <v>19718</v>
      </c>
      <c r="D3378" s="36"/>
      <c r="E3378" s="36" t="s">
        <v>19719</v>
      </c>
      <c r="F3378" s="36" t="s">
        <v>38</v>
      </c>
      <c r="G3378" s="36" t="s">
        <v>36</v>
      </c>
      <c r="H3378" s="36" t="s">
        <v>19720</v>
      </c>
      <c r="I3378" s="36" t="s">
        <v>19721</v>
      </c>
      <c r="J3378" s="44" t="str">
        <f t="shared" si="104"/>
        <v>公立,都道府県立</v>
      </c>
      <c r="K3378" s="44" t="str">
        <f t="shared" si="105"/>
        <v>高等学校（通信制（独立）を含む）</v>
      </c>
    </row>
    <row r="3379" spans="1:11">
      <c r="A3379" s="36" t="s">
        <v>19722</v>
      </c>
      <c r="B3379" s="36" t="s">
        <v>19723</v>
      </c>
      <c r="C3379" s="36" t="s">
        <v>19724</v>
      </c>
      <c r="D3379" s="36"/>
      <c r="E3379" s="36" t="s">
        <v>19725</v>
      </c>
      <c r="F3379" s="36" t="s">
        <v>38</v>
      </c>
      <c r="G3379" s="36" t="s">
        <v>36</v>
      </c>
      <c r="H3379" s="36" t="s">
        <v>13272</v>
      </c>
      <c r="I3379" s="36" t="s">
        <v>19726</v>
      </c>
      <c r="J3379" s="44" t="str">
        <f t="shared" si="104"/>
        <v>公立,都道府県立</v>
      </c>
      <c r="K3379" s="44" t="str">
        <f t="shared" si="105"/>
        <v>高等学校（通信制（独立）を含む）</v>
      </c>
    </row>
    <row r="3380" spans="1:11">
      <c r="A3380" s="36" t="s">
        <v>19727</v>
      </c>
      <c r="B3380" s="36" t="s">
        <v>19728</v>
      </c>
      <c r="C3380" s="36" t="s">
        <v>19729</v>
      </c>
      <c r="D3380" s="36"/>
      <c r="E3380" s="36" t="s">
        <v>19730</v>
      </c>
      <c r="F3380" s="36" t="s">
        <v>38</v>
      </c>
      <c r="G3380" s="36" t="s">
        <v>36</v>
      </c>
      <c r="H3380" s="36" t="s">
        <v>19731</v>
      </c>
      <c r="I3380" s="36" t="s">
        <v>19732</v>
      </c>
      <c r="J3380" s="44" t="str">
        <f t="shared" si="104"/>
        <v>公立,都道府県立</v>
      </c>
      <c r="K3380" s="44" t="str">
        <f t="shared" si="105"/>
        <v>高等学校（通信制（独立）を含む）</v>
      </c>
    </row>
    <row r="3381" spans="1:11">
      <c r="A3381" s="36" t="s">
        <v>19733</v>
      </c>
      <c r="B3381" s="36" t="s">
        <v>19734</v>
      </c>
      <c r="C3381" s="36" t="s">
        <v>19735</v>
      </c>
      <c r="D3381" s="36"/>
      <c r="E3381" s="36" t="s">
        <v>19736</v>
      </c>
      <c r="F3381" s="36" t="s">
        <v>38</v>
      </c>
      <c r="G3381" s="36" t="s">
        <v>36</v>
      </c>
      <c r="H3381" s="36" t="s">
        <v>19737</v>
      </c>
      <c r="I3381" s="36" t="s">
        <v>19738</v>
      </c>
      <c r="J3381" s="44" t="str">
        <f t="shared" si="104"/>
        <v>公立,都道府県立</v>
      </c>
      <c r="K3381" s="44" t="str">
        <f t="shared" si="105"/>
        <v>高等学校（通信制（独立）を含む）</v>
      </c>
    </row>
    <row r="3382" spans="1:11">
      <c r="A3382" s="36" t="s">
        <v>19739</v>
      </c>
      <c r="B3382" s="36" t="s">
        <v>19740</v>
      </c>
      <c r="C3382" s="36" t="s">
        <v>19741</v>
      </c>
      <c r="D3382" s="36"/>
      <c r="E3382" s="36" t="s">
        <v>19742</v>
      </c>
      <c r="F3382" s="36" t="s">
        <v>38</v>
      </c>
      <c r="G3382" s="36" t="s">
        <v>36</v>
      </c>
      <c r="H3382" s="36" t="s">
        <v>19743</v>
      </c>
      <c r="I3382" s="36" t="s">
        <v>19744</v>
      </c>
      <c r="J3382" s="44" t="str">
        <f t="shared" si="104"/>
        <v>公立,都道府県立</v>
      </c>
      <c r="K3382" s="44" t="str">
        <f t="shared" si="105"/>
        <v>高等学校（通信制（独立）を含む）</v>
      </c>
    </row>
    <row r="3383" spans="1:11">
      <c r="A3383" s="36" t="s">
        <v>19745</v>
      </c>
      <c r="B3383" s="36" t="s">
        <v>19746</v>
      </c>
      <c r="C3383" s="36" t="s">
        <v>19747</v>
      </c>
      <c r="D3383" s="36"/>
      <c r="E3383" s="36" t="s">
        <v>19748</v>
      </c>
      <c r="F3383" s="36" t="s">
        <v>38</v>
      </c>
      <c r="G3383" s="36" t="s">
        <v>36</v>
      </c>
      <c r="H3383" s="36" t="s">
        <v>19749</v>
      </c>
      <c r="I3383" s="36" t="s">
        <v>19750</v>
      </c>
      <c r="J3383" s="44" t="str">
        <f t="shared" si="104"/>
        <v>公立,都道府県立</v>
      </c>
      <c r="K3383" s="44" t="str">
        <f t="shared" si="105"/>
        <v>高等学校（通信制（独立）を含む）</v>
      </c>
    </row>
    <row r="3384" spans="1:11">
      <c r="A3384" s="36" t="s">
        <v>19751</v>
      </c>
      <c r="B3384" s="36" t="s">
        <v>14776</v>
      </c>
      <c r="C3384" s="36" t="s">
        <v>19752</v>
      </c>
      <c r="D3384" s="36"/>
      <c r="E3384" s="36" t="s">
        <v>19753</v>
      </c>
      <c r="F3384" s="36" t="s">
        <v>38</v>
      </c>
      <c r="G3384" s="36" t="s">
        <v>36</v>
      </c>
      <c r="H3384" s="36" t="s">
        <v>19754</v>
      </c>
      <c r="I3384" s="36" t="s">
        <v>19755</v>
      </c>
      <c r="J3384" s="44" t="str">
        <f t="shared" si="104"/>
        <v>公立,都道府県立</v>
      </c>
      <c r="K3384" s="44" t="str">
        <f t="shared" si="105"/>
        <v>高等学校（通信制（独立）を含む）</v>
      </c>
    </row>
    <row r="3385" spans="1:11">
      <c r="A3385" s="36" t="s">
        <v>19756</v>
      </c>
      <c r="B3385" s="36" t="s">
        <v>19757</v>
      </c>
      <c r="C3385" s="36" t="s">
        <v>19758</v>
      </c>
      <c r="D3385" s="36"/>
      <c r="E3385" s="36" t="s">
        <v>19759</v>
      </c>
      <c r="F3385" s="36" t="s">
        <v>38</v>
      </c>
      <c r="G3385" s="36" t="s">
        <v>36</v>
      </c>
      <c r="H3385" s="36" t="s">
        <v>19760</v>
      </c>
      <c r="I3385" s="36" t="s">
        <v>19761</v>
      </c>
      <c r="J3385" s="44" t="str">
        <f t="shared" si="104"/>
        <v>公立,都道府県立</v>
      </c>
      <c r="K3385" s="44" t="str">
        <f t="shared" si="105"/>
        <v>高等学校（通信制（独立）を含む）</v>
      </c>
    </row>
    <row r="3386" spans="1:11">
      <c r="A3386" s="36" t="s">
        <v>19762</v>
      </c>
      <c r="B3386" s="36" t="s">
        <v>19763</v>
      </c>
      <c r="C3386" s="36" t="s">
        <v>19764</v>
      </c>
      <c r="D3386" s="36"/>
      <c r="E3386" s="36" t="s">
        <v>19765</v>
      </c>
      <c r="F3386" s="36" t="s">
        <v>38</v>
      </c>
      <c r="G3386" s="36" t="s">
        <v>36</v>
      </c>
      <c r="H3386" s="36" t="s">
        <v>19766</v>
      </c>
      <c r="I3386" s="36" t="s">
        <v>19767</v>
      </c>
      <c r="J3386" s="44" t="str">
        <f t="shared" si="104"/>
        <v>公立,都道府県立</v>
      </c>
      <c r="K3386" s="44" t="str">
        <f t="shared" si="105"/>
        <v>高等学校（通信制（独立）を含む）</v>
      </c>
    </row>
    <row r="3387" spans="1:11">
      <c r="A3387" s="36" t="s">
        <v>19768</v>
      </c>
      <c r="B3387" s="36" t="s">
        <v>19769</v>
      </c>
      <c r="C3387" s="36" t="s">
        <v>19770</v>
      </c>
      <c r="D3387" s="36"/>
      <c r="E3387" s="36" t="s">
        <v>19771</v>
      </c>
      <c r="F3387" s="36" t="s">
        <v>38</v>
      </c>
      <c r="G3387" s="36" t="s">
        <v>36</v>
      </c>
      <c r="H3387" s="36" t="s">
        <v>19772</v>
      </c>
      <c r="I3387" s="36" t="s">
        <v>19773</v>
      </c>
      <c r="J3387" s="44" t="str">
        <f t="shared" si="104"/>
        <v>公立,都道府県立</v>
      </c>
      <c r="K3387" s="44" t="str">
        <f t="shared" si="105"/>
        <v>高等学校（通信制（独立）を含む）</v>
      </c>
    </row>
    <row r="3388" spans="1:11">
      <c r="A3388" s="36" t="s">
        <v>19774</v>
      </c>
      <c r="B3388" s="36" t="s">
        <v>19775</v>
      </c>
      <c r="C3388" s="36" t="s">
        <v>19776</v>
      </c>
      <c r="D3388" s="36"/>
      <c r="E3388" s="36" t="s">
        <v>19777</v>
      </c>
      <c r="F3388" s="36" t="s">
        <v>38</v>
      </c>
      <c r="G3388" s="36" t="s">
        <v>36</v>
      </c>
      <c r="H3388" s="36" t="s">
        <v>19778</v>
      </c>
      <c r="I3388" s="36" t="s">
        <v>19779</v>
      </c>
      <c r="J3388" s="44" t="str">
        <f t="shared" si="104"/>
        <v>公立,都道府県立</v>
      </c>
      <c r="K3388" s="44" t="str">
        <f t="shared" si="105"/>
        <v>高等学校（通信制（独立）を含む）</v>
      </c>
    </row>
    <row r="3389" spans="1:11">
      <c r="A3389" s="36" t="s">
        <v>19780</v>
      </c>
      <c r="B3389" s="36" t="s">
        <v>19781</v>
      </c>
      <c r="C3389" s="36" t="s">
        <v>19758</v>
      </c>
      <c r="D3389" s="36"/>
      <c r="E3389" s="36" t="s">
        <v>19782</v>
      </c>
      <c r="F3389" s="36" t="s">
        <v>38</v>
      </c>
      <c r="G3389" s="36" t="s">
        <v>36</v>
      </c>
      <c r="H3389" s="36" t="s">
        <v>19783</v>
      </c>
      <c r="I3389" s="36" t="s">
        <v>19784</v>
      </c>
      <c r="J3389" s="44" t="str">
        <f t="shared" si="104"/>
        <v>公立,都道府県立</v>
      </c>
      <c r="K3389" s="44" t="str">
        <f t="shared" si="105"/>
        <v>高等学校（通信制（独立）を含む）</v>
      </c>
    </row>
    <row r="3390" spans="1:11">
      <c r="A3390" s="36" t="s">
        <v>19785</v>
      </c>
      <c r="B3390" s="36" t="s">
        <v>19786</v>
      </c>
      <c r="C3390" s="36" t="s">
        <v>19787</v>
      </c>
      <c r="D3390" s="36"/>
      <c r="E3390" s="36" t="s">
        <v>19788</v>
      </c>
      <c r="F3390" s="36" t="s">
        <v>38</v>
      </c>
      <c r="G3390" s="36" t="s">
        <v>36</v>
      </c>
      <c r="H3390" s="36" t="s">
        <v>19789</v>
      </c>
      <c r="I3390" s="36" t="s">
        <v>19790</v>
      </c>
      <c r="J3390" s="44" t="str">
        <f t="shared" si="104"/>
        <v>公立,都道府県立</v>
      </c>
      <c r="K3390" s="44" t="str">
        <f t="shared" si="105"/>
        <v>高等学校（通信制（独立）を含む）</v>
      </c>
    </row>
    <row r="3391" spans="1:11">
      <c r="A3391" s="36" t="s">
        <v>19791</v>
      </c>
      <c r="B3391" s="36" t="s">
        <v>19792</v>
      </c>
      <c r="C3391" s="36" t="s">
        <v>19793</v>
      </c>
      <c r="D3391" s="36"/>
      <c r="E3391" s="36" t="s">
        <v>19794</v>
      </c>
      <c r="F3391" s="36" t="s">
        <v>38</v>
      </c>
      <c r="G3391" s="36" t="s">
        <v>36</v>
      </c>
      <c r="H3391" s="36" t="s">
        <v>19795</v>
      </c>
      <c r="I3391" s="36" t="s">
        <v>19796</v>
      </c>
      <c r="J3391" s="44" t="str">
        <f t="shared" si="104"/>
        <v>公立,都道府県立</v>
      </c>
      <c r="K3391" s="44" t="str">
        <f t="shared" si="105"/>
        <v>高等学校（通信制（独立）を含む）</v>
      </c>
    </row>
    <row r="3392" spans="1:11">
      <c r="A3392" s="36" t="s">
        <v>19797</v>
      </c>
      <c r="B3392" s="36" t="s">
        <v>19798</v>
      </c>
      <c r="C3392" s="36" t="s">
        <v>19799</v>
      </c>
      <c r="D3392" s="36"/>
      <c r="E3392" s="36" t="s">
        <v>19800</v>
      </c>
      <c r="F3392" s="36" t="s">
        <v>38</v>
      </c>
      <c r="G3392" s="36" t="s">
        <v>36</v>
      </c>
      <c r="H3392" s="36" t="s">
        <v>19801</v>
      </c>
      <c r="I3392" s="36" t="s">
        <v>19802</v>
      </c>
      <c r="J3392" s="44" t="str">
        <f t="shared" si="104"/>
        <v>公立,都道府県立</v>
      </c>
      <c r="K3392" s="44" t="str">
        <f t="shared" si="105"/>
        <v>高等学校（通信制（独立）を含む）</v>
      </c>
    </row>
    <row r="3393" spans="1:11">
      <c r="A3393" s="36" t="s">
        <v>19803</v>
      </c>
      <c r="B3393" s="36" t="s">
        <v>13379</v>
      </c>
      <c r="C3393" s="36" t="s">
        <v>19804</v>
      </c>
      <c r="D3393" s="36"/>
      <c r="E3393" s="36" t="s">
        <v>19805</v>
      </c>
      <c r="F3393" s="36" t="s">
        <v>38</v>
      </c>
      <c r="G3393" s="36" t="s">
        <v>36</v>
      </c>
      <c r="H3393" s="36" t="s">
        <v>19806</v>
      </c>
      <c r="I3393" s="36" t="s">
        <v>19807</v>
      </c>
      <c r="J3393" s="44" t="str">
        <f t="shared" si="104"/>
        <v>公立,都道府県立</v>
      </c>
      <c r="K3393" s="44" t="str">
        <f t="shared" si="105"/>
        <v>高等学校（通信制（独立）を含む）</v>
      </c>
    </row>
    <row r="3394" spans="1:11">
      <c r="A3394" s="36" t="s">
        <v>19808</v>
      </c>
      <c r="B3394" s="36" t="s">
        <v>19809</v>
      </c>
      <c r="C3394" s="36" t="s">
        <v>19810</v>
      </c>
      <c r="D3394" s="36"/>
      <c r="E3394" s="36" t="s">
        <v>19811</v>
      </c>
      <c r="F3394" s="36" t="s">
        <v>38</v>
      </c>
      <c r="G3394" s="36" t="s">
        <v>36</v>
      </c>
      <c r="H3394" s="36" t="s">
        <v>19812</v>
      </c>
      <c r="I3394" s="36" t="s">
        <v>19813</v>
      </c>
      <c r="J3394" s="44" t="str">
        <f t="shared" ref="J3394:J3457" si="106">VLOOKUP($F3394,koutou設置者コード,2,FALSE)</f>
        <v>公立,都道府県立</v>
      </c>
      <c r="K3394" s="44" t="str">
        <f t="shared" ref="K3394:K3457" si="107">VLOOKUP($G3394,koutou高校種別コード,2,FALSE)</f>
        <v>高等学校（通信制（独立）を含む）</v>
      </c>
    </row>
    <row r="3395" spans="1:11">
      <c r="A3395" s="36" t="s">
        <v>19814</v>
      </c>
      <c r="B3395" s="36" t="s">
        <v>19815</v>
      </c>
      <c r="C3395" s="36" t="s">
        <v>19816</v>
      </c>
      <c r="D3395" s="36"/>
      <c r="E3395" s="36" t="s">
        <v>19817</v>
      </c>
      <c r="F3395" s="36" t="s">
        <v>38</v>
      </c>
      <c r="G3395" s="36" t="s">
        <v>36</v>
      </c>
      <c r="H3395" s="36" t="s">
        <v>19818</v>
      </c>
      <c r="I3395" s="36" t="s">
        <v>19819</v>
      </c>
      <c r="J3395" s="44" t="str">
        <f t="shared" si="106"/>
        <v>公立,都道府県立</v>
      </c>
      <c r="K3395" s="44" t="str">
        <f t="shared" si="107"/>
        <v>高等学校（通信制（独立）を含む）</v>
      </c>
    </row>
    <row r="3396" spans="1:11">
      <c r="A3396" s="36" t="s">
        <v>19820</v>
      </c>
      <c r="B3396" s="36" t="s">
        <v>19821</v>
      </c>
      <c r="C3396" s="36" t="s">
        <v>19822</v>
      </c>
      <c r="D3396" s="36"/>
      <c r="E3396" s="36" t="s">
        <v>19823</v>
      </c>
      <c r="F3396" s="36" t="s">
        <v>38</v>
      </c>
      <c r="G3396" s="36" t="s">
        <v>36</v>
      </c>
      <c r="H3396" s="36" t="s">
        <v>19824</v>
      </c>
      <c r="I3396" s="36" t="s">
        <v>19825</v>
      </c>
      <c r="J3396" s="44" t="str">
        <f t="shared" si="106"/>
        <v>公立,都道府県立</v>
      </c>
      <c r="K3396" s="44" t="str">
        <f t="shared" si="107"/>
        <v>高等学校（通信制（独立）を含む）</v>
      </c>
    </row>
    <row r="3397" spans="1:11">
      <c r="A3397" s="36" t="s">
        <v>19826</v>
      </c>
      <c r="B3397" s="36" t="s">
        <v>19827</v>
      </c>
      <c r="C3397" s="36" t="s">
        <v>19828</v>
      </c>
      <c r="D3397" s="36"/>
      <c r="E3397" s="36" t="s">
        <v>19829</v>
      </c>
      <c r="F3397" s="36" t="s">
        <v>38</v>
      </c>
      <c r="G3397" s="36" t="s">
        <v>36</v>
      </c>
      <c r="H3397" s="36" t="s">
        <v>19830</v>
      </c>
      <c r="I3397" s="36" t="s">
        <v>19831</v>
      </c>
      <c r="J3397" s="44" t="str">
        <f t="shared" si="106"/>
        <v>公立,都道府県立</v>
      </c>
      <c r="K3397" s="44" t="str">
        <f t="shared" si="107"/>
        <v>高等学校（通信制（独立）を含む）</v>
      </c>
    </row>
    <row r="3398" spans="1:11">
      <c r="A3398" s="36" t="s">
        <v>19832</v>
      </c>
      <c r="B3398" s="36" t="s">
        <v>19833</v>
      </c>
      <c r="C3398" s="36" t="s">
        <v>19834</v>
      </c>
      <c r="D3398" s="36"/>
      <c r="E3398" s="36" t="s">
        <v>19835</v>
      </c>
      <c r="F3398" s="36" t="s">
        <v>38</v>
      </c>
      <c r="G3398" s="36" t="s">
        <v>36</v>
      </c>
      <c r="H3398" s="36" t="s">
        <v>19836</v>
      </c>
      <c r="I3398" s="36" t="s">
        <v>19837</v>
      </c>
      <c r="J3398" s="44" t="str">
        <f t="shared" si="106"/>
        <v>公立,都道府県立</v>
      </c>
      <c r="K3398" s="44" t="str">
        <f t="shared" si="107"/>
        <v>高等学校（通信制（独立）を含む）</v>
      </c>
    </row>
    <row r="3399" spans="1:11">
      <c r="A3399" s="36" t="s">
        <v>19838</v>
      </c>
      <c r="B3399" s="36" t="s">
        <v>19839</v>
      </c>
      <c r="C3399" s="36" t="s">
        <v>19840</v>
      </c>
      <c r="D3399" s="36"/>
      <c r="E3399" s="36" t="s">
        <v>19841</v>
      </c>
      <c r="F3399" s="36" t="s">
        <v>38</v>
      </c>
      <c r="G3399" s="36" t="s">
        <v>36</v>
      </c>
      <c r="H3399" s="36" t="s">
        <v>19842</v>
      </c>
      <c r="I3399" s="36" t="s">
        <v>19843</v>
      </c>
      <c r="J3399" s="44" t="str">
        <f t="shared" si="106"/>
        <v>公立,都道府県立</v>
      </c>
      <c r="K3399" s="44" t="str">
        <f t="shared" si="107"/>
        <v>高等学校（通信制（独立）を含む）</v>
      </c>
    </row>
    <row r="3400" spans="1:11">
      <c r="A3400" s="36" t="s">
        <v>19844</v>
      </c>
      <c r="B3400" s="36" t="s">
        <v>19845</v>
      </c>
      <c r="C3400" s="36" t="s">
        <v>19846</v>
      </c>
      <c r="D3400" s="36"/>
      <c r="E3400" s="36" t="s">
        <v>19847</v>
      </c>
      <c r="F3400" s="36" t="s">
        <v>33</v>
      </c>
      <c r="G3400" s="36" t="s">
        <v>36</v>
      </c>
      <c r="H3400" s="36" t="s">
        <v>19848</v>
      </c>
      <c r="I3400" s="36" t="s">
        <v>19849</v>
      </c>
      <c r="J3400" s="44" t="str">
        <f t="shared" si="106"/>
        <v>公立,市立</v>
      </c>
      <c r="K3400" s="44" t="str">
        <f t="shared" si="107"/>
        <v>高等学校（通信制（独立）を含む）</v>
      </c>
    </row>
    <row r="3401" spans="1:11">
      <c r="A3401" s="36" t="s">
        <v>19850</v>
      </c>
      <c r="B3401" s="36" t="s">
        <v>19851</v>
      </c>
      <c r="C3401" s="36" t="s">
        <v>19852</v>
      </c>
      <c r="D3401" s="36"/>
      <c r="E3401" s="36" t="s">
        <v>19853</v>
      </c>
      <c r="F3401" s="36" t="s">
        <v>33</v>
      </c>
      <c r="G3401" s="36" t="s">
        <v>36</v>
      </c>
      <c r="H3401" s="36" t="s">
        <v>19854</v>
      </c>
      <c r="I3401" s="36" t="s">
        <v>19855</v>
      </c>
      <c r="J3401" s="44" t="str">
        <f t="shared" si="106"/>
        <v>公立,市立</v>
      </c>
      <c r="K3401" s="44" t="str">
        <f t="shared" si="107"/>
        <v>高等学校（通信制（独立）を含む）</v>
      </c>
    </row>
    <row r="3402" spans="1:11">
      <c r="A3402" s="36" t="s">
        <v>19856</v>
      </c>
      <c r="B3402" s="36" t="s">
        <v>19857</v>
      </c>
      <c r="C3402" s="36" t="s">
        <v>19858</v>
      </c>
      <c r="D3402" s="36"/>
      <c r="E3402" s="36" t="s">
        <v>19859</v>
      </c>
      <c r="F3402" s="36" t="s">
        <v>33</v>
      </c>
      <c r="G3402" s="36" t="s">
        <v>36</v>
      </c>
      <c r="H3402" s="36" t="s">
        <v>19860</v>
      </c>
      <c r="I3402" s="36" t="s">
        <v>19861</v>
      </c>
      <c r="J3402" s="44" t="str">
        <f t="shared" si="106"/>
        <v>公立,市立</v>
      </c>
      <c r="K3402" s="44" t="str">
        <f t="shared" si="107"/>
        <v>高等学校（通信制（独立）を含む）</v>
      </c>
    </row>
    <row r="3403" spans="1:11">
      <c r="A3403" s="36" t="s">
        <v>19862</v>
      </c>
      <c r="B3403" s="36" t="s">
        <v>19863</v>
      </c>
      <c r="C3403" s="36" t="s">
        <v>19864</v>
      </c>
      <c r="D3403" s="36"/>
      <c r="E3403" s="36" t="s">
        <v>19865</v>
      </c>
      <c r="F3403" s="36" t="s">
        <v>33</v>
      </c>
      <c r="G3403" s="36" t="s">
        <v>36</v>
      </c>
      <c r="H3403" s="36" t="s">
        <v>19866</v>
      </c>
      <c r="I3403" s="36" t="s">
        <v>19867</v>
      </c>
      <c r="J3403" s="44" t="str">
        <f t="shared" si="106"/>
        <v>公立,市立</v>
      </c>
      <c r="K3403" s="44" t="str">
        <f t="shared" si="107"/>
        <v>高等学校（通信制（独立）を含む）</v>
      </c>
    </row>
    <row r="3404" spans="1:11">
      <c r="A3404" s="36" t="s">
        <v>19868</v>
      </c>
      <c r="B3404" s="36" t="s">
        <v>19869</v>
      </c>
      <c r="C3404" s="36" t="s">
        <v>19870</v>
      </c>
      <c r="D3404" s="36"/>
      <c r="E3404" s="36" t="s">
        <v>19871</v>
      </c>
      <c r="F3404" s="36" t="s">
        <v>33</v>
      </c>
      <c r="G3404" s="36" t="s">
        <v>36</v>
      </c>
      <c r="H3404" s="36" t="s">
        <v>19872</v>
      </c>
      <c r="I3404" s="36" t="s">
        <v>19873</v>
      </c>
      <c r="J3404" s="44" t="str">
        <f t="shared" si="106"/>
        <v>公立,市立</v>
      </c>
      <c r="K3404" s="44" t="str">
        <f t="shared" si="107"/>
        <v>高等学校（通信制（独立）を含む）</v>
      </c>
    </row>
    <row r="3405" spans="1:11">
      <c r="A3405" s="36" t="s">
        <v>19874</v>
      </c>
      <c r="B3405" s="36" t="s">
        <v>19875</v>
      </c>
      <c r="C3405" s="36" t="s">
        <v>19876</v>
      </c>
      <c r="D3405" s="36"/>
      <c r="E3405" s="36" t="s">
        <v>19877</v>
      </c>
      <c r="F3405" s="36" t="s">
        <v>33</v>
      </c>
      <c r="G3405" s="36" t="s">
        <v>36</v>
      </c>
      <c r="H3405" s="36" t="s">
        <v>19878</v>
      </c>
      <c r="I3405" s="36" t="s">
        <v>19879</v>
      </c>
      <c r="J3405" s="44" t="str">
        <f t="shared" si="106"/>
        <v>公立,市立</v>
      </c>
      <c r="K3405" s="44" t="str">
        <f t="shared" si="107"/>
        <v>高等学校（通信制（独立）を含む）</v>
      </c>
    </row>
    <row r="3406" spans="1:11">
      <c r="A3406" s="36" t="s">
        <v>19880</v>
      </c>
      <c r="B3406" s="36" t="s">
        <v>10582</v>
      </c>
      <c r="C3406" s="36" t="s">
        <v>19881</v>
      </c>
      <c r="D3406" s="36"/>
      <c r="E3406" s="36" t="s">
        <v>19882</v>
      </c>
      <c r="F3406" s="36" t="s">
        <v>33</v>
      </c>
      <c r="G3406" s="36" t="s">
        <v>36</v>
      </c>
      <c r="H3406" s="36" t="s">
        <v>10585</v>
      </c>
      <c r="I3406" s="36" t="s">
        <v>19883</v>
      </c>
      <c r="J3406" s="44" t="str">
        <f t="shared" si="106"/>
        <v>公立,市立</v>
      </c>
      <c r="K3406" s="44" t="str">
        <f t="shared" si="107"/>
        <v>高等学校（通信制（独立）を含む）</v>
      </c>
    </row>
    <row r="3407" spans="1:11">
      <c r="A3407" s="36" t="s">
        <v>19884</v>
      </c>
      <c r="B3407" s="36" t="s">
        <v>12355</v>
      </c>
      <c r="C3407" s="36" t="s">
        <v>19885</v>
      </c>
      <c r="D3407" s="36"/>
      <c r="E3407" s="36" t="s">
        <v>19886</v>
      </c>
      <c r="F3407" s="36" t="s">
        <v>33</v>
      </c>
      <c r="G3407" s="36" t="s">
        <v>36</v>
      </c>
      <c r="H3407" s="36" t="s">
        <v>19887</v>
      </c>
      <c r="I3407" s="36" t="s">
        <v>19888</v>
      </c>
      <c r="J3407" s="44" t="str">
        <f t="shared" si="106"/>
        <v>公立,市立</v>
      </c>
      <c r="K3407" s="44" t="str">
        <f t="shared" si="107"/>
        <v>高等学校（通信制（独立）を含む）</v>
      </c>
    </row>
    <row r="3408" spans="1:11">
      <c r="A3408" s="36" t="s">
        <v>19889</v>
      </c>
      <c r="B3408" s="36" t="s">
        <v>19890</v>
      </c>
      <c r="C3408" s="36" t="s">
        <v>19891</v>
      </c>
      <c r="D3408" s="36"/>
      <c r="E3408" s="36" t="s">
        <v>19892</v>
      </c>
      <c r="F3408" s="36" t="s">
        <v>33</v>
      </c>
      <c r="G3408" s="36" t="s">
        <v>36</v>
      </c>
      <c r="H3408" s="36" t="s">
        <v>19893</v>
      </c>
      <c r="I3408" s="36" t="s">
        <v>19894</v>
      </c>
      <c r="J3408" s="44" t="str">
        <f t="shared" si="106"/>
        <v>公立,市立</v>
      </c>
      <c r="K3408" s="44" t="str">
        <f t="shared" si="107"/>
        <v>高等学校（通信制（独立）を含む）</v>
      </c>
    </row>
    <row r="3409" spans="1:11">
      <c r="A3409" s="36" t="s">
        <v>19895</v>
      </c>
      <c r="B3409" s="36" t="s">
        <v>19896</v>
      </c>
      <c r="C3409" s="36" t="s">
        <v>19897</v>
      </c>
      <c r="D3409" s="36"/>
      <c r="E3409" s="36" t="s">
        <v>19898</v>
      </c>
      <c r="F3409" s="36" t="s">
        <v>33</v>
      </c>
      <c r="G3409" s="36" t="s">
        <v>36</v>
      </c>
      <c r="H3409" s="36" t="s">
        <v>19899</v>
      </c>
      <c r="I3409" s="36" t="s">
        <v>19900</v>
      </c>
      <c r="J3409" s="44" t="str">
        <f t="shared" si="106"/>
        <v>公立,市立</v>
      </c>
      <c r="K3409" s="44" t="str">
        <f t="shared" si="107"/>
        <v>高等学校（通信制（独立）を含む）</v>
      </c>
    </row>
    <row r="3410" spans="1:11">
      <c r="A3410" s="36" t="s">
        <v>19901</v>
      </c>
      <c r="B3410" s="36" t="s">
        <v>19902</v>
      </c>
      <c r="C3410" s="36" t="s">
        <v>19903</v>
      </c>
      <c r="D3410" s="36"/>
      <c r="E3410" s="36" t="s">
        <v>19904</v>
      </c>
      <c r="F3410" s="36" t="s">
        <v>33</v>
      </c>
      <c r="G3410" s="36" t="s">
        <v>36</v>
      </c>
      <c r="H3410" s="36" t="s">
        <v>19905</v>
      </c>
      <c r="I3410" s="36" t="s">
        <v>19906</v>
      </c>
      <c r="J3410" s="44" t="str">
        <f t="shared" si="106"/>
        <v>公立,市立</v>
      </c>
      <c r="K3410" s="44" t="str">
        <f t="shared" si="107"/>
        <v>高等学校（通信制（独立）を含む）</v>
      </c>
    </row>
    <row r="3411" spans="1:11">
      <c r="A3411" s="36" t="s">
        <v>19907</v>
      </c>
      <c r="B3411" s="36" t="s">
        <v>6009</v>
      </c>
      <c r="C3411" s="36" t="s">
        <v>19908</v>
      </c>
      <c r="D3411" s="36"/>
      <c r="E3411" s="36" t="s">
        <v>19909</v>
      </c>
      <c r="F3411" s="36" t="s">
        <v>33</v>
      </c>
      <c r="G3411" s="36" t="s">
        <v>36</v>
      </c>
      <c r="H3411" s="36" t="s">
        <v>6012</v>
      </c>
      <c r="I3411" s="36" t="s">
        <v>19910</v>
      </c>
      <c r="J3411" s="44" t="str">
        <f t="shared" si="106"/>
        <v>公立,市立</v>
      </c>
      <c r="K3411" s="44" t="str">
        <f t="shared" si="107"/>
        <v>高等学校（通信制（独立）を含む）</v>
      </c>
    </row>
    <row r="3412" spans="1:11">
      <c r="A3412" s="36" t="s">
        <v>19911</v>
      </c>
      <c r="B3412" s="36" t="s">
        <v>19912</v>
      </c>
      <c r="C3412" s="36" t="s">
        <v>19913</v>
      </c>
      <c r="D3412" s="36"/>
      <c r="E3412" s="36" t="s">
        <v>19914</v>
      </c>
      <c r="F3412" s="36" t="s">
        <v>33</v>
      </c>
      <c r="G3412" s="36" t="s">
        <v>36</v>
      </c>
      <c r="H3412" s="36" t="s">
        <v>18150</v>
      </c>
      <c r="I3412" s="36" t="s">
        <v>19915</v>
      </c>
      <c r="J3412" s="44" t="str">
        <f t="shared" si="106"/>
        <v>公立,市立</v>
      </c>
      <c r="K3412" s="44" t="str">
        <f t="shared" si="107"/>
        <v>高等学校（通信制（独立）を含む）</v>
      </c>
    </row>
    <row r="3413" spans="1:11">
      <c r="A3413" s="36" t="s">
        <v>19916</v>
      </c>
      <c r="B3413" s="36" t="s">
        <v>2961</v>
      </c>
      <c r="C3413" s="36" t="s">
        <v>19917</v>
      </c>
      <c r="D3413" s="36"/>
      <c r="E3413" s="36" t="s">
        <v>19918</v>
      </c>
      <c r="F3413" s="36" t="s">
        <v>33</v>
      </c>
      <c r="G3413" s="36" t="s">
        <v>36</v>
      </c>
      <c r="H3413" s="36" t="s">
        <v>2964</v>
      </c>
      <c r="I3413" s="36" t="s">
        <v>19919</v>
      </c>
      <c r="J3413" s="44" t="str">
        <f t="shared" si="106"/>
        <v>公立,市立</v>
      </c>
      <c r="K3413" s="44" t="str">
        <f t="shared" si="107"/>
        <v>高等学校（通信制（独立）を含む）</v>
      </c>
    </row>
    <row r="3414" spans="1:11">
      <c r="A3414" s="36" t="s">
        <v>19920</v>
      </c>
      <c r="B3414" s="36" t="s">
        <v>19921</v>
      </c>
      <c r="C3414" s="36" t="s">
        <v>19922</v>
      </c>
      <c r="D3414" s="36"/>
      <c r="E3414" s="36" t="s">
        <v>19923</v>
      </c>
      <c r="F3414" s="36" t="s">
        <v>38</v>
      </c>
      <c r="G3414" s="36" t="s">
        <v>36</v>
      </c>
      <c r="H3414" s="36" t="s">
        <v>19924</v>
      </c>
      <c r="I3414" s="36" t="s">
        <v>19925</v>
      </c>
      <c r="J3414" s="44" t="str">
        <f t="shared" si="106"/>
        <v>公立,都道府県立</v>
      </c>
      <c r="K3414" s="44" t="str">
        <f t="shared" si="107"/>
        <v>高等学校（通信制（独立）を含む）</v>
      </c>
    </row>
    <row r="3415" spans="1:11">
      <c r="A3415" s="36" t="s">
        <v>19926</v>
      </c>
      <c r="B3415" s="36" t="s">
        <v>19927</v>
      </c>
      <c r="C3415" s="36" t="s">
        <v>19928</v>
      </c>
      <c r="D3415" s="36"/>
      <c r="E3415" s="36" t="s">
        <v>19929</v>
      </c>
      <c r="F3415" s="36" t="s">
        <v>38</v>
      </c>
      <c r="G3415" s="36" t="s">
        <v>36</v>
      </c>
      <c r="H3415" s="36" t="s">
        <v>19930</v>
      </c>
      <c r="I3415" s="36" t="s">
        <v>19931</v>
      </c>
      <c r="J3415" s="44" t="str">
        <f t="shared" si="106"/>
        <v>公立,都道府県立</v>
      </c>
      <c r="K3415" s="44" t="str">
        <f t="shared" si="107"/>
        <v>高等学校（通信制（独立）を含む）</v>
      </c>
    </row>
    <row r="3416" spans="1:11">
      <c r="A3416" s="36" t="s">
        <v>19932</v>
      </c>
      <c r="B3416" s="36" t="s">
        <v>19933</v>
      </c>
      <c r="C3416" s="36" t="s">
        <v>19934</v>
      </c>
      <c r="D3416" s="36"/>
      <c r="E3416" s="36" t="s">
        <v>19935</v>
      </c>
      <c r="F3416" s="36" t="s">
        <v>38</v>
      </c>
      <c r="G3416" s="36" t="s">
        <v>36</v>
      </c>
      <c r="H3416" s="36" t="s">
        <v>19936</v>
      </c>
      <c r="I3416" s="36" t="s">
        <v>19937</v>
      </c>
      <c r="J3416" s="44" t="str">
        <f t="shared" si="106"/>
        <v>公立,都道府県立</v>
      </c>
      <c r="K3416" s="44" t="str">
        <f t="shared" si="107"/>
        <v>高等学校（通信制（独立）を含む）</v>
      </c>
    </row>
    <row r="3417" spans="1:11">
      <c r="A3417" s="36" t="s">
        <v>19938</v>
      </c>
      <c r="B3417" s="36" t="s">
        <v>19939</v>
      </c>
      <c r="C3417" s="36" t="s">
        <v>19940</v>
      </c>
      <c r="D3417" s="36"/>
      <c r="E3417" s="36" t="s">
        <v>19941</v>
      </c>
      <c r="F3417" s="36" t="s">
        <v>38</v>
      </c>
      <c r="G3417" s="36" t="s">
        <v>36</v>
      </c>
      <c r="H3417" s="36" t="s">
        <v>19942</v>
      </c>
      <c r="I3417" s="36" t="s">
        <v>19943</v>
      </c>
      <c r="J3417" s="44" t="str">
        <f t="shared" si="106"/>
        <v>公立,都道府県立</v>
      </c>
      <c r="K3417" s="44" t="str">
        <f t="shared" si="107"/>
        <v>高等学校（通信制（独立）を含む）</v>
      </c>
    </row>
    <row r="3418" spans="1:11">
      <c r="A3418" s="36" t="s">
        <v>19944</v>
      </c>
      <c r="B3418" s="36" t="s">
        <v>19945</v>
      </c>
      <c r="C3418" s="36" t="s">
        <v>19946</v>
      </c>
      <c r="D3418" s="36"/>
      <c r="E3418" s="36" t="s">
        <v>19947</v>
      </c>
      <c r="F3418" s="36" t="s">
        <v>38</v>
      </c>
      <c r="G3418" s="36" t="s">
        <v>36</v>
      </c>
      <c r="H3418" s="36" t="s">
        <v>19948</v>
      </c>
      <c r="I3418" s="36" t="s">
        <v>19949</v>
      </c>
      <c r="J3418" s="44" t="str">
        <f t="shared" si="106"/>
        <v>公立,都道府県立</v>
      </c>
      <c r="K3418" s="44" t="str">
        <f t="shared" si="107"/>
        <v>高等学校（通信制（独立）を含む）</v>
      </c>
    </row>
    <row r="3419" spans="1:11">
      <c r="A3419" s="36" t="s">
        <v>19950</v>
      </c>
      <c r="B3419" s="36" t="s">
        <v>19951</v>
      </c>
      <c r="C3419" s="36" t="s">
        <v>19952</v>
      </c>
      <c r="D3419" s="36"/>
      <c r="E3419" s="36" t="s">
        <v>19953</v>
      </c>
      <c r="F3419" s="36" t="s">
        <v>38</v>
      </c>
      <c r="G3419" s="36" t="s">
        <v>36</v>
      </c>
      <c r="H3419" s="36" t="s">
        <v>19954</v>
      </c>
      <c r="I3419" s="36" t="s">
        <v>19955</v>
      </c>
      <c r="J3419" s="44" t="str">
        <f t="shared" si="106"/>
        <v>公立,都道府県立</v>
      </c>
      <c r="K3419" s="44" t="str">
        <f t="shared" si="107"/>
        <v>高等学校（通信制（独立）を含む）</v>
      </c>
    </row>
    <row r="3420" spans="1:11">
      <c r="A3420" s="36" t="s">
        <v>19956</v>
      </c>
      <c r="B3420" s="36" t="s">
        <v>19957</v>
      </c>
      <c r="C3420" s="36" t="s">
        <v>19958</v>
      </c>
      <c r="D3420" s="36"/>
      <c r="E3420" s="36" t="s">
        <v>19959</v>
      </c>
      <c r="F3420" s="36" t="s">
        <v>38</v>
      </c>
      <c r="G3420" s="36" t="s">
        <v>36</v>
      </c>
      <c r="H3420" s="36" t="s">
        <v>19960</v>
      </c>
      <c r="I3420" s="36" t="s">
        <v>19961</v>
      </c>
      <c r="J3420" s="44" t="str">
        <f t="shared" si="106"/>
        <v>公立,都道府県立</v>
      </c>
      <c r="K3420" s="44" t="str">
        <f t="shared" si="107"/>
        <v>高等学校（通信制（独立）を含む）</v>
      </c>
    </row>
    <row r="3421" spans="1:11">
      <c r="A3421" s="36" t="s">
        <v>19962</v>
      </c>
      <c r="B3421" s="36" t="s">
        <v>19963</v>
      </c>
      <c r="C3421" s="36" t="s">
        <v>19964</v>
      </c>
      <c r="D3421" s="36"/>
      <c r="E3421" s="36" t="s">
        <v>19965</v>
      </c>
      <c r="F3421" s="36" t="s">
        <v>38</v>
      </c>
      <c r="G3421" s="36" t="s">
        <v>36</v>
      </c>
      <c r="H3421" s="36" t="s">
        <v>19966</v>
      </c>
      <c r="I3421" s="36" t="s">
        <v>19967</v>
      </c>
      <c r="J3421" s="44" t="str">
        <f t="shared" si="106"/>
        <v>公立,都道府県立</v>
      </c>
      <c r="K3421" s="44" t="str">
        <f t="shared" si="107"/>
        <v>高等学校（通信制（独立）を含む）</v>
      </c>
    </row>
    <row r="3422" spans="1:11">
      <c r="A3422" s="36" t="s">
        <v>19968</v>
      </c>
      <c r="B3422" s="36" t="s">
        <v>19969</v>
      </c>
      <c r="C3422" s="36" t="s">
        <v>19970</v>
      </c>
      <c r="D3422" s="36"/>
      <c r="E3422" s="36" t="s">
        <v>19971</v>
      </c>
      <c r="F3422" s="36" t="s">
        <v>38</v>
      </c>
      <c r="G3422" s="36" t="s">
        <v>36</v>
      </c>
      <c r="H3422" s="36" t="s">
        <v>19972</v>
      </c>
      <c r="I3422" s="36" t="s">
        <v>19973</v>
      </c>
      <c r="J3422" s="44" t="str">
        <f t="shared" si="106"/>
        <v>公立,都道府県立</v>
      </c>
      <c r="K3422" s="44" t="str">
        <f t="shared" si="107"/>
        <v>高等学校（通信制（独立）を含む）</v>
      </c>
    </row>
    <row r="3423" spans="1:11">
      <c r="A3423" s="36" t="s">
        <v>19974</v>
      </c>
      <c r="B3423" s="36" t="s">
        <v>19975</v>
      </c>
      <c r="C3423" s="36" t="s">
        <v>19976</v>
      </c>
      <c r="D3423" s="36"/>
      <c r="E3423" s="36" t="s">
        <v>19977</v>
      </c>
      <c r="F3423" s="36" t="s">
        <v>38</v>
      </c>
      <c r="G3423" s="36" t="s">
        <v>36</v>
      </c>
      <c r="H3423" s="36" t="s">
        <v>19978</v>
      </c>
      <c r="I3423" s="36" t="s">
        <v>19979</v>
      </c>
      <c r="J3423" s="44" t="str">
        <f t="shared" si="106"/>
        <v>公立,都道府県立</v>
      </c>
      <c r="K3423" s="44" t="str">
        <f t="shared" si="107"/>
        <v>高等学校（通信制（独立）を含む）</v>
      </c>
    </row>
    <row r="3424" spans="1:11">
      <c r="A3424" s="36" t="s">
        <v>19980</v>
      </c>
      <c r="B3424" s="36" t="s">
        <v>5252</v>
      </c>
      <c r="C3424" s="36" t="s">
        <v>19981</v>
      </c>
      <c r="D3424" s="36"/>
      <c r="E3424" s="36" t="s">
        <v>19982</v>
      </c>
      <c r="F3424" s="36" t="s">
        <v>38</v>
      </c>
      <c r="G3424" s="36" t="s">
        <v>36</v>
      </c>
      <c r="H3424" s="36" t="s">
        <v>19983</v>
      </c>
      <c r="I3424" s="36" t="s">
        <v>19984</v>
      </c>
      <c r="J3424" s="44" t="str">
        <f t="shared" si="106"/>
        <v>公立,都道府県立</v>
      </c>
      <c r="K3424" s="44" t="str">
        <f t="shared" si="107"/>
        <v>高等学校（通信制（独立）を含む）</v>
      </c>
    </row>
    <row r="3425" spans="1:11">
      <c r="A3425" s="36" t="s">
        <v>19985</v>
      </c>
      <c r="B3425" s="36" t="s">
        <v>19986</v>
      </c>
      <c r="C3425" s="36" t="s">
        <v>19987</v>
      </c>
      <c r="D3425" s="36"/>
      <c r="E3425" s="36" t="s">
        <v>19988</v>
      </c>
      <c r="F3425" s="36" t="s">
        <v>38</v>
      </c>
      <c r="G3425" s="36" t="s">
        <v>36</v>
      </c>
      <c r="H3425" s="36" t="s">
        <v>19989</v>
      </c>
      <c r="I3425" s="36" t="s">
        <v>19990</v>
      </c>
      <c r="J3425" s="44" t="str">
        <f t="shared" si="106"/>
        <v>公立,都道府県立</v>
      </c>
      <c r="K3425" s="44" t="str">
        <f t="shared" si="107"/>
        <v>高等学校（通信制（独立）を含む）</v>
      </c>
    </row>
    <row r="3426" spans="1:11">
      <c r="A3426" s="36" t="s">
        <v>19991</v>
      </c>
      <c r="B3426" s="36" t="s">
        <v>19992</v>
      </c>
      <c r="C3426" s="36" t="s">
        <v>19993</v>
      </c>
      <c r="D3426" s="36"/>
      <c r="E3426" s="36" t="s">
        <v>19994</v>
      </c>
      <c r="F3426" s="36" t="s">
        <v>38</v>
      </c>
      <c r="G3426" s="36" t="s">
        <v>36</v>
      </c>
      <c r="H3426" s="36" t="s">
        <v>19995</v>
      </c>
      <c r="I3426" s="36" t="s">
        <v>19996</v>
      </c>
      <c r="J3426" s="44" t="str">
        <f t="shared" si="106"/>
        <v>公立,都道府県立</v>
      </c>
      <c r="K3426" s="44" t="str">
        <f t="shared" si="107"/>
        <v>高等学校（通信制（独立）を含む）</v>
      </c>
    </row>
    <row r="3427" spans="1:11">
      <c r="A3427" s="36" t="s">
        <v>19997</v>
      </c>
      <c r="B3427" s="36" t="s">
        <v>19998</v>
      </c>
      <c r="C3427" s="36" t="s">
        <v>19999</v>
      </c>
      <c r="D3427" s="36"/>
      <c r="E3427" s="36" t="s">
        <v>20000</v>
      </c>
      <c r="F3427" s="36" t="s">
        <v>38</v>
      </c>
      <c r="G3427" s="36" t="s">
        <v>36</v>
      </c>
      <c r="H3427" s="36" t="s">
        <v>20001</v>
      </c>
      <c r="I3427" s="36" t="s">
        <v>20002</v>
      </c>
      <c r="J3427" s="44" t="str">
        <f t="shared" si="106"/>
        <v>公立,都道府県立</v>
      </c>
      <c r="K3427" s="44" t="str">
        <f t="shared" si="107"/>
        <v>高等学校（通信制（独立）を含む）</v>
      </c>
    </row>
    <row r="3428" spans="1:11">
      <c r="A3428" s="36" t="s">
        <v>20003</v>
      </c>
      <c r="B3428" s="36" t="s">
        <v>20004</v>
      </c>
      <c r="C3428" s="36" t="s">
        <v>20005</v>
      </c>
      <c r="D3428" s="36"/>
      <c r="E3428" s="36" t="s">
        <v>20006</v>
      </c>
      <c r="F3428" s="36" t="s">
        <v>38</v>
      </c>
      <c r="G3428" s="36" t="s">
        <v>36</v>
      </c>
      <c r="H3428" s="36" t="s">
        <v>20007</v>
      </c>
      <c r="I3428" s="36" t="s">
        <v>20008</v>
      </c>
      <c r="J3428" s="44" t="str">
        <f t="shared" si="106"/>
        <v>公立,都道府県立</v>
      </c>
      <c r="K3428" s="44" t="str">
        <f t="shared" si="107"/>
        <v>高等学校（通信制（独立）を含む）</v>
      </c>
    </row>
    <row r="3429" spans="1:11">
      <c r="A3429" s="36" t="s">
        <v>20009</v>
      </c>
      <c r="B3429" s="36" t="s">
        <v>20010</v>
      </c>
      <c r="C3429" s="36" t="s">
        <v>20011</v>
      </c>
      <c r="D3429" s="36"/>
      <c r="E3429" s="36" t="s">
        <v>20012</v>
      </c>
      <c r="F3429" s="36" t="s">
        <v>38</v>
      </c>
      <c r="G3429" s="36" t="s">
        <v>36</v>
      </c>
      <c r="H3429" s="36" t="s">
        <v>20013</v>
      </c>
      <c r="I3429" s="36" t="s">
        <v>20014</v>
      </c>
      <c r="J3429" s="44" t="str">
        <f t="shared" si="106"/>
        <v>公立,都道府県立</v>
      </c>
      <c r="K3429" s="44" t="str">
        <f t="shared" si="107"/>
        <v>高等学校（通信制（独立）を含む）</v>
      </c>
    </row>
    <row r="3430" spans="1:11">
      <c r="A3430" s="36" t="s">
        <v>20015</v>
      </c>
      <c r="B3430" s="36" t="s">
        <v>20016</v>
      </c>
      <c r="C3430" s="36" t="s">
        <v>20017</v>
      </c>
      <c r="D3430" s="36"/>
      <c r="E3430" s="36" t="s">
        <v>20018</v>
      </c>
      <c r="F3430" s="36" t="s">
        <v>38</v>
      </c>
      <c r="G3430" s="36" t="s">
        <v>36</v>
      </c>
      <c r="H3430" s="36" t="s">
        <v>20019</v>
      </c>
      <c r="I3430" s="36" t="s">
        <v>20020</v>
      </c>
      <c r="J3430" s="44" t="str">
        <f t="shared" si="106"/>
        <v>公立,都道府県立</v>
      </c>
      <c r="K3430" s="44" t="str">
        <f t="shared" si="107"/>
        <v>高等学校（通信制（独立）を含む）</v>
      </c>
    </row>
    <row r="3431" spans="1:11">
      <c r="A3431" s="36" t="s">
        <v>20021</v>
      </c>
      <c r="B3431" s="36" t="s">
        <v>20022</v>
      </c>
      <c r="C3431" s="36" t="s">
        <v>20023</v>
      </c>
      <c r="D3431" s="36"/>
      <c r="E3431" s="36" t="s">
        <v>20024</v>
      </c>
      <c r="F3431" s="36" t="s">
        <v>38</v>
      </c>
      <c r="G3431" s="36" t="s">
        <v>36</v>
      </c>
      <c r="H3431" s="36" t="s">
        <v>20025</v>
      </c>
      <c r="I3431" s="36" t="s">
        <v>20026</v>
      </c>
      <c r="J3431" s="44" t="str">
        <f t="shared" si="106"/>
        <v>公立,都道府県立</v>
      </c>
      <c r="K3431" s="44" t="str">
        <f t="shared" si="107"/>
        <v>高等学校（通信制（独立）を含む）</v>
      </c>
    </row>
    <row r="3432" spans="1:11">
      <c r="A3432" s="36" t="s">
        <v>20027</v>
      </c>
      <c r="B3432" s="36" t="s">
        <v>20028</v>
      </c>
      <c r="C3432" s="36" t="s">
        <v>20029</v>
      </c>
      <c r="D3432" s="36"/>
      <c r="E3432" s="36" t="s">
        <v>20030</v>
      </c>
      <c r="F3432" s="36" t="s">
        <v>38</v>
      </c>
      <c r="G3432" s="36" t="s">
        <v>36</v>
      </c>
      <c r="H3432" s="36" t="s">
        <v>20031</v>
      </c>
      <c r="I3432" s="36" t="s">
        <v>20032</v>
      </c>
      <c r="J3432" s="44" t="str">
        <f t="shared" si="106"/>
        <v>公立,都道府県立</v>
      </c>
      <c r="K3432" s="44" t="str">
        <f t="shared" si="107"/>
        <v>高等学校（通信制（独立）を含む）</v>
      </c>
    </row>
    <row r="3433" spans="1:11">
      <c r="A3433" s="36" t="s">
        <v>20033</v>
      </c>
      <c r="B3433" s="36" t="s">
        <v>20034</v>
      </c>
      <c r="C3433" s="36" t="s">
        <v>20035</v>
      </c>
      <c r="D3433" s="36"/>
      <c r="E3433" s="36" t="s">
        <v>20036</v>
      </c>
      <c r="F3433" s="36" t="s">
        <v>38</v>
      </c>
      <c r="G3433" s="36" t="s">
        <v>36</v>
      </c>
      <c r="H3433" s="36" t="s">
        <v>20037</v>
      </c>
      <c r="I3433" s="36" t="s">
        <v>20038</v>
      </c>
      <c r="J3433" s="44" t="str">
        <f t="shared" si="106"/>
        <v>公立,都道府県立</v>
      </c>
      <c r="K3433" s="44" t="str">
        <f t="shared" si="107"/>
        <v>高等学校（通信制（独立）を含む）</v>
      </c>
    </row>
    <row r="3434" spans="1:11">
      <c r="A3434" s="36" t="s">
        <v>20039</v>
      </c>
      <c r="B3434" s="36" t="s">
        <v>20040</v>
      </c>
      <c r="C3434" s="36" t="s">
        <v>20041</v>
      </c>
      <c r="D3434" s="36"/>
      <c r="E3434" s="36" t="s">
        <v>20042</v>
      </c>
      <c r="F3434" s="36" t="s">
        <v>38</v>
      </c>
      <c r="G3434" s="36" t="s">
        <v>36</v>
      </c>
      <c r="H3434" s="36" t="s">
        <v>20043</v>
      </c>
      <c r="I3434" s="36" t="s">
        <v>20044</v>
      </c>
      <c r="J3434" s="44" t="str">
        <f t="shared" si="106"/>
        <v>公立,都道府県立</v>
      </c>
      <c r="K3434" s="44" t="str">
        <f t="shared" si="107"/>
        <v>高等学校（通信制（独立）を含む）</v>
      </c>
    </row>
    <row r="3435" spans="1:11">
      <c r="A3435" s="36" t="s">
        <v>20045</v>
      </c>
      <c r="B3435" s="36" t="s">
        <v>20046</v>
      </c>
      <c r="C3435" s="36" t="s">
        <v>20047</v>
      </c>
      <c r="D3435" s="36"/>
      <c r="E3435" s="36" t="s">
        <v>20048</v>
      </c>
      <c r="F3435" s="36" t="s">
        <v>38</v>
      </c>
      <c r="G3435" s="36" t="s">
        <v>36</v>
      </c>
      <c r="H3435" s="36" t="s">
        <v>20049</v>
      </c>
      <c r="I3435" s="36" t="s">
        <v>20050</v>
      </c>
      <c r="J3435" s="44" t="str">
        <f t="shared" si="106"/>
        <v>公立,都道府県立</v>
      </c>
      <c r="K3435" s="44" t="str">
        <f t="shared" si="107"/>
        <v>高等学校（通信制（独立）を含む）</v>
      </c>
    </row>
    <row r="3436" spans="1:11">
      <c r="A3436" s="36" t="s">
        <v>20051</v>
      </c>
      <c r="B3436" s="36" t="s">
        <v>20052</v>
      </c>
      <c r="C3436" s="36" t="s">
        <v>20053</v>
      </c>
      <c r="D3436" s="36"/>
      <c r="E3436" s="36" t="s">
        <v>20054</v>
      </c>
      <c r="F3436" s="36" t="s">
        <v>38</v>
      </c>
      <c r="G3436" s="36" t="s">
        <v>36</v>
      </c>
      <c r="H3436" s="36" t="s">
        <v>20055</v>
      </c>
      <c r="I3436" s="36" t="s">
        <v>20056</v>
      </c>
      <c r="J3436" s="44" t="str">
        <f t="shared" si="106"/>
        <v>公立,都道府県立</v>
      </c>
      <c r="K3436" s="44" t="str">
        <f t="shared" si="107"/>
        <v>高等学校（通信制（独立）を含む）</v>
      </c>
    </row>
    <row r="3437" spans="1:11">
      <c r="A3437" s="36" t="s">
        <v>20057</v>
      </c>
      <c r="B3437" s="36" t="s">
        <v>20058</v>
      </c>
      <c r="C3437" s="36" t="s">
        <v>20059</v>
      </c>
      <c r="D3437" s="36"/>
      <c r="E3437" s="36" t="s">
        <v>20060</v>
      </c>
      <c r="F3437" s="36" t="s">
        <v>38</v>
      </c>
      <c r="G3437" s="36" t="s">
        <v>36</v>
      </c>
      <c r="H3437" s="36" t="s">
        <v>20061</v>
      </c>
      <c r="I3437" s="36" t="s">
        <v>20062</v>
      </c>
      <c r="J3437" s="44" t="str">
        <f t="shared" si="106"/>
        <v>公立,都道府県立</v>
      </c>
      <c r="K3437" s="44" t="str">
        <f t="shared" si="107"/>
        <v>高等学校（通信制（独立）を含む）</v>
      </c>
    </row>
    <row r="3438" spans="1:11">
      <c r="A3438" s="36" t="s">
        <v>20063</v>
      </c>
      <c r="B3438" s="36" t="s">
        <v>20064</v>
      </c>
      <c r="C3438" s="36" t="s">
        <v>20065</v>
      </c>
      <c r="D3438" s="36"/>
      <c r="E3438" s="36" t="s">
        <v>20066</v>
      </c>
      <c r="F3438" s="36" t="s">
        <v>38</v>
      </c>
      <c r="G3438" s="36" t="s">
        <v>36</v>
      </c>
      <c r="H3438" s="36" t="s">
        <v>20067</v>
      </c>
      <c r="I3438" s="36" t="s">
        <v>20068</v>
      </c>
      <c r="J3438" s="44" t="str">
        <f t="shared" si="106"/>
        <v>公立,都道府県立</v>
      </c>
      <c r="K3438" s="44" t="str">
        <f t="shared" si="107"/>
        <v>高等学校（通信制（独立）を含む）</v>
      </c>
    </row>
    <row r="3439" spans="1:11">
      <c r="A3439" s="36" t="s">
        <v>20069</v>
      </c>
      <c r="B3439" s="36" t="s">
        <v>20070</v>
      </c>
      <c r="C3439" s="36" t="s">
        <v>20071</v>
      </c>
      <c r="D3439" s="36"/>
      <c r="E3439" s="36" t="s">
        <v>20072</v>
      </c>
      <c r="F3439" s="36" t="s">
        <v>33</v>
      </c>
      <c r="G3439" s="36" t="s">
        <v>36</v>
      </c>
      <c r="H3439" s="36" t="s">
        <v>20073</v>
      </c>
      <c r="I3439" s="36" t="s">
        <v>20074</v>
      </c>
      <c r="J3439" s="44" t="str">
        <f t="shared" si="106"/>
        <v>公立,市立</v>
      </c>
      <c r="K3439" s="44" t="str">
        <f t="shared" si="107"/>
        <v>高等学校（通信制（独立）を含む）</v>
      </c>
    </row>
    <row r="3440" spans="1:11">
      <c r="A3440" s="36" t="s">
        <v>20075</v>
      </c>
      <c r="B3440" s="36" t="s">
        <v>20076</v>
      </c>
      <c r="C3440" s="36" t="s">
        <v>20077</v>
      </c>
      <c r="D3440" s="36"/>
      <c r="E3440" s="36" t="s">
        <v>20078</v>
      </c>
      <c r="F3440" s="36" t="s">
        <v>38</v>
      </c>
      <c r="G3440" s="36" t="s">
        <v>36</v>
      </c>
      <c r="H3440" s="36" t="s">
        <v>20079</v>
      </c>
      <c r="I3440" s="36" t="s">
        <v>20080</v>
      </c>
      <c r="J3440" s="44" t="str">
        <f t="shared" si="106"/>
        <v>公立,都道府県立</v>
      </c>
      <c r="K3440" s="44" t="str">
        <f t="shared" si="107"/>
        <v>高等学校（通信制（独立）を含む）</v>
      </c>
    </row>
    <row r="3441" spans="1:11">
      <c r="A3441" s="36" t="s">
        <v>20081</v>
      </c>
      <c r="B3441" s="36" t="s">
        <v>20082</v>
      </c>
      <c r="C3441" s="36" t="s">
        <v>20083</v>
      </c>
      <c r="D3441" s="36"/>
      <c r="E3441" s="36" t="s">
        <v>20084</v>
      </c>
      <c r="F3441" s="36" t="s">
        <v>38</v>
      </c>
      <c r="G3441" s="36" t="s">
        <v>36</v>
      </c>
      <c r="H3441" s="36" t="s">
        <v>20085</v>
      </c>
      <c r="I3441" s="36" t="s">
        <v>20086</v>
      </c>
      <c r="J3441" s="44" t="str">
        <f t="shared" si="106"/>
        <v>公立,都道府県立</v>
      </c>
      <c r="K3441" s="44" t="str">
        <f t="shared" si="107"/>
        <v>高等学校（通信制（独立）を含む）</v>
      </c>
    </row>
    <row r="3442" spans="1:11">
      <c r="A3442" s="36" t="s">
        <v>20087</v>
      </c>
      <c r="B3442" s="36" t="s">
        <v>20088</v>
      </c>
      <c r="C3442" s="36" t="s">
        <v>20089</v>
      </c>
      <c r="D3442" s="36"/>
      <c r="E3442" s="36" t="s">
        <v>20090</v>
      </c>
      <c r="F3442" s="36" t="s">
        <v>38</v>
      </c>
      <c r="G3442" s="36" t="s">
        <v>36</v>
      </c>
      <c r="H3442" s="36" t="s">
        <v>20091</v>
      </c>
      <c r="I3442" s="36" t="s">
        <v>20092</v>
      </c>
      <c r="J3442" s="44" t="str">
        <f t="shared" si="106"/>
        <v>公立,都道府県立</v>
      </c>
      <c r="K3442" s="44" t="str">
        <f t="shared" si="107"/>
        <v>高等学校（通信制（独立）を含む）</v>
      </c>
    </row>
    <row r="3443" spans="1:11">
      <c r="A3443" s="36" t="s">
        <v>20093</v>
      </c>
      <c r="B3443" s="36" t="s">
        <v>20094</v>
      </c>
      <c r="C3443" s="36" t="s">
        <v>20095</v>
      </c>
      <c r="D3443" s="36"/>
      <c r="E3443" s="36" t="s">
        <v>20096</v>
      </c>
      <c r="F3443" s="36" t="s">
        <v>38</v>
      </c>
      <c r="G3443" s="36" t="s">
        <v>36</v>
      </c>
      <c r="H3443" s="36" t="s">
        <v>15946</v>
      </c>
      <c r="I3443" s="36" t="s">
        <v>20097</v>
      </c>
      <c r="J3443" s="44" t="str">
        <f t="shared" si="106"/>
        <v>公立,都道府県立</v>
      </c>
      <c r="K3443" s="44" t="str">
        <f t="shared" si="107"/>
        <v>高等学校（通信制（独立）を含む）</v>
      </c>
    </row>
    <row r="3444" spans="1:11">
      <c r="A3444" s="36" t="s">
        <v>20098</v>
      </c>
      <c r="B3444" s="36" t="s">
        <v>20099</v>
      </c>
      <c r="C3444" s="36" t="s">
        <v>20100</v>
      </c>
      <c r="D3444" s="36"/>
      <c r="E3444" s="36" t="s">
        <v>20101</v>
      </c>
      <c r="F3444" s="36" t="s">
        <v>38</v>
      </c>
      <c r="G3444" s="36" t="s">
        <v>36</v>
      </c>
      <c r="H3444" s="36" t="s">
        <v>20102</v>
      </c>
      <c r="I3444" s="36" t="s">
        <v>20103</v>
      </c>
      <c r="J3444" s="44" t="str">
        <f t="shared" si="106"/>
        <v>公立,都道府県立</v>
      </c>
      <c r="K3444" s="44" t="str">
        <f t="shared" si="107"/>
        <v>高等学校（通信制（独立）を含む）</v>
      </c>
    </row>
    <row r="3445" spans="1:11">
      <c r="A3445" s="36" t="s">
        <v>20104</v>
      </c>
      <c r="B3445" s="36" t="s">
        <v>464</v>
      </c>
      <c r="C3445" s="36" t="s">
        <v>20105</v>
      </c>
      <c r="D3445" s="36"/>
      <c r="E3445" s="36" t="s">
        <v>20106</v>
      </c>
      <c r="F3445" s="36" t="s">
        <v>38</v>
      </c>
      <c r="G3445" s="36" t="s">
        <v>36</v>
      </c>
      <c r="H3445" s="36" t="s">
        <v>20107</v>
      </c>
      <c r="I3445" s="36" t="s">
        <v>20108</v>
      </c>
      <c r="J3445" s="44" t="str">
        <f t="shared" si="106"/>
        <v>公立,都道府県立</v>
      </c>
      <c r="K3445" s="44" t="str">
        <f t="shared" si="107"/>
        <v>高等学校（通信制（独立）を含む）</v>
      </c>
    </row>
    <row r="3446" spans="1:11">
      <c r="A3446" s="36" t="s">
        <v>20109</v>
      </c>
      <c r="B3446" s="36" t="s">
        <v>20110</v>
      </c>
      <c r="C3446" s="36" t="s">
        <v>20111</v>
      </c>
      <c r="D3446" s="36"/>
      <c r="E3446" s="36" t="s">
        <v>20112</v>
      </c>
      <c r="F3446" s="36" t="s">
        <v>38</v>
      </c>
      <c r="G3446" s="36" t="s">
        <v>36</v>
      </c>
      <c r="H3446" s="36" t="s">
        <v>20113</v>
      </c>
      <c r="I3446" s="36" t="s">
        <v>20114</v>
      </c>
      <c r="J3446" s="44" t="str">
        <f t="shared" si="106"/>
        <v>公立,都道府県立</v>
      </c>
      <c r="K3446" s="44" t="str">
        <f t="shared" si="107"/>
        <v>高等学校（通信制（独立）を含む）</v>
      </c>
    </row>
    <row r="3447" spans="1:11">
      <c r="A3447" s="36" t="s">
        <v>20115</v>
      </c>
      <c r="B3447" s="36" t="s">
        <v>20116</v>
      </c>
      <c r="C3447" s="36" t="s">
        <v>20117</v>
      </c>
      <c r="D3447" s="36"/>
      <c r="E3447" s="36" t="s">
        <v>20118</v>
      </c>
      <c r="F3447" s="36" t="s">
        <v>38</v>
      </c>
      <c r="G3447" s="36" t="s">
        <v>36</v>
      </c>
      <c r="H3447" s="36" t="s">
        <v>20119</v>
      </c>
      <c r="I3447" s="36" t="s">
        <v>20120</v>
      </c>
      <c r="J3447" s="44" t="str">
        <f t="shared" si="106"/>
        <v>公立,都道府県立</v>
      </c>
      <c r="K3447" s="44" t="str">
        <f t="shared" si="107"/>
        <v>高等学校（通信制（独立）を含む）</v>
      </c>
    </row>
    <row r="3448" spans="1:11">
      <c r="A3448" s="36" t="s">
        <v>20121</v>
      </c>
      <c r="B3448" s="36" t="s">
        <v>20122</v>
      </c>
      <c r="C3448" s="36" t="s">
        <v>20123</v>
      </c>
      <c r="D3448" s="36"/>
      <c r="E3448" s="36" t="s">
        <v>20124</v>
      </c>
      <c r="F3448" s="36" t="s">
        <v>38</v>
      </c>
      <c r="G3448" s="36" t="s">
        <v>36</v>
      </c>
      <c r="H3448" s="36" t="s">
        <v>20125</v>
      </c>
      <c r="I3448" s="36" t="s">
        <v>20126</v>
      </c>
      <c r="J3448" s="44" t="str">
        <f t="shared" si="106"/>
        <v>公立,都道府県立</v>
      </c>
      <c r="K3448" s="44" t="str">
        <f t="shared" si="107"/>
        <v>高等学校（通信制（独立）を含む）</v>
      </c>
    </row>
    <row r="3449" spans="1:11">
      <c r="A3449" s="36" t="s">
        <v>20127</v>
      </c>
      <c r="B3449" s="36" t="s">
        <v>20128</v>
      </c>
      <c r="C3449" s="36" t="s">
        <v>20129</v>
      </c>
      <c r="D3449" s="36"/>
      <c r="E3449" s="36" t="s">
        <v>20130</v>
      </c>
      <c r="F3449" s="36" t="s">
        <v>38</v>
      </c>
      <c r="G3449" s="36" t="s">
        <v>36</v>
      </c>
      <c r="H3449" s="36" t="s">
        <v>20131</v>
      </c>
      <c r="I3449" s="36" t="s">
        <v>20132</v>
      </c>
      <c r="J3449" s="44" t="str">
        <f t="shared" si="106"/>
        <v>公立,都道府県立</v>
      </c>
      <c r="K3449" s="44" t="str">
        <f t="shared" si="107"/>
        <v>高等学校（通信制（独立）を含む）</v>
      </c>
    </row>
    <row r="3450" spans="1:11">
      <c r="A3450" s="36" t="s">
        <v>20133</v>
      </c>
      <c r="B3450" s="36" t="s">
        <v>20134</v>
      </c>
      <c r="C3450" s="36" t="s">
        <v>19252</v>
      </c>
      <c r="D3450" s="36"/>
      <c r="E3450" s="36" t="s">
        <v>20135</v>
      </c>
      <c r="F3450" s="36" t="s">
        <v>38</v>
      </c>
      <c r="G3450" s="36" t="s">
        <v>36</v>
      </c>
      <c r="H3450" s="36" t="s">
        <v>20136</v>
      </c>
      <c r="I3450" s="36" t="s">
        <v>19255</v>
      </c>
      <c r="J3450" s="44" t="str">
        <f t="shared" si="106"/>
        <v>公立,都道府県立</v>
      </c>
      <c r="K3450" s="44" t="str">
        <f t="shared" si="107"/>
        <v>高等学校（通信制（独立）を含む）</v>
      </c>
    </row>
    <row r="3451" spans="1:11">
      <c r="A3451" s="36" t="s">
        <v>20137</v>
      </c>
      <c r="B3451" s="36" t="s">
        <v>20138</v>
      </c>
      <c r="C3451" s="36" t="s">
        <v>20139</v>
      </c>
      <c r="D3451" s="36"/>
      <c r="E3451" s="36" t="s">
        <v>20140</v>
      </c>
      <c r="F3451" s="36" t="s">
        <v>33</v>
      </c>
      <c r="G3451" s="36" t="s">
        <v>33</v>
      </c>
      <c r="H3451" s="36" t="s">
        <v>20141</v>
      </c>
      <c r="I3451" s="36" t="s">
        <v>20142</v>
      </c>
      <c r="J3451" s="44" t="str">
        <f t="shared" si="106"/>
        <v>公立,市立</v>
      </c>
      <c r="K3451" s="44" t="str">
        <f t="shared" si="107"/>
        <v>特別支援学校</v>
      </c>
    </row>
    <row r="3452" spans="1:11">
      <c r="A3452" s="36" t="s">
        <v>20143</v>
      </c>
      <c r="B3452" s="36" t="s">
        <v>20144</v>
      </c>
      <c r="C3452" s="36" t="s">
        <v>20145</v>
      </c>
      <c r="D3452" s="36"/>
      <c r="E3452" s="36" t="s">
        <v>20146</v>
      </c>
      <c r="F3452" s="36" t="s">
        <v>38</v>
      </c>
      <c r="G3452" s="36" t="s">
        <v>33</v>
      </c>
      <c r="H3452" s="36" t="s">
        <v>20147</v>
      </c>
      <c r="I3452" s="36" t="s">
        <v>20148</v>
      </c>
      <c r="J3452" s="44" t="str">
        <f t="shared" si="106"/>
        <v>公立,都道府県立</v>
      </c>
      <c r="K3452" s="44" t="str">
        <f t="shared" si="107"/>
        <v>特別支援学校</v>
      </c>
    </row>
    <row r="3453" spans="1:11">
      <c r="A3453" s="36" t="s">
        <v>20149</v>
      </c>
      <c r="B3453" s="36" t="s">
        <v>20150</v>
      </c>
      <c r="C3453" s="36" t="s">
        <v>20151</v>
      </c>
      <c r="D3453" s="36"/>
      <c r="E3453" s="36" t="s">
        <v>20152</v>
      </c>
      <c r="F3453" s="36" t="s">
        <v>33</v>
      </c>
      <c r="G3453" s="36" t="s">
        <v>33</v>
      </c>
      <c r="H3453" s="36" t="s">
        <v>20153</v>
      </c>
      <c r="I3453" s="36" t="s">
        <v>20154</v>
      </c>
      <c r="J3453" s="44" t="str">
        <f t="shared" si="106"/>
        <v>公立,市立</v>
      </c>
      <c r="K3453" s="44" t="str">
        <f t="shared" si="107"/>
        <v>特別支援学校</v>
      </c>
    </row>
    <row r="3454" spans="1:11">
      <c r="A3454" s="36" t="s">
        <v>20155</v>
      </c>
      <c r="B3454" s="36" t="s">
        <v>20156</v>
      </c>
      <c r="C3454" s="36" t="s">
        <v>19493</v>
      </c>
      <c r="D3454" s="36"/>
      <c r="E3454" s="36" t="s">
        <v>20157</v>
      </c>
      <c r="F3454" s="36" t="s">
        <v>38</v>
      </c>
      <c r="G3454" s="36" t="s">
        <v>33</v>
      </c>
      <c r="H3454" s="36" t="s">
        <v>20158</v>
      </c>
      <c r="I3454" s="36" t="s">
        <v>20159</v>
      </c>
      <c r="J3454" s="44" t="str">
        <f t="shared" si="106"/>
        <v>公立,都道府県立</v>
      </c>
      <c r="K3454" s="44" t="str">
        <f t="shared" si="107"/>
        <v>特別支援学校</v>
      </c>
    </row>
    <row r="3455" spans="1:11">
      <c r="A3455" s="36" t="s">
        <v>20160</v>
      </c>
      <c r="B3455" s="36" t="s">
        <v>20161</v>
      </c>
      <c r="C3455" s="36" t="s">
        <v>20162</v>
      </c>
      <c r="D3455" s="36"/>
      <c r="E3455" s="36" t="s">
        <v>20163</v>
      </c>
      <c r="F3455" s="36" t="s">
        <v>38</v>
      </c>
      <c r="G3455" s="36" t="s">
        <v>33</v>
      </c>
      <c r="H3455" s="36" t="s">
        <v>20164</v>
      </c>
      <c r="I3455" s="36" t="s">
        <v>20165</v>
      </c>
      <c r="J3455" s="44" t="str">
        <f t="shared" si="106"/>
        <v>公立,都道府県立</v>
      </c>
      <c r="K3455" s="44" t="str">
        <f t="shared" si="107"/>
        <v>特別支援学校</v>
      </c>
    </row>
    <row r="3456" spans="1:11">
      <c r="A3456" s="36" t="s">
        <v>20166</v>
      </c>
      <c r="B3456" s="36" t="s">
        <v>20167</v>
      </c>
      <c r="C3456" s="36" t="s">
        <v>20168</v>
      </c>
      <c r="D3456" s="36"/>
      <c r="E3456" s="36" t="s">
        <v>20169</v>
      </c>
      <c r="F3456" s="36" t="s">
        <v>38</v>
      </c>
      <c r="G3456" s="36" t="s">
        <v>33</v>
      </c>
      <c r="H3456" s="36" t="s">
        <v>20170</v>
      </c>
      <c r="I3456" s="36" t="s">
        <v>20171</v>
      </c>
      <c r="J3456" s="44" t="str">
        <f t="shared" si="106"/>
        <v>公立,都道府県立</v>
      </c>
      <c r="K3456" s="44" t="str">
        <f t="shared" si="107"/>
        <v>特別支援学校</v>
      </c>
    </row>
    <row r="3457" spans="1:11">
      <c r="A3457" s="36" t="s">
        <v>20172</v>
      </c>
      <c r="B3457" s="36" t="s">
        <v>20173</v>
      </c>
      <c r="C3457" s="36" t="s">
        <v>20174</v>
      </c>
      <c r="D3457" s="36"/>
      <c r="E3457" s="36" t="s">
        <v>20175</v>
      </c>
      <c r="F3457" s="36" t="s">
        <v>38</v>
      </c>
      <c r="G3457" s="36" t="s">
        <v>33</v>
      </c>
      <c r="H3457" s="36" t="s">
        <v>20176</v>
      </c>
      <c r="I3457" s="36" t="s">
        <v>20177</v>
      </c>
      <c r="J3457" s="44" t="str">
        <f t="shared" si="106"/>
        <v>公立,都道府県立</v>
      </c>
      <c r="K3457" s="44" t="str">
        <f t="shared" si="107"/>
        <v>特別支援学校</v>
      </c>
    </row>
    <row r="3458" spans="1:11">
      <c r="A3458" s="36" t="s">
        <v>20178</v>
      </c>
      <c r="B3458" s="36" t="s">
        <v>20179</v>
      </c>
      <c r="C3458" s="36" t="s">
        <v>20180</v>
      </c>
      <c r="D3458" s="36"/>
      <c r="E3458" s="36" t="s">
        <v>20181</v>
      </c>
      <c r="F3458" s="36" t="s">
        <v>38</v>
      </c>
      <c r="G3458" s="36" t="s">
        <v>33</v>
      </c>
      <c r="H3458" s="36" t="s">
        <v>20182</v>
      </c>
      <c r="I3458" s="36" t="s">
        <v>20183</v>
      </c>
      <c r="J3458" s="44" t="str">
        <f t="shared" ref="J3458:J3521" si="108">VLOOKUP($F3458,koutou設置者コード,2,FALSE)</f>
        <v>公立,都道府県立</v>
      </c>
      <c r="K3458" s="44" t="str">
        <f t="shared" ref="K3458:K3521" si="109">VLOOKUP($G3458,koutou高校種別コード,2,FALSE)</f>
        <v>特別支援学校</v>
      </c>
    </row>
    <row r="3459" spans="1:11">
      <c r="A3459" s="36" t="s">
        <v>20184</v>
      </c>
      <c r="B3459" s="36" t="s">
        <v>20185</v>
      </c>
      <c r="C3459" s="36" t="s">
        <v>20186</v>
      </c>
      <c r="D3459" s="36"/>
      <c r="E3459" s="36" t="s">
        <v>20187</v>
      </c>
      <c r="F3459" s="36" t="s">
        <v>38</v>
      </c>
      <c r="G3459" s="36" t="s">
        <v>33</v>
      </c>
      <c r="H3459" s="36" t="s">
        <v>20188</v>
      </c>
      <c r="I3459" s="36" t="s">
        <v>20189</v>
      </c>
      <c r="J3459" s="44" t="str">
        <f t="shared" si="108"/>
        <v>公立,都道府県立</v>
      </c>
      <c r="K3459" s="44" t="str">
        <f t="shared" si="109"/>
        <v>特別支援学校</v>
      </c>
    </row>
    <row r="3460" spans="1:11">
      <c r="A3460" s="36" t="s">
        <v>20190</v>
      </c>
      <c r="B3460" s="36" t="s">
        <v>20191</v>
      </c>
      <c r="C3460" s="36" t="s">
        <v>20192</v>
      </c>
      <c r="D3460" s="36"/>
      <c r="E3460" s="36" t="s">
        <v>20193</v>
      </c>
      <c r="F3460" s="36" t="s">
        <v>38</v>
      </c>
      <c r="G3460" s="36" t="s">
        <v>33</v>
      </c>
      <c r="H3460" s="36" t="s">
        <v>20194</v>
      </c>
      <c r="I3460" s="36" t="s">
        <v>20195</v>
      </c>
      <c r="J3460" s="44" t="str">
        <f t="shared" si="108"/>
        <v>公立,都道府県立</v>
      </c>
      <c r="K3460" s="44" t="str">
        <f t="shared" si="109"/>
        <v>特別支援学校</v>
      </c>
    </row>
    <row r="3461" spans="1:11">
      <c r="A3461" s="36" t="s">
        <v>20196</v>
      </c>
      <c r="B3461" s="36" t="s">
        <v>20197</v>
      </c>
      <c r="C3461" s="36" t="s">
        <v>20198</v>
      </c>
      <c r="D3461" s="36"/>
      <c r="E3461" s="36" t="s">
        <v>20199</v>
      </c>
      <c r="F3461" s="36" t="s">
        <v>38</v>
      </c>
      <c r="G3461" s="36" t="s">
        <v>33</v>
      </c>
      <c r="H3461" s="36" t="s">
        <v>20200</v>
      </c>
      <c r="I3461" s="36" t="s">
        <v>20201</v>
      </c>
      <c r="J3461" s="44" t="str">
        <f t="shared" si="108"/>
        <v>公立,都道府県立</v>
      </c>
      <c r="K3461" s="44" t="str">
        <f t="shared" si="109"/>
        <v>特別支援学校</v>
      </c>
    </row>
    <row r="3462" spans="1:11">
      <c r="A3462" s="36" t="s">
        <v>20202</v>
      </c>
      <c r="B3462" s="36" t="s">
        <v>20203</v>
      </c>
      <c r="C3462" s="36" t="s">
        <v>19776</v>
      </c>
      <c r="D3462" s="36"/>
      <c r="E3462" s="36" t="s">
        <v>20204</v>
      </c>
      <c r="F3462" s="36" t="s">
        <v>38</v>
      </c>
      <c r="G3462" s="36" t="s">
        <v>33</v>
      </c>
      <c r="H3462" s="36" t="s">
        <v>20205</v>
      </c>
      <c r="I3462" s="36" t="s">
        <v>20206</v>
      </c>
      <c r="J3462" s="44" t="str">
        <f t="shared" si="108"/>
        <v>公立,都道府県立</v>
      </c>
      <c r="K3462" s="44" t="str">
        <f t="shared" si="109"/>
        <v>特別支援学校</v>
      </c>
    </row>
    <row r="3463" spans="1:11">
      <c r="A3463" s="36" t="s">
        <v>20207</v>
      </c>
      <c r="B3463" s="36" t="s">
        <v>20208</v>
      </c>
      <c r="C3463" s="36" t="s">
        <v>20209</v>
      </c>
      <c r="D3463" s="36"/>
      <c r="E3463" s="36" t="s">
        <v>20210</v>
      </c>
      <c r="F3463" s="36" t="s">
        <v>38</v>
      </c>
      <c r="G3463" s="36" t="s">
        <v>33</v>
      </c>
      <c r="H3463" s="36" t="s">
        <v>20211</v>
      </c>
      <c r="I3463" s="36" t="s">
        <v>20212</v>
      </c>
      <c r="J3463" s="44" t="str">
        <f t="shared" si="108"/>
        <v>公立,都道府県立</v>
      </c>
      <c r="K3463" s="44" t="str">
        <f t="shared" si="109"/>
        <v>特別支援学校</v>
      </c>
    </row>
    <row r="3464" spans="1:11">
      <c r="A3464" s="36" t="s">
        <v>20213</v>
      </c>
      <c r="B3464" s="36" t="s">
        <v>20214</v>
      </c>
      <c r="C3464" s="36" t="s">
        <v>20215</v>
      </c>
      <c r="D3464" s="36"/>
      <c r="E3464" s="36" t="s">
        <v>20216</v>
      </c>
      <c r="F3464" s="36" t="s">
        <v>38</v>
      </c>
      <c r="G3464" s="36" t="s">
        <v>33</v>
      </c>
      <c r="H3464" s="36" t="s">
        <v>20217</v>
      </c>
      <c r="I3464" s="36" t="s">
        <v>20218</v>
      </c>
      <c r="J3464" s="44" t="str">
        <f t="shared" si="108"/>
        <v>公立,都道府県立</v>
      </c>
      <c r="K3464" s="44" t="str">
        <f t="shared" si="109"/>
        <v>特別支援学校</v>
      </c>
    </row>
    <row r="3465" spans="1:11">
      <c r="A3465" s="36" t="s">
        <v>20219</v>
      </c>
      <c r="B3465" s="36" t="s">
        <v>20220</v>
      </c>
      <c r="C3465" s="36" t="s">
        <v>20221</v>
      </c>
      <c r="D3465" s="36"/>
      <c r="E3465" s="36" t="s">
        <v>20222</v>
      </c>
      <c r="F3465" s="36" t="s">
        <v>38</v>
      </c>
      <c r="G3465" s="36" t="s">
        <v>33</v>
      </c>
      <c r="H3465" s="36" t="s">
        <v>20223</v>
      </c>
      <c r="I3465" s="36" t="s">
        <v>20224</v>
      </c>
      <c r="J3465" s="44" t="str">
        <f t="shared" si="108"/>
        <v>公立,都道府県立</v>
      </c>
      <c r="K3465" s="44" t="str">
        <f t="shared" si="109"/>
        <v>特別支援学校</v>
      </c>
    </row>
    <row r="3466" spans="1:11">
      <c r="A3466" s="36" t="s">
        <v>20225</v>
      </c>
      <c r="B3466" s="36" t="s">
        <v>20226</v>
      </c>
      <c r="C3466" s="36" t="s">
        <v>20227</v>
      </c>
      <c r="D3466" s="36"/>
      <c r="E3466" s="36" t="s">
        <v>20228</v>
      </c>
      <c r="F3466" s="36" t="s">
        <v>38</v>
      </c>
      <c r="G3466" s="36" t="s">
        <v>33</v>
      </c>
      <c r="H3466" s="36" t="s">
        <v>20229</v>
      </c>
      <c r="I3466" s="36" t="s">
        <v>20230</v>
      </c>
      <c r="J3466" s="44" t="str">
        <f t="shared" si="108"/>
        <v>公立,都道府県立</v>
      </c>
      <c r="K3466" s="44" t="str">
        <f t="shared" si="109"/>
        <v>特別支援学校</v>
      </c>
    </row>
    <row r="3467" spans="1:11">
      <c r="A3467" s="36" t="s">
        <v>20231</v>
      </c>
      <c r="B3467" s="36" t="s">
        <v>20232</v>
      </c>
      <c r="C3467" s="36" t="s">
        <v>20233</v>
      </c>
      <c r="D3467" s="36"/>
      <c r="E3467" s="36" t="s">
        <v>20234</v>
      </c>
      <c r="F3467" s="36" t="s">
        <v>38</v>
      </c>
      <c r="G3467" s="36" t="s">
        <v>33</v>
      </c>
      <c r="H3467" s="36" t="s">
        <v>20235</v>
      </c>
      <c r="I3467" s="36" t="s">
        <v>20236</v>
      </c>
      <c r="J3467" s="44" t="str">
        <f t="shared" si="108"/>
        <v>公立,都道府県立</v>
      </c>
      <c r="K3467" s="44" t="str">
        <f t="shared" si="109"/>
        <v>特別支援学校</v>
      </c>
    </row>
    <row r="3468" spans="1:11">
      <c r="A3468" s="36" t="s">
        <v>20237</v>
      </c>
      <c r="B3468" s="36" t="s">
        <v>20238</v>
      </c>
      <c r="C3468" s="36" t="s">
        <v>20239</v>
      </c>
      <c r="D3468" s="36"/>
      <c r="E3468" s="36" t="s">
        <v>20240</v>
      </c>
      <c r="F3468" s="36" t="s">
        <v>38</v>
      </c>
      <c r="G3468" s="36" t="s">
        <v>33</v>
      </c>
      <c r="H3468" s="36" t="s">
        <v>20241</v>
      </c>
      <c r="I3468" s="36" t="s">
        <v>20242</v>
      </c>
      <c r="J3468" s="44" t="str">
        <f t="shared" si="108"/>
        <v>公立,都道府県立</v>
      </c>
      <c r="K3468" s="44" t="str">
        <f t="shared" si="109"/>
        <v>特別支援学校</v>
      </c>
    </row>
    <row r="3469" spans="1:11">
      <c r="A3469" s="36" t="s">
        <v>20243</v>
      </c>
      <c r="B3469" s="36" t="s">
        <v>20244</v>
      </c>
      <c r="C3469" s="36" t="s">
        <v>20245</v>
      </c>
      <c r="D3469" s="36"/>
      <c r="E3469" s="36" t="s">
        <v>20246</v>
      </c>
      <c r="F3469" s="36" t="s">
        <v>38</v>
      </c>
      <c r="G3469" s="36" t="s">
        <v>33</v>
      </c>
      <c r="H3469" s="36" t="s">
        <v>20247</v>
      </c>
      <c r="I3469" s="36" t="s">
        <v>20248</v>
      </c>
      <c r="J3469" s="44" t="str">
        <f t="shared" si="108"/>
        <v>公立,都道府県立</v>
      </c>
      <c r="K3469" s="44" t="str">
        <f t="shared" si="109"/>
        <v>特別支援学校</v>
      </c>
    </row>
    <row r="3470" spans="1:11">
      <c r="A3470" s="36" t="s">
        <v>20249</v>
      </c>
      <c r="B3470" s="36" t="s">
        <v>20250</v>
      </c>
      <c r="C3470" s="36" t="s">
        <v>19366</v>
      </c>
      <c r="D3470" s="36"/>
      <c r="E3470" s="36" t="s">
        <v>20251</v>
      </c>
      <c r="F3470" s="36" t="s">
        <v>38</v>
      </c>
      <c r="G3470" s="36" t="s">
        <v>33</v>
      </c>
      <c r="H3470" s="36" t="s">
        <v>20252</v>
      </c>
      <c r="I3470" s="36" t="s">
        <v>20253</v>
      </c>
      <c r="J3470" s="44" t="str">
        <f t="shared" si="108"/>
        <v>公立,都道府県立</v>
      </c>
      <c r="K3470" s="44" t="str">
        <f t="shared" si="109"/>
        <v>特別支援学校</v>
      </c>
    </row>
    <row r="3471" spans="1:11">
      <c r="A3471" s="36" t="s">
        <v>20254</v>
      </c>
      <c r="B3471" s="36" t="s">
        <v>20255</v>
      </c>
      <c r="C3471" s="36" t="s">
        <v>20256</v>
      </c>
      <c r="D3471" s="36"/>
      <c r="E3471" s="36" t="s">
        <v>20257</v>
      </c>
      <c r="F3471" s="36" t="s">
        <v>33</v>
      </c>
      <c r="G3471" s="36" t="s">
        <v>33</v>
      </c>
      <c r="H3471" s="36" t="s">
        <v>20258</v>
      </c>
      <c r="I3471" s="36" t="s">
        <v>20259</v>
      </c>
      <c r="J3471" s="44" t="str">
        <f t="shared" si="108"/>
        <v>公立,市立</v>
      </c>
      <c r="K3471" s="44" t="str">
        <f t="shared" si="109"/>
        <v>特別支援学校</v>
      </c>
    </row>
    <row r="3472" spans="1:11">
      <c r="A3472" s="36" t="s">
        <v>20260</v>
      </c>
      <c r="B3472" s="36" t="s">
        <v>20261</v>
      </c>
      <c r="C3472" s="36" t="s">
        <v>20262</v>
      </c>
      <c r="D3472" s="36"/>
      <c r="E3472" s="36" t="s">
        <v>20263</v>
      </c>
      <c r="F3472" s="36" t="s">
        <v>33</v>
      </c>
      <c r="G3472" s="36" t="s">
        <v>33</v>
      </c>
      <c r="H3472" s="36" t="s">
        <v>20264</v>
      </c>
      <c r="I3472" s="36" t="s">
        <v>20265</v>
      </c>
      <c r="J3472" s="44" t="str">
        <f t="shared" si="108"/>
        <v>公立,市立</v>
      </c>
      <c r="K3472" s="44" t="str">
        <f t="shared" si="109"/>
        <v>特別支援学校</v>
      </c>
    </row>
    <row r="3473" spans="1:11">
      <c r="A3473" s="36" t="s">
        <v>20266</v>
      </c>
      <c r="B3473" s="36" t="s">
        <v>20267</v>
      </c>
      <c r="C3473" s="36" t="s">
        <v>20268</v>
      </c>
      <c r="D3473" s="36"/>
      <c r="E3473" s="36" t="s">
        <v>20269</v>
      </c>
      <c r="F3473" s="36" t="s">
        <v>38</v>
      </c>
      <c r="G3473" s="36" t="s">
        <v>33</v>
      </c>
      <c r="H3473" s="36" t="s">
        <v>20270</v>
      </c>
      <c r="I3473" s="36" t="s">
        <v>20271</v>
      </c>
      <c r="J3473" s="44" t="str">
        <f t="shared" si="108"/>
        <v>公立,都道府県立</v>
      </c>
      <c r="K3473" s="44" t="str">
        <f t="shared" si="109"/>
        <v>特別支援学校</v>
      </c>
    </row>
    <row r="3474" spans="1:11">
      <c r="A3474" s="36" t="s">
        <v>20272</v>
      </c>
      <c r="B3474" s="36" t="s">
        <v>20273</v>
      </c>
      <c r="C3474" s="36" t="s">
        <v>20041</v>
      </c>
      <c r="D3474" s="36"/>
      <c r="E3474" s="36" t="s">
        <v>20274</v>
      </c>
      <c r="F3474" s="36" t="s">
        <v>38</v>
      </c>
      <c r="G3474" s="36" t="s">
        <v>33</v>
      </c>
      <c r="H3474" s="36" t="s">
        <v>20275</v>
      </c>
      <c r="I3474" s="36" t="s">
        <v>20276</v>
      </c>
      <c r="J3474" s="44" t="str">
        <f t="shared" si="108"/>
        <v>公立,都道府県立</v>
      </c>
      <c r="K3474" s="44" t="str">
        <f t="shared" si="109"/>
        <v>特別支援学校</v>
      </c>
    </row>
    <row r="3475" spans="1:11">
      <c r="A3475" s="36" t="s">
        <v>20277</v>
      </c>
      <c r="B3475" s="36" t="s">
        <v>20278</v>
      </c>
      <c r="C3475" s="36" t="s">
        <v>20279</v>
      </c>
      <c r="D3475" s="36"/>
      <c r="E3475" s="36" t="s">
        <v>20280</v>
      </c>
      <c r="F3475" s="36" t="s">
        <v>33</v>
      </c>
      <c r="G3475" s="36" t="s">
        <v>33</v>
      </c>
      <c r="H3475" s="36" t="s">
        <v>20281</v>
      </c>
      <c r="I3475" s="36" t="s">
        <v>20282</v>
      </c>
      <c r="J3475" s="44" t="str">
        <f t="shared" si="108"/>
        <v>公立,市立</v>
      </c>
      <c r="K3475" s="44" t="str">
        <f t="shared" si="109"/>
        <v>特別支援学校</v>
      </c>
    </row>
    <row r="3476" spans="1:11">
      <c r="A3476" s="36" t="s">
        <v>20283</v>
      </c>
      <c r="B3476" s="36" t="s">
        <v>20284</v>
      </c>
      <c r="C3476" s="36" t="s">
        <v>20285</v>
      </c>
      <c r="D3476" s="36"/>
      <c r="E3476" s="36" t="s">
        <v>20286</v>
      </c>
      <c r="F3476" s="36" t="s">
        <v>38</v>
      </c>
      <c r="G3476" s="36" t="s">
        <v>33</v>
      </c>
      <c r="H3476" s="36" t="s">
        <v>20287</v>
      </c>
      <c r="I3476" s="36" t="s">
        <v>20288</v>
      </c>
      <c r="J3476" s="44" t="str">
        <f t="shared" si="108"/>
        <v>公立,都道府県立</v>
      </c>
      <c r="K3476" s="44" t="str">
        <f t="shared" si="109"/>
        <v>特別支援学校</v>
      </c>
    </row>
    <row r="3477" spans="1:11">
      <c r="A3477" s="36" t="s">
        <v>20289</v>
      </c>
      <c r="B3477" s="36" t="s">
        <v>20290</v>
      </c>
      <c r="C3477" s="36" t="s">
        <v>20291</v>
      </c>
      <c r="D3477" s="36"/>
      <c r="E3477" s="36" t="s">
        <v>20292</v>
      </c>
      <c r="F3477" s="36" t="s">
        <v>38</v>
      </c>
      <c r="G3477" s="36" t="s">
        <v>33</v>
      </c>
      <c r="H3477" s="36" t="s">
        <v>20293</v>
      </c>
      <c r="I3477" s="36" t="s">
        <v>20294</v>
      </c>
      <c r="J3477" s="44" t="str">
        <f t="shared" si="108"/>
        <v>公立,都道府県立</v>
      </c>
      <c r="K3477" s="44" t="str">
        <f t="shared" si="109"/>
        <v>特別支援学校</v>
      </c>
    </row>
    <row r="3478" spans="1:11">
      <c r="A3478" s="36" t="s">
        <v>20295</v>
      </c>
      <c r="B3478" s="36" t="s">
        <v>20296</v>
      </c>
      <c r="C3478" s="36" t="s">
        <v>20297</v>
      </c>
      <c r="D3478" s="36"/>
      <c r="E3478" s="36" t="s">
        <v>20298</v>
      </c>
      <c r="F3478" s="36" t="s">
        <v>33</v>
      </c>
      <c r="G3478" s="36" t="s">
        <v>33</v>
      </c>
      <c r="H3478" s="36" t="s">
        <v>20299</v>
      </c>
      <c r="I3478" s="36" t="s">
        <v>20300</v>
      </c>
      <c r="J3478" s="44" t="str">
        <f t="shared" si="108"/>
        <v>公立,市立</v>
      </c>
      <c r="K3478" s="44" t="str">
        <f t="shared" si="109"/>
        <v>特別支援学校</v>
      </c>
    </row>
    <row r="3479" spans="1:11">
      <c r="A3479" s="36" t="s">
        <v>20301</v>
      </c>
      <c r="B3479" s="36" t="s">
        <v>20302</v>
      </c>
      <c r="C3479" s="36" t="s">
        <v>20303</v>
      </c>
      <c r="D3479" s="36"/>
      <c r="E3479" s="36" t="s">
        <v>20304</v>
      </c>
      <c r="F3479" s="36" t="s">
        <v>38</v>
      </c>
      <c r="G3479" s="36" t="s">
        <v>33</v>
      </c>
      <c r="H3479" s="36" t="s">
        <v>20305</v>
      </c>
      <c r="I3479" s="36" t="s">
        <v>20306</v>
      </c>
      <c r="J3479" s="44" t="str">
        <f t="shared" si="108"/>
        <v>公立,都道府県立</v>
      </c>
      <c r="K3479" s="44" t="str">
        <f t="shared" si="109"/>
        <v>特別支援学校</v>
      </c>
    </row>
    <row r="3480" spans="1:11">
      <c r="A3480" s="36" t="s">
        <v>20307</v>
      </c>
      <c r="B3480" s="36" t="s">
        <v>11723</v>
      </c>
      <c r="C3480" s="36" t="s">
        <v>20308</v>
      </c>
      <c r="D3480" s="36"/>
      <c r="E3480" s="36" t="s">
        <v>20309</v>
      </c>
      <c r="F3480" s="36" t="s">
        <v>38</v>
      </c>
      <c r="G3480" s="36" t="s">
        <v>33</v>
      </c>
      <c r="H3480" s="36" t="s">
        <v>11726</v>
      </c>
      <c r="I3480" s="36" t="s">
        <v>20310</v>
      </c>
      <c r="J3480" s="44" t="str">
        <f t="shared" si="108"/>
        <v>公立,都道府県立</v>
      </c>
      <c r="K3480" s="44" t="str">
        <f t="shared" si="109"/>
        <v>特別支援学校</v>
      </c>
    </row>
    <row r="3481" spans="1:11">
      <c r="A3481" s="36" t="s">
        <v>20311</v>
      </c>
      <c r="B3481" s="36" t="s">
        <v>20312</v>
      </c>
      <c r="C3481" s="36" t="s">
        <v>20313</v>
      </c>
      <c r="D3481" s="36"/>
      <c r="E3481" s="36" t="s">
        <v>20314</v>
      </c>
      <c r="F3481" s="36" t="s">
        <v>33</v>
      </c>
      <c r="G3481" s="36" t="s">
        <v>33</v>
      </c>
      <c r="H3481" s="36" t="s">
        <v>20315</v>
      </c>
      <c r="I3481" s="36" t="s">
        <v>20316</v>
      </c>
      <c r="J3481" s="44" t="str">
        <f t="shared" si="108"/>
        <v>公立,市立</v>
      </c>
      <c r="K3481" s="44" t="str">
        <f t="shared" si="109"/>
        <v>特別支援学校</v>
      </c>
    </row>
    <row r="3482" spans="1:11">
      <c r="A3482" s="36" t="s">
        <v>20317</v>
      </c>
      <c r="B3482" s="36" t="s">
        <v>20318</v>
      </c>
      <c r="C3482" s="36" t="s">
        <v>20319</v>
      </c>
      <c r="D3482" s="36"/>
      <c r="E3482" s="36" t="s">
        <v>20320</v>
      </c>
      <c r="F3482" s="36" t="s">
        <v>38</v>
      </c>
      <c r="G3482" s="36" t="s">
        <v>33</v>
      </c>
      <c r="H3482" s="36" t="s">
        <v>20321</v>
      </c>
      <c r="I3482" s="36" t="s">
        <v>20322</v>
      </c>
      <c r="J3482" s="44" t="str">
        <f t="shared" si="108"/>
        <v>公立,都道府県立</v>
      </c>
      <c r="K3482" s="44" t="str">
        <f t="shared" si="109"/>
        <v>特別支援学校</v>
      </c>
    </row>
    <row r="3483" spans="1:11">
      <c r="A3483" s="36" t="s">
        <v>20323</v>
      </c>
      <c r="B3483" s="36" t="s">
        <v>20324</v>
      </c>
      <c r="C3483" s="36" t="s">
        <v>20325</v>
      </c>
      <c r="D3483" s="36"/>
      <c r="E3483" s="36" t="s">
        <v>20326</v>
      </c>
      <c r="F3483" s="36" t="s">
        <v>42</v>
      </c>
      <c r="G3483" s="36" t="s">
        <v>36</v>
      </c>
      <c r="H3483" s="36" t="s">
        <v>20327</v>
      </c>
      <c r="I3483" s="36" t="s">
        <v>20328</v>
      </c>
      <c r="J3483" s="44" t="str">
        <f t="shared" si="108"/>
        <v>私立</v>
      </c>
      <c r="K3483" s="44" t="str">
        <f t="shared" si="109"/>
        <v>高等学校（通信制（独立）を含む）</v>
      </c>
    </row>
    <row r="3484" spans="1:11">
      <c r="A3484" s="36" t="s">
        <v>20329</v>
      </c>
      <c r="B3484" s="36" t="s">
        <v>20330</v>
      </c>
      <c r="C3484" s="36" t="s">
        <v>20331</v>
      </c>
      <c r="D3484" s="36"/>
      <c r="E3484" s="36" t="s">
        <v>20332</v>
      </c>
      <c r="F3484" s="36" t="s">
        <v>42</v>
      </c>
      <c r="G3484" s="36" t="s">
        <v>36</v>
      </c>
      <c r="H3484" s="36" t="s">
        <v>20333</v>
      </c>
      <c r="I3484" s="36" t="s">
        <v>20334</v>
      </c>
      <c r="J3484" s="44" t="str">
        <f t="shared" si="108"/>
        <v>私立</v>
      </c>
      <c r="K3484" s="44" t="str">
        <f t="shared" si="109"/>
        <v>高等学校（通信制（独立）を含む）</v>
      </c>
    </row>
    <row r="3485" spans="1:11">
      <c r="A3485" s="36" t="s">
        <v>20335</v>
      </c>
      <c r="B3485" s="36" t="s">
        <v>20336</v>
      </c>
      <c r="C3485" s="36" t="s">
        <v>20337</v>
      </c>
      <c r="D3485" s="36"/>
      <c r="E3485" s="36" t="s">
        <v>20338</v>
      </c>
      <c r="F3485" s="36" t="s">
        <v>42</v>
      </c>
      <c r="G3485" s="36" t="s">
        <v>36</v>
      </c>
      <c r="H3485" s="36" t="s">
        <v>20339</v>
      </c>
      <c r="I3485" s="36" t="s">
        <v>20340</v>
      </c>
      <c r="J3485" s="44" t="str">
        <f t="shared" si="108"/>
        <v>私立</v>
      </c>
      <c r="K3485" s="44" t="str">
        <f t="shared" si="109"/>
        <v>高等学校（通信制（独立）を含む）</v>
      </c>
    </row>
    <row r="3486" spans="1:11">
      <c r="A3486" s="36" t="s">
        <v>20341</v>
      </c>
      <c r="B3486" s="36" t="s">
        <v>20342</v>
      </c>
      <c r="C3486" s="36" t="s">
        <v>20343</v>
      </c>
      <c r="D3486" s="36"/>
      <c r="E3486" s="36" t="s">
        <v>20344</v>
      </c>
      <c r="F3486" s="36" t="s">
        <v>42</v>
      </c>
      <c r="G3486" s="36" t="s">
        <v>36</v>
      </c>
      <c r="H3486" s="36" t="s">
        <v>20345</v>
      </c>
      <c r="I3486" s="36" t="s">
        <v>20346</v>
      </c>
      <c r="J3486" s="44" t="str">
        <f t="shared" si="108"/>
        <v>私立</v>
      </c>
      <c r="K3486" s="44" t="str">
        <f t="shared" si="109"/>
        <v>高等学校（通信制（独立）を含む）</v>
      </c>
    </row>
    <row r="3487" spans="1:11">
      <c r="A3487" s="36" t="s">
        <v>20347</v>
      </c>
      <c r="B3487" s="36" t="s">
        <v>20348</v>
      </c>
      <c r="C3487" s="36" t="s">
        <v>20349</v>
      </c>
      <c r="D3487" s="36"/>
      <c r="E3487" s="36" t="s">
        <v>20350</v>
      </c>
      <c r="F3487" s="36" t="s">
        <v>42</v>
      </c>
      <c r="G3487" s="36" t="s">
        <v>36</v>
      </c>
      <c r="H3487" s="36" t="s">
        <v>20351</v>
      </c>
      <c r="I3487" s="36" t="s">
        <v>20352</v>
      </c>
      <c r="J3487" s="44" t="str">
        <f t="shared" si="108"/>
        <v>私立</v>
      </c>
      <c r="K3487" s="44" t="str">
        <f t="shared" si="109"/>
        <v>高等学校（通信制（独立）を含む）</v>
      </c>
    </row>
    <row r="3488" spans="1:11">
      <c r="A3488" s="36" t="s">
        <v>20353</v>
      </c>
      <c r="B3488" s="36" t="s">
        <v>20354</v>
      </c>
      <c r="C3488" s="36" t="s">
        <v>20355</v>
      </c>
      <c r="D3488" s="36"/>
      <c r="E3488" s="36" t="s">
        <v>20356</v>
      </c>
      <c r="F3488" s="36" t="s">
        <v>42</v>
      </c>
      <c r="G3488" s="36" t="s">
        <v>36</v>
      </c>
      <c r="H3488" s="36" t="s">
        <v>20357</v>
      </c>
      <c r="I3488" s="36" t="s">
        <v>20358</v>
      </c>
      <c r="J3488" s="44" t="str">
        <f t="shared" si="108"/>
        <v>私立</v>
      </c>
      <c r="K3488" s="44" t="str">
        <f t="shared" si="109"/>
        <v>高等学校（通信制（独立）を含む）</v>
      </c>
    </row>
    <row r="3489" spans="1:11">
      <c r="A3489" s="36" t="s">
        <v>20359</v>
      </c>
      <c r="B3489" s="36" t="s">
        <v>20360</v>
      </c>
      <c r="C3489" s="36" t="s">
        <v>20361</v>
      </c>
      <c r="D3489" s="36"/>
      <c r="E3489" s="36" t="s">
        <v>20362</v>
      </c>
      <c r="F3489" s="36" t="s">
        <v>42</v>
      </c>
      <c r="G3489" s="36" t="s">
        <v>36</v>
      </c>
      <c r="H3489" s="36" t="s">
        <v>20363</v>
      </c>
      <c r="I3489" s="36" t="s">
        <v>20364</v>
      </c>
      <c r="J3489" s="44" t="str">
        <f t="shared" si="108"/>
        <v>私立</v>
      </c>
      <c r="K3489" s="44" t="str">
        <f t="shared" si="109"/>
        <v>高等学校（通信制（独立）を含む）</v>
      </c>
    </row>
    <row r="3490" spans="1:11">
      <c r="A3490" s="36" t="s">
        <v>20365</v>
      </c>
      <c r="B3490" s="36" t="s">
        <v>20366</v>
      </c>
      <c r="C3490" s="36" t="s">
        <v>19188</v>
      </c>
      <c r="D3490" s="36"/>
      <c r="E3490" s="36" t="s">
        <v>20367</v>
      </c>
      <c r="F3490" s="36" t="s">
        <v>42</v>
      </c>
      <c r="G3490" s="36" t="s">
        <v>36</v>
      </c>
      <c r="H3490" s="36" t="s">
        <v>20368</v>
      </c>
      <c r="I3490" s="36" t="s">
        <v>20369</v>
      </c>
      <c r="J3490" s="44" t="str">
        <f t="shared" si="108"/>
        <v>私立</v>
      </c>
      <c r="K3490" s="44" t="str">
        <f t="shared" si="109"/>
        <v>高等学校（通信制（独立）を含む）</v>
      </c>
    </row>
    <row r="3491" spans="1:11">
      <c r="A3491" s="36" t="s">
        <v>20370</v>
      </c>
      <c r="B3491" s="36" t="s">
        <v>20371</v>
      </c>
      <c r="C3491" s="36" t="s">
        <v>20372</v>
      </c>
      <c r="D3491" s="36"/>
      <c r="E3491" s="36" t="s">
        <v>20373</v>
      </c>
      <c r="F3491" s="36" t="s">
        <v>42</v>
      </c>
      <c r="G3491" s="36" t="s">
        <v>36</v>
      </c>
      <c r="H3491" s="36" t="s">
        <v>20374</v>
      </c>
      <c r="I3491" s="36" t="s">
        <v>20375</v>
      </c>
      <c r="J3491" s="44" t="str">
        <f t="shared" si="108"/>
        <v>私立</v>
      </c>
      <c r="K3491" s="44" t="str">
        <f t="shared" si="109"/>
        <v>高等学校（通信制（独立）を含む）</v>
      </c>
    </row>
    <row r="3492" spans="1:11">
      <c r="A3492" s="36" t="s">
        <v>20376</v>
      </c>
      <c r="B3492" s="36" t="s">
        <v>20377</v>
      </c>
      <c r="C3492" s="36" t="s">
        <v>20378</v>
      </c>
      <c r="D3492" s="36"/>
      <c r="E3492" s="36" t="s">
        <v>20379</v>
      </c>
      <c r="F3492" s="36" t="s">
        <v>42</v>
      </c>
      <c r="G3492" s="36" t="s">
        <v>36</v>
      </c>
      <c r="H3492" s="36" t="s">
        <v>20380</v>
      </c>
      <c r="I3492" s="36" t="s">
        <v>20381</v>
      </c>
      <c r="J3492" s="44" t="str">
        <f t="shared" si="108"/>
        <v>私立</v>
      </c>
      <c r="K3492" s="44" t="str">
        <f t="shared" si="109"/>
        <v>高等学校（通信制（独立）を含む）</v>
      </c>
    </row>
    <row r="3493" spans="1:11">
      <c r="A3493" s="36" t="s">
        <v>20382</v>
      </c>
      <c r="B3493" s="36" t="s">
        <v>20383</v>
      </c>
      <c r="C3493" s="36" t="s">
        <v>20384</v>
      </c>
      <c r="D3493" s="36"/>
      <c r="E3493" s="36" t="s">
        <v>20385</v>
      </c>
      <c r="F3493" s="36" t="s">
        <v>42</v>
      </c>
      <c r="G3493" s="36" t="s">
        <v>36</v>
      </c>
      <c r="H3493" s="36" t="s">
        <v>20386</v>
      </c>
      <c r="I3493" s="36" t="s">
        <v>20387</v>
      </c>
      <c r="J3493" s="44" t="str">
        <f t="shared" si="108"/>
        <v>私立</v>
      </c>
      <c r="K3493" s="44" t="str">
        <f t="shared" si="109"/>
        <v>高等学校（通信制（独立）を含む）</v>
      </c>
    </row>
    <row r="3494" spans="1:11">
      <c r="A3494" s="36" t="s">
        <v>20388</v>
      </c>
      <c r="B3494" s="36" t="s">
        <v>20389</v>
      </c>
      <c r="C3494" s="36" t="s">
        <v>20390</v>
      </c>
      <c r="D3494" s="36"/>
      <c r="E3494" s="36" t="s">
        <v>20391</v>
      </c>
      <c r="F3494" s="36" t="s">
        <v>42</v>
      </c>
      <c r="G3494" s="36" t="s">
        <v>36</v>
      </c>
      <c r="H3494" s="36" t="s">
        <v>20392</v>
      </c>
      <c r="I3494" s="36" t="s">
        <v>20393</v>
      </c>
      <c r="J3494" s="44" t="str">
        <f t="shared" si="108"/>
        <v>私立</v>
      </c>
      <c r="K3494" s="44" t="str">
        <f t="shared" si="109"/>
        <v>高等学校（通信制（独立）を含む）</v>
      </c>
    </row>
    <row r="3495" spans="1:11">
      <c r="A3495" s="36" t="s">
        <v>20394</v>
      </c>
      <c r="B3495" s="36" t="s">
        <v>20395</v>
      </c>
      <c r="C3495" s="36" t="s">
        <v>20396</v>
      </c>
      <c r="D3495" s="36"/>
      <c r="E3495" s="36" t="s">
        <v>20397</v>
      </c>
      <c r="F3495" s="36" t="s">
        <v>42</v>
      </c>
      <c r="G3495" s="36" t="s">
        <v>36</v>
      </c>
      <c r="H3495" s="36" t="s">
        <v>20398</v>
      </c>
      <c r="I3495" s="36" t="s">
        <v>20399</v>
      </c>
      <c r="J3495" s="44" t="str">
        <f t="shared" si="108"/>
        <v>私立</v>
      </c>
      <c r="K3495" s="44" t="str">
        <f t="shared" si="109"/>
        <v>高等学校（通信制（独立）を含む）</v>
      </c>
    </row>
    <row r="3496" spans="1:11">
      <c r="A3496" s="36" t="s">
        <v>20400</v>
      </c>
      <c r="B3496" s="36" t="s">
        <v>5901</v>
      </c>
      <c r="C3496" s="36" t="s">
        <v>20401</v>
      </c>
      <c r="D3496" s="36"/>
      <c r="E3496" s="36" t="s">
        <v>20402</v>
      </c>
      <c r="F3496" s="36" t="s">
        <v>42</v>
      </c>
      <c r="G3496" s="36" t="s">
        <v>36</v>
      </c>
      <c r="H3496" s="36" t="s">
        <v>5904</v>
      </c>
      <c r="I3496" s="36" t="s">
        <v>20403</v>
      </c>
      <c r="J3496" s="44" t="str">
        <f t="shared" si="108"/>
        <v>私立</v>
      </c>
      <c r="K3496" s="44" t="str">
        <f t="shared" si="109"/>
        <v>高等学校（通信制（独立）を含む）</v>
      </c>
    </row>
    <row r="3497" spans="1:11">
      <c r="A3497" s="36" t="s">
        <v>20404</v>
      </c>
      <c r="B3497" s="36" t="s">
        <v>20405</v>
      </c>
      <c r="C3497" s="36" t="s">
        <v>20406</v>
      </c>
      <c r="D3497" s="36"/>
      <c r="E3497" s="36" t="s">
        <v>20407</v>
      </c>
      <c r="F3497" s="36" t="s">
        <v>42</v>
      </c>
      <c r="G3497" s="36" t="s">
        <v>36</v>
      </c>
      <c r="H3497" s="36" t="s">
        <v>20408</v>
      </c>
      <c r="I3497" s="36" t="s">
        <v>20409</v>
      </c>
      <c r="J3497" s="44" t="str">
        <f t="shared" si="108"/>
        <v>私立</v>
      </c>
      <c r="K3497" s="44" t="str">
        <f t="shared" si="109"/>
        <v>高等学校（通信制（独立）を含む）</v>
      </c>
    </row>
    <row r="3498" spans="1:11">
      <c r="A3498" s="36" t="s">
        <v>20410</v>
      </c>
      <c r="B3498" s="36" t="s">
        <v>20411</v>
      </c>
      <c r="C3498" s="36" t="s">
        <v>20412</v>
      </c>
      <c r="D3498" s="36"/>
      <c r="E3498" s="36" t="s">
        <v>20413</v>
      </c>
      <c r="F3498" s="36" t="s">
        <v>42</v>
      </c>
      <c r="G3498" s="36" t="s">
        <v>36</v>
      </c>
      <c r="H3498" s="36" t="s">
        <v>20414</v>
      </c>
      <c r="I3498" s="36" t="s">
        <v>20415</v>
      </c>
      <c r="J3498" s="44" t="str">
        <f t="shared" si="108"/>
        <v>私立</v>
      </c>
      <c r="K3498" s="44" t="str">
        <f t="shared" si="109"/>
        <v>高等学校（通信制（独立）を含む）</v>
      </c>
    </row>
    <row r="3499" spans="1:11">
      <c r="A3499" s="36" t="s">
        <v>20416</v>
      </c>
      <c r="B3499" s="36" t="s">
        <v>12990</v>
      </c>
      <c r="C3499" s="36" t="s">
        <v>20417</v>
      </c>
      <c r="D3499" s="36"/>
      <c r="E3499" s="36" t="s">
        <v>20418</v>
      </c>
      <c r="F3499" s="36" t="s">
        <v>42</v>
      </c>
      <c r="G3499" s="36" t="s">
        <v>36</v>
      </c>
      <c r="H3499" s="36" t="s">
        <v>20419</v>
      </c>
      <c r="I3499" s="36" t="s">
        <v>20420</v>
      </c>
      <c r="J3499" s="44" t="str">
        <f t="shared" si="108"/>
        <v>私立</v>
      </c>
      <c r="K3499" s="44" t="str">
        <f t="shared" si="109"/>
        <v>高等学校（通信制（独立）を含む）</v>
      </c>
    </row>
    <row r="3500" spans="1:11">
      <c r="A3500" s="36" t="s">
        <v>20421</v>
      </c>
      <c r="B3500" s="36" t="s">
        <v>20422</v>
      </c>
      <c r="C3500" s="36" t="s">
        <v>20423</v>
      </c>
      <c r="D3500" s="36"/>
      <c r="E3500" s="36" t="s">
        <v>20424</v>
      </c>
      <c r="F3500" s="36" t="s">
        <v>42</v>
      </c>
      <c r="G3500" s="36" t="s">
        <v>36</v>
      </c>
      <c r="H3500" s="36" t="s">
        <v>20425</v>
      </c>
      <c r="I3500" s="36" t="s">
        <v>20426</v>
      </c>
      <c r="J3500" s="44" t="str">
        <f t="shared" si="108"/>
        <v>私立</v>
      </c>
      <c r="K3500" s="44" t="str">
        <f t="shared" si="109"/>
        <v>高等学校（通信制（独立）を含む）</v>
      </c>
    </row>
    <row r="3501" spans="1:11">
      <c r="A3501" s="36" t="s">
        <v>20427</v>
      </c>
      <c r="B3501" s="36" t="s">
        <v>20428</v>
      </c>
      <c r="C3501" s="36" t="s">
        <v>20429</v>
      </c>
      <c r="D3501" s="36"/>
      <c r="E3501" s="36" t="s">
        <v>20430</v>
      </c>
      <c r="F3501" s="36" t="s">
        <v>42</v>
      </c>
      <c r="G3501" s="36" t="s">
        <v>36</v>
      </c>
      <c r="H3501" s="36" t="s">
        <v>82</v>
      </c>
      <c r="I3501" s="36" t="s">
        <v>20431</v>
      </c>
      <c r="J3501" s="44" t="str">
        <f t="shared" si="108"/>
        <v>私立</v>
      </c>
      <c r="K3501" s="44" t="str">
        <f t="shared" si="109"/>
        <v>高等学校（通信制（独立）を含む）</v>
      </c>
    </row>
    <row r="3502" spans="1:11">
      <c r="A3502" s="36" t="s">
        <v>20432</v>
      </c>
      <c r="B3502" s="36" t="s">
        <v>20433</v>
      </c>
      <c r="C3502" s="36" t="s">
        <v>20434</v>
      </c>
      <c r="D3502" s="36"/>
      <c r="E3502" s="36" t="s">
        <v>20435</v>
      </c>
      <c r="F3502" s="36" t="s">
        <v>42</v>
      </c>
      <c r="G3502" s="36" t="s">
        <v>36</v>
      </c>
      <c r="H3502" s="36" t="s">
        <v>20436</v>
      </c>
      <c r="I3502" s="36" t="s">
        <v>20437</v>
      </c>
      <c r="J3502" s="44" t="str">
        <f t="shared" si="108"/>
        <v>私立</v>
      </c>
      <c r="K3502" s="44" t="str">
        <f t="shared" si="109"/>
        <v>高等学校（通信制（独立）を含む）</v>
      </c>
    </row>
    <row r="3503" spans="1:11">
      <c r="A3503" s="36" t="s">
        <v>20438</v>
      </c>
      <c r="B3503" s="36" t="s">
        <v>20439</v>
      </c>
      <c r="C3503" s="36" t="s">
        <v>20440</v>
      </c>
      <c r="D3503" s="36"/>
      <c r="E3503" s="36" t="s">
        <v>20441</v>
      </c>
      <c r="F3503" s="36" t="s">
        <v>42</v>
      </c>
      <c r="G3503" s="36" t="s">
        <v>36</v>
      </c>
      <c r="H3503" s="36" t="s">
        <v>20442</v>
      </c>
      <c r="I3503" s="36" t="s">
        <v>20443</v>
      </c>
      <c r="J3503" s="44" t="str">
        <f t="shared" si="108"/>
        <v>私立</v>
      </c>
      <c r="K3503" s="44" t="str">
        <f t="shared" si="109"/>
        <v>高等学校（通信制（独立）を含む）</v>
      </c>
    </row>
    <row r="3504" spans="1:11">
      <c r="A3504" s="36" t="s">
        <v>20444</v>
      </c>
      <c r="B3504" s="36" t="s">
        <v>20445</v>
      </c>
      <c r="C3504" s="36" t="s">
        <v>20446</v>
      </c>
      <c r="D3504" s="36"/>
      <c r="E3504" s="36" t="s">
        <v>20447</v>
      </c>
      <c r="F3504" s="36" t="s">
        <v>42</v>
      </c>
      <c r="G3504" s="36" t="s">
        <v>36</v>
      </c>
      <c r="H3504" s="36" t="s">
        <v>20448</v>
      </c>
      <c r="I3504" s="36" t="s">
        <v>20449</v>
      </c>
      <c r="J3504" s="44" t="str">
        <f t="shared" si="108"/>
        <v>私立</v>
      </c>
      <c r="K3504" s="44" t="str">
        <f t="shared" si="109"/>
        <v>高等学校（通信制（独立）を含む）</v>
      </c>
    </row>
    <row r="3505" spans="1:11">
      <c r="A3505" s="36" t="s">
        <v>20450</v>
      </c>
      <c r="B3505" s="36" t="s">
        <v>20451</v>
      </c>
      <c r="C3505" s="36" t="s">
        <v>20452</v>
      </c>
      <c r="D3505" s="36"/>
      <c r="E3505" s="36" t="s">
        <v>20453</v>
      </c>
      <c r="F3505" s="36" t="s">
        <v>42</v>
      </c>
      <c r="G3505" s="36" t="s">
        <v>36</v>
      </c>
      <c r="H3505" s="36" t="s">
        <v>20454</v>
      </c>
      <c r="I3505" s="36" t="s">
        <v>20455</v>
      </c>
      <c r="J3505" s="44" t="str">
        <f t="shared" si="108"/>
        <v>私立</v>
      </c>
      <c r="K3505" s="44" t="str">
        <f t="shared" si="109"/>
        <v>高等学校（通信制（独立）を含む）</v>
      </c>
    </row>
    <row r="3506" spans="1:11">
      <c r="A3506" s="36" t="s">
        <v>20456</v>
      </c>
      <c r="B3506" s="36" t="s">
        <v>20457</v>
      </c>
      <c r="C3506" s="36" t="s">
        <v>20458</v>
      </c>
      <c r="D3506" s="36"/>
      <c r="E3506" s="36" t="s">
        <v>20459</v>
      </c>
      <c r="F3506" s="36" t="s">
        <v>42</v>
      </c>
      <c r="G3506" s="36" t="s">
        <v>36</v>
      </c>
      <c r="H3506" s="36" t="s">
        <v>20460</v>
      </c>
      <c r="I3506" s="36" t="s">
        <v>20461</v>
      </c>
      <c r="J3506" s="44" t="str">
        <f t="shared" si="108"/>
        <v>私立</v>
      </c>
      <c r="K3506" s="44" t="str">
        <f t="shared" si="109"/>
        <v>高等学校（通信制（独立）を含む）</v>
      </c>
    </row>
    <row r="3507" spans="1:11">
      <c r="A3507" s="36" t="s">
        <v>20462</v>
      </c>
      <c r="B3507" s="36" t="s">
        <v>20463</v>
      </c>
      <c r="C3507" s="36" t="s">
        <v>20464</v>
      </c>
      <c r="D3507" s="36"/>
      <c r="E3507" s="36" t="s">
        <v>20465</v>
      </c>
      <c r="F3507" s="36" t="s">
        <v>42</v>
      </c>
      <c r="G3507" s="36" t="s">
        <v>36</v>
      </c>
      <c r="H3507" s="36" t="s">
        <v>20466</v>
      </c>
      <c r="I3507" s="36" t="s">
        <v>20467</v>
      </c>
      <c r="J3507" s="44" t="str">
        <f t="shared" si="108"/>
        <v>私立</v>
      </c>
      <c r="K3507" s="44" t="str">
        <f t="shared" si="109"/>
        <v>高等学校（通信制（独立）を含む）</v>
      </c>
    </row>
    <row r="3508" spans="1:11">
      <c r="A3508" s="36" t="s">
        <v>20468</v>
      </c>
      <c r="B3508" s="36" t="s">
        <v>20469</v>
      </c>
      <c r="C3508" s="36" t="s">
        <v>20470</v>
      </c>
      <c r="D3508" s="36"/>
      <c r="E3508" s="36" t="s">
        <v>20471</v>
      </c>
      <c r="F3508" s="36" t="s">
        <v>42</v>
      </c>
      <c r="G3508" s="36" t="s">
        <v>36</v>
      </c>
      <c r="H3508" s="36" t="s">
        <v>20472</v>
      </c>
      <c r="I3508" s="36" t="s">
        <v>20473</v>
      </c>
      <c r="J3508" s="44" t="str">
        <f t="shared" si="108"/>
        <v>私立</v>
      </c>
      <c r="K3508" s="44" t="str">
        <f t="shared" si="109"/>
        <v>高等学校（通信制（独立）を含む）</v>
      </c>
    </row>
    <row r="3509" spans="1:11">
      <c r="A3509" s="36" t="s">
        <v>20474</v>
      </c>
      <c r="B3509" s="36" t="s">
        <v>20475</v>
      </c>
      <c r="C3509" s="36" t="s">
        <v>20476</v>
      </c>
      <c r="D3509" s="36"/>
      <c r="E3509" s="36" t="s">
        <v>20477</v>
      </c>
      <c r="F3509" s="36" t="s">
        <v>42</v>
      </c>
      <c r="G3509" s="36" t="s">
        <v>36</v>
      </c>
      <c r="H3509" s="36" t="s">
        <v>20478</v>
      </c>
      <c r="I3509" s="36" t="s">
        <v>20479</v>
      </c>
      <c r="J3509" s="44" t="str">
        <f t="shared" si="108"/>
        <v>私立</v>
      </c>
      <c r="K3509" s="44" t="str">
        <f t="shared" si="109"/>
        <v>高等学校（通信制（独立）を含む）</v>
      </c>
    </row>
    <row r="3510" spans="1:11">
      <c r="A3510" s="36" t="s">
        <v>20480</v>
      </c>
      <c r="B3510" s="36" t="s">
        <v>20481</v>
      </c>
      <c r="C3510" s="36" t="s">
        <v>20482</v>
      </c>
      <c r="D3510" s="36"/>
      <c r="E3510" s="36" t="s">
        <v>20483</v>
      </c>
      <c r="F3510" s="36" t="s">
        <v>42</v>
      </c>
      <c r="G3510" s="36" t="s">
        <v>36</v>
      </c>
      <c r="H3510" s="36" t="s">
        <v>20484</v>
      </c>
      <c r="I3510" s="36" t="s">
        <v>20485</v>
      </c>
      <c r="J3510" s="44" t="str">
        <f t="shared" si="108"/>
        <v>私立</v>
      </c>
      <c r="K3510" s="44" t="str">
        <f t="shared" si="109"/>
        <v>高等学校（通信制（独立）を含む）</v>
      </c>
    </row>
    <row r="3511" spans="1:11">
      <c r="A3511" s="36" t="s">
        <v>20486</v>
      </c>
      <c r="B3511" s="36" t="s">
        <v>20487</v>
      </c>
      <c r="C3511" s="36" t="s">
        <v>20488</v>
      </c>
      <c r="D3511" s="36"/>
      <c r="E3511" s="36" t="s">
        <v>20489</v>
      </c>
      <c r="F3511" s="36" t="s">
        <v>42</v>
      </c>
      <c r="G3511" s="36" t="s">
        <v>36</v>
      </c>
      <c r="H3511" s="36" t="s">
        <v>20490</v>
      </c>
      <c r="I3511" s="36" t="s">
        <v>20491</v>
      </c>
      <c r="J3511" s="44" t="str">
        <f t="shared" si="108"/>
        <v>私立</v>
      </c>
      <c r="K3511" s="44" t="str">
        <f t="shared" si="109"/>
        <v>高等学校（通信制（独立）を含む）</v>
      </c>
    </row>
    <row r="3512" spans="1:11">
      <c r="A3512" s="36" t="s">
        <v>20492</v>
      </c>
      <c r="B3512" s="36" t="s">
        <v>20493</v>
      </c>
      <c r="C3512" s="36" t="s">
        <v>20494</v>
      </c>
      <c r="D3512" s="36"/>
      <c r="E3512" s="36" t="s">
        <v>20495</v>
      </c>
      <c r="F3512" s="36" t="s">
        <v>42</v>
      </c>
      <c r="G3512" s="36" t="s">
        <v>36</v>
      </c>
      <c r="H3512" s="36" t="s">
        <v>20496</v>
      </c>
      <c r="I3512" s="36" t="s">
        <v>20497</v>
      </c>
      <c r="J3512" s="44" t="str">
        <f t="shared" si="108"/>
        <v>私立</v>
      </c>
      <c r="K3512" s="44" t="str">
        <f t="shared" si="109"/>
        <v>高等学校（通信制（独立）を含む）</v>
      </c>
    </row>
    <row r="3513" spans="1:11">
      <c r="A3513" s="36" t="s">
        <v>20498</v>
      </c>
      <c r="B3513" s="36" t="s">
        <v>20499</v>
      </c>
      <c r="C3513" s="36" t="s">
        <v>20500</v>
      </c>
      <c r="D3513" s="36"/>
      <c r="E3513" s="36" t="s">
        <v>20501</v>
      </c>
      <c r="F3513" s="36" t="s">
        <v>42</v>
      </c>
      <c r="G3513" s="36" t="s">
        <v>36</v>
      </c>
      <c r="H3513" s="36" t="s">
        <v>20502</v>
      </c>
      <c r="I3513" s="36" t="s">
        <v>20503</v>
      </c>
      <c r="J3513" s="44" t="str">
        <f t="shared" si="108"/>
        <v>私立</v>
      </c>
      <c r="K3513" s="44" t="str">
        <f t="shared" si="109"/>
        <v>高等学校（通信制（独立）を含む）</v>
      </c>
    </row>
    <row r="3514" spans="1:11">
      <c r="A3514" s="36" t="s">
        <v>20504</v>
      </c>
      <c r="B3514" s="36" t="s">
        <v>20505</v>
      </c>
      <c r="C3514" s="36" t="s">
        <v>20506</v>
      </c>
      <c r="D3514" s="36"/>
      <c r="E3514" s="36" t="s">
        <v>20507</v>
      </c>
      <c r="F3514" s="36" t="s">
        <v>42</v>
      </c>
      <c r="G3514" s="36" t="s">
        <v>36</v>
      </c>
      <c r="H3514" s="36" t="s">
        <v>20508</v>
      </c>
      <c r="I3514" s="36" t="s">
        <v>20509</v>
      </c>
      <c r="J3514" s="44" t="str">
        <f t="shared" si="108"/>
        <v>私立</v>
      </c>
      <c r="K3514" s="44" t="str">
        <f t="shared" si="109"/>
        <v>高等学校（通信制（独立）を含む）</v>
      </c>
    </row>
    <row r="3515" spans="1:11">
      <c r="A3515" s="36" t="s">
        <v>20510</v>
      </c>
      <c r="B3515" s="36" t="s">
        <v>11973</v>
      </c>
      <c r="C3515" s="36" t="s">
        <v>20511</v>
      </c>
      <c r="D3515" s="36"/>
      <c r="E3515" s="36" t="s">
        <v>20512</v>
      </c>
      <c r="F3515" s="36" t="s">
        <v>42</v>
      </c>
      <c r="G3515" s="36" t="s">
        <v>36</v>
      </c>
      <c r="H3515" s="36" t="s">
        <v>20513</v>
      </c>
      <c r="I3515" s="36" t="s">
        <v>20514</v>
      </c>
      <c r="J3515" s="44" t="str">
        <f t="shared" si="108"/>
        <v>私立</v>
      </c>
      <c r="K3515" s="44" t="str">
        <f t="shared" si="109"/>
        <v>高等学校（通信制（独立）を含む）</v>
      </c>
    </row>
    <row r="3516" spans="1:11">
      <c r="A3516" s="36" t="s">
        <v>20515</v>
      </c>
      <c r="B3516" s="36" t="s">
        <v>20516</v>
      </c>
      <c r="C3516" s="36" t="s">
        <v>20517</v>
      </c>
      <c r="D3516" s="36"/>
      <c r="E3516" s="36" t="s">
        <v>20518</v>
      </c>
      <c r="F3516" s="36" t="s">
        <v>42</v>
      </c>
      <c r="G3516" s="36" t="s">
        <v>36</v>
      </c>
      <c r="H3516" s="36" t="s">
        <v>20519</v>
      </c>
      <c r="I3516" s="36" t="s">
        <v>20520</v>
      </c>
      <c r="J3516" s="44" t="str">
        <f t="shared" si="108"/>
        <v>私立</v>
      </c>
      <c r="K3516" s="44" t="str">
        <f t="shared" si="109"/>
        <v>高等学校（通信制（独立）を含む）</v>
      </c>
    </row>
    <row r="3517" spans="1:11">
      <c r="A3517" s="36" t="s">
        <v>20521</v>
      </c>
      <c r="B3517" s="36" t="s">
        <v>20522</v>
      </c>
      <c r="C3517" s="36" t="s">
        <v>20523</v>
      </c>
      <c r="D3517" s="36"/>
      <c r="E3517" s="36" t="s">
        <v>20524</v>
      </c>
      <c r="F3517" s="36" t="s">
        <v>42</v>
      </c>
      <c r="G3517" s="36" t="s">
        <v>36</v>
      </c>
      <c r="H3517" s="36" t="s">
        <v>20525</v>
      </c>
      <c r="I3517" s="36" t="s">
        <v>20526</v>
      </c>
      <c r="J3517" s="44" t="str">
        <f t="shared" si="108"/>
        <v>私立</v>
      </c>
      <c r="K3517" s="44" t="str">
        <f t="shared" si="109"/>
        <v>高等学校（通信制（独立）を含む）</v>
      </c>
    </row>
    <row r="3518" spans="1:11">
      <c r="A3518" s="36" t="s">
        <v>20527</v>
      </c>
      <c r="B3518" s="36" t="s">
        <v>20528</v>
      </c>
      <c r="C3518" s="36" t="s">
        <v>20529</v>
      </c>
      <c r="D3518" s="36"/>
      <c r="E3518" s="36" t="s">
        <v>20530</v>
      </c>
      <c r="F3518" s="36" t="s">
        <v>42</v>
      </c>
      <c r="G3518" s="36" t="s">
        <v>36</v>
      </c>
      <c r="H3518" s="36" t="s">
        <v>20531</v>
      </c>
      <c r="I3518" s="36" t="s">
        <v>20532</v>
      </c>
      <c r="J3518" s="44" t="str">
        <f t="shared" si="108"/>
        <v>私立</v>
      </c>
      <c r="K3518" s="44" t="str">
        <f t="shared" si="109"/>
        <v>高等学校（通信制（独立）を含む）</v>
      </c>
    </row>
    <row r="3519" spans="1:11">
      <c r="A3519" s="36" t="s">
        <v>20533</v>
      </c>
      <c r="B3519" s="36" t="s">
        <v>20534</v>
      </c>
      <c r="C3519" s="36" t="s">
        <v>20535</v>
      </c>
      <c r="D3519" s="36"/>
      <c r="E3519" s="36" t="s">
        <v>20536</v>
      </c>
      <c r="F3519" s="36" t="s">
        <v>42</v>
      </c>
      <c r="G3519" s="36" t="s">
        <v>36</v>
      </c>
      <c r="H3519" s="36" t="s">
        <v>20537</v>
      </c>
      <c r="I3519" s="36" t="s">
        <v>20538</v>
      </c>
      <c r="J3519" s="44" t="str">
        <f t="shared" si="108"/>
        <v>私立</v>
      </c>
      <c r="K3519" s="44" t="str">
        <f t="shared" si="109"/>
        <v>高等学校（通信制（独立）を含む）</v>
      </c>
    </row>
    <row r="3520" spans="1:11">
      <c r="A3520" s="36" t="s">
        <v>20539</v>
      </c>
      <c r="B3520" s="36" t="s">
        <v>20540</v>
      </c>
      <c r="C3520" s="36" t="s">
        <v>20541</v>
      </c>
      <c r="D3520" s="36"/>
      <c r="E3520" s="36" t="s">
        <v>20542</v>
      </c>
      <c r="F3520" s="36" t="s">
        <v>42</v>
      </c>
      <c r="G3520" s="36" t="s">
        <v>36</v>
      </c>
      <c r="H3520" s="36" t="s">
        <v>20543</v>
      </c>
      <c r="I3520" s="36" t="s">
        <v>20544</v>
      </c>
      <c r="J3520" s="44" t="str">
        <f t="shared" si="108"/>
        <v>私立</v>
      </c>
      <c r="K3520" s="44" t="str">
        <f t="shared" si="109"/>
        <v>高等学校（通信制（独立）を含む）</v>
      </c>
    </row>
    <row r="3521" spans="1:11">
      <c r="A3521" s="36" t="s">
        <v>20545</v>
      </c>
      <c r="B3521" s="36" t="s">
        <v>20546</v>
      </c>
      <c r="C3521" s="36" t="s">
        <v>20547</v>
      </c>
      <c r="D3521" s="36"/>
      <c r="E3521" s="36" t="s">
        <v>20548</v>
      </c>
      <c r="F3521" s="36" t="s">
        <v>42</v>
      </c>
      <c r="G3521" s="36" t="s">
        <v>36</v>
      </c>
      <c r="H3521" s="36" t="s">
        <v>20549</v>
      </c>
      <c r="I3521" s="36" t="s">
        <v>20550</v>
      </c>
      <c r="J3521" s="44" t="str">
        <f t="shared" si="108"/>
        <v>私立</v>
      </c>
      <c r="K3521" s="44" t="str">
        <f t="shared" si="109"/>
        <v>高等学校（通信制（独立）を含む）</v>
      </c>
    </row>
    <row r="3522" spans="1:11">
      <c r="A3522" s="36" t="s">
        <v>20551</v>
      </c>
      <c r="B3522" s="36" t="s">
        <v>20552</v>
      </c>
      <c r="C3522" s="36" t="s">
        <v>20553</v>
      </c>
      <c r="D3522" s="36"/>
      <c r="E3522" s="36" t="s">
        <v>20554</v>
      </c>
      <c r="F3522" s="36" t="s">
        <v>42</v>
      </c>
      <c r="G3522" s="36" t="s">
        <v>36</v>
      </c>
      <c r="H3522" s="36" t="s">
        <v>20555</v>
      </c>
      <c r="I3522" s="36" t="s">
        <v>20556</v>
      </c>
      <c r="J3522" s="44" t="str">
        <f t="shared" ref="J3522:J3585" si="110">VLOOKUP($F3522,koutou設置者コード,2,FALSE)</f>
        <v>私立</v>
      </c>
      <c r="K3522" s="44" t="str">
        <f t="shared" ref="K3522:K3585" si="111">VLOOKUP($G3522,koutou高校種別コード,2,FALSE)</f>
        <v>高等学校（通信制（独立）を含む）</v>
      </c>
    </row>
    <row r="3523" spans="1:11">
      <c r="A3523" s="36" t="s">
        <v>20557</v>
      </c>
      <c r="B3523" s="36" t="s">
        <v>20558</v>
      </c>
      <c r="C3523" s="36" t="s">
        <v>20559</v>
      </c>
      <c r="D3523" s="36"/>
      <c r="E3523" s="36" t="s">
        <v>20560</v>
      </c>
      <c r="F3523" s="36" t="s">
        <v>42</v>
      </c>
      <c r="G3523" s="36" t="s">
        <v>36</v>
      </c>
      <c r="H3523" s="36" t="s">
        <v>20561</v>
      </c>
      <c r="I3523" s="36" t="s">
        <v>20562</v>
      </c>
      <c r="J3523" s="44" t="str">
        <f t="shared" si="110"/>
        <v>私立</v>
      </c>
      <c r="K3523" s="44" t="str">
        <f t="shared" si="111"/>
        <v>高等学校（通信制（独立）を含む）</v>
      </c>
    </row>
    <row r="3524" spans="1:11">
      <c r="A3524" s="36" t="s">
        <v>20563</v>
      </c>
      <c r="B3524" s="36" t="s">
        <v>20564</v>
      </c>
      <c r="C3524" s="36" t="s">
        <v>20565</v>
      </c>
      <c r="D3524" s="36"/>
      <c r="E3524" s="36" t="s">
        <v>20566</v>
      </c>
      <c r="F3524" s="36" t="s">
        <v>42</v>
      </c>
      <c r="G3524" s="36" t="s">
        <v>36</v>
      </c>
      <c r="H3524" s="36" t="s">
        <v>20567</v>
      </c>
      <c r="I3524" s="36" t="s">
        <v>20568</v>
      </c>
      <c r="J3524" s="44" t="str">
        <f t="shared" si="110"/>
        <v>私立</v>
      </c>
      <c r="K3524" s="44" t="str">
        <f t="shared" si="111"/>
        <v>高等学校（通信制（独立）を含む）</v>
      </c>
    </row>
    <row r="3525" spans="1:11">
      <c r="A3525" s="36" t="s">
        <v>20569</v>
      </c>
      <c r="B3525" s="36" t="s">
        <v>12202</v>
      </c>
      <c r="C3525" s="36" t="s">
        <v>20570</v>
      </c>
      <c r="D3525" s="36"/>
      <c r="E3525" s="36" t="s">
        <v>20571</v>
      </c>
      <c r="F3525" s="36" t="s">
        <v>42</v>
      </c>
      <c r="G3525" s="36" t="s">
        <v>36</v>
      </c>
      <c r="H3525" s="36" t="s">
        <v>12204</v>
      </c>
      <c r="I3525" s="36" t="s">
        <v>20572</v>
      </c>
      <c r="J3525" s="44" t="str">
        <f t="shared" si="110"/>
        <v>私立</v>
      </c>
      <c r="K3525" s="44" t="str">
        <f t="shared" si="111"/>
        <v>高等学校（通信制（独立）を含む）</v>
      </c>
    </row>
    <row r="3526" spans="1:11">
      <c r="A3526" s="36" t="s">
        <v>20573</v>
      </c>
      <c r="B3526" s="36" t="s">
        <v>20574</v>
      </c>
      <c r="C3526" s="36" t="s">
        <v>20575</v>
      </c>
      <c r="D3526" s="36"/>
      <c r="E3526" s="36" t="s">
        <v>20576</v>
      </c>
      <c r="F3526" s="36" t="s">
        <v>42</v>
      </c>
      <c r="G3526" s="36" t="s">
        <v>36</v>
      </c>
      <c r="H3526" s="36" t="s">
        <v>20577</v>
      </c>
      <c r="I3526" s="36" t="s">
        <v>20578</v>
      </c>
      <c r="J3526" s="44" t="str">
        <f t="shared" si="110"/>
        <v>私立</v>
      </c>
      <c r="K3526" s="44" t="str">
        <f t="shared" si="111"/>
        <v>高等学校（通信制（独立）を含む）</v>
      </c>
    </row>
    <row r="3527" spans="1:11">
      <c r="A3527" s="36" t="s">
        <v>20579</v>
      </c>
      <c r="B3527" s="36" t="s">
        <v>20580</v>
      </c>
      <c r="C3527" s="36" t="s">
        <v>20581</v>
      </c>
      <c r="D3527" s="36"/>
      <c r="E3527" s="36" t="s">
        <v>20582</v>
      </c>
      <c r="F3527" s="36" t="s">
        <v>42</v>
      </c>
      <c r="G3527" s="36" t="s">
        <v>36</v>
      </c>
      <c r="H3527" s="36" t="s">
        <v>20583</v>
      </c>
      <c r="I3527" s="36" t="s">
        <v>20584</v>
      </c>
      <c r="J3527" s="44" t="str">
        <f t="shared" si="110"/>
        <v>私立</v>
      </c>
      <c r="K3527" s="44" t="str">
        <f t="shared" si="111"/>
        <v>高等学校（通信制（独立）を含む）</v>
      </c>
    </row>
    <row r="3528" spans="1:11">
      <c r="A3528" s="36" t="s">
        <v>20585</v>
      </c>
      <c r="B3528" s="36" t="s">
        <v>20586</v>
      </c>
      <c r="C3528" s="36" t="s">
        <v>20587</v>
      </c>
      <c r="D3528" s="36"/>
      <c r="E3528" s="36" t="s">
        <v>20588</v>
      </c>
      <c r="F3528" s="36" t="s">
        <v>42</v>
      </c>
      <c r="G3528" s="36" t="s">
        <v>36</v>
      </c>
      <c r="H3528" s="36" t="s">
        <v>20589</v>
      </c>
      <c r="I3528" s="36" t="s">
        <v>20590</v>
      </c>
      <c r="J3528" s="44" t="str">
        <f t="shared" si="110"/>
        <v>私立</v>
      </c>
      <c r="K3528" s="44" t="str">
        <f t="shared" si="111"/>
        <v>高等学校（通信制（独立）を含む）</v>
      </c>
    </row>
    <row r="3529" spans="1:11">
      <c r="A3529" s="36" t="s">
        <v>20591</v>
      </c>
      <c r="B3529" s="36" t="s">
        <v>20592</v>
      </c>
      <c r="C3529" s="36" t="s">
        <v>20593</v>
      </c>
      <c r="D3529" s="36"/>
      <c r="E3529" s="36" t="s">
        <v>20594</v>
      </c>
      <c r="F3529" s="36" t="s">
        <v>42</v>
      </c>
      <c r="G3529" s="36" t="s">
        <v>36</v>
      </c>
      <c r="H3529" s="36" t="s">
        <v>20595</v>
      </c>
      <c r="I3529" s="36" t="s">
        <v>20596</v>
      </c>
      <c r="J3529" s="44" t="str">
        <f t="shared" si="110"/>
        <v>私立</v>
      </c>
      <c r="K3529" s="44" t="str">
        <f t="shared" si="111"/>
        <v>高等学校（通信制（独立）を含む）</v>
      </c>
    </row>
    <row r="3530" spans="1:11">
      <c r="A3530" s="36" t="s">
        <v>20597</v>
      </c>
      <c r="B3530" s="36" t="s">
        <v>20598</v>
      </c>
      <c r="C3530" s="36" t="s">
        <v>20599</v>
      </c>
      <c r="D3530" s="36"/>
      <c r="E3530" s="36" t="s">
        <v>20600</v>
      </c>
      <c r="F3530" s="36" t="s">
        <v>42</v>
      </c>
      <c r="G3530" s="36" t="s">
        <v>36</v>
      </c>
      <c r="H3530" s="36" t="s">
        <v>20601</v>
      </c>
      <c r="I3530" s="36" t="s">
        <v>20602</v>
      </c>
      <c r="J3530" s="44" t="str">
        <f t="shared" si="110"/>
        <v>私立</v>
      </c>
      <c r="K3530" s="44" t="str">
        <f t="shared" si="111"/>
        <v>高等学校（通信制（独立）を含む）</v>
      </c>
    </row>
    <row r="3531" spans="1:11">
      <c r="A3531" s="36" t="s">
        <v>20603</v>
      </c>
      <c r="B3531" s="36" t="s">
        <v>20604</v>
      </c>
      <c r="C3531" s="36" t="s">
        <v>20605</v>
      </c>
      <c r="D3531" s="36"/>
      <c r="E3531" s="36" t="s">
        <v>20606</v>
      </c>
      <c r="F3531" s="36" t="s">
        <v>42</v>
      </c>
      <c r="G3531" s="36" t="s">
        <v>36</v>
      </c>
      <c r="H3531" s="36" t="s">
        <v>20607</v>
      </c>
      <c r="I3531" s="36" t="s">
        <v>20608</v>
      </c>
      <c r="J3531" s="44" t="str">
        <f t="shared" si="110"/>
        <v>私立</v>
      </c>
      <c r="K3531" s="44" t="str">
        <f t="shared" si="111"/>
        <v>高等学校（通信制（独立）を含む）</v>
      </c>
    </row>
    <row r="3532" spans="1:11">
      <c r="A3532" s="36" t="s">
        <v>20609</v>
      </c>
      <c r="B3532" s="36" t="s">
        <v>20610</v>
      </c>
      <c r="C3532" s="36" t="s">
        <v>20611</v>
      </c>
      <c r="D3532" s="36"/>
      <c r="E3532" s="36" t="s">
        <v>20612</v>
      </c>
      <c r="F3532" s="36" t="s">
        <v>42</v>
      </c>
      <c r="G3532" s="36" t="s">
        <v>36</v>
      </c>
      <c r="H3532" s="36" t="s">
        <v>20613</v>
      </c>
      <c r="I3532" s="36" t="s">
        <v>20614</v>
      </c>
      <c r="J3532" s="44" t="str">
        <f t="shared" si="110"/>
        <v>私立</v>
      </c>
      <c r="K3532" s="44" t="str">
        <f t="shared" si="111"/>
        <v>高等学校（通信制（独立）を含む）</v>
      </c>
    </row>
    <row r="3533" spans="1:11">
      <c r="A3533" s="36" t="s">
        <v>20615</v>
      </c>
      <c r="B3533" s="36" t="s">
        <v>20616</v>
      </c>
      <c r="C3533" s="36" t="s">
        <v>19312</v>
      </c>
      <c r="D3533" s="36"/>
      <c r="E3533" s="36" t="s">
        <v>20617</v>
      </c>
      <c r="F3533" s="36" t="s">
        <v>42</v>
      </c>
      <c r="G3533" s="36" t="s">
        <v>36</v>
      </c>
      <c r="H3533" s="36" t="s">
        <v>20618</v>
      </c>
      <c r="I3533" s="36" t="s">
        <v>20619</v>
      </c>
      <c r="J3533" s="44" t="str">
        <f t="shared" si="110"/>
        <v>私立</v>
      </c>
      <c r="K3533" s="44" t="str">
        <f t="shared" si="111"/>
        <v>高等学校（通信制（独立）を含む）</v>
      </c>
    </row>
    <row r="3534" spans="1:11">
      <c r="A3534" s="36" t="s">
        <v>20620</v>
      </c>
      <c r="B3534" s="36" t="s">
        <v>20621</v>
      </c>
      <c r="C3534" s="36" t="s">
        <v>20622</v>
      </c>
      <c r="D3534" s="36"/>
      <c r="E3534" s="36" t="s">
        <v>20623</v>
      </c>
      <c r="F3534" s="36" t="s">
        <v>42</v>
      </c>
      <c r="G3534" s="36" t="s">
        <v>36</v>
      </c>
      <c r="H3534" s="36" t="s">
        <v>20624</v>
      </c>
      <c r="I3534" s="36" t="s">
        <v>20625</v>
      </c>
      <c r="J3534" s="44" t="str">
        <f t="shared" si="110"/>
        <v>私立</v>
      </c>
      <c r="K3534" s="44" t="str">
        <f t="shared" si="111"/>
        <v>高等学校（通信制（独立）を含む）</v>
      </c>
    </row>
    <row r="3535" spans="1:11">
      <c r="A3535" s="36" t="s">
        <v>20626</v>
      </c>
      <c r="B3535" s="36" t="s">
        <v>13031</v>
      </c>
      <c r="C3535" s="36" t="s">
        <v>20627</v>
      </c>
      <c r="D3535" s="36"/>
      <c r="E3535" s="36" t="s">
        <v>20628</v>
      </c>
      <c r="F3535" s="36" t="s">
        <v>42</v>
      </c>
      <c r="G3535" s="36" t="s">
        <v>36</v>
      </c>
      <c r="H3535" s="36" t="s">
        <v>13034</v>
      </c>
      <c r="I3535" s="36" t="s">
        <v>20629</v>
      </c>
      <c r="J3535" s="44" t="str">
        <f t="shared" si="110"/>
        <v>私立</v>
      </c>
      <c r="K3535" s="44" t="str">
        <f t="shared" si="111"/>
        <v>高等学校（通信制（独立）を含む）</v>
      </c>
    </row>
    <row r="3536" spans="1:11">
      <c r="A3536" s="36" t="s">
        <v>20630</v>
      </c>
      <c r="B3536" s="36" t="s">
        <v>20631</v>
      </c>
      <c r="C3536" s="36" t="s">
        <v>20632</v>
      </c>
      <c r="D3536" s="36"/>
      <c r="E3536" s="36" t="s">
        <v>20633</v>
      </c>
      <c r="F3536" s="36" t="s">
        <v>42</v>
      </c>
      <c r="G3536" s="36" t="s">
        <v>36</v>
      </c>
      <c r="H3536" s="36" t="s">
        <v>20634</v>
      </c>
      <c r="I3536" s="36" t="s">
        <v>20635</v>
      </c>
      <c r="J3536" s="44" t="str">
        <f t="shared" si="110"/>
        <v>私立</v>
      </c>
      <c r="K3536" s="44" t="str">
        <f t="shared" si="111"/>
        <v>高等学校（通信制（独立）を含む）</v>
      </c>
    </row>
    <row r="3537" spans="1:11">
      <c r="A3537" s="36" t="s">
        <v>20636</v>
      </c>
      <c r="B3537" s="36" t="s">
        <v>20637</v>
      </c>
      <c r="C3537" s="36" t="s">
        <v>20638</v>
      </c>
      <c r="D3537" s="36"/>
      <c r="E3537" s="36" t="s">
        <v>20639</v>
      </c>
      <c r="F3537" s="36" t="s">
        <v>42</v>
      </c>
      <c r="G3537" s="36" t="s">
        <v>36</v>
      </c>
      <c r="H3537" s="36" t="s">
        <v>20640</v>
      </c>
      <c r="I3537" s="36" t="s">
        <v>20641</v>
      </c>
      <c r="J3537" s="44" t="str">
        <f t="shared" si="110"/>
        <v>私立</v>
      </c>
      <c r="K3537" s="44" t="str">
        <f t="shared" si="111"/>
        <v>高等学校（通信制（独立）を含む）</v>
      </c>
    </row>
    <row r="3538" spans="1:11">
      <c r="A3538" s="36" t="s">
        <v>20642</v>
      </c>
      <c r="B3538" s="36" t="s">
        <v>5623</v>
      </c>
      <c r="C3538" s="36" t="s">
        <v>20643</v>
      </c>
      <c r="D3538" s="36"/>
      <c r="E3538" s="36" t="s">
        <v>20644</v>
      </c>
      <c r="F3538" s="36" t="s">
        <v>42</v>
      </c>
      <c r="G3538" s="36" t="s">
        <v>38</v>
      </c>
      <c r="H3538" s="36" t="s">
        <v>20645</v>
      </c>
      <c r="I3538" s="36" t="s">
        <v>20646</v>
      </c>
      <c r="J3538" s="44" t="str">
        <f t="shared" si="110"/>
        <v>私立</v>
      </c>
      <c r="K3538" s="44" t="str">
        <f t="shared" si="111"/>
        <v>中等教育学校</v>
      </c>
    </row>
    <row r="3539" spans="1:11">
      <c r="A3539" s="36" t="s">
        <v>20647</v>
      </c>
      <c r="B3539" s="36" t="s">
        <v>20648</v>
      </c>
      <c r="C3539" s="36" t="s">
        <v>20649</v>
      </c>
      <c r="D3539" s="36"/>
      <c r="E3539" s="36" t="s">
        <v>20650</v>
      </c>
      <c r="F3539" s="36" t="s">
        <v>42</v>
      </c>
      <c r="G3539" s="36" t="s">
        <v>36</v>
      </c>
      <c r="H3539" s="36" t="s">
        <v>20651</v>
      </c>
      <c r="I3539" s="36" t="s">
        <v>20652</v>
      </c>
      <c r="J3539" s="44" t="str">
        <f t="shared" si="110"/>
        <v>私立</v>
      </c>
      <c r="K3539" s="44" t="str">
        <f t="shared" si="111"/>
        <v>高等学校（通信制（独立）を含む）</v>
      </c>
    </row>
    <row r="3540" spans="1:11">
      <c r="A3540" s="36" t="s">
        <v>20653</v>
      </c>
      <c r="B3540" s="36" t="s">
        <v>2172</v>
      </c>
      <c r="C3540" s="36"/>
      <c r="D3540" s="36"/>
      <c r="E3540" s="36"/>
      <c r="F3540" s="36" t="s">
        <v>45</v>
      </c>
      <c r="G3540" s="36" t="s">
        <v>45</v>
      </c>
      <c r="H3540" s="36" t="s">
        <v>2173</v>
      </c>
      <c r="I3540" s="36"/>
      <c r="J3540" s="44" t="str">
        <f t="shared" si="110"/>
        <v>その他</v>
      </c>
      <c r="K3540" s="44" t="str">
        <f t="shared" si="111"/>
        <v>その他,その他</v>
      </c>
    </row>
    <row r="3541" spans="1:11">
      <c r="A3541" s="36" t="s">
        <v>20654</v>
      </c>
      <c r="B3541" s="36" t="s">
        <v>20655</v>
      </c>
      <c r="C3541" s="36" t="s">
        <v>20656</v>
      </c>
      <c r="D3541" s="36"/>
      <c r="E3541" s="36" t="s">
        <v>20657</v>
      </c>
      <c r="F3541" s="36" t="s">
        <v>36</v>
      </c>
      <c r="G3541" s="36" t="s">
        <v>33</v>
      </c>
      <c r="H3541" s="36" t="s">
        <v>20658</v>
      </c>
      <c r="I3541" s="36" t="s">
        <v>20659</v>
      </c>
      <c r="J3541" s="44" t="str">
        <f t="shared" si="110"/>
        <v>国立</v>
      </c>
      <c r="K3541" s="44" t="str">
        <f t="shared" si="111"/>
        <v>特別支援学校</v>
      </c>
    </row>
    <row r="3542" spans="1:11">
      <c r="A3542" s="36" t="s">
        <v>20660</v>
      </c>
      <c r="B3542" s="36" t="s">
        <v>20661</v>
      </c>
      <c r="C3542" s="36" t="s">
        <v>20662</v>
      </c>
      <c r="D3542" s="36"/>
      <c r="E3542" s="36" t="s">
        <v>20663</v>
      </c>
      <c r="F3542" s="36" t="s">
        <v>36</v>
      </c>
      <c r="G3542" s="36" t="s">
        <v>40</v>
      </c>
      <c r="H3542" s="36" t="s">
        <v>20664</v>
      </c>
      <c r="I3542" s="36" t="s">
        <v>20665</v>
      </c>
      <c r="J3542" s="44" t="str">
        <f t="shared" si="110"/>
        <v>国立</v>
      </c>
      <c r="K3542" s="44" t="str">
        <f t="shared" si="111"/>
        <v>高等専門学校</v>
      </c>
    </row>
    <row r="3543" spans="1:11">
      <c r="A3543" s="36" t="s">
        <v>20666</v>
      </c>
      <c r="B3543" s="36" t="s">
        <v>20667</v>
      </c>
      <c r="C3543" s="36" t="s">
        <v>20668</v>
      </c>
      <c r="D3543" s="36"/>
      <c r="E3543" s="36" t="s">
        <v>20669</v>
      </c>
      <c r="F3543" s="36" t="s">
        <v>36</v>
      </c>
      <c r="G3543" s="36" t="s">
        <v>40</v>
      </c>
      <c r="H3543" s="36" t="s">
        <v>20670</v>
      </c>
      <c r="I3543" s="36" t="s">
        <v>20671</v>
      </c>
      <c r="J3543" s="44" t="str">
        <f t="shared" si="110"/>
        <v>国立</v>
      </c>
      <c r="K3543" s="44" t="str">
        <f t="shared" si="111"/>
        <v>高等専門学校</v>
      </c>
    </row>
    <row r="3544" spans="1:11">
      <c r="A3544" s="36" t="s">
        <v>20672</v>
      </c>
      <c r="B3544" s="36" t="s">
        <v>20673</v>
      </c>
      <c r="C3544" s="36" t="s">
        <v>20674</v>
      </c>
      <c r="D3544" s="36"/>
      <c r="E3544" s="36" t="s">
        <v>20675</v>
      </c>
      <c r="F3544" s="36" t="s">
        <v>38</v>
      </c>
      <c r="G3544" s="36" t="s">
        <v>36</v>
      </c>
      <c r="H3544" s="36" t="s">
        <v>20676</v>
      </c>
      <c r="I3544" s="36" t="s">
        <v>20677</v>
      </c>
      <c r="J3544" s="44" t="str">
        <f t="shared" si="110"/>
        <v>公立,都道府県立</v>
      </c>
      <c r="K3544" s="44" t="str">
        <f t="shared" si="111"/>
        <v>高等学校（通信制（独立）を含む）</v>
      </c>
    </row>
    <row r="3545" spans="1:11">
      <c r="A3545" s="36" t="s">
        <v>20678</v>
      </c>
      <c r="B3545" s="36" t="s">
        <v>20679</v>
      </c>
      <c r="C3545" s="36" t="s">
        <v>20680</v>
      </c>
      <c r="D3545" s="36"/>
      <c r="E3545" s="36" t="s">
        <v>20681</v>
      </c>
      <c r="F3545" s="36" t="s">
        <v>38</v>
      </c>
      <c r="G3545" s="36" t="s">
        <v>36</v>
      </c>
      <c r="H3545" s="36" t="s">
        <v>20682</v>
      </c>
      <c r="I3545" s="36" t="s">
        <v>20683</v>
      </c>
      <c r="J3545" s="44" t="str">
        <f t="shared" si="110"/>
        <v>公立,都道府県立</v>
      </c>
      <c r="K3545" s="44" t="str">
        <f t="shared" si="111"/>
        <v>高等学校（通信制（独立）を含む）</v>
      </c>
    </row>
    <row r="3546" spans="1:11">
      <c r="A3546" s="36" t="s">
        <v>20684</v>
      </c>
      <c r="B3546" s="36" t="s">
        <v>20685</v>
      </c>
      <c r="C3546" s="36" t="s">
        <v>20686</v>
      </c>
      <c r="D3546" s="36"/>
      <c r="E3546" s="36" t="s">
        <v>20687</v>
      </c>
      <c r="F3546" s="36" t="s">
        <v>38</v>
      </c>
      <c r="G3546" s="36" t="s">
        <v>36</v>
      </c>
      <c r="H3546" s="36" t="s">
        <v>20688</v>
      </c>
      <c r="I3546" s="36" t="s">
        <v>20689</v>
      </c>
      <c r="J3546" s="44" t="str">
        <f t="shared" si="110"/>
        <v>公立,都道府県立</v>
      </c>
      <c r="K3546" s="44" t="str">
        <f t="shared" si="111"/>
        <v>高等学校（通信制（独立）を含む）</v>
      </c>
    </row>
    <row r="3547" spans="1:11">
      <c r="A3547" s="36" t="s">
        <v>20690</v>
      </c>
      <c r="B3547" s="36" t="s">
        <v>20691</v>
      </c>
      <c r="C3547" s="36" t="s">
        <v>20692</v>
      </c>
      <c r="D3547" s="36"/>
      <c r="E3547" s="36" t="s">
        <v>20693</v>
      </c>
      <c r="F3547" s="36" t="s">
        <v>38</v>
      </c>
      <c r="G3547" s="36" t="s">
        <v>36</v>
      </c>
      <c r="H3547" s="36" t="s">
        <v>20694</v>
      </c>
      <c r="I3547" s="36" t="s">
        <v>20695</v>
      </c>
      <c r="J3547" s="44" t="str">
        <f t="shared" si="110"/>
        <v>公立,都道府県立</v>
      </c>
      <c r="K3547" s="44" t="str">
        <f t="shared" si="111"/>
        <v>高等学校（通信制（独立）を含む）</v>
      </c>
    </row>
    <row r="3548" spans="1:11">
      <c r="A3548" s="36" t="s">
        <v>20696</v>
      </c>
      <c r="B3548" s="36" t="s">
        <v>20697</v>
      </c>
      <c r="C3548" s="36" t="s">
        <v>20698</v>
      </c>
      <c r="D3548" s="36"/>
      <c r="E3548" s="36" t="s">
        <v>20699</v>
      </c>
      <c r="F3548" s="36" t="s">
        <v>38</v>
      </c>
      <c r="G3548" s="36" t="s">
        <v>36</v>
      </c>
      <c r="H3548" s="36" t="s">
        <v>20700</v>
      </c>
      <c r="I3548" s="36" t="s">
        <v>20701</v>
      </c>
      <c r="J3548" s="44" t="str">
        <f t="shared" si="110"/>
        <v>公立,都道府県立</v>
      </c>
      <c r="K3548" s="44" t="str">
        <f t="shared" si="111"/>
        <v>高等学校（通信制（独立）を含む）</v>
      </c>
    </row>
    <row r="3549" spans="1:11">
      <c r="A3549" s="36" t="s">
        <v>20702</v>
      </c>
      <c r="B3549" s="36" t="s">
        <v>20703</v>
      </c>
      <c r="C3549" s="36" t="s">
        <v>20704</v>
      </c>
      <c r="D3549" s="36"/>
      <c r="E3549" s="36" t="s">
        <v>20705</v>
      </c>
      <c r="F3549" s="36" t="s">
        <v>38</v>
      </c>
      <c r="G3549" s="36" t="s">
        <v>36</v>
      </c>
      <c r="H3549" s="36" t="s">
        <v>20706</v>
      </c>
      <c r="I3549" s="36" t="s">
        <v>20707</v>
      </c>
      <c r="J3549" s="44" t="str">
        <f t="shared" si="110"/>
        <v>公立,都道府県立</v>
      </c>
      <c r="K3549" s="44" t="str">
        <f t="shared" si="111"/>
        <v>高等学校（通信制（独立）を含む）</v>
      </c>
    </row>
    <row r="3550" spans="1:11">
      <c r="A3550" s="36" t="s">
        <v>20708</v>
      </c>
      <c r="B3550" s="36" t="s">
        <v>20709</v>
      </c>
      <c r="C3550" s="36" t="s">
        <v>20710</v>
      </c>
      <c r="D3550" s="36"/>
      <c r="E3550" s="36" t="s">
        <v>20711</v>
      </c>
      <c r="F3550" s="36" t="s">
        <v>38</v>
      </c>
      <c r="G3550" s="36" t="s">
        <v>36</v>
      </c>
      <c r="H3550" s="36" t="s">
        <v>20712</v>
      </c>
      <c r="I3550" s="36" t="s">
        <v>20713</v>
      </c>
      <c r="J3550" s="44" t="str">
        <f t="shared" si="110"/>
        <v>公立,都道府県立</v>
      </c>
      <c r="K3550" s="44" t="str">
        <f t="shared" si="111"/>
        <v>高等学校（通信制（独立）を含む）</v>
      </c>
    </row>
    <row r="3551" spans="1:11">
      <c r="A3551" s="36" t="s">
        <v>20714</v>
      </c>
      <c r="B3551" s="36" t="s">
        <v>20715</v>
      </c>
      <c r="C3551" s="36" t="s">
        <v>20716</v>
      </c>
      <c r="D3551" s="36"/>
      <c r="E3551" s="36" t="s">
        <v>20717</v>
      </c>
      <c r="F3551" s="36" t="s">
        <v>38</v>
      </c>
      <c r="G3551" s="36" t="s">
        <v>36</v>
      </c>
      <c r="H3551" s="36" t="s">
        <v>20718</v>
      </c>
      <c r="I3551" s="36" t="s">
        <v>20719</v>
      </c>
      <c r="J3551" s="44" t="str">
        <f t="shared" si="110"/>
        <v>公立,都道府県立</v>
      </c>
      <c r="K3551" s="44" t="str">
        <f t="shared" si="111"/>
        <v>高等学校（通信制（独立）を含む）</v>
      </c>
    </row>
    <row r="3552" spans="1:11">
      <c r="A3552" s="36" t="s">
        <v>20720</v>
      </c>
      <c r="B3552" s="36" t="s">
        <v>20721</v>
      </c>
      <c r="C3552" s="36" t="s">
        <v>20722</v>
      </c>
      <c r="D3552" s="36"/>
      <c r="E3552" s="36" t="s">
        <v>20723</v>
      </c>
      <c r="F3552" s="36" t="s">
        <v>38</v>
      </c>
      <c r="G3552" s="36" t="s">
        <v>36</v>
      </c>
      <c r="H3552" s="36" t="s">
        <v>20724</v>
      </c>
      <c r="I3552" s="36" t="s">
        <v>20725</v>
      </c>
      <c r="J3552" s="44" t="str">
        <f t="shared" si="110"/>
        <v>公立,都道府県立</v>
      </c>
      <c r="K3552" s="44" t="str">
        <f t="shared" si="111"/>
        <v>高等学校（通信制（独立）を含む）</v>
      </c>
    </row>
    <row r="3553" spans="1:11">
      <c r="A3553" s="36" t="s">
        <v>20726</v>
      </c>
      <c r="B3553" s="36" t="s">
        <v>20727</v>
      </c>
      <c r="C3553" s="36" t="s">
        <v>20728</v>
      </c>
      <c r="D3553" s="36"/>
      <c r="E3553" s="36" t="s">
        <v>20729</v>
      </c>
      <c r="F3553" s="36" t="s">
        <v>38</v>
      </c>
      <c r="G3553" s="36" t="s">
        <v>36</v>
      </c>
      <c r="H3553" s="36" t="s">
        <v>20730</v>
      </c>
      <c r="I3553" s="36" t="s">
        <v>20731</v>
      </c>
      <c r="J3553" s="44" t="str">
        <f t="shared" si="110"/>
        <v>公立,都道府県立</v>
      </c>
      <c r="K3553" s="44" t="str">
        <f t="shared" si="111"/>
        <v>高等学校（通信制（独立）を含む）</v>
      </c>
    </row>
    <row r="3554" spans="1:11">
      <c r="A3554" s="36" t="s">
        <v>20732</v>
      </c>
      <c r="B3554" s="36" t="s">
        <v>20733</v>
      </c>
      <c r="C3554" s="36" t="s">
        <v>20734</v>
      </c>
      <c r="D3554" s="36"/>
      <c r="E3554" s="36" t="s">
        <v>20735</v>
      </c>
      <c r="F3554" s="36" t="s">
        <v>38</v>
      </c>
      <c r="G3554" s="36" t="s">
        <v>36</v>
      </c>
      <c r="H3554" s="36" t="s">
        <v>20736</v>
      </c>
      <c r="I3554" s="36" t="s">
        <v>20737</v>
      </c>
      <c r="J3554" s="44" t="str">
        <f t="shared" si="110"/>
        <v>公立,都道府県立</v>
      </c>
      <c r="K3554" s="44" t="str">
        <f t="shared" si="111"/>
        <v>高等学校（通信制（独立）を含む）</v>
      </c>
    </row>
    <row r="3555" spans="1:11">
      <c r="A3555" s="36" t="s">
        <v>20738</v>
      </c>
      <c r="B3555" s="36" t="s">
        <v>20739</v>
      </c>
      <c r="C3555" s="36" t="s">
        <v>20740</v>
      </c>
      <c r="D3555" s="36"/>
      <c r="E3555" s="36" t="s">
        <v>20741</v>
      </c>
      <c r="F3555" s="36" t="s">
        <v>38</v>
      </c>
      <c r="G3555" s="36" t="s">
        <v>36</v>
      </c>
      <c r="H3555" s="36" t="s">
        <v>20742</v>
      </c>
      <c r="I3555" s="36" t="s">
        <v>20743</v>
      </c>
      <c r="J3555" s="44" t="str">
        <f t="shared" si="110"/>
        <v>公立,都道府県立</v>
      </c>
      <c r="K3555" s="44" t="str">
        <f t="shared" si="111"/>
        <v>高等学校（通信制（独立）を含む）</v>
      </c>
    </row>
    <row r="3556" spans="1:11">
      <c r="A3556" s="36" t="s">
        <v>20744</v>
      </c>
      <c r="B3556" s="36" t="s">
        <v>20745</v>
      </c>
      <c r="C3556" s="36" t="s">
        <v>20746</v>
      </c>
      <c r="D3556" s="36"/>
      <c r="E3556" s="36" t="s">
        <v>20747</v>
      </c>
      <c r="F3556" s="36" t="s">
        <v>38</v>
      </c>
      <c r="G3556" s="36" t="s">
        <v>36</v>
      </c>
      <c r="H3556" s="36" t="s">
        <v>20748</v>
      </c>
      <c r="I3556" s="36" t="s">
        <v>20749</v>
      </c>
      <c r="J3556" s="44" t="str">
        <f t="shared" si="110"/>
        <v>公立,都道府県立</v>
      </c>
      <c r="K3556" s="44" t="str">
        <f t="shared" si="111"/>
        <v>高等学校（通信制（独立）を含む）</v>
      </c>
    </row>
    <row r="3557" spans="1:11">
      <c r="A3557" s="36" t="s">
        <v>20750</v>
      </c>
      <c r="B3557" s="36" t="s">
        <v>20751</v>
      </c>
      <c r="C3557" s="36" t="s">
        <v>20752</v>
      </c>
      <c r="D3557" s="36"/>
      <c r="E3557" s="36" t="s">
        <v>20753</v>
      </c>
      <c r="F3557" s="36" t="s">
        <v>38</v>
      </c>
      <c r="G3557" s="36" t="s">
        <v>36</v>
      </c>
      <c r="H3557" s="36" t="s">
        <v>20754</v>
      </c>
      <c r="I3557" s="36" t="s">
        <v>20755</v>
      </c>
      <c r="J3557" s="44" t="str">
        <f t="shared" si="110"/>
        <v>公立,都道府県立</v>
      </c>
      <c r="K3557" s="44" t="str">
        <f t="shared" si="111"/>
        <v>高等学校（通信制（独立）を含む）</v>
      </c>
    </row>
    <row r="3558" spans="1:11">
      <c r="A3558" s="36" t="s">
        <v>20756</v>
      </c>
      <c r="B3558" s="36" t="s">
        <v>20757</v>
      </c>
      <c r="C3558" s="36" t="s">
        <v>20758</v>
      </c>
      <c r="D3558" s="36"/>
      <c r="E3558" s="36" t="s">
        <v>20759</v>
      </c>
      <c r="F3558" s="36" t="s">
        <v>38</v>
      </c>
      <c r="G3558" s="36" t="s">
        <v>36</v>
      </c>
      <c r="H3558" s="36" t="s">
        <v>20760</v>
      </c>
      <c r="I3558" s="36" t="s">
        <v>20761</v>
      </c>
      <c r="J3558" s="44" t="str">
        <f t="shared" si="110"/>
        <v>公立,都道府県立</v>
      </c>
      <c r="K3558" s="44" t="str">
        <f t="shared" si="111"/>
        <v>高等学校（通信制（独立）を含む）</v>
      </c>
    </row>
    <row r="3559" spans="1:11">
      <c r="A3559" s="36" t="s">
        <v>20762</v>
      </c>
      <c r="B3559" s="36" t="s">
        <v>20763</v>
      </c>
      <c r="C3559" s="36" t="s">
        <v>20764</v>
      </c>
      <c r="D3559" s="36"/>
      <c r="E3559" s="36" t="s">
        <v>20765</v>
      </c>
      <c r="F3559" s="36" t="s">
        <v>38</v>
      </c>
      <c r="G3559" s="36" t="s">
        <v>36</v>
      </c>
      <c r="H3559" s="36" t="s">
        <v>20766</v>
      </c>
      <c r="I3559" s="36" t="s">
        <v>20767</v>
      </c>
      <c r="J3559" s="44" t="str">
        <f t="shared" si="110"/>
        <v>公立,都道府県立</v>
      </c>
      <c r="K3559" s="44" t="str">
        <f t="shared" si="111"/>
        <v>高等学校（通信制（独立）を含む）</v>
      </c>
    </row>
    <row r="3560" spans="1:11">
      <c r="A3560" s="36" t="s">
        <v>20768</v>
      </c>
      <c r="B3560" s="36" t="s">
        <v>20769</v>
      </c>
      <c r="C3560" s="36" t="s">
        <v>20770</v>
      </c>
      <c r="D3560" s="36"/>
      <c r="E3560" s="36" t="s">
        <v>20771</v>
      </c>
      <c r="F3560" s="36" t="s">
        <v>38</v>
      </c>
      <c r="G3560" s="36" t="s">
        <v>36</v>
      </c>
      <c r="H3560" s="36" t="s">
        <v>20772</v>
      </c>
      <c r="I3560" s="36" t="s">
        <v>20773</v>
      </c>
      <c r="J3560" s="44" t="str">
        <f t="shared" si="110"/>
        <v>公立,都道府県立</v>
      </c>
      <c r="K3560" s="44" t="str">
        <f t="shared" si="111"/>
        <v>高等学校（通信制（独立）を含む）</v>
      </c>
    </row>
    <row r="3561" spans="1:11">
      <c r="A3561" s="36" t="s">
        <v>20774</v>
      </c>
      <c r="B3561" s="36" t="s">
        <v>20775</v>
      </c>
      <c r="C3561" s="36" t="s">
        <v>20776</v>
      </c>
      <c r="D3561" s="36"/>
      <c r="E3561" s="36" t="s">
        <v>20777</v>
      </c>
      <c r="F3561" s="36" t="s">
        <v>38</v>
      </c>
      <c r="G3561" s="36" t="s">
        <v>36</v>
      </c>
      <c r="H3561" s="36" t="s">
        <v>20778</v>
      </c>
      <c r="I3561" s="36" t="s">
        <v>20779</v>
      </c>
      <c r="J3561" s="44" t="str">
        <f t="shared" si="110"/>
        <v>公立,都道府県立</v>
      </c>
      <c r="K3561" s="44" t="str">
        <f t="shared" si="111"/>
        <v>高等学校（通信制（独立）を含む）</v>
      </c>
    </row>
    <row r="3562" spans="1:11">
      <c r="A3562" s="36" t="s">
        <v>20780</v>
      </c>
      <c r="B3562" s="36" t="s">
        <v>20781</v>
      </c>
      <c r="C3562" s="36" t="s">
        <v>20782</v>
      </c>
      <c r="D3562" s="36"/>
      <c r="E3562" s="36" t="s">
        <v>20783</v>
      </c>
      <c r="F3562" s="36" t="s">
        <v>38</v>
      </c>
      <c r="G3562" s="36" t="s">
        <v>36</v>
      </c>
      <c r="H3562" s="36" t="s">
        <v>20784</v>
      </c>
      <c r="I3562" s="36" t="s">
        <v>20785</v>
      </c>
      <c r="J3562" s="44" t="str">
        <f t="shared" si="110"/>
        <v>公立,都道府県立</v>
      </c>
      <c r="K3562" s="44" t="str">
        <f t="shared" si="111"/>
        <v>高等学校（通信制（独立）を含む）</v>
      </c>
    </row>
    <row r="3563" spans="1:11">
      <c r="A3563" s="36" t="s">
        <v>20786</v>
      </c>
      <c r="B3563" s="36" t="s">
        <v>20787</v>
      </c>
      <c r="C3563" s="36" t="s">
        <v>20788</v>
      </c>
      <c r="D3563" s="36"/>
      <c r="E3563" s="36" t="s">
        <v>20789</v>
      </c>
      <c r="F3563" s="36" t="s">
        <v>38</v>
      </c>
      <c r="G3563" s="36" t="s">
        <v>36</v>
      </c>
      <c r="H3563" s="36" t="s">
        <v>20790</v>
      </c>
      <c r="I3563" s="36" t="s">
        <v>20791</v>
      </c>
      <c r="J3563" s="44" t="str">
        <f t="shared" si="110"/>
        <v>公立,都道府県立</v>
      </c>
      <c r="K3563" s="44" t="str">
        <f t="shared" si="111"/>
        <v>高等学校（通信制（独立）を含む）</v>
      </c>
    </row>
    <row r="3564" spans="1:11">
      <c r="A3564" s="36" t="s">
        <v>20792</v>
      </c>
      <c r="B3564" s="36" t="s">
        <v>20793</v>
      </c>
      <c r="C3564" s="36" t="s">
        <v>20794</v>
      </c>
      <c r="D3564" s="36"/>
      <c r="E3564" s="36" t="s">
        <v>20795</v>
      </c>
      <c r="F3564" s="36" t="s">
        <v>38</v>
      </c>
      <c r="G3564" s="36" t="s">
        <v>36</v>
      </c>
      <c r="H3564" s="36" t="s">
        <v>20796</v>
      </c>
      <c r="I3564" s="36" t="s">
        <v>20797</v>
      </c>
      <c r="J3564" s="44" t="str">
        <f t="shared" si="110"/>
        <v>公立,都道府県立</v>
      </c>
      <c r="K3564" s="44" t="str">
        <f t="shared" si="111"/>
        <v>高等学校（通信制（独立）を含む）</v>
      </c>
    </row>
    <row r="3565" spans="1:11">
      <c r="A3565" s="36" t="s">
        <v>20798</v>
      </c>
      <c r="B3565" s="36" t="s">
        <v>20799</v>
      </c>
      <c r="C3565" s="36" t="s">
        <v>20800</v>
      </c>
      <c r="D3565" s="36"/>
      <c r="E3565" s="36" t="s">
        <v>20801</v>
      </c>
      <c r="F3565" s="36" t="s">
        <v>38</v>
      </c>
      <c r="G3565" s="36" t="s">
        <v>36</v>
      </c>
      <c r="H3565" s="36" t="s">
        <v>20802</v>
      </c>
      <c r="I3565" s="36" t="s">
        <v>20803</v>
      </c>
      <c r="J3565" s="44" t="str">
        <f t="shared" si="110"/>
        <v>公立,都道府県立</v>
      </c>
      <c r="K3565" s="44" t="str">
        <f t="shared" si="111"/>
        <v>高等学校（通信制（独立）を含む）</v>
      </c>
    </row>
    <row r="3566" spans="1:11">
      <c r="A3566" s="36" t="s">
        <v>20804</v>
      </c>
      <c r="B3566" s="36" t="s">
        <v>20805</v>
      </c>
      <c r="C3566" s="36" t="s">
        <v>20806</v>
      </c>
      <c r="D3566" s="36"/>
      <c r="E3566" s="36" t="s">
        <v>20807</v>
      </c>
      <c r="F3566" s="36" t="s">
        <v>38</v>
      </c>
      <c r="G3566" s="36" t="s">
        <v>36</v>
      </c>
      <c r="H3566" s="36" t="s">
        <v>20808</v>
      </c>
      <c r="I3566" s="36" t="s">
        <v>20809</v>
      </c>
      <c r="J3566" s="44" t="str">
        <f t="shared" si="110"/>
        <v>公立,都道府県立</v>
      </c>
      <c r="K3566" s="44" t="str">
        <f t="shared" si="111"/>
        <v>高等学校（通信制（独立）を含む）</v>
      </c>
    </row>
    <row r="3567" spans="1:11">
      <c r="A3567" s="36" t="s">
        <v>20810</v>
      </c>
      <c r="B3567" s="36" t="s">
        <v>20811</v>
      </c>
      <c r="C3567" s="36" t="s">
        <v>20812</v>
      </c>
      <c r="D3567" s="36"/>
      <c r="E3567" s="36" t="s">
        <v>20813</v>
      </c>
      <c r="F3567" s="36" t="s">
        <v>38</v>
      </c>
      <c r="G3567" s="36" t="s">
        <v>36</v>
      </c>
      <c r="H3567" s="36" t="s">
        <v>20814</v>
      </c>
      <c r="I3567" s="36" t="s">
        <v>20815</v>
      </c>
      <c r="J3567" s="44" t="str">
        <f t="shared" si="110"/>
        <v>公立,都道府県立</v>
      </c>
      <c r="K3567" s="44" t="str">
        <f t="shared" si="111"/>
        <v>高等学校（通信制（独立）を含む）</v>
      </c>
    </row>
    <row r="3568" spans="1:11">
      <c r="A3568" s="36" t="s">
        <v>20816</v>
      </c>
      <c r="B3568" s="36" t="s">
        <v>13228</v>
      </c>
      <c r="C3568" s="36" t="s">
        <v>20817</v>
      </c>
      <c r="D3568" s="36"/>
      <c r="E3568" s="36" t="s">
        <v>20818</v>
      </c>
      <c r="F3568" s="36" t="s">
        <v>38</v>
      </c>
      <c r="G3568" s="36" t="s">
        <v>36</v>
      </c>
      <c r="H3568" s="36" t="s">
        <v>13231</v>
      </c>
      <c r="I3568" s="36" t="s">
        <v>20819</v>
      </c>
      <c r="J3568" s="44" t="str">
        <f t="shared" si="110"/>
        <v>公立,都道府県立</v>
      </c>
      <c r="K3568" s="44" t="str">
        <f t="shared" si="111"/>
        <v>高等学校（通信制（独立）を含む）</v>
      </c>
    </row>
    <row r="3569" spans="1:11">
      <c r="A3569" s="36" t="s">
        <v>20820</v>
      </c>
      <c r="B3569" s="36" t="s">
        <v>20821</v>
      </c>
      <c r="C3569" s="36" t="s">
        <v>20822</v>
      </c>
      <c r="D3569" s="36"/>
      <c r="E3569" s="36" t="s">
        <v>20823</v>
      </c>
      <c r="F3569" s="36" t="s">
        <v>38</v>
      </c>
      <c r="G3569" s="36" t="s">
        <v>36</v>
      </c>
      <c r="H3569" s="36" t="s">
        <v>20824</v>
      </c>
      <c r="I3569" s="36" t="s">
        <v>20825</v>
      </c>
      <c r="J3569" s="44" t="str">
        <f t="shared" si="110"/>
        <v>公立,都道府県立</v>
      </c>
      <c r="K3569" s="44" t="str">
        <f t="shared" si="111"/>
        <v>高等学校（通信制（独立）を含む）</v>
      </c>
    </row>
    <row r="3570" spans="1:11">
      <c r="A3570" s="36" t="s">
        <v>20826</v>
      </c>
      <c r="B3570" s="36" t="s">
        <v>20827</v>
      </c>
      <c r="C3570" s="36" t="s">
        <v>20828</v>
      </c>
      <c r="D3570" s="36"/>
      <c r="E3570" s="36" t="s">
        <v>20829</v>
      </c>
      <c r="F3570" s="36" t="s">
        <v>38</v>
      </c>
      <c r="G3570" s="36" t="s">
        <v>36</v>
      </c>
      <c r="H3570" s="36" t="s">
        <v>20830</v>
      </c>
      <c r="I3570" s="36" t="s">
        <v>20831</v>
      </c>
      <c r="J3570" s="44" t="str">
        <f t="shared" si="110"/>
        <v>公立,都道府県立</v>
      </c>
      <c r="K3570" s="44" t="str">
        <f t="shared" si="111"/>
        <v>高等学校（通信制（独立）を含む）</v>
      </c>
    </row>
    <row r="3571" spans="1:11">
      <c r="A3571" s="36" t="s">
        <v>20832</v>
      </c>
      <c r="B3571" s="36" t="s">
        <v>20833</v>
      </c>
      <c r="C3571" s="36" t="s">
        <v>20834</v>
      </c>
      <c r="D3571" s="36"/>
      <c r="E3571" s="36" t="s">
        <v>20835</v>
      </c>
      <c r="F3571" s="36" t="s">
        <v>38</v>
      </c>
      <c r="G3571" s="36" t="s">
        <v>36</v>
      </c>
      <c r="H3571" s="36" t="s">
        <v>20836</v>
      </c>
      <c r="I3571" s="36" t="s">
        <v>20837</v>
      </c>
      <c r="J3571" s="44" t="str">
        <f t="shared" si="110"/>
        <v>公立,都道府県立</v>
      </c>
      <c r="K3571" s="44" t="str">
        <f t="shared" si="111"/>
        <v>高等学校（通信制（独立）を含む）</v>
      </c>
    </row>
    <row r="3572" spans="1:11">
      <c r="A3572" s="36" t="s">
        <v>20838</v>
      </c>
      <c r="B3572" s="36" t="s">
        <v>20839</v>
      </c>
      <c r="C3572" s="36" t="s">
        <v>20840</v>
      </c>
      <c r="D3572" s="36"/>
      <c r="E3572" s="36" t="s">
        <v>20841</v>
      </c>
      <c r="F3572" s="36" t="s">
        <v>38</v>
      </c>
      <c r="G3572" s="36" t="s">
        <v>36</v>
      </c>
      <c r="H3572" s="36" t="s">
        <v>20842</v>
      </c>
      <c r="I3572" s="36" t="s">
        <v>20843</v>
      </c>
      <c r="J3572" s="44" t="str">
        <f t="shared" si="110"/>
        <v>公立,都道府県立</v>
      </c>
      <c r="K3572" s="44" t="str">
        <f t="shared" si="111"/>
        <v>高等学校（通信制（独立）を含む）</v>
      </c>
    </row>
    <row r="3573" spans="1:11">
      <c r="A3573" s="36" t="s">
        <v>20844</v>
      </c>
      <c r="B3573" s="36" t="s">
        <v>20845</v>
      </c>
      <c r="C3573" s="36" t="s">
        <v>20846</v>
      </c>
      <c r="D3573" s="36"/>
      <c r="E3573" s="36" t="s">
        <v>20847</v>
      </c>
      <c r="F3573" s="36" t="s">
        <v>38</v>
      </c>
      <c r="G3573" s="36" t="s">
        <v>36</v>
      </c>
      <c r="H3573" s="36" t="s">
        <v>20848</v>
      </c>
      <c r="I3573" s="36" t="s">
        <v>20849</v>
      </c>
      <c r="J3573" s="44" t="str">
        <f t="shared" si="110"/>
        <v>公立,都道府県立</v>
      </c>
      <c r="K3573" s="44" t="str">
        <f t="shared" si="111"/>
        <v>高等学校（通信制（独立）を含む）</v>
      </c>
    </row>
    <row r="3574" spans="1:11">
      <c r="A3574" s="36" t="s">
        <v>20850</v>
      </c>
      <c r="B3574" s="36" t="s">
        <v>20851</v>
      </c>
      <c r="C3574" s="36" t="s">
        <v>20852</v>
      </c>
      <c r="D3574" s="36"/>
      <c r="E3574" s="36" t="s">
        <v>20853</v>
      </c>
      <c r="F3574" s="36" t="s">
        <v>38</v>
      </c>
      <c r="G3574" s="36" t="s">
        <v>36</v>
      </c>
      <c r="H3574" s="36" t="s">
        <v>20854</v>
      </c>
      <c r="I3574" s="36" t="s">
        <v>20855</v>
      </c>
      <c r="J3574" s="44" t="str">
        <f t="shared" si="110"/>
        <v>公立,都道府県立</v>
      </c>
      <c r="K3574" s="44" t="str">
        <f t="shared" si="111"/>
        <v>高等学校（通信制（独立）を含む）</v>
      </c>
    </row>
    <row r="3575" spans="1:11">
      <c r="A3575" s="36" t="s">
        <v>20856</v>
      </c>
      <c r="B3575" s="36" t="s">
        <v>20857</v>
      </c>
      <c r="C3575" s="36" t="s">
        <v>20858</v>
      </c>
      <c r="D3575" s="36"/>
      <c r="E3575" s="36" t="s">
        <v>20859</v>
      </c>
      <c r="F3575" s="36" t="s">
        <v>38</v>
      </c>
      <c r="G3575" s="36" t="s">
        <v>36</v>
      </c>
      <c r="H3575" s="36" t="s">
        <v>20860</v>
      </c>
      <c r="I3575" s="36" t="s">
        <v>20861</v>
      </c>
      <c r="J3575" s="44" t="str">
        <f t="shared" si="110"/>
        <v>公立,都道府県立</v>
      </c>
      <c r="K3575" s="44" t="str">
        <f t="shared" si="111"/>
        <v>高等学校（通信制（独立）を含む）</v>
      </c>
    </row>
    <row r="3576" spans="1:11">
      <c r="A3576" s="36" t="s">
        <v>20862</v>
      </c>
      <c r="B3576" s="36" t="s">
        <v>20863</v>
      </c>
      <c r="C3576" s="36" t="s">
        <v>20864</v>
      </c>
      <c r="D3576" s="36"/>
      <c r="E3576" s="36" t="s">
        <v>20865</v>
      </c>
      <c r="F3576" s="36" t="s">
        <v>38</v>
      </c>
      <c r="G3576" s="36" t="s">
        <v>36</v>
      </c>
      <c r="H3576" s="36" t="s">
        <v>20866</v>
      </c>
      <c r="I3576" s="36" t="s">
        <v>20867</v>
      </c>
      <c r="J3576" s="44" t="str">
        <f t="shared" si="110"/>
        <v>公立,都道府県立</v>
      </c>
      <c r="K3576" s="44" t="str">
        <f t="shared" si="111"/>
        <v>高等学校（通信制（独立）を含む）</v>
      </c>
    </row>
    <row r="3577" spans="1:11">
      <c r="A3577" s="36" t="s">
        <v>20868</v>
      </c>
      <c r="B3577" s="36" t="s">
        <v>20869</v>
      </c>
      <c r="C3577" s="36" t="s">
        <v>20870</v>
      </c>
      <c r="D3577" s="36"/>
      <c r="E3577" s="36" t="s">
        <v>20871</v>
      </c>
      <c r="F3577" s="36" t="s">
        <v>38</v>
      </c>
      <c r="G3577" s="36" t="s">
        <v>36</v>
      </c>
      <c r="H3577" s="36" t="s">
        <v>20872</v>
      </c>
      <c r="I3577" s="36" t="s">
        <v>20873</v>
      </c>
      <c r="J3577" s="44" t="str">
        <f t="shared" si="110"/>
        <v>公立,都道府県立</v>
      </c>
      <c r="K3577" s="44" t="str">
        <f t="shared" si="111"/>
        <v>高等学校（通信制（独立）を含む）</v>
      </c>
    </row>
    <row r="3578" spans="1:11">
      <c r="A3578" s="36" t="s">
        <v>20874</v>
      </c>
      <c r="B3578" s="36" t="s">
        <v>20875</v>
      </c>
      <c r="C3578" s="36" t="s">
        <v>20876</v>
      </c>
      <c r="D3578" s="36"/>
      <c r="E3578" s="36" t="s">
        <v>20877</v>
      </c>
      <c r="F3578" s="36" t="s">
        <v>38</v>
      </c>
      <c r="G3578" s="36" t="s">
        <v>36</v>
      </c>
      <c r="H3578" s="36" t="s">
        <v>20878</v>
      </c>
      <c r="I3578" s="36" t="s">
        <v>20879</v>
      </c>
      <c r="J3578" s="44" t="str">
        <f t="shared" si="110"/>
        <v>公立,都道府県立</v>
      </c>
      <c r="K3578" s="44" t="str">
        <f t="shared" si="111"/>
        <v>高等学校（通信制（独立）を含む）</v>
      </c>
    </row>
    <row r="3579" spans="1:11">
      <c r="A3579" s="36" t="s">
        <v>20880</v>
      </c>
      <c r="B3579" s="36" t="s">
        <v>5913</v>
      </c>
      <c r="C3579" s="36" t="s">
        <v>20881</v>
      </c>
      <c r="D3579" s="36"/>
      <c r="E3579" s="36" t="s">
        <v>20882</v>
      </c>
      <c r="F3579" s="36" t="s">
        <v>38</v>
      </c>
      <c r="G3579" s="36" t="s">
        <v>36</v>
      </c>
      <c r="H3579" s="36" t="s">
        <v>5916</v>
      </c>
      <c r="I3579" s="36" t="s">
        <v>20883</v>
      </c>
      <c r="J3579" s="44" t="str">
        <f t="shared" si="110"/>
        <v>公立,都道府県立</v>
      </c>
      <c r="K3579" s="44" t="str">
        <f t="shared" si="111"/>
        <v>高等学校（通信制（独立）を含む）</v>
      </c>
    </row>
    <row r="3580" spans="1:11">
      <c r="A3580" s="36" t="s">
        <v>20884</v>
      </c>
      <c r="B3580" s="36" t="s">
        <v>20885</v>
      </c>
      <c r="C3580" s="36" t="s">
        <v>20886</v>
      </c>
      <c r="D3580" s="36"/>
      <c r="E3580" s="36" t="s">
        <v>20887</v>
      </c>
      <c r="F3580" s="36" t="s">
        <v>38</v>
      </c>
      <c r="G3580" s="36" t="s">
        <v>36</v>
      </c>
      <c r="H3580" s="36" t="s">
        <v>20888</v>
      </c>
      <c r="I3580" s="36" t="s">
        <v>20889</v>
      </c>
      <c r="J3580" s="44" t="str">
        <f t="shared" si="110"/>
        <v>公立,都道府県立</v>
      </c>
      <c r="K3580" s="44" t="str">
        <f t="shared" si="111"/>
        <v>高等学校（通信制（独立）を含む）</v>
      </c>
    </row>
    <row r="3581" spans="1:11">
      <c r="A3581" s="36" t="s">
        <v>20890</v>
      </c>
      <c r="B3581" s="36" t="s">
        <v>20891</v>
      </c>
      <c r="C3581" s="36" t="s">
        <v>20892</v>
      </c>
      <c r="D3581" s="36"/>
      <c r="E3581" s="36" t="s">
        <v>20893</v>
      </c>
      <c r="F3581" s="36" t="s">
        <v>38</v>
      </c>
      <c r="G3581" s="36" t="s">
        <v>36</v>
      </c>
      <c r="H3581" s="36" t="s">
        <v>20894</v>
      </c>
      <c r="I3581" s="36" t="s">
        <v>20895</v>
      </c>
      <c r="J3581" s="44" t="str">
        <f t="shared" si="110"/>
        <v>公立,都道府県立</v>
      </c>
      <c r="K3581" s="44" t="str">
        <f t="shared" si="111"/>
        <v>高等学校（通信制（独立）を含む）</v>
      </c>
    </row>
    <row r="3582" spans="1:11">
      <c r="A3582" s="36" t="s">
        <v>20896</v>
      </c>
      <c r="B3582" s="36" t="s">
        <v>3550</v>
      </c>
      <c r="C3582" s="36" t="s">
        <v>20897</v>
      </c>
      <c r="D3582" s="36"/>
      <c r="E3582" s="36" t="s">
        <v>20898</v>
      </c>
      <c r="F3582" s="36" t="s">
        <v>38</v>
      </c>
      <c r="G3582" s="36" t="s">
        <v>36</v>
      </c>
      <c r="H3582" s="36" t="s">
        <v>3553</v>
      </c>
      <c r="I3582" s="36" t="s">
        <v>20899</v>
      </c>
      <c r="J3582" s="44" t="str">
        <f t="shared" si="110"/>
        <v>公立,都道府県立</v>
      </c>
      <c r="K3582" s="44" t="str">
        <f t="shared" si="111"/>
        <v>高等学校（通信制（独立）を含む）</v>
      </c>
    </row>
    <row r="3583" spans="1:11">
      <c r="A3583" s="36" t="s">
        <v>20900</v>
      </c>
      <c r="B3583" s="36" t="s">
        <v>10442</v>
      </c>
      <c r="C3583" s="36" t="s">
        <v>20901</v>
      </c>
      <c r="D3583" s="36"/>
      <c r="E3583" s="36" t="s">
        <v>20902</v>
      </c>
      <c r="F3583" s="36" t="s">
        <v>38</v>
      </c>
      <c r="G3583" s="36" t="s">
        <v>36</v>
      </c>
      <c r="H3583" s="36" t="s">
        <v>10445</v>
      </c>
      <c r="I3583" s="36" t="s">
        <v>20903</v>
      </c>
      <c r="J3583" s="44" t="str">
        <f t="shared" si="110"/>
        <v>公立,都道府県立</v>
      </c>
      <c r="K3583" s="44" t="str">
        <f t="shared" si="111"/>
        <v>高等学校（通信制（独立）を含む）</v>
      </c>
    </row>
    <row r="3584" spans="1:11">
      <c r="A3584" s="36" t="s">
        <v>20904</v>
      </c>
      <c r="B3584" s="36" t="s">
        <v>20905</v>
      </c>
      <c r="C3584" s="36" t="s">
        <v>20906</v>
      </c>
      <c r="D3584" s="36"/>
      <c r="E3584" s="36" t="s">
        <v>20907</v>
      </c>
      <c r="F3584" s="36" t="s">
        <v>38</v>
      </c>
      <c r="G3584" s="36" t="s">
        <v>36</v>
      </c>
      <c r="H3584" s="36" t="s">
        <v>20908</v>
      </c>
      <c r="I3584" s="36" t="s">
        <v>20909</v>
      </c>
      <c r="J3584" s="44" t="str">
        <f t="shared" si="110"/>
        <v>公立,都道府県立</v>
      </c>
      <c r="K3584" s="44" t="str">
        <f t="shared" si="111"/>
        <v>高等学校（通信制（独立）を含む）</v>
      </c>
    </row>
    <row r="3585" spans="1:11">
      <c r="A3585" s="36" t="s">
        <v>20910</v>
      </c>
      <c r="B3585" s="36" t="s">
        <v>20911</v>
      </c>
      <c r="C3585" s="36" t="s">
        <v>20912</v>
      </c>
      <c r="D3585" s="36"/>
      <c r="E3585" s="36" t="s">
        <v>20913</v>
      </c>
      <c r="F3585" s="36" t="s">
        <v>38</v>
      </c>
      <c r="G3585" s="36" t="s">
        <v>36</v>
      </c>
      <c r="H3585" s="36" t="s">
        <v>20914</v>
      </c>
      <c r="I3585" s="36" t="s">
        <v>20915</v>
      </c>
      <c r="J3585" s="44" t="str">
        <f t="shared" si="110"/>
        <v>公立,都道府県立</v>
      </c>
      <c r="K3585" s="44" t="str">
        <f t="shared" si="111"/>
        <v>高等学校（通信制（独立）を含む）</v>
      </c>
    </row>
    <row r="3586" spans="1:11">
      <c r="A3586" s="36" t="s">
        <v>20916</v>
      </c>
      <c r="B3586" s="36" t="s">
        <v>20917</v>
      </c>
      <c r="C3586" s="36" t="s">
        <v>20918</v>
      </c>
      <c r="D3586" s="36"/>
      <c r="E3586" s="36" t="s">
        <v>20919</v>
      </c>
      <c r="F3586" s="36" t="s">
        <v>38</v>
      </c>
      <c r="G3586" s="36" t="s">
        <v>36</v>
      </c>
      <c r="H3586" s="36" t="s">
        <v>20920</v>
      </c>
      <c r="I3586" s="36" t="s">
        <v>20921</v>
      </c>
      <c r="J3586" s="44" t="str">
        <f t="shared" ref="J3586:J3649" si="112">VLOOKUP($F3586,koutou設置者コード,2,FALSE)</f>
        <v>公立,都道府県立</v>
      </c>
      <c r="K3586" s="44" t="str">
        <f t="shared" ref="K3586:K3649" si="113">VLOOKUP($G3586,koutou高校種別コード,2,FALSE)</f>
        <v>高等学校（通信制（独立）を含む）</v>
      </c>
    </row>
    <row r="3587" spans="1:11">
      <c r="A3587" s="36" t="s">
        <v>20922</v>
      </c>
      <c r="B3587" s="36" t="s">
        <v>20923</v>
      </c>
      <c r="C3587" s="36" t="s">
        <v>20924</v>
      </c>
      <c r="D3587" s="36"/>
      <c r="E3587" s="36" t="s">
        <v>20925</v>
      </c>
      <c r="F3587" s="36" t="s">
        <v>38</v>
      </c>
      <c r="G3587" s="36" t="s">
        <v>36</v>
      </c>
      <c r="H3587" s="36" t="s">
        <v>20926</v>
      </c>
      <c r="I3587" s="36" t="s">
        <v>20927</v>
      </c>
      <c r="J3587" s="44" t="str">
        <f t="shared" si="112"/>
        <v>公立,都道府県立</v>
      </c>
      <c r="K3587" s="44" t="str">
        <f t="shared" si="113"/>
        <v>高等学校（通信制（独立）を含む）</v>
      </c>
    </row>
    <row r="3588" spans="1:11">
      <c r="A3588" s="36" t="s">
        <v>20928</v>
      </c>
      <c r="B3588" s="36" t="s">
        <v>20929</v>
      </c>
      <c r="C3588" s="36" t="s">
        <v>20930</v>
      </c>
      <c r="D3588" s="36"/>
      <c r="E3588" s="36" t="s">
        <v>20931</v>
      </c>
      <c r="F3588" s="36" t="s">
        <v>38</v>
      </c>
      <c r="G3588" s="36" t="s">
        <v>36</v>
      </c>
      <c r="H3588" s="36" t="s">
        <v>20932</v>
      </c>
      <c r="I3588" s="36" t="s">
        <v>20933</v>
      </c>
      <c r="J3588" s="44" t="str">
        <f t="shared" si="112"/>
        <v>公立,都道府県立</v>
      </c>
      <c r="K3588" s="44" t="str">
        <f t="shared" si="113"/>
        <v>高等学校（通信制（独立）を含む）</v>
      </c>
    </row>
    <row r="3589" spans="1:11">
      <c r="A3589" s="36" t="s">
        <v>20934</v>
      </c>
      <c r="B3589" s="36" t="s">
        <v>20935</v>
      </c>
      <c r="C3589" s="36" t="s">
        <v>20936</v>
      </c>
      <c r="D3589" s="36"/>
      <c r="E3589" s="36" t="s">
        <v>20937</v>
      </c>
      <c r="F3589" s="36" t="s">
        <v>38</v>
      </c>
      <c r="G3589" s="36" t="s">
        <v>36</v>
      </c>
      <c r="H3589" s="36" t="s">
        <v>20938</v>
      </c>
      <c r="I3589" s="36" t="s">
        <v>20939</v>
      </c>
      <c r="J3589" s="44" t="str">
        <f t="shared" si="112"/>
        <v>公立,都道府県立</v>
      </c>
      <c r="K3589" s="44" t="str">
        <f t="shared" si="113"/>
        <v>高等学校（通信制（独立）を含む）</v>
      </c>
    </row>
    <row r="3590" spans="1:11">
      <c r="A3590" s="36" t="s">
        <v>20940</v>
      </c>
      <c r="B3590" s="36" t="s">
        <v>20941</v>
      </c>
      <c r="C3590" s="36" t="s">
        <v>20942</v>
      </c>
      <c r="D3590" s="36"/>
      <c r="E3590" s="36" t="s">
        <v>20943</v>
      </c>
      <c r="F3590" s="36" t="s">
        <v>38</v>
      </c>
      <c r="G3590" s="36" t="s">
        <v>36</v>
      </c>
      <c r="H3590" s="36" t="s">
        <v>20944</v>
      </c>
      <c r="I3590" s="36" t="s">
        <v>20945</v>
      </c>
      <c r="J3590" s="44" t="str">
        <f t="shared" si="112"/>
        <v>公立,都道府県立</v>
      </c>
      <c r="K3590" s="44" t="str">
        <f t="shared" si="113"/>
        <v>高等学校（通信制（独立）を含む）</v>
      </c>
    </row>
    <row r="3591" spans="1:11">
      <c r="A3591" s="36" t="s">
        <v>20946</v>
      </c>
      <c r="B3591" s="36" t="s">
        <v>20947</v>
      </c>
      <c r="C3591" s="36" t="s">
        <v>20948</v>
      </c>
      <c r="D3591" s="36"/>
      <c r="E3591" s="36" t="s">
        <v>20949</v>
      </c>
      <c r="F3591" s="36" t="s">
        <v>38</v>
      </c>
      <c r="G3591" s="36" t="s">
        <v>36</v>
      </c>
      <c r="H3591" s="36" t="s">
        <v>20950</v>
      </c>
      <c r="I3591" s="36" t="s">
        <v>20951</v>
      </c>
      <c r="J3591" s="44" t="str">
        <f t="shared" si="112"/>
        <v>公立,都道府県立</v>
      </c>
      <c r="K3591" s="44" t="str">
        <f t="shared" si="113"/>
        <v>高等学校（通信制（独立）を含む）</v>
      </c>
    </row>
    <row r="3592" spans="1:11">
      <c r="A3592" s="36" t="s">
        <v>20952</v>
      </c>
      <c r="B3592" s="36" t="s">
        <v>20953</v>
      </c>
      <c r="C3592" s="36" t="s">
        <v>20954</v>
      </c>
      <c r="D3592" s="36"/>
      <c r="E3592" s="36" t="s">
        <v>20955</v>
      </c>
      <c r="F3592" s="36" t="s">
        <v>38</v>
      </c>
      <c r="G3592" s="36" t="s">
        <v>36</v>
      </c>
      <c r="H3592" s="36" t="s">
        <v>20956</v>
      </c>
      <c r="I3592" s="36" t="s">
        <v>20957</v>
      </c>
      <c r="J3592" s="44" t="str">
        <f t="shared" si="112"/>
        <v>公立,都道府県立</v>
      </c>
      <c r="K3592" s="44" t="str">
        <f t="shared" si="113"/>
        <v>高等学校（通信制（独立）を含む）</v>
      </c>
    </row>
    <row r="3593" spans="1:11">
      <c r="A3593" s="36" t="s">
        <v>20958</v>
      </c>
      <c r="B3593" s="36" t="s">
        <v>20959</v>
      </c>
      <c r="C3593" s="36" t="s">
        <v>20960</v>
      </c>
      <c r="D3593" s="36"/>
      <c r="E3593" s="36" t="s">
        <v>20961</v>
      </c>
      <c r="F3593" s="36" t="s">
        <v>38</v>
      </c>
      <c r="G3593" s="36" t="s">
        <v>36</v>
      </c>
      <c r="H3593" s="36" t="s">
        <v>20962</v>
      </c>
      <c r="I3593" s="36" t="s">
        <v>20963</v>
      </c>
      <c r="J3593" s="44" t="str">
        <f t="shared" si="112"/>
        <v>公立,都道府県立</v>
      </c>
      <c r="K3593" s="44" t="str">
        <f t="shared" si="113"/>
        <v>高等学校（通信制（独立）を含む）</v>
      </c>
    </row>
    <row r="3594" spans="1:11">
      <c r="A3594" s="36" t="s">
        <v>20964</v>
      </c>
      <c r="B3594" s="36" t="s">
        <v>20965</v>
      </c>
      <c r="C3594" s="36" t="s">
        <v>20966</v>
      </c>
      <c r="D3594" s="36"/>
      <c r="E3594" s="36" t="s">
        <v>20967</v>
      </c>
      <c r="F3594" s="36" t="s">
        <v>38</v>
      </c>
      <c r="G3594" s="36" t="s">
        <v>36</v>
      </c>
      <c r="H3594" s="36" t="s">
        <v>20968</v>
      </c>
      <c r="I3594" s="36" t="s">
        <v>20969</v>
      </c>
      <c r="J3594" s="44" t="str">
        <f t="shared" si="112"/>
        <v>公立,都道府県立</v>
      </c>
      <c r="K3594" s="44" t="str">
        <f t="shared" si="113"/>
        <v>高等学校（通信制（独立）を含む）</v>
      </c>
    </row>
    <row r="3595" spans="1:11">
      <c r="A3595" s="36" t="s">
        <v>20970</v>
      </c>
      <c r="B3595" s="36" t="s">
        <v>20971</v>
      </c>
      <c r="C3595" s="36" t="s">
        <v>20972</v>
      </c>
      <c r="D3595" s="36"/>
      <c r="E3595" s="36" t="s">
        <v>20973</v>
      </c>
      <c r="F3595" s="36" t="s">
        <v>38</v>
      </c>
      <c r="G3595" s="36" t="s">
        <v>36</v>
      </c>
      <c r="H3595" s="36" t="s">
        <v>20974</v>
      </c>
      <c r="I3595" s="36" t="s">
        <v>20975</v>
      </c>
      <c r="J3595" s="44" t="str">
        <f t="shared" si="112"/>
        <v>公立,都道府県立</v>
      </c>
      <c r="K3595" s="44" t="str">
        <f t="shared" si="113"/>
        <v>高等学校（通信制（独立）を含む）</v>
      </c>
    </row>
    <row r="3596" spans="1:11">
      <c r="A3596" s="36" t="s">
        <v>20976</v>
      </c>
      <c r="B3596" s="36" t="s">
        <v>20977</v>
      </c>
      <c r="C3596" s="36" t="s">
        <v>20978</v>
      </c>
      <c r="D3596" s="36"/>
      <c r="E3596" s="36" t="s">
        <v>20979</v>
      </c>
      <c r="F3596" s="36" t="s">
        <v>38</v>
      </c>
      <c r="G3596" s="36" t="s">
        <v>36</v>
      </c>
      <c r="H3596" s="36" t="s">
        <v>20980</v>
      </c>
      <c r="I3596" s="36" t="s">
        <v>20981</v>
      </c>
      <c r="J3596" s="44" t="str">
        <f t="shared" si="112"/>
        <v>公立,都道府県立</v>
      </c>
      <c r="K3596" s="44" t="str">
        <f t="shared" si="113"/>
        <v>高等学校（通信制（独立）を含む）</v>
      </c>
    </row>
    <row r="3597" spans="1:11">
      <c r="A3597" s="36" t="s">
        <v>20982</v>
      </c>
      <c r="B3597" s="36" t="s">
        <v>20983</v>
      </c>
      <c r="C3597" s="36" t="s">
        <v>20984</v>
      </c>
      <c r="D3597" s="36"/>
      <c r="E3597" s="36" t="s">
        <v>20985</v>
      </c>
      <c r="F3597" s="36" t="s">
        <v>38</v>
      </c>
      <c r="G3597" s="36" t="s">
        <v>36</v>
      </c>
      <c r="H3597" s="36" t="s">
        <v>20986</v>
      </c>
      <c r="I3597" s="36" t="s">
        <v>20987</v>
      </c>
      <c r="J3597" s="44" t="str">
        <f t="shared" si="112"/>
        <v>公立,都道府県立</v>
      </c>
      <c r="K3597" s="44" t="str">
        <f t="shared" si="113"/>
        <v>高等学校（通信制（独立）を含む）</v>
      </c>
    </row>
    <row r="3598" spans="1:11">
      <c r="A3598" s="36" t="s">
        <v>20988</v>
      </c>
      <c r="B3598" s="36" t="s">
        <v>20989</v>
      </c>
      <c r="C3598" s="36" t="s">
        <v>20990</v>
      </c>
      <c r="D3598" s="36"/>
      <c r="E3598" s="36" t="s">
        <v>20991</v>
      </c>
      <c r="F3598" s="36" t="s">
        <v>38</v>
      </c>
      <c r="G3598" s="36" t="s">
        <v>36</v>
      </c>
      <c r="H3598" s="36" t="s">
        <v>20992</v>
      </c>
      <c r="I3598" s="36" t="s">
        <v>20993</v>
      </c>
      <c r="J3598" s="44" t="str">
        <f t="shared" si="112"/>
        <v>公立,都道府県立</v>
      </c>
      <c r="K3598" s="44" t="str">
        <f t="shared" si="113"/>
        <v>高等学校（通信制（独立）を含む）</v>
      </c>
    </row>
    <row r="3599" spans="1:11">
      <c r="A3599" s="36" t="s">
        <v>20994</v>
      </c>
      <c r="B3599" s="36" t="s">
        <v>20995</v>
      </c>
      <c r="C3599" s="36" t="s">
        <v>20996</v>
      </c>
      <c r="D3599" s="36"/>
      <c r="E3599" s="36" t="s">
        <v>20997</v>
      </c>
      <c r="F3599" s="36" t="s">
        <v>38</v>
      </c>
      <c r="G3599" s="36" t="s">
        <v>36</v>
      </c>
      <c r="H3599" s="36" t="s">
        <v>20998</v>
      </c>
      <c r="I3599" s="36" t="s">
        <v>20999</v>
      </c>
      <c r="J3599" s="44" t="str">
        <f t="shared" si="112"/>
        <v>公立,都道府県立</v>
      </c>
      <c r="K3599" s="44" t="str">
        <f t="shared" si="113"/>
        <v>高等学校（通信制（独立）を含む）</v>
      </c>
    </row>
    <row r="3600" spans="1:11">
      <c r="A3600" s="36" t="s">
        <v>21000</v>
      </c>
      <c r="B3600" s="36" t="s">
        <v>21001</v>
      </c>
      <c r="C3600" s="36" t="s">
        <v>21002</v>
      </c>
      <c r="D3600" s="36"/>
      <c r="E3600" s="36" t="s">
        <v>21003</v>
      </c>
      <c r="F3600" s="36" t="s">
        <v>38</v>
      </c>
      <c r="G3600" s="36" t="s">
        <v>36</v>
      </c>
      <c r="H3600" s="36" t="s">
        <v>21004</v>
      </c>
      <c r="I3600" s="36" t="s">
        <v>21005</v>
      </c>
      <c r="J3600" s="44" t="str">
        <f t="shared" si="112"/>
        <v>公立,都道府県立</v>
      </c>
      <c r="K3600" s="44" t="str">
        <f t="shared" si="113"/>
        <v>高等学校（通信制（独立）を含む）</v>
      </c>
    </row>
    <row r="3601" spans="1:11">
      <c r="A3601" s="36" t="s">
        <v>21006</v>
      </c>
      <c r="B3601" s="36" t="s">
        <v>21007</v>
      </c>
      <c r="C3601" s="36" t="s">
        <v>20984</v>
      </c>
      <c r="D3601" s="36"/>
      <c r="E3601" s="36" t="s">
        <v>20985</v>
      </c>
      <c r="F3601" s="36" t="s">
        <v>38</v>
      </c>
      <c r="G3601" s="36" t="s">
        <v>36</v>
      </c>
      <c r="H3601" s="36" t="s">
        <v>21008</v>
      </c>
      <c r="I3601" s="36" t="s">
        <v>21009</v>
      </c>
      <c r="J3601" s="44" t="str">
        <f t="shared" si="112"/>
        <v>公立,都道府県立</v>
      </c>
      <c r="K3601" s="44" t="str">
        <f t="shared" si="113"/>
        <v>高等学校（通信制（独立）を含む）</v>
      </c>
    </row>
    <row r="3602" spans="1:11">
      <c r="A3602" s="36" t="s">
        <v>21010</v>
      </c>
      <c r="B3602" s="36" t="s">
        <v>21011</v>
      </c>
      <c r="C3602" s="36" t="s">
        <v>20674</v>
      </c>
      <c r="D3602" s="36"/>
      <c r="E3602" s="36" t="s">
        <v>21012</v>
      </c>
      <c r="F3602" s="36" t="s">
        <v>38</v>
      </c>
      <c r="G3602" s="36" t="s">
        <v>33</v>
      </c>
      <c r="H3602" s="36" t="s">
        <v>21013</v>
      </c>
      <c r="I3602" s="36" t="s">
        <v>21014</v>
      </c>
      <c r="J3602" s="44" t="str">
        <f t="shared" si="112"/>
        <v>公立,都道府県立</v>
      </c>
      <c r="K3602" s="44" t="str">
        <f t="shared" si="113"/>
        <v>特別支援学校</v>
      </c>
    </row>
    <row r="3603" spans="1:11">
      <c r="A3603" s="36" t="s">
        <v>21015</v>
      </c>
      <c r="B3603" s="36" t="s">
        <v>21016</v>
      </c>
      <c r="C3603" s="36" t="s">
        <v>21017</v>
      </c>
      <c r="D3603" s="36"/>
      <c r="E3603" s="36" t="s">
        <v>21018</v>
      </c>
      <c r="F3603" s="36" t="s">
        <v>38</v>
      </c>
      <c r="G3603" s="36" t="s">
        <v>33</v>
      </c>
      <c r="H3603" s="36" t="s">
        <v>21019</v>
      </c>
      <c r="I3603" s="36" t="s">
        <v>21020</v>
      </c>
      <c r="J3603" s="44" t="str">
        <f t="shared" si="112"/>
        <v>公立,都道府県立</v>
      </c>
      <c r="K3603" s="44" t="str">
        <f t="shared" si="113"/>
        <v>特別支援学校</v>
      </c>
    </row>
    <row r="3604" spans="1:11">
      <c r="A3604" s="36" t="s">
        <v>21021</v>
      </c>
      <c r="B3604" s="36" t="s">
        <v>21022</v>
      </c>
      <c r="C3604" s="36" t="s">
        <v>21023</v>
      </c>
      <c r="D3604" s="36"/>
      <c r="E3604" s="36" t="s">
        <v>21024</v>
      </c>
      <c r="F3604" s="36" t="s">
        <v>38</v>
      </c>
      <c r="G3604" s="36" t="s">
        <v>33</v>
      </c>
      <c r="H3604" s="36" t="s">
        <v>21025</v>
      </c>
      <c r="I3604" s="36" t="s">
        <v>21026</v>
      </c>
      <c r="J3604" s="44" t="str">
        <f t="shared" si="112"/>
        <v>公立,都道府県立</v>
      </c>
      <c r="K3604" s="44" t="str">
        <f t="shared" si="113"/>
        <v>特別支援学校</v>
      </c>
    </row>
    <row r="3605" spans="1:11">
      <c r="A3605" s="36" t="s">
        <v>21027</v>
      </c>
      <c r="B3605" s="36" t="s">
        <v>2529</v>
      </c>
      <c r="C3605" s="36" t="s">
        <v>21028</v>
      </c>
      <c r="D3605" s="36"/>
      <c r="E3605" s="36" t="s">
        <v>21029</v>
      </c>
      <c r="F3605" s="36" t="s">
        <v>38</v>
      </c>
      <c r="G3605" s="36" t="s">
        <v>33</v>
      </c>
      <c r="H3605" s="36" t="s">
        <v>2532</v>
      </c>
      <c r="I3605" s="36" t="s">
        <v>21030</v>
      </c>
      <c r="J3605" s="44" t="str">
        <f t="shared" si="112"/>
        <v>公立,都道府県立</v>
      </c>
      <c r="K3605" s="44" t="str">
        <f t="shared" si="113"/>
        <v>特別支援学校</v>
      </c>
    </row>
    <row r="3606" spans="1:11">
      <c r="A3606" s="36" t="s">
        <v>21031</v>
      </c>
      <c r="B3606" s="36" t="s">
        <v>6794</v>
      </c>
      <c r="C3606" s="36" t="s">
        <v>21032</v>
      </c>
      <c r="D3606" s="36"/>
      <c r="E3606" s="36" t="s">
        <v>21033</v>
      </c>
      <c r="F3606" s="36" t="s">
        <v>38</v>
      </c>
      <c r="G3606" s="36" t="s">
        <v>33</v>
      </c>
      <c r="H3606" s="36" t="s">
        <v>6796</v>
      </c>
      <c r="I3606" s="36" t="s">
        <v>21034</v>
      </c>
      <c r="J3606" s="44" t="str">
        <f t="shared" si="112"/>
        <v>公立,都道府県立</v>
      </c>
      <c r="K3606" s="44" t="str">
        <f t="shared" si="113"/>
        <v>特別支援学校</v>
      </c>
    </row>
    <row r="3607" spans="1:11">
      <c r="A3607" s="36" t="s">
        <v>21035</v>
      </c>
      <c r="B3607" s="36" t="s">
        <v>21036</v>
      </c>
      <c r="C3607" s="36" t="s">
        <v>21037</v>
      </c>
      <c r="D3607" s="36"/>
      <c r="E3607" s="36" t="s">
        <v>21038</v>
      </c>
      <c r="F3607" s="36" t="s">
        <v>38</v>
      </c>
      <c r="G3607" s="36" t="s">
        <v>33</v>
      </c>
      <c r="H3607" s="36" t="s">
        <v>21039</v>
      </c>
      <c r="I3607" s="36" t="s">
        <v>21040</v>
      </c>
      <c r="J3607" s="44" t="str">
        <f t="shared" si="112"/>
        <v>公立,都道府県立</v>
      </c>
      <c r="K3607" s="44" t="str">
        <f t="shared" si="113"/>
        <v>特別支援学校</v>
      </c>
    </row>
    <row r="3608" spans="1:11">
      <c r="A3608" s="36" t="s">
        <v>21041</v>
      </c>
      <c r="B3608" s="36" t="s">
        <v>21042</v>
      </c>
      <c r="C3608" s="36" t="s">
        <v>21043</v>
      </c>
      <c r="D3608" s="36"/>
      <c r="E3608" s="36" t="s">
        <v>21044</v>
      </c>
      <c r="F3608" s="36" t="s">
        <v>38</v>
      </c>
      <c r="G3608" s="36" t="s">
        <v>33</v>
      </c>
      <c r="H3608" s="36" t="s">
        <v>21045</v>
      </c>
      <c r="I3608" s="36" t="s">
        <v>21046</v>
      </c>
      <c r="J3608" s="44" t="str">
        <f t="shared" si="112"/>
        <v>公立,都道府県立</v>
      </c>
      <c r="K3608" s="44" t="str">
        <f t="shared" si="113"/>
        <v>特別支援学校</v>
      </c>
    </row>
    <row r="3609" spans="1:11">
      <c r="A3609" s="36" t="s">
        <v>21047</v>
      </c>
      <c r="B3609" s="36" t="s">
        <v>21048</v>
      </c>
      <c r="C3609" s="36" t="s">
        <v>21049</v>
      </c>
      <c r="D3609" s="36"/>
      <c r="E3609" s="36" t="s">
        <v>21050</v>
      </c>
      <c r="F3609" s="36" t="s">
        <v>38</v>
      </c>
      <c r="G3609" s="36" t="s">
        <v>33</v>
      </c>
      <c r="H3609" s="36" t="s">
        <v>21051</v>
      </c>
      <c r="I3609" s="36" t="s">
        <v>21052</v>
      </c>
      <c r="J3609" s="44" t="str">
        <f t="shared" si="112"/>
        <v>公立,都道府県立</v>
      </c>
      <c r="K3609" s="44" t="str">
        <f t="shared" si="113"/>
        <v>特別支援学校</v>
      </c>
    </row>
    <row r="3610" spans="1:11">
      <c r="A3610" s="36" t="s">
        <v>21053</v>
      </c>
      <c r="B3610" s="36" t="s">
        <v>21054</v>
      </c>
      <c r="C3610" s="36" t="s">
        <v>21055</v>
      </c>
      <c r="D3610" s="36"/>
      <c r="E3610" s="36" t="s">
        <v>21056</v>
      </c>
      <c r="F3610" s="36" t="s">
        <v>38</v>
      </c>
      <c r="G3610" s="36" t="s">
        <v>33</v>
      </c>
      <c r="H3610" s="36" t="s">
        <v>21057</v>
      </c>
      <c r="I3610" s="36" t="s">
        <v>21058</v>
      </c>
      <c r="J3610" s="44" t="str">
        <f t="shared" si="112"/>
        <v>公立,都道府県立</v>
      </c>
      <c r="K3610" s="44" t="str">
        <f t="shared" si="113"/>
        <v>特別支援学校</v>
      </c>
    </row>
    <row r="3611" spans="1:11">
      <c r="A3611" s="36" t="s">
        <v>21059</v>
      </c>
      <c r="B3611" s="36" t="s">
        <v>21060</v>
      </c>
      <c r="C3611" s="36" t="s">
        <v>21061</v>
      </c>
      <c r="D3611" s="36"/>
      <c r="E3611" s="36" t="s">
        <v>21062</v>
      </c>
      <c r="F3611" s="36" t="s">
        <v>38</v>
      </c>
      <c r="G3611" s="36" t="s">
        <v>33</v>
      </c>
      <c r="H3611" s="36" t="s">
        <v>21063</v>
      </c>
      <c r="I3611" s="36" t="s">
        <v>21064</v>
      </c>
      <c r="J3611" s="44" t="str">
        <f t="shared" si="112"/>
        <v>公立,都道府県立</v>
      </c>
      <c r="K3611" s="44" t="str">
        <f t="shared" si="113"/>
        <v>特別支援学校</v>
      </c>
    </row>
    <row r="3612" spans="1:11">
      <c r="A3612" s="36" t="s">
        <v>21065</v>
      </c>
      <c r="B3612" s="36" t="s">
        <v>21066</v>
      </c>
      <c r="C3612" s="36" t="s">
        <v>21067</v>
      </c>
      <c r="D3612" s="36"/>
      <c r="E3612" s="36" t="s">
        <v>21068</v>
      </c>
      <c r="F3612" s="36" t="s">
        <v>38</v>
      </c>
      <c r="G3612" s="36" t="s">
        <v>33</v>
      </c>
      <c r="H3612" s="36" t="s">
        <v>21069</v>
      </c>
      <c r="I3612" s="36" t="s">
        <v>21070</v>
      </c>
      <c r="J3612" s="44" t="str">
        <f t="shared" si="112"/>
        <v>公立,都道府県立</v>
      </c>
      <c r="K3612" s="44" t="str">
        <f t="shared" si="113"/>
        <v>特別支援学校</v>
      </c>
    </row>
    <row r="3613" spans="1:11">
      <c r="A3613" s="36" t="s">
        <v>21071</v>
      </c>
      <c r="B3613" s="36" t="s">
        <v>21072</v>
      </c>
      <c r="C3613" s="36" t="s">
        <v>21073</v>
      </c>
      <c r="D3613" s="36"/>
      <c r="E3613" s="36" t="s">
        <v>21074</v>
      </c>
      <c r="F3613" s="36" t="s">
        <v>38</v>
      </c>
      <c r="G3613" s="36" t="s">
        <v>33</v>
      </c>
      <c r="H3613" s="36" t="s">
        <v>21075</v>
      </c>
      <c r="I3613" s="36" t="s">
        <v>21076</v>
      </c>
      <c r="J3613" s="44" t="str">
        <f t="shared" si="112"/>
        <v>公立,都道府県立</v>
      </c>
      <c r="K3613" s="44" t="str">
        <f t="shared" si="113"/>
        <v>特別支援学校</v>
      </c>
    </row>
    <row r="3614" spans="1:11">
      <c r="A3614" s="36" t="s">
        <v>21077</v>
      </c>
      <c r="B3614" s="36" t="s">
        <v>21078</v>
      </c>
      <c r="C3614" s="36" t="s">
        <v>21079</v>
      </c>
      <c r="D3614" s="36"/>
      <c r="E3614" s="36" t="s">
        <v>21080</v>
      </c>
      <c r="F3614" s="36" t="s">
        <v>38</v>
      </c>
      <c r="G3614" s="36" t="s">
        <v>33</v>
      </c>
      <c r="H3614" s="36" t="s">
        <v>21081</v>
      </c>
      <c r="I3614" s="36" t="s">
        <v>21082</v>
      </c>
      <c r="J3614" s="44" t="str">
        <f t="shared" si="112"/>
        <v>公立,都道府県立</v>
      </c>
      <c r="K3614" s="44" t="str">
        <f t="shared" si="113"/>
        <v>特別支援学校</v>
      </c>
    </row>
    <row r="3615" spans="1:11">
      <c r="A3615" s="36" t="s">
        <v>21083</v>
      </c>
      <c r="B3615" s="36" t="s">
        <v>21084</v>
      </c>
      <c r="C3615" s="36" t="s">
        <v>21085</v>
      </c>
      <c r="D3615" s="36"/>
      <c r="E3615" s="36" t="s">
        <v>21086</v>
      </c>
      <c r="F3615" s="36" t="s">
        <v>42</v>
      </c>
      <c r="G3615" s="36" t="s">
        <v>36</v>
      </c>
      <c r="H3615" s="36" t="s">
        <v>21087</v>
      </c>
      <c r="I3615" s="36" t="s">
        <v>21088</v>
      </c>
      <c r="J3615" s="44" t="str">
        <f t="shared" si="112"/>
        <v>私立</v>
      </c>
      <c r="K3615" s="44" t="str">
        <f t="shared" si="113"/>
        <v>高等学校（通信制（独立）を含む）</v>
      </c>
    </row>
    <row r="3616" spans="1:11">
      <c r="A3616" s="36" t="s">
        <v>21089</v>
      </c>
      <c r="B3616" s="36" t="s">
        <v>12261</v>
      </c>
      <c r="C3616" s="36" t="s">
        <v>21090</v>
      </c>
      <c r="D3616" s="36"/>
      <c r="E3616" s="36" t="s">
        <v>21091</v>
      </c>
      <c r="F3616" s="36" t="s">
        <v>42</v>
      </c>
      <c r="G3616" s="36" t="s">
        <v>36</v>
      </c>
      <c r="H3616" s="36" t="s">
        <v>21092</v>
      </c>
      <c r="I3616" s="36" t="s">
        <v>21093</v>
      </c>
      <c r="J3616" s="44" t="str">
        <f t="shared" si="112"/>
        <v>私立</v>
      </c>
      <c r="K3616" s="44" t="str">
        <f t="shared" si="113"/>
        <v>高等学校（通信制（独立）を含む）</v>
      </c>
    </row>
    <row r="3617" spans="1:11">
      <c r="A3617" s="36" t="s">
        <v>21094</v>
      </c>
      <c r="B3617" s="36" t="s">
        <v>21095</v>
      </c>
      <c r="C3617" s="36" t="s">
        <v>21096</v>
      </c>
      <c r="D3617" s="36"/>
      <c r="E3617" s="36" t="s">
        <v>21097</v>
      </c>
      <c r="F3617" s="36" t="s">
        <v>42</v>
      </c>
      <c r="G3617" s="36" t="s">
        <v>36</v>
      </c>
      <c r="H3617" s="36" t="s">
        <v>21098</v>
      </c>
      <c r="I3617" s="36" t="s">
        <v>21099</v>
      </c>
      <c r="J3617" s="44" t="str">
        <f t="shared" si="112"/>
        <v>私立</v>
      </c>
      <c r="K3617" s="44" t="str">
        <f t="shared" si="113"/>
        <v>高等学校（通信制（独立）を含む）</v>
      </c>
    </row>
    <row r="3618" spans="1:11">
      <c r="A3618" s="36" t="s">
        <v>21100</v>
      </c>
      <c r="B3618" s="36" t="s">
        <v>21101</v>
      </c>
      <c r="C3618" s="36" t="s">
        <v>21102</v>
      </c>
      <c r="D3618" s="36"/>
      <c r="E3618" s="36" t="s">
        <v>21103</v>
      </c>
      <c r="F3618" s="36" t="s">
        <v>42</v>
      </c>
      <c r="G3618" s="36" t="s">
        <v>36</v>
      </c>
      <c r="H3618" s="36" t="s">
        <v>21104</v>
      </c>
      <c r="I3618" s="36" t="s">
        <v>21105</v>
      </c>
      <c r="J3618" s="44" t="str">
        <f t="shared" si="112"/>
        <v>私立</v>
      </c>
      <c r="K3618" s="44" t="str">
        <f t="shared" si="113"/>
        <v>高等学校（通信制（独立）を含む）</v>
      </c>
    </row>
    <row r="3619" spans="1:11">
      <c r="A3619" s="36" t="s">
        <v>21106</v>
      </c>
      <c r="B3619" s="36" t="s">
        <v>13066</v>
      </c>
      <c r="C3619" s="36" t="s">
        <v>21107</v>
      </c>
      <c r="D3619" s="36"/>
      <c r="E3619" s="36" t="s">
        <v>21108</v>
      </c>
      <c r="F3619" s="36" t="s">
        <v>42</v>
      </c>
      <c r="G3619" s="36" t="s">
        <v>36</v>
      </c>
      <c r="H3619" s="36" t="s">
        <v>2928</v>
      </c>
      <c r="I3619" s="36" t="s">
        <v>21109</v>
      </c>
      <c r="J3619" s="44" t="str">
        <f t="shared" si="112"/>
        <v>私立</v>
      </c>
      <c r="K3619" s="44" t="str">
        <f t="shared" si="113"/>
        <v>高等学校（通信制（独立）を含む）</v>
      </c>
    </row>
    <row r="3620" spans="1:11">
      <c r="A3620" s="36" t="s">
        <v>21110</v>
      </c>
      <c r="B3620" s="36" t="s">
        <v>21111</v>
      </c>
      <c r="C3620" s="36" t="s">
        <v>20794</v>
      </c>
      <c r="D3620" s="36"/>
      <c r="E3620" s="36" t="s">
        <v>21112</v>
      </c>
      <c r="F3620" s="36" t="s">
        <v>42</v>
      </c>
      <c r="G3620" s="36" t="s">
        <v>36</v>
      </c>
      <c r="H3620" s="36" t="s">
        <v>21113</v>
      </c>
      <c r="I3620" s="36" t="s">
        <v>21114</v>
      </c>
      <c r="J3620" s="44" t="str">
        <f t="shared" si="112"/>
        <v>私立</v>
      </c>
      <c r="K3620" s="44" t="str">
        <f t="shared" si="113"/>
        <v>高等学校（通信制（独立）を含む）</v>
      </c>
    </row>
    <row r="3621" spans="1:11">
      <c r="A3621" s="36" t="s">
        <v>21115</v>
      </c>
      <c r="B3621" s="36" t="s">
        <v>21116</v>
      </c>
      <c r="C3621" s="36" t="s">
        <v>21117</v>
      </c>
      <c r="D3621" s="36"/>
      <c r="E3621" s="36" t="s">
        <v>21118</v>
      </c>
      <c r="F3621" s="36" t="s">
        <v>42</v>
      </c>
      <c r="G3621" s="36" t="s">
        <v>36</v>
      </c>
      <c r="H3621" s="36" t="s">
        <v>21119</v>
      </c>
      <c r="I3621" s="36" t="s">
        <v>21120</v>
      </c>
      <c r="J3621" s="44" t="str">
        <f t="shared" si="112"/>
        <v>私立</v>
      </c>
      <c r="K3621" s="44" t="str">
        <f t="shared" si="113"/>
        <v>高等学校（通信制（独立）を含む）</v>
      </c>
    </row>
    <row r="3622" spans="1:11">
      <c r="A3622" s="36" t="s">
        <v>21121</v>
      </c>
      <c r="B3622" s="36" t="s">
        <v>21122</v>
      </c>
      <c r="C3622" s="36" t="s">
        <v>20870</v>
      </c>
      <c r="D3622" s="36"/>
      <c r="E3622" s="36" t="s">
        <v>21123</v>
      </c>
      <c r="F3622" s="36" t="s">
        <v>42</v>
      </c>
      <c r="G3622" s="36" t="s">
        <v>36</v>
      </c>
      <c r="H3622" s="36" t="s">
        <v>21124</v>
      </c>
      <c r="I3622" s="36" t="s">
        <v>21125</v>
      </c>
      <c r="J3622" s="44" t="str">
        <f t="shared" si="112"/>
        <v>私立</v>
      </c>
      <c r="K3622" s="44" t="str">
        <f t="shared" si="113"/>
        <v>高等学校（通信制（独立）を含む）</v>
      </c>
    </row>
    <row r="3623" spans="1:11">
      <c r="A3623" s="36" t="s">
        <v>21126</v>
      </c>
      <c r="B3623" s="36" t="s">
        <v>21127</v>
      </c>
      <c r="C3623" s="36" t="s">
        <v>21128</v>
      </c>
      <c r="D3623" s="36"/>
      <c r="E3623" s="36" t="s">
        <v>21129</v>
      </c>
      <c r="F3623" s="36" t="s">
        <v>42</v>
      </c>
      <c r="G3623" s="36" t="s">
        <v>36</v>
      </c>
      <c r="H3623" s="36" t="s">
        <v>21130</v>
      </c>
      <c r="I3623" s="36" t="s">
        <v>21131</v>
      </c>
      <c r="J3623" s="44" t="str">
        <f t="shared" si="112"/>
        <v>私立</v>
      </c>
      <c r="K3623" s="44" t="str">
        <f t="shared" si="113"/>
        <v>高等学校（通信制（独立）を含む）</v>
      </c>
    </row>
    <row r="3624" spans="1:11">
      <c r="A3624" s="36" t="s">
        <v>21132</v>
      </c>
      <c r="B3624" s="36" t="s">
        <v>21133</v>
      </c>
      <c r="C3624" s="36" t="s">
        <v>21134</v>
      </c>
      <c r="D3624" s="36"/>
      <c r="E3624" s="36" t="s">
        <v>21135</v>
      </c>
      <c r="F3624" s="36" t="s">
        <v>42</v>
      </c>
      <c r="G3624" s="36" t="s">
        <v>36</v>
      </c>
      <c r="H3624" s="36" t="s">
        <v>21136</v>
      </c>
      <c r="I3624" s="36" t="s">
        <v>21137</v>
      </c>
      <c r="J3624" s="44" t="str">
        <f t="shared" si="112"/>
        <v>私立</v>
      </c>
      <c r="K3624" s="44" t="str">
        <f t="shared" si="113"/>
        <v>高等学校（通信制（独立）を含む）</v>
      </c>
    </row>
    <row r="3625" spans="1:11">
      <c r="A3625" s="36" t="s">
        <v>21138</v>
      </c>
      <c r="B3625" s="36" t="s">
        <v>12202</v>
      </c>
      <c r="C3625" s="36" t="s">
        <v>21139</v>
      </c>
      <c r="D3625" s="36"/>
      <c r="E3625" s="36" t="s">
        <v>21140</v>
      </c>
      <c r="F3625" s="36" t="s">
        <v>42</v>
      </c>
      <c r="G3625" s="36" t="s">
        <v>36</v>
      </c>
      <c r="H3625" s="36" t="s">
        <v>12204</v>
      </c>
      <c r="I3625" s="36" t="s">
        <v>21141</v>
      </c>
      <c r="J3625" s="44" t="str">
        <f t="shared" si="112"/>
        <v>私立</v>
      </c>
      <c r="K3625" s="44" t="str">
        <f t="shared" si="113"/>
        <v>高等学校（通信制（独立）を含む）</v>
      </c>
    </row>
    <row r="3626" spans="1:11">
      <c r="A3626" s="36" t="s">
        <v>21142</v>
      </c>
      <c r="B3626" s="36" t="s">
        <v>10378</v>
      </c>
      <c r="C3626" s="36" t="s">
        <v>21143</v>
      </c>
      <c r="D3626" s="36"/>
      <c r="E3626" s="36" t="s">
        <v>21144</v>
      </c>
      <c r="F3626" s="36" t="s">
        <v>42</v>
      </c>
      <c r="G3626" s="36" t="s">
        <v>36</v>
      </c>
      <c r="H3626" s="36" t="s">
        <v>10381</v>
      </c>
      <c r="I3626" s="36" t="s">
        <v>21145</v>
      </c>
      <c r="J3626" s="44" t="str">
        <f t="shared" si="112"/>
        <v>私立</v>
      </c>
      <c r="K3626" s="44" t="str">
        <f t="shared" si="113"/>
        <v>高等学校（通信制（独立）を含む）</v>
      </c>
    </row>
    <row r="3627" spans="1:11">
      <c r="A3627" s="36" t="s">
        <v>21146</v>
      </c>
      <c r="B3627" s="36" t="s">
        <v>21147</v>
      </c>
      <c r="C3627" s="36" t="s">
        <v>21148</v>
      </c>
      <c r="D3627" s="36"/>
      <c r="E3627" s="36" t="s">
        <v>21149</v>
      </c>
      <c r="F3627" s="36" t="s">
        <v>42</v>
      </c>
      <c r="G3627" s="36" t="s">
        <v>36</v>
      </c>
      <c r="H3627" s="36" t="s">
        <v>21150</v>
      </c>
      <c r="I3627" s="36" t="s">
        <v>21151</v>
      </c>
      <c r="J3627" s="44" t="str">
        <f t="shared" si="112"/>
        <v>私立</v>
      </c>
      <c r="K3627" s="44" t="str">
        <f t="shared" si="113"/>
        <v>高等学校（通信制（独立）を含む）</v>
      </c>
    </row>
    <row r="3628" spans="1:11">
      <c r="A3628" s="36" t="s">
        <v>21152</v>
      </c>
      <c r="B3628" s="36" t="s">
        <v>21153</v>
      </c>
      <c r="C3628" s="36" t="s">
        <v>21154</v>
      </c>
      <c r="D3628" s="36"/>
      <c r="E3628" s="36" t="s">
        <v>21155</v>
      </c>
      <c r="F3628" s="36" t="s">
        <v>42</v>
      </c>
      <c r="G3628" s="36" t="s">
        <v>36</v>
      </c>
      <c r="H3628" s="36" t="s">
        <v>21156</v>
      </c>
      <c r="I3628" s="36" t="s">
        <v>21157</v>
      </c>
      <c r="J3628" s="44" t="str">
        <f t="shared" si="112"/>
        <v>私立</v>
      </c>
      <c r="K3628" s="44" t="str">
        <f t="shared" si="113"/>
        <v>高等学校（通信制（独立）を含む）</v>
      </c>
    </row>
    <row r="3629" spans="1:11">
      <c r="A3629" s="36" t="s">
        <v>21158</v>
      </c>
      <c r="B3629" s="36" t="s">
        <v>21159</v>
      </c>
      <c r="C3629" s="36" t="s">
        <v>21160</v>
      </c>
      <c r="D3629" s="36"/>
      <c r="E3629" s="36" t="s">
        <v>21161</v>
      </c>
      <c r="F3629" s="36" t="s">
        <v>42</v>
      </c>
      <c r="G3629" s="36" t="s">
        <v>36</v>
      </c>
      <c r="H3629" s="36" t="s">
        <v>21162</v>
      </c>
      <c r="I3629" s="36" t="s">
        <v>21163</v>
      </c>
      <c r="J3629" s="44" t="str">
        <f t="shared" si="112"/>
        <v>私立</v>
      </c>
      <c r="K3629" s="44" t="str">
        <f t="shared" si="113"/>
        <v>高等学校（通信制（独立）を含む）</v>
      </c>
    </row>
    <row r="3630" spans="1:11">
      <c r="A3630" s="36" t="s">
        <v>21164</v>
      </c>
      <c r="B3630" s="36" t="s">
        <v>21165</v>
      </c>
      <c r="C3630" s="36" t="s">
        <v>21166</v>
      </c>
      <c r="D3630" s="36"/>
      <c r="E3630" s="36" t="s">
        <v>21167</v>
      </c>
      <c r="F3630" s="36" t="s">
        <v>42</v>
      </c>
      <c r="G3630" s="36" t="s">
        <v>36</v>
      </c>
      <c r="H3630" s="36" t="s">
        <v>21168</v>
      </c>
      <c r="I3630" s="36" t="s">
        <v>21169</v>
      </c>
      <c r="J3630" s="44" t="str">
        <f t="shared" si="112"/>
        <v>私立</v>
      </c>
      <c r="K3630" s="44" t="str">
        <f t="shared" si="113"/>
        <v>高等学校（通信制（独立）を含む）</v>
      </c>
    </row>
    <row r="3631" spans="1:11">
      <c r="A3631" s="36" t="s">
        <v>21170</v>
      </c>
      <c r="B3631" s="36" t="s">
        <v>21171</v>
      </c>
      <c r="C3631" s="36" t="s">
        <v>21172</v>
      </c>
      <c r="D3631" s="36"/>
      <c r="E3631" s="36" t="s">
        <v>21173</v>
      </c>
      <c r="F3631" s="36" t="s">
        <v>42</v>
      </c>
      <c r="G3631" s="36" t="s">
        <v>36</v>
      </c>
      <c r="H3631" s="36" t="s">
        <v>21174</v>
      </c>
      <c r="I3631" s="36" t="s">
        <v>21175</v>
      </c>
      <c r="J3631" s="44" t="str">
        <f t="shared" si="112"/>
        <v>私立</v>
      </c>
      <c r="K3631" s="44" t="str">
        <f t="shared" si="113"/>
        <v>高等学校（通信制（独立）を含む）</v>
      </c>
    </row>
    <row r="3632" spans="1:11">
      <c r="A3632" s="36" t="s">
        <v>21176</v>
      </c>
      <c r="B3632" s="36" t="s">
        <v>21177</v>
      </c>
      <c r="C3632" s="36" t="s">
        <v>21178</v>
      </c>
      <c r="D3632" s="36"/>
      <c r="E3632" s="36" t="s">
        <v>21179</v>
      </c>
      <c r="F3632" s="36" t="s">
        <v>42</v>
      </c>
      <c r="G3632" s="36" t="s">
        <v>36</v>
      </c>
      <c r="H3632" s="36" t="s">
        <v>21180</v>
      </c>
      <c r="I3632" s="36" t="s">
        <v>21181</v>
      </c>
      <c r="J3632" s="44" t="str">
        <f t="shared" si="112"/>
        <v>私立</v>
      </c>
      <c r="K3632" s="44" t="str">
        <f t="shared" si="113"/>
        <v>高等学校（通信制（独立）を含む）</v>
      </c>
    </row>
    <row r="3633" spans="1:11">
      <c r="A3633" s="36" t="s">
        <v>21182</v>
      </c>
      <c r="B3633" s="36" t="s">
        <v>21101</v>
      </c>
      <c r="C3633" s="36" t="s">
        <v>21102</v>
      </c>
      <c r="D3633" s="36"/>
      <c r="E3633" s="36" t="s">
        <v>21183</v>
      </c>
      <c r="F3633" s="36" t="s">
        <v>42</v>
      </c>
      <c r="G3633" s="36" t="s">
        <v>38</v>
      </c>
      <c r="H3633" s="36" t="s">
        <v>21104</v>
      </c>
      <c r="I3633" s="36" t="s">
        <v>21184</v>
      </c>
      <c r="J3633" s="44" t="str">
        <f t="shared" si="112"/>
        <v>私立</v>
      </c>
      <c r="K3633" s="44" t="str">
        <f t="shared" si="113"/>
        <v>中等教育学校</v>
      </c>
    </row>
    <row r="3634" spans="1:11">
      <c r="A3634" s="36" t="s">
        <v>21185</v>
      </c>
      <c r="B3634" s="36" t="s">
        <v>21186</v>
      </c>
      <c r="C3634" s="36" t="s">
        <v>21187</v>
      </c>
      <c r="D3634" s="36"/>
      <c r="E3634" s="36" t="s">
        <v>21188</v>
      </c>
      <c r="F3634" s="36" t="s">
        <v>42</v>
      </c>
      <c r="G3634" s="36" t="s">
        <v>33</v>
      </c>
      <c r="H3634" s="36" t="s">
        <v>21189</v>
      </c>
      <c r="I3634" s="36" t="s">
        <v>21190</v>
      </c>
      <c r="J3634" s="44" t="str">
        <f t="shared" si="112"/>
        <v>私立</v>
      </c>
      <c r="K3634" s="44" t="str">
        <f t="shared" si="113"/>
        <v>特別支援学校</v>
      </c>
    </row>
    <row r="3635" spans="1:11">
      <c r="A3635" s="36" t="s">
        <v>21191</v>
      </c>
      <c r="B3635" s="36" t="s">
        <v>21192</v>
      </c>
      <c r="C3635" s="36" t="s">
        <v>21193</v>
      </c>
      <c r="D3635" s="36"/>
      <c r="E3635" s="36" t="s">
        <v>21194</v>
      </c>
      <c r="F3635" s="36" t="s">
        <v>42</v>
      </c>
      <c r="G3635" s="36" t="s">
        <v>40</v>
      </c>
      <c r="H3635" s="36" t="s">
        <v>21195</v>
      </c>
      <c r="I3635" s="36" t="s">
        <v>21196</v>
      </c>
      <c r="J3635" s="44" t="str">
        <f t="shared" si="112"/>
        <v>私立</v>
      </c>
      <c r="K3635" s="44" t="str">
        <f t="shared" si="113"/>
        <v>高等専門学校</v>
      </c>
    </row>
    <row r="3636" spans="1:11">
      <c r="A3636" s="36" t="s">
        <v>21197</v>
      </c>
      <c r="B3636" s="36" t="s">
        <v>2172</v>
      </c>
      <c r="C3636" s="36"/>
      <c r="D3636" s="36"/>
      <c r="E3636" s="36"/>
      <c r="F3636" s="36" t="s">
        <v>45</v>
      </c>
      <c r="G3636" s="36" t="s">
        <v>45</v>
      </c>
      <c r="H3636" s="36" t="s">
        <v>2173</v>
      </c>
      <c r="I3636" s="36"/>
      <c r="J3636" s="44" t="str">
        <f t="shared" si="112"/>
        <v>その他</v>
      </c>
      <c r="K3636" s="44" t="str">
        <f t="shared" si="113"/>
        <v>その他,その他</v>
      </c>
    </row>
    <row r="3637" spans="1:11">
      <c r="A3637" s="36" t="s">
        <v>21198</v>
      </c>
      <c r="B3637" s="36" t="s">
        <v>21199</v>
      </c>
      <c r="C3637" s="36" t="s">
        <v>21200</v>
      </c>
      <c r="D3637" s="36"/>
      <c r="E3637" s="36" t="s">
        <v>21201</v>
      </c>
      <c r="F3637" s="36" t="s">
        <v>36</v>
      </c>
      <c r="G3637" s="36" t="s">
        <v>33</v>
      </c>
      <c r="H3637" s="36" t="s">
        <v>21202</v>
      </c>
      <c r="I3637" s="36" t="s">
        <v>21203</v>
      </c>
      <c r="J3637" s="44" t="str">
        <f t="shared" si="112"/>
        <v>国立</v>
      </c>
      <c r="K3637" s="44" t="str">
        <f t="shared" si="113"/>
        <v>特別支援学校</v>
      </c>
    </row>
    <row r="3638" spans="1:11">
      <c r="A3638" s="36" t="s">
        <v>21204</v>
      </c>
      <c r="B3638" s="36" t="s">
        <v>21205</v>
      </c>
      <c r="C3638" s="36" t="s">
        <v>21206</v>
      </c>
      <c r="D3638" s="36"/>
      <c r="E3638" s="36" t="s">
        <v>21207</v>
      </c>
      <c r="F3638" s="36" t="s">
        <v>38</v>
      </c>
      <c r="G3638" s="36" t="s">
        <v>36</v>
      </c>
      <c r="H3638" s="36" t="s">
        <v>21208</v>
      </c>
      <c r="I3638" s="36" t="s">
        <v>21209</v>
      </c>
      <c r="J3638" s="44" t="str">
        <f t="shared" si="112"/>
        <v>公立,都道府県立</v>
      </c>
      <c r="K3638" s="44" t="str">
        <f t="shared" si="113"/>
        <v>高等学校（通信制（独立）を含む）</v>
      </c>
    </row>
    <row r="3639" spans="1:11">
      <c r="A3639" s="36" t="s">
        <v>21210</v>
      </c>
      <c r="B3639" s="36" t="s">
        <v>21211</v>
      </c>
      <c r="C3639" s="36" t="s">
        <v>21212</v>
      </c>
      <c r="D3639" s="36"/>
      <c r="E3639" s="36" t="s">
        <v>21213</v>
      </c>
      <c r="F3639" s="36" t="s">
        <v>38</v>
      </c>
      <c r="G3639" s="36" t="s">
        <v>36</v>
      </c>
      <c r="H3639" s="36" t="s">
        <v>21214</v>
      </c>
      <c r="I3639" s="36" t="s">
        <v>21215</v>
      </c>
      <c r="J3639" s="44" t="str">
        <f t="shared" si="112"/>
        <v>公立,都道府県立</v>
      </c>
      <c r="K3639" s="44" t="str">
        <f t="shared" si="113"/>
        <v>高等学校（通信制（独立）を含む）</v>
      </c>
    </row>
    <row r="3640" spans="1:11">
      <c r="A3640" s="36" t="s">
        <v>21216</v>
      </c>
      <c r="B3640" s="36" t="s">
        <v>21217</v>
      </c>
      <c r="C3640" s="36" t="s">
        <v>21218</v>
      </c>
      <c r="D3640" s="36"/>
      <c r="E3640" s="36" t="s">
        <v>21219</v>
      </c>
      <c r="F3640" s="36" t="s">
        <v>38</v>
      </c>
      <c r="G3640" s="36" t="s">
        <v>36</v>
      </c>
      <c r="H3640" s="36" t="s">
        <v>21220</v>
      </c>
      <c r="I3640" s="36" t="s">
        <v>21221</v>
      </c>
      <c r="J3640" s="44" t="str">
        <f t="shared" si="112"/>
        <v>公立,都道府県立</v>
      </c>
      <c r="K3640" s="44" t="str">
        <f t="shared" si="113"/>
        <v>高等学校（通信制（独立）を含む）</v>
      </c>
    </row>
    <row r="3641" spans="1:11">
      <c r="A3641" s="36" t="s">
        <v>21222</v>
      </c>
      <c r="B3641" s="36" t="s">
        <v>21223</v>
      </c>
      <c r="C3641" s="36" t="s">
        <v>21224</v>
      </c>
      <c r="D3641" s="36"/>
      <c r="E3641" s="36" t="s">
        <v>21225</v>
      </c>
      <c r="F3641" s="36" t="s">
        <v>38</v>
      </c>
      <c r="G3641" s="36" t="s">
        <v>36</v>
      </c>
      <c r="H3641" s="36" t="s">
        <v>21226</v>
      </c>
      <c r="I3641" s="36" t="s">
        <v>21227</v>
      </c>
      <c r="J3641" s="44" t="str">
        <f t="shared" si="112"/>
        <v>公立,都道府県立</v>
      </c>
      <c r="K3641" s="44" t="str">
        <f t="shared" si="113"/>
        <v>高等学校（通信制（独立）を含む）</v>
      </c>
    </row>
    <row r="3642" spans="1:11">
      <c r="A3642" s="36" t="s">
        <v>21228</v>
      </c>
      <c r="B3642" s="36" t="s">
        <v>21229</v>
      </c>
      <c r="C3642" s="36" t="s">
        <v>21230</v>
      </c>
      <c r="D3642" s="36"/>
      <c r="E3642" s="36" t="s">
        <v>21231</v>
      </c>
      <c r="F3642" s="36" t="s">
        <v>38</v>
      </c>
      <c r="G3642" s="36" t="s">
        <v>36</v>
      </c>
      <c r="H3642" s="36" t="s">
        <v>21232</v>
      </c>
      <c r="I3642" s="36" t="s">
        <v>21233</v>
      </c>
      <c r="J3642" s="44" t="str">
        <f t="shared" si="112"/>
        <v>公立,都道府県立</v>
      </c>
      <c r="K3642" s="44" t="str">
        <f t="shared" si="113"/>
        <v>高等学校（通信制（独立）を含む）</v>
      </c>
    </row>
    <row r="3643" spans="1:11">
      <c r="A3643" s="36" t="s">
        <v>21234</v>
      </c>
      <c r="B3643" s="36" t="s">
        <v>21235</v>
      </c>
      <c r="C3643" s="36" t="s">
        <v>21236</v>
      </c>
      <c r="D3643" s="36"/>
      <c r="E3643" s="36" t="s">
        <v>21237</v>
      </c>
      <c r="F3643" s="36" t="s">
        <v>38</v>
      </c>
      <c r="G3643" s="36" t="s">
        <v>36</v>
      </c>
      <c r="H3643" s="36" t="s">
        <v>21238</v>
      </c>
      <c r="I3643" s="36" t="s">
        <v>21239</v>
      </c>
      <c r="J3643" s="44" t="str">
        <f t="shared" si="112"/>
        <v>公立,都道府県立</v>
      </c>
      <c r="K3643" s="44" t="str">
        <f t="shared" si="113"/>
        <v>高等学校（通信制（独立）を含む）</v>
      </c>
    </row>
    <row r="3644" spans="1:11">
      <c r="A3644" s="36" t="s">
        <v>21240</v>
      </c>
      <c r="B3644" s="36" t="s">
        <v>21241</v>
      </c>
      <c r="C3644" s="36" t="s">
        <v>21242</v>
      </c>
      <c r="D3644" s="36"/>
      <c r="E3644" s="36" t="s">
        <v>21243</v>
      </c>
      <c r="F3644" s="36" t="s">
        <v>38</v>
      </c>
      <c r="G3644" s="36" t="s">
        <v>36</v>
      </c>
      <c r="H3644" s="36" t="s">
        <v>21244</v>
      </c>
      <c r="I3644" s="36" t="s">
        <v>21245</v>
      </c>
      <c r="J3644" s="44" t="str">
        <f t="shared" si="112"/>
        <v>公立,都道府県立</v>
      </c>
      <c r="K3644" s="44" t="str">
        <f t="shared" si="113"/>
        <v>高等学校（通信制（独立）を含む）</v>
      </c>
    </row>
    <row r="3645" spans="1:11">
      <c r="A3645" s="36" t="s">
        <v>21246</v>
      </c>
      <c r="B3645" s="36" t="s">
        <v>21247</v>
      </c>
      <c r="C3645" s="36" t="s">
        <v>21248</v>
      </c>
      <c r="D3645" s="36"/>
      <c r="E3645" s="36" t="s">
        <v>21249</v>
      </c>
      <c r="F3645" s="36" t="s">
        <v>38</v>
      </c>
      <c r="G3645" s="36" t="s">
        <v>36</v>
      </c>
      <c r="H3645" s="36" t="s">
        <v>21250</v>
      </c>
      <c r="I3645" s="36" t="s">
        <v>21251</v>
      </c>
      <c r="J3645" s="44" t="str">
        <f t="shared" si="112"/>
        <v>公立,都道府県立</v>
      </c>
      <c r="K3645" s="44" t="str">
        <f t="shared" si="113"/>
        <v>高等学校（通信制（独立）を含む）</v>
      </c>
    </row>
    <row r="3646" spans="1:11">
      <c r="A3646" s="36" t="s">
        <v>21252</v>
      </c>
      <c r="B3646" s="36" t="s">
        <v>21253</v>
      </c>
      <c r="C3646" s="36" t="s">
        <v>21254</v>
      </c>
      <c r="D3646" s="36"/>
      <c r="E3646" s="36" t="s">
        <v>21255</v>
      </c>
      <c r="F3646" s="36" t="s">
        <v>38</v>
      </c>
      <c r="G3646" s="36" t="s">
        <v>36</v>
      </c>
      <c r="H3646" s="36" t="s">
        <v>21256</v>
      </c>
      <c r="I3646" s="36" t="s">
        <v>21257</v>
      </c>
      <c r="J3646" s="44" t="str">
        <f t="shared" si="112"/>
        <v>公立,都道府県立</v>
      </c>
      <c r="K3646" s="44" t="str">
        <f t="shared" si="113"/>
        <v>高等学校（通信制（独立）を含む）</v>
      </c>
    </row>
    <row r="3647" spans="1:11">
      <c r="A3647" s="36" t="s">
        <v>21258</v>
      </c>
      <c r="B3647" s="36" t="s">
        <v>21259</v>
      </c>
      <c r="C3647" s="36" t="s">
        <v>21260</v>
      </c>
      <c r="D3647" s="36"/>
      <c r="E3647" s="36" t="s">
        <v>21261</v>
      </c>
      <c r="F3647" s="36" t="s">
        <v>38</v>
      </c>
      <c r="G3647" s="36" t="s">
        <v>36</v>
      </c>
      <c r="H3647" s="36" t="s">
        <v>21262</v>
      </c>
      <c r="I3647" s="36" t="s">
        <v>21263</v>
      </c>
      <c r="J3647" s="44" t="str">
        <f t="shared" si="112"/>
        <v>公立,都道府県立</v>
      </c>
      <c r="K3647" s="44" t="str">
        <f t="shared" si="113"/>
        <v>高等学校（通信制（独立）を含む）</v>
      </c>
    </row>
    <row r="3648" spans="1:11">
      <c r="A3648" s="36" t="s">
        <v>21264</v>
      </c>
      <c r="B3648" s="36" t="s">
        <v>21265</v>
      </c>
      <c r="C3648" s="36" t="s">
        <v>21254</v>
      </c>
      <c r="D3648" s="36"/>
      <c r="E3648" s="36" t="s">
        <v>21266</v>
      </c>
      <c r="F3648" s="36" t="s">
        <v>38</v>
      </c>
      <c r="G3648" s="36" t="s">
        <v>36</v>
      </c>
      <c r="H3648" s="36" t="s">
        <v>21267</v>
      </c>
      <c r="I3648" s="36" t="s">
        <v>21257</v>
      </c>
      <c r="J3648" s="44" t="str">
        <f t="shared" si="112"/>
        <v>公立,都道府県立</v>
      </c>
      <c r="K3648" s="44" t="str">
        <f t="shared" si="113"/>
        <v>高等学校（通信制（独立）を含む）</v>
      </c>
    </row>
    <row r="3649" spans="1:11">
      <c r="A3649" s="36" t="s">
        <v>21268</v>
      </c>
      <c r="B3649" s="36" t="s">
        <v>21269</v>
      </c>
      <c r="C3649" s="36" t="s">
        <v>21270</v>
      </c>
      <c r="D3649" s="36"/>
      <c r="E3649" s="36" t="s">
        <v>21271</v>
      </c>
      <c r="F3649" s="36" t="s">
        <v>38</v>
      </c>
      <c r="G3649" s="36" t="s">
        <v>36</v>
      </c>
      <c r="H3649" s="36" t="s">
        <v>21272</v>
      </c>
      <c r="I3649" s="36" t="s">
        <v>21273</v>
      </c>
      <c r="J3649" s="44" t="str">
        <f t="shared" si="112"/>
        <v>公立,都道府県立</v>
      </c>
      <c r="K3649" s="44" t="str">
        <f t="shared" si="113"/>
        <v>高等学校（通信制（独立）を含む）</v>
      </c>
    </row>
    <row r="3650" spans="1:11">
      <c r="A3650" s="36" t="s">
        <v>21274</v>
      </c>
      <c r="B3650" s="36" t="s">
        <v>21275</v>
      </c>
      <c r="C3650" s="36" t="s">
        <v>21270</v>
      </c>
      <c r="D3650" s="36"/>
      <c r="E3650" s="36" t="s">
        <v>21271</v>
      </c>
      <c r="F3650" s="36" t="s">
        <v>38</v>
      </c>
      <c r="G3650" s="36" t="s">
        <v>36</v>
      </c>
      <c r="H3650" s="36" t="s">
        <v>21276</v>
      </c>
      <c r="I3650" s="36" t="s">
        <v>21273</v>
      </c>
      <c r="J3650" s="44" t="str">
        <f t="shared" ref="J3650:J3713" si="114">VLOOKUP($F3650,koutou設置者コード,2,FALSE)</f>
        <v>公立,都道府県立</v>
      </c>
      <c r="K3650" s="44" t="str">
        <f t="shared" ref="K3650:K3713" si="115">VLOOKUP($G3650,koutou高校種別コード,2,FALSE)</f>
        <v>高等学校（通信制（独立）を含む）</v>
      </c>
    </row>
    <row r="3651" spans="1:11">
      <c r="A3651" s="36" t="s">
        <v>21277</v>
      </c>
      <c r="B3651" s="36" t="s">
        <v>21278</v>
      </c>
      <c r="C3651" s="36" t="s">
        <v>21279</v>
      </c>
      <c r="D3651" s="36"/>
      <c r="E3651" s="36" t="s">
        <v>21280</v>
      </c>
      <c r="F3651" s="36" t="s">
        <v>38</v>
      </c>
      <c r="G3651" s="36" t="s">
        <v>36</v>
      </c>
      <c r="H3651" s="36" t="s">
        <v>21281</v>
      </c>
      <c r="I3651" s="36" t="s">
        <v>21282</v>
      </c>
      <c r="J3651" s="44" t="str">
        <f t="shared" si="114"/>
        <v>公立,都道府県立</v>
      </c>
      <c r="K3651" s="44" t="str">
        <f t="shared" si="115"/>
        <v>高等学校（通信制（独立）を含む）</v>
      </c>
    </row>
    <row r="3652" spans="1:11">
      <c r="A3652" s="36" t="s">
        <v>21283</v>
      </c>
      <c r="B3652" s="36" t="s">
        <v>21284</v>
      </c>
      <c r="C3652" s="36" t="s">
        <v>21285</v>
      </c>
      <c r="D3652" s="36"/>
      <c r="E3652" s="36" t="s">
        <v>21286</v>
      </c>
      <c r="F3652" s="36" t="s">
        <v>38</v>
      </c>
      <c r="G3652" s="36" t="s">
        <v>36</v>
      </c>
      <c r="H3652" s="36" t="s">
        <v>21287</v>
      </c>
      <c r="I3652" s="36" t="s">
        <v>21288</v>
      </c>
      <c r="J3652" s="44" t="str">
        <f t="shared" si="114"/>
        <v>公立,都道府県立</v>
      </c>
      <c r="K3652" s="44" t="str">
        <f t="shared" si="115"/>
        <v>高等学校（通信制（独立）を含む）</v>
      </c>
    </row>
    <row r="3653" spans="1:11">
      <c r="A3653" s="36" t="s">
        <v>21289</v>
      </c>
      <c r="B3653" s="36" t="s">
        <v>21290</v>
      </c>
      <c r="C3653" s="36" t="s">
        <v>21291</v>
      </c>
      <c r="D3653" s="36"/>
      <c r="E3653" s="36" t="s">
        <v>21292</v>
      </c>
      <c r="F3653" s="36" t="s">
        <v>38</v>
      </c>
      <c r="G3653" s="36" t="s">
        <v>36</v>
      </c>
      <c r="H3653" s="36" t="s">
        <v>21293</v>
      </c>
      <c r="I3653" s="36" t="s">
        <v>21294</v>
      </c>
      <c r="J3653" s="44" t="str">
        <f t="shared" si="114"/>
        <v>公立,都道府県立</v>
      </c>
      <c r="K3653" s="44" t="str">
        <f t="shared" si="115"/>
        <v>高等学校（通信制（独立）を含む）</v>
      </c>
    </row>
    <row r="3654" spans="1:11">
      <c r="A3654" s="36" t="s">
        <v>21295</v>
      </c>
      <c r="B3654" s="36" t="s">
        <v>21296</v>
      </c>
      <c r="C3654" s="36" t="s">
        <v>21297</v>
      </c>
      <c r="D3654" s="36"/>
      <c r="E3654" s="36" t="s">
        <v>21298</v>
      </c>
      <c r="F3654" s="36" t="s">
        <v>38</v>
      </c>
      <c r="G3654" s="36" t="s">
        <v>36</v>
      </c>
      <c r="H3654" s="36" t="s">
        <v>21299</v>
      </c>
      <c r="I3654" s="36" t="s">
        <v>21300</v>
      </c>
      <c r="J3654" s="44" t="str">
        <f t="shared" si="114"/>
        <v>公立,都道府県立</v>
      </c>
      <c r="K3654" s="44" t="str">
        <f t="shared" si="115"/>
        <v>高等学校（通信制（独立）を含む）</v>
      </c>
    </row>
    <row r="3655" spans="1:11">
      <c r="A3655" s="36" t="s">
        <v>21301</v>
      </c>
      <c r="B3655" s="36" t="s">
        <v>21302</v>
      </c>
      <c r="C3655" s="36" t="s">
        <v>21303</v>
      </c>
      <c r="D3655" s="36"/>
      <c r="E3655" s="36" t="s">
        <v>21304</v>
      </c>
      <c r="F3655" s="36" t="s">
        <v>38</v>
      </c>
      <c r="G3655" s="36" t="s">
        <v>36</v>
      </c>
      <c r="H3655" s="36" t="s">
        <v>21305</v>
      </c>
      <c r="I3655" s="36" t="s">
        <v>21306</v>
      </c>
      <c r="J3655" s="44" t="str">
        <f t="shared" si="114"/>
        <v>公立,都道府県立</v>
      </c>
      <c r="K3655" s="44" t="str">
        <f t="shared" si="115"/>
        <v>高等学校（通信制（独立）を含む）</v>
      </c>
    </row>
    <row r="3656" spans="1:11">
      <c r="A3656" s="36" t="s">
        <v>21307</v>
      </c>
      <c r="B3656" s="36" t="s">
        <v>21308</v>
      </c>
      <c r="C3656" s="36" t="s">
        <v>21309</v>
      </c>
      <c r="D3656" s="36"/>
      <c r="E3656" s="36" t="s">
        <v>21310</v>
      </c>
      <c r="F3656" s="36" t="s">
        <v>38</v>
      </c>
      <c r="G3656" s="36" t="s">
        <v>36</v>
      </c>
      <c r="H3656" s="36" t="s">
        <v>21311</v>
      </c>
      <c r="I3656" s="36" t="s">
        <v>21312</v>
      </c>
      <c r="J3656" s="44" t="str">
        <f t="shared" si="114"/>
        <v>公立,都道府県立</v>
      </c>
      <c r="K3656" s="44" t="str">
        <f t="shared" si="115"/>
        <v>高等学校（通信制（独立）を含む）</v>
      </c>
    </row>
    <row r="3657" spans="1:11">
      <c r="A3657" s="36" t="s">
        <v>21313</v>
      </c>
      <c r="B3657" s="36" t="s">
        <v>21314</v>
      </c>
      <c r="C3657" s="36" t="s">
        <v>21315</v>
      </c>
      <c r="D3657" s="36"/>
      <c r="E3657" s="36" t="s">
        <v>21316</v>
      </c>
      <c r="F3657" s="36" t="s">
        <v>38</v>
      </c>
      <c r="G3657" s="36" t="s">
        <v>36</v>
      </c>
      <c r="H3657" s="36" t="s">
        <v>21317</v>
      </c>
      <c r="I3657" s="36" t="s">
        <v>21318</v>
      </c>
      <c r="J3657" s="44" t="str">
        <f t="shared" si="114"/>
        <v>公立,都道府県立</v>
      </c>
      <c r="K3657" s="44" t="str">
        <f t="shared" si="115"/>
        <v>高等学校（通信制（独立）を含む）</v>
      </c>
    </row>
    <row r="3658" spans="1:11">
      <c r="A3658" s="36" t="s">
        <v>21319</v>
      </c>
      <c r="B3658" s="36" t="s">
        <v>21320</v>
      </c>
      <c r="C3658" s="36" t="s">
        <v>21321</v>
      </c>
      <c r="D3658" s="36"/>
      <c r="E3658" s="36" t="s">
        <v>21322</v>
      </c>
      <c r="F3658" s="36" t="s">
        <v>38</v>
      </c>
      <c r="G3658" s="36" t="s">
        <v>36</v>
      </c>
      <c r="H3658" s="36" t="s">
        <v>21323</v>
      </c>
      <c r="I3658" s="36" t="s">
        <v>21324</v>
      </c>
      <c r="J3658" s="44" t="str">
        <f t="shared" si="114"/>
        <v>公立,都道府県立</v>
      </c>
      <c r="K3658" s="44" t="str">
        <f t="shared" si="115"/>
        <v>高等学校（通信制（独立）を含む）</v>
      </c>
    </row>
    <row r="3659" spans="1:11">
      <c r="A3659" s="36" t="s">
        <v>21325</v>
      </c>
      <c r="B3659" s="36" t="s">
        <v>19245</v>
      </c>
      <c r="C3659" s="36" t="s">
        <v>21326</v>
      </c>
      <c r="D3659" s="36"/>
      <c r="E3659" s="36" t="s">
        <v>21327</v>
      </c>
      <c r="F3659" s="36" t="s">
        <v>38</v>
      </c>
      <c r="G3659" s="36" t="s">
        <v>36</v>
      </c>
      <c r="H3659" s="36" t="s">
        <v>19248</v>
      </c>
      <c r="I3659" s="36" t="s">
        <v>21328</v>
      </c>
      <c r="J3659" s="44" t="str">
        <f t="shared" si="114"/>
        <v>公立,都道府県立</v>
      </c>
      <c r="K3659" s="44" t="str">
        <f t="shared" si="115"/>
        <v>高等学校（通信制（独立）を含む）</v>
      </c>
    </row>
    <row r="3660" spans="1:11">
      <c r="A3660" s="36" t="s">
        <v>21329</v>
      </c>
      <c r="B3660" s="36" t="s">
        <v>21330</v>
      </c>
      <c r="C3660" s="36" t="s">
        <v>21331</v>
      </c>
      <c r="D3660" s="36"/>
      <c r="E3660" s="36" t="s">
        <v>21332</v>
      </c>
      <c r="F3660" s="36" t="s">
        <v>38</v>
      </c>
      <c r="G3660" s="36" t="s">
        <v>36</v>
      </c>
      <c r="H3660" s="36" t="s">
        <v>21333</v>
      </c>
      <c r="I3660" s="36" t="s">
        <v>21334</v>
      </c>
      <c r="J3660" s="44" t="str">
        <f t="shared" si="114"/>
        <v>公立,都道府県立</v>
      </c>
      <c r="K3660" s="44" t="str">
        <f t="shared" si="115"/>
        <v>高等学校（通信制（独立）を含む）</v>
      </c>
    </row>
    <row r="3661" spans="1:11">
      <c r="A3661" s="36" t="s">
        <v>21335</v>
      </c>
      <c r="B3661" s="36" t="s">
        <v>21336</v>
      </c>
      <c r="C3661" s="36" t="s">
        <v>21337</v>
      </c>
      <c r="D3661" s="36"/>
      <c r="E3661" s="36" t="s">
        <v>21338</v>
      </c>
      <c r="F3661" s="36" t="s">
        <v>38</v>
      </c>
      <c r="G3661" s="36" t="s">
        <v>36</v>
      </c>
      <c r="H3661" s="36" t="s">
        <v>21339</v>
      </c>
      <c r="I3661" s="36" t="s">
        <v>21340</v>
      </c>
      <c r="J3661" s="44" t="str">
        <f t="shared" si="114"/>
        <v>公立,都道府県立</v>
      </c>
      <c r="K3661" s="44" t="str">
        <f t="shared" si="115"/>
        <v>高等学校（通信制（独立）を含む）</v>
      </c>
    </row>
    <row r="3662" spans="1:11">
      <c r="A3662" s="36" t="s">
        <v>21341</v>
      </c>
      <c r="B3662" s="36" t="s">
        <v>21342</v>
      </c>
      <c r="C3662" s="36" t="s">
        <v>21343</v>
      </c>
      <c r="D3662" s="36"/>
      <c r="E3662" s="36" t="s">
        <v>21344</v>
      </c>
      <c r="F3662" s="36" t="s">
        <v>38</v>
      </c>
      <c r="G3662" s="36" t="s">
        <v>36</v>
      </c>
      <c r="H3662" s="36" t="s">
        <v>21345</v>
      </c>
      <c r="I3662" s="36" t="s">
        <v>21346</v>
      </c>
      <c r="J3662" s="44" t="str">
        <f t="shared" si="114"/>
        <v>公立,都道府県立</v>
      </c>
      <c r="K3662" s="44" t="str">
        <f t="shared" si="115"/>
        <v>高等学校（通信制（独立）を含む）</v>
      </c>
    </row>
    <row r="3663" spans="1:11">
      <c r="A3663" s="36" t="s">
        <v>21347</v>
      </c>
      <c r="B3663" s="36" t="s">
        <v>21348</v>
      </c>
      <c r="C3663" s="36" t="s">
        <v>21349</v>
      </c>
      <c r="D3663" s="36"/>
      <c r="E3663" s="36" t="s">
        <v>21350</v>
      </c>
      <c r="F3663" s="36" t="s">
        <v>38</v>
      </c>
      <c r="G3663" s="36" t="s">
        <v>36</v>
      </c>
      <c r="H3663" s="36" t="s">
        <v>21351</v>
      </c>
      <c r="I3663" s="36" t="s">
        <v>21352</v>
      </c>
      <c r="J3663" s="44" t="str">
        <f t="shared" si="114"/>
        <v>公立,都道府県立</v>
      </c>
      <c r="K3663" s="44" t="str">
        <f t="shared" si="115"/>
        <v>高等学校（通信制（独立）を含む）</v>
      </c>
    </row>
    <row r="3664" spans="1:11">
      <c r="A3664" s="36" t="s">
        <v>21353</v>
      </c>
      <c r="B3664" s="36" t="s">
        <v>5252</v>
      </c>
      <c r="C3664" s="36" t="s">
        <v>21354</v>
      </c>
      <c r="D3664" s="36"/>
      <c r="E3664" s="36" t="s">
        <v>21355</v>
      </c>
      <c r="F3664" s="36" t="s">
        <v>38</v>
      </c>
      <c r="G3664" s="36" t="s">
        <v>36</v>
      </c>
      <c r="H3664" s="36" t="s">
        <v>21356</v>
      </c>
      <c r="I3664" s="36" t="s">
        <v>21357</v>
      </c>
      <c r="J3664" s="44" t="str">
        <f t="shared" si="114"/>
        <v>公立,都道府県立</v>
      </c>
      <c r="K3664" s="44" t="str">
        <f t="shared" si="115"/>
        <v>高等学校（通信制（独立）を含む）</v>
      </c>
    </row>
    <row r="3665" spans="1:11">
      <c r="A3665" s="36" t="s">
        <v>21358</v>
      </c>
      <c r="B3665" s="36" t="s">
        <v>21359</v>
      </c>
      <c r="C3665" s="36" t="s">
        <v>21360</v>
      </c>
      <c r="D3665" s="36"/>
      <c r="E3665" s="36" t="s">
        <v>21361</v>
      </c>
      <c r="F3665" s="36" t="s">
        <v>38</v>
      </c>
      <c r="G3665" s="36" t="s">
        <v>36</v>
      </c>
      <c r="H3665" s="36" t="s">
        <v>21362</v>
      </c>
      <c r="I3665" s="36" t="s">
        <v>21363</v>
      </c>
      <c r="J3665" s="44" t="str">
        <f t="shared" si="114"/>
        <v>公立,都道府県立</v>
      </c>
      <c r="K3665" s="44" t="str">
        <f t="shared" si="115"/>
        <v>高等学校（通信制（独立）を含む）</v>
      </c>
    </row>
    <row r="3666" spans="1:11">
      <c r="A3666" s="36" t="s">
        <v>21364</v>
      </c>
      <c r="B3666" s="36" t="s">
        <v>10919</v>
      </c>
      <c r="C3666" s="36" t="s">
        <v>21365</v>
      </c>
      <c r="D3666" s="36"/>
      <c r="E3666" s="36" t="s">
        <v>21366</v>
      </c>
      <c r="F3666" s="36" t="s">
        <v>38</v>
      </c>
      <c r="G3666" s="36" t="s">
        <v>36</v>
      </c>
      <c r="H3666" s="36" t="s">
        <v>10922</v>
      </c>
      <c r="I3666" s="36" t="s">
        <v>21367</v>
      </c>
      <c r="J3666" s="44" t="str">
        <f t="shared" si="114"/>
        <v>公立,都道府県立</v>
      </c>
      <c r="K3666" s="44" t="str">
        <f t="shared" si="115"/>
        <v>高等学校（通信制（独立）を含む）</v>
      </c>
    </row>
    <row r="3667" spans="1:11">
      <c r="A3667" s="36" t="s">
        <v>21368</v>
      </c>
      <c r="B3667" s="36" t="s">
        <v>21369</v>
      </c>
      <c r="C3667" s="36" t="s">
        <v>21370</v>
      </c>
      <c r="D3667" s="36"/>
      <c r="E3667" s="36" t="s">
        <v>21371</v>
      </c>
      <c r="F3667" s="36" t="s">
        <v>38</v>
      </c>
      <c r="G3667" s="36" t="s">
        <v>36</v>
      </c>
      <c r="H3667" s="36" t="s">
        <v>21372</v>
      </c>
      <c r="I3667" s="36" t="s">
        <v>21373</v>
      </c>
      <c r="J3667" s="44" t="str">
        <f t="shared" si="114"/>
        <v>公立,都道府県立</v>
      </c>
      <c r="K3667" s="44" t="str">
        <f t="shared" si="115"/>
        <v>高等学校（通信制（独立）を含む）</v>
      </c>
    </row>
    <row r="3668" spans="1:11">
      <c r="A3668" s="36" t="s">
        <v>21374</v>
      </c>
      <c r="B3668" s="36" t="s">
        <v>87</v>
      </c>
      <c r="C3668" s="36" t="s">
        <v>21375</v>
      </c>
      <c r="D3668" s="36"/>
      <c r="E3668" s="36" t="s">
        <v>21376</v>
      </c>
      <c r="F3668" s="36" t="s">
        <v>38</v>
      </c>
      <c r="G3668" s="36" t="s">
        <v>36</v>
      </c>
      <c r="H3668" s="36" t="s">
        <v>20327</v>
      </c>
      <c r="I3668" s="36" t="s">
        <v>21377</v>
      </c>
      <c r="J3668" s="44" t="str">
        <f t="shared" si="114"/>
        <v>公立,都道府県立</v>
      </c>
      <c r="K3668" s="44" t="str">
        <f t="shared" si="115"/>
        <v>高等学校（通信制（独立）を含む）</v>
      </c>
    </row>
    <row r="3669" spans="1:11">
      <c r="A3669" s="36" t="s">
        <v>21378</v>
      </c>
      <c r="B3669" s="36" t="s">
        <v>21379</v>
      </c>
      <c r="C3669" s="36" t="s">
        <v>21380</v>
      </c>
      <c r="D3669" s="36"/>
      <c r="E3669" s="36" t="s">
        <v>21381</v>
      </c>
      <c r="F3669" s="36" t="s">
        <v>38</v>
      </c>
      <c r="G3669" s="36" t="s">
        <v>36</v>
      </c>
      <c r="H3669" s="36" t="s">
        <v>21382</v>
      </c>
      <c r="I3669" s="36" t="s">
        <v>21383</v>
      </c>
      <c r="J3669" s="44" t="str">
        <f t="shared" si="114"/>
        <v>公立,都道府県立</v>
      </c>
      <c r="K3669" s="44" t="str">
        <f t="shared" si="115"/>
        <v>高等学校（通信制（独立）を含む）</v>
      </c>
    </row>
    <row r="3670" spans="1:11">
      <c r="A3670" s="36" t="s">
        <v>21384</v>
      </c>
      <c r="B3670" s="36" t="s">
        <v>21385</v>
      </c>
      <c r="C3670" s="36" t="s">
        <v>21386</v>
      </c>
      <c r="D3670" s="36"/>
      <c r="E3670" s="36" t="s">
        <v>21387</v>
      </c>
      <c r="F3670" s="36" t="s">
        <v>38</v>
      </c>
      <c r="G3670" s="36" t="s">
        <v>36</v>
      </c>
      <c r="H3670" s="36" t="s">
        <v>21388</v>
      </c>
      <c r="I3670" s="36" t="s">
        <v>21389</v>
      </c>
      <c r="J3670" s="44" t="str">
        <f t="shared" si="114"/>
        <v>公立,都道府県立</v>
      </c>
      <c r="K3670" s="44" t="str">
        <f t="shared" si="115"/>
        <v>高等学校（通信制（独立）を含む）</v>
      </c>
    </row>
    <row r="3671" spans="1:11">
      <c r="A3671" s="36" t="s">
        <v>21390</v>
      </c>
      <c r="B3671" s="36" t="s">
        <v>21391</v>
      </c>
      <c r="C3671" s="36" t="s">
        <v>21392</v>
      </c>
      <c r="D3671" s="36"/>
      <c r="E3671" s="36" t="s">
        <v>21393</v>
      </c>
      <c r="F3671" s="36" t="s">
        <v>38</v>
      </c>
      <c r="G3671" s="36" t="s">
        <v>36</v>
      </c>
      <c r="H3671" s="36" t="s">
        <v>21394</v>
      </c>
      <c r="I3671" s="36" t="s">
        <v>21395</v>
      </c>
      <c r="J3671" s="44" t="str">
        <f t="shared" si="114"/>
        <v>公立,都道府県立</v>
      </c>
      <c r="K3671" s="44" t="str">
        <f t="shared" si="115"/>
        <v>高等学校（通信制（独立）を含む）</v>
      </c>
    </row>
    <row r="3672" spans="1:11">
      <c r="A3672" s="36" t="s">
        <v>21396</v>
      </c>
      <c r="B3672" s="36" t="s">
        <v>10731</v>
      </c>
      <c r="C3672" s="36" t="s">
        <v>21397</v>
      </c>
      <c r="D3672" s="36"/>
      <c r="E3672" s="36" t="s">
        <v>21398</v>
      </c>
      <c r="F3672" s="36" t="s">
        <v>38</v>
      </c>
      <c r="G3672" s="36" t="s">
        <v>36</v>
      </c>
      <c r="H3672" s="36" t="s">
        <v>10734</v>
      </c>
      <c r="I3672" s="36" t="s">
        <v>21399</v>
      </c>
      <c r="J3672" s="44" t="str">
        <f t="shared" si="114"/>
        <v>公立,都道府県立</v>
      </c>
      <c r="K3672" s="44" t="str">
        <f t="shared" si="115"/>
        <v>高等学校（通信制（独立）を含む）</v>
      </c>
    </row>
    <row r="3673" spans="1:11">
      <c r="A3673" s="36" t="s">
        <v>21400</v>
      </c>
      <c r="B3673" s="36" t="s">
        <v>21401</v>
      </c>
      <c r="C3673" s="36" t="s">
        <v>21402</v>
      </c>
      <c r="D3673" s="36"/>
      <c r="E3673" s="36" t="s">
        <v>21403</v>
      </c>
      <c r="F3673" s="36" t="s">
        <v>38</v>
      </c>
      <c r="G3673" s="36" t="s">
        <v>36</v>
      </c>
      <c r="H3673" s="36" t="s">
        <v>21404</v>
      </c>
      <c r="I3673" s="36" t="s">
        <v>21405</v>
      </c>
      <c r="J3673" s="44" t="str">
        <f t="shared" si="114"/>
        <v>公立,都道府県立</v>
      </c>
      <c r="K3673" s="44" t="str">
        <f t="shared" si="115"/>
        <v>高等学校（通信制（独立）を含む）</v>
      </c>
    </row>
    <row r="3674" spans="1:11">
      <c r="A3674" s="36" t="s">
        <v>21406</v>
      </c>
      <c r="B3674" s="36" t="s">
        <v>21407</v>
      </c>
      <c r="C3674" s="36" t="s">
        <v>21408</v>
      </c>
      <c r="D3674" s="36"/>
      <c r="E3674" s="36" t="s">
        <v>21409</v>
      </c>
      <c r="F3674" s="36" t="s">
        <v>42</v>
      </c>
      <c r="G3674" s="36" t="s">
        <v>36</v>
      </c>
      <c r="H3674" s="36" t="s">
        <v>21410</v>
      </c>
      <c r="I3674" s="36" t="s">
        <v>21411</v>
      </c>
      <c r="J3674" s="44" t="str">
        <f t="shared" si="114"/>
        <v>私立</v>
      </c>
      <c r="K3674" s="44" t="str">
        <f t="shared" si="115"/>
        <v>高等学校（通信制（独立）を含む）</v>
      </c>
    </row>
    <row r="3675" spans="1:11">
      <c r="A3675" s="36" t="s">
        <v>21412</v>
      </c>
      <c r="B3675" s="36" t="s">
        <v>21413</v>
      </c>
      <c r="C3675" s="36" t="s">
        <v>21414</v>
      </c>
      <c r="D3675" s="36"/>
      <c r="E3675" s="36" t="s">
        <v>21415</v>
      </c>
      <c r="F3675" s="36" t="s">
        <v>38</v>
      </c>
      <c r="G3675" s="36" t="s">
        <v>36</v>
      </c>
      <c r="H3675" s="36" t="s">
        <v>21416</v>
      </c>
      <c r="I3675" s="36" t="s">
        <v>21417</v>
      </c>
      <c r="J3675" s="44" t="str">
        <f t="shared" si="114"/>
        <v>公立,都道府県立</v>
      </c>
      <c r="K3675" s="44" t="str">
        <f t="shared" si="115"/>
        <v>高等学校（通信制（独立）を含む）</v>
      </c>
    </row>
    <row r="3676" spans="1:11">
      <c r="A3676" s="36" t="s">
        <v>21418</v>
      </c>
      <c r="B3676" s="36" t="s">
        <v>21419</v>
      </c>
      <c r="C3676" s="36" t="s">
        <v>21420</v>
      </c>
      <c r="D3676" s="36"/>
      <c r="E3676" s="36" t="s">
        <v>21421</v>
      </c>
      <c r="F3676" s="36" t="s">
        <v>38</v>
      </c>
      <c r="G3676" s="36" t="s">
        <v>36</v>
      </c>
      <c r="H3676" s="36" t="s">
        <v>21422</v>
      </c>
      <c r="I3676" s="36" t="s">
        <v>21423</v>
      </c>
      <c r="J3676" s="44" t="str">
        <f t="shared" si="114"/>
        <v>公立,都道府県立</v>
      </c>
      <c r="K3676" s="44" t="str">
        <f t="shared" si="115"/>
        <v>高等学校（通信制（独立）を含む）</v>
      </c>
    </row>
    <row r="3677" spans="1:11">
      <c r="A3677" s="36" t="s">
        <v>21424</v>
      </c>
      <c r="B3677" s="36" t="s">
        <v>21425</v>
      </c>
      <c r="C3677" s="36" t="s">
        <v>21426</v>
      </c>
      <c r="D3677" s="36"/>
      <c r="E3677" s="36" t="s">
        <v>21427</v>
      </c>
      <c r="F3677" s="36" t="s">
        <v>38</v>
      </c>
      <c r="G3677" s="36" t="s">
        <v>36</v>
      </c>
      <c r="H3677" s="36" t="s">
        <v>21428</v>
      </c>
      <c r="I3677" s="36" t="s">
        <v>21429</v>
      </c>
      <c r="J3677" s="44" t="str">
        <f t="shared" si="114"/>
        <v>公立,都道府県立</v>
      </c>
      <c r="K3677" s="44" t="str">
        <f t="shared" si="115"/>
        <v>高等学校（通信制（独立）を含む）</v>
      </c>
    </row>
    <row r="3678" spans="1:11">
      <c r="A3678" s="36" t="s">
        <v>21430</v>
      </c>
      <c r="B3678" s="36" t="s">
        <v>21431</v>
      </c>
      <c r="C3678" s="36" t="s">
        <v>21432</v>
      </c>
      <c r="D3678" s="36"/>
      <c r="E3678" s="36" t="s">
        <v>21433</v>
      </c>
      <c r="F3678" s="36" t="s">
        <v>38</v>
      </c>
      <c r="G3678" s="36" t="s">
        <v>36</v>
      </c>
      <c r="H3678" s="36" t="s">
        <v>21434</v>
      </c>
      <c r="I3678" s="36" t="s">
        <v>21435</v>
      </c>
      <c r="J3678" s="44" t="str">
        <f t="shared" si="114"/>
        <v>公立,都道府県立</v>
      </c>
      <c r="K3678" s="44" t="str">
        <f t="shared" si="115"/>
        <v>高等学校（通信制（独立）を含む）</v>
      </c>
    </row>
    <row r="3679" spans="1:11">
      <c r="A3679" s="36" t="s">
        <v>21436</v>
      </c>
      <c r="B3679" s="36" t="s">
        <v>21437</v>
      </c>
      <c r="C3679" s="36" t="s">
        <v>21438</v>
      </c>
      <c r="D3679" s="36"/>
      <c r="E3679" s="36" t="s">
        <v>21439</v>
      </c>
      <c r="F3679" s="36" t="s">
        <v>38</v>
      </c>
      <c r="G3679" s="36" t="s">
        <v>36</v>
      </c>
      <c r="H3679" s="36" t="s">
        <v>21440</v>
      </c>
      <c r="I3679" s="36" t="s">
        <v>21441</v>
      </c>
      <c r="J3679" s="44" t="str">
        <f t="shared" si="114"/>
        <v>公立,都道府県立</v>
      </c>
      <c r="K3679" s="44" t="str">
        <f t="shared" si="115"/>
        <v>高等学校（通信制（独立）を含む）</v>
      </c>
    </row>
    <row r="3680" spans="1:11">
      <c r="A3680" s="36" t="s">
        <v>21442</v>
      </c>
      <c r="B3680" s="36" t="s">
        <v>21443</v>
      </c>
      <c r="C3680" s="36" t="s">
        <v>21444</v>
      </c>
      <c r="D3680" s="36"/>
      <c r="E3680" s="36" t="s">
        <v>21445</v>
      </c>
      <c r="F3680" s="36" t="s">
        <v>38</v>
      </c>
      <c r="G3680" s="36" t="s">
        <v>36</v>
      </c>
      <c r="H3680" s="36" t="s">
        <v>21446</v>
      </c>
      <c r="I3680" s="36" t="s">
        <v>21447</v>
      </c>
      <c r="J3680" s="44" t="str">
        <f t="shared" si="114"/>
        <v>公立,都道府県立</v>
      </c>
      <c r="K3680" s="44" t="str">
        <f t="shared" si="115"/>
        <v>高等学校（通信制（独立）を含む）</v>
      </c>
    </row>
    <row r="3681" spans="1:11">
      <c r="A3681" s="36" t="s">
        <v>21448</v>
      </c>
      <c r="B3681" s="36" t="s">
        <v>21449</v>
      </c>
      <c r="C3681" s="36" t="s">
        <v>21450</v>
      </c>
      <c r="D3681" s="36"/>
      <c r="E3681" s="36" t="s">
        <v>21451</v>
      </c>
      <c r="F3681" s="36" t="s">
        <v>38</v>
      </c>
      <c r="G3681" s="36" t="s">
        <v>36</v>
      </c>
      <c r="H3681" s="36" t="s">
        <v>21452</v>
      </c>
      <c r="I3681" s="36" t="s">
        <v>21453</v>
      </c>
      <c r="J3681" s="44" t="str">
        <f t="shared" si="114"/>
        <v>公立,都道府県立</v>
      </c>
      <c r="K3681" s="44" t="str">
        <f t="shared" si="115"/>
        <v>高等学校（通信制（独立）を含む）</v>
      </c>
    </row>
    <row r="3682" spans="1:11">
      <c r="A3682" s="36" t="s">
        <v>21454</v>
      </c>
      <c r="B3682" s="36" t="s">
        <v>21455</v>
      </c>
      <c r="C3682" s="36" t="s">
        <v>21456</v>
      </c>
      <c r="D3682" s="36"/>
      <c r="E3682" s="36" t="s">
        <v>21457</v>
      </c>
      <c r="F3682" s="36" t="s">
        <v>38</v>
      </c>
      <c r="G3682" s="36" t="s">
        <v>36</v>
      </c>
      <c r="H3682" s="36" t="s">
        <v>21458</v>
      </c>
      <c r="I3682" s="36" t="s">
        <v>21459</v>
      </c>
      <c r="J3682" s="44" t="str">
        <f t="shared" si="114"/>
        <v>公立,都道府県立</v>
      </c>
      <c r="K3682" s="44" t="str">
        <f t="shared" si="115"/>
        <v>高等学校（通信制（独立）を含む）</v>
      </c>
    </row>
    <row r="3683" spans="1:11">
      <c r="A3683" s="36" t="s">
        <v>21460</v>
      </c>
      <c r="B3683" s="36" t="s">
        <v>15283</v>
      </c>
      <c r="C3683" s="36" t="s">
        <v>21331</v>
      </c>
      <c r="D3683" s="36"/>
      <c r="E3683" s="36" t="s">
        <v>21461</v>
      </c>
      <c r="F3683" s="36" t="s">
        <v>38</v>
      </c>
      <c r="G3683" s="36" t="s">
        <v>36</v>
      </c>
      <c r="H3683" s="36" t="s">
        <v>15286</v>
      </c>
      <c r="I3683" s="36" t="s">
        <v>21462</v>
      </c>
      <c r="J3683" s="44" t="str">
        <f t="shared" si="114"/>
        <v>公立,都道府県立</v>
      </c>
      <c r="K3683" s="44" t="str">
        <f t="shared" si="115"/>
        <v>高等学校（通信制（独立）を含む）</v>
      </c>
    </row>
    <row r="3684" spans="1:11">
      <c r="A3684" s="36" t="s">
        <v>21463</v>
      </c>
      <c r="B3684" s="36" t="s">
        <v>21464</v>
      </c>
      <c r="C3684" s="36" t="s">
        <v>21465</v>
      </c>
      <c r="D3684" s="36"/>
      <c r="E3684" s="36" t="s">
        <v>21466</v>
      </c>
      <c r="F3684" s="36" t="s">
        <v>38</v>
      </c>
      <c r="G3684" s="36" t="s">
        <v>36</v>
      </c>
      <c r="H3684" s="36" t="s">
        <v>21467</v>
      </c>
      <c r="I3684" s="36" t="s">
        <v>21468</v>
      </c>
      <c r="J3684" s="44" t="str">
        <f t="shared" si="114"/>
        <v>公立,都道府県立</v>
      </c>
      <c r="K3684" s="44" t="str">
        <f t="shared" si="115"/>
        <v>高等学校（通信制（独立）を含む）</v>
      </c>
    </row>
    <row r="3685" spans="1:11">
      <c r="A3685" s="36" t="s">
        <v>21469</v>
      </c>
      <c r="B3685" s="36" t="s">
        <v>21470</v>
      </c>
      <c r="C3685" s="36" t="s">
        <v>21471</v>
      </c>
      <c r="D3685" s="36"/>
      <c r="E3685" s="36" t="s">
        <v>21472</v>
      </c>
      <c r="F3685" s="36" t="s">
        <v>38</v>
      </c>
      <c r="G3685" s="36" t="s">
        <v>36</v>
      </c>
      <c r="H3685" s="36" t="s">
        <v>21473</v>
      </c>
      <c r="I3685" s="36" t="s">
        <v>21474</v>
      </c>
      <c r="J3685" s="44" t="str">
        <f t="shared" si="114"/>
        <v>公立,都道府県立</v>
      </c>
      <c r="K3685" s="44" t="str">
        <f t="shared" si="115"/>
        <v>高等学校（通信制（独立）を含む）</v>
      </c>
    </row>
    <row r="3686" spans="1:11">
      <c r="A3686" s="36" t="s">
        <v>21475</v>
      </c>
      <c r="B3686" s="36" t="s">
        <v>21476</v>
      </c>
      <c r="C3686" s="36" t="s">
        <v>21254</v>
      </c>
      <c r="D3686" s="36"/>
      <c r="E3686" s="36" t="s">
        <v>21266</v>
      </c>
      <c r="F3686" s="36" t="s">
        <v>38</v>
      </c>
      <c r="G3686" s="36" t="s">
        <v>36</v>
      </c>
      <c r="H3686" s="36" t="s">
        <v>21477</v>
      </c>
      <c r="I3686" s="36" t="s">
        <v>21257</v>
      </c>
      <c r="J3686" s="44" t="str">
        <f t="shared" si="114"/>
        <v>公立,都道府県立</v>
      </c>
      <c r="K3686" s="44" t="str">
        <f t="shared" si="115"/>
        <v>高等学校（通信制（独立）を含む）</v>
      </c>
    </row>
    <row r="3687" spans="1:11">
      <c r="A3687" s="36" t="s">
        <v>21478</v>
      </c>
      <c r="B3687" s="36" t="s">
        <v>21479</v>
      </c>
      <c r="C3687" s="36" t="s">
        <v>21480</v>
      </c>
      <c r="D3687" s="36"/>
      <c r="E3687" s="36" t="s">
        <v>21481</v>
      </c>
      <c r="F3687" s="36" t="s">
        <v>38</v>
      </c>
      <c r="G3687" s="36" t="s">
        <v>33</v>
      </c>
      <c r="H3687" s="36" t="s">
        <v>21482</v>
      </c>
      <c r="I3687" s="36" t="s">
        <v>21483</v>
      </c>
      <c r="J3687" s="44" t="str">
        <f t="shared" si="114"/>
        <v>公立,都道府県立</v>
      </c>
      <c r="K3687" s="44" t="str">
        <f t="shared" si="115"/>
        <v>特別支援学校</v>
      </c>
    </row>
    <row r="3688" spans="1:11">
      <c r="A3688" s="36" t="s">
        <v>21484</v>
      </c>
      <c r="B3688" s="36" t="s">
        <v>21485</v>
      </c>
      <c r="C3688" s="36" t="s">
        <v>21285</v>
      </c>
      <c r="D3688" s="36"/>
      <c r="E3688" s="36" t="s">
        <v>21486</v>
      </c>
      <c r="F3688" s="36" t="s">
        <v>38</v>
      </c>
      <c r="G3688" s="36" t="s">
        <v>33</v>
      </c>
      <c r="H3688" s="36" t="s">
        <v>21487</v>
      </c>
      <c r="I3688" s="36" t="s">
        <v>21288</v>
      </c>
      <c r="J3688" s="44" t="str">
        <f t="shared" si="114"/>
        <v>公立,都道府県立</v>
      </c>
      <c r="K3688" s="44" t="str">
        <f t="shared" si="115"/>
        <v>特別支援学校</v>
      </c>
    </row>
    <row r="3689" spans="1:11">
      <c r="A3689" s="36" t="s">
        <v>21488</v>
      </c>
      <c r="B3689" s="36" t="s">
        <v>21489</v>
      </c>
      <c r="C3689" s="36" t="s">
        <v>21354</v>
      </c>
      <c r="D3689" s="36"/>
      <c r="E3689" s="36" t="s">
        <v>21490</v>
      </c>
      <c r="F3689" s="36" t="s">
        <v>38</v>
      </c>
      <c r="G3689" s="36" t="s">
        <v>33</v>
      </c>
      <c r="H3689" s="36" t="s">
        <v>21491</v>
      </c>
      <c r="I3689" s="36" t="s">
        <v>21357</v>
      </c>
      <c r="J3689" s="44" t="str">
        <f t="shared" si="114"/>
        <v>公立,都道府県立</v>
      </c>
      <c r="K3689" s="44" t="str">
        <f t="shared" si="115"/>
        <v>特別支援学校</v>
      </c>
    </row>
    <row r="3690" spans="1:11">
      <c r="A3690" s="36" t="s">
        <v>21492</v>
      </c>
      <c r="B3690" s="36" t="s">
        <v>21493</v>
      </c>
      <c r="C3690" s="36" t="s">
        <v>21375</v>
      </c>
      <c r="D3690" s="36"/>
      <c r="E3690" s="36" t="s">
        <v>21494</v>
      </c>
      <c r="F3690" s="36" t="s">
        <v>38</v>
      </c>
      <c r="G3690" s="36" t="s">
        <v>33</v>
      </c>
      <c r="H3690" s="36" t="s">
        <v>21495</v>
      </c>
      <c r="I3690" s="36" t="s">
        <v>21377</v>
      </c>
      <c r="J3690" s="44" t="str">
        <f t="shared" si="114"/>
        <v>公立,都道府県立</v>
      </c>
      <c r="K3690" s="44" t="str">
        <f t="shared" si="115"/>
        <v>特別支援学校</v>
      </c>
    </row>
    <row r="3691" spans="1:11">
      <c r="A3691" s="36" t="s">
        <v>21496</v>
      </c>
      <c r="B3691" s="36" t="s">
        <v>2529</v>
      </c>
      <c r="C3691" s="36" t="s">
        <v>21497</v>
      </c>
      <c r="D3691" s="36"/>
      <c r="E3691" s="36" t="s">
        <v>21498</v>
      </c>
      <c r="F3691" s="36" t="s">
        <v>38</v>
      </c>
      <c r="G3691" s="36" t="s">
        <v>33</v>
      </c>
      <c r="H3691" s="36" t="s">
        <v>2532</v>
      </c>
      <c r="I3691" s="36" t="s">
        <v>21499</v>
      </c>
      <c r="J3691" s="44" t="str">
        <f t="shared" si="114"/>
        <v>公立,都道府県立</v>
      </c>
      <c r="K3691" s="44" t="str">
        <f t="shared" si="115"/>
        <v>特別支援学校</v>
      </c>
    </row>
    <row r="3692" spans="1:11">
      <c r="A3692" s="36" t="s">
        <v>21500</v>
      </c>
      <c r="B3692" s="36" t="s">
        <v>21501</v>
      </c>
      <c r="C3692" s="36" t="s">
        <v>21502</v>
      </c>
      <c r="D3692" s="36"/>
      <c r="E3692" s="36" t="s">
        <v>21503</v>
      </c>
      <c r="F3692" s="36" t="s">
        <v>38</v>
      </c>
      <c r="G3692" s="36" t="s">
        <v>33</v>
      </c>
      <c r="H3692" s="36" t="s">
        <v>21504</v>
      </c>
      <c r="I3692" s="36" t="s">
        <v>21505</v>
      </c>
      <c r="J3692" s="44" t="str">
        <f t="shared" si="114"/>
        <v>公立,都道府県立</v>
      </c>
      <c r="K3692" s="44" t="str">
        <f t="shared" si="115"/>
        <v>特別支援学校</v>
      </c>
    </row>
    <row r="3693" spans="1:11">
      <c r="A3693" s="36" t="s">
        <v>21506</v>
      </c>
      <c r="B3693" s="36" t="s">
        <v>21507</v>
      </c>
      <c r="C3693" s="36" t="s">
        <v>21508</v>
      </c>
      <c r="D3693" s="36"/>
      <c r="E3693" s="36" t="s">
        <v>21509</v>
      </c>
      <c r="F3693" s="36" t="s">
        <v>38</v>
      </c>
      <c r="G3693" s="36" t="s">
        <v>33</v>
      </c>
      <c r="H3693" s="36" t="s">
        <v>21510</v>
      </c>
      <c r="I3693" s="36" t="s">
        <v>21511</v>
      </c>
      <c r="J3693" s="44" t="str">
        <f t="shared" si="114"/>
        <v>公立,都道府県立</v>
      </c>
      <c r="K3693" s="44" t="str">
        <f t="shared" si="115"/>
        <v>特別支援学校</v>
      </c>
    </row>
    <row r="3694" spans="1:11">
      <c r="A3694" s="36" t="s">
        <v>21512</v>
      </c>
      <c r="B3694" s="36" t="s">
        <v>21513</v>
      </c>
      <c r="C3694" s="36" t="s">
        <v>21514</v>
      </c>
      <c r="D3694" s="36"/>
      <c r="E3694" s="36" t="s">
        <v>21515</v>
      </c>
      <c r="F3694" s="36" t="s">
        <v>38</v>
      </c>
      <c r="G3694" s="36" t="s">
        <v>33</v>
      </c>
      <c r="H3694" s="36" t="s">
        <v>21516</v>
      </c>
      <c r="I3694" s="36" t="s">
        <v>21517</v>
      </c>
      <c r="J3694" s="44" t="str">
        <f t="shared" si="114"/>
        <v>公立,都道府県立</v>
      </c>
      <c r="K3694" s="44" t="str">
        <f t="shared" si="115"/>
        <v>特別支援学校</v>
      </c>
    </row>
    <row r="3695" spans="1:11">
      <c r="A3695" s="36" t="s">
        <v>21518</v>
      </c>
      <c r="B3695" s="36" t="s">
        <v>21519</v>
      </c>
      <c r="C3695" s="36" t="s">
        <v>21520</v>
      </c>
      <c r="D3695" s="36"/>
      <c r="E3695" s="36" t="s">
        <v>21521</v>
      </c>
      <c r="F3695" s="36" t="s">
        <v>38</v>
      </c>
      <c r="G3695" s="36" t="s">
        <v>33</v>
      </c>
      <c r="H3695" s="36" t="s">
        <v>21522</v>
      </c>
      <c r="I3695" s="36" t="s">
        <v>21523</v>
      </c>
      <c r="J3695" s="44" t="str">
        <f t="shared" si="114"/>
        <v>公立,都道府県立</v>
      </c>
      <c r="K3695" s="44" t="str">
        <f t="shared" si="115"/>
        <v>特別支援学校</v>
      </c>
    </row>
    <row r="3696" spans="1:11">
      <c r="A3696" s="36" t="s">
        <v>21524</v>
      </c>
      <c r="B3696" s="36" t="s">
        <v>21525</v>
      </c>
      <c r="C3696" s="36" t="s">
        <v>21526</v>
      </c>
      <c r="D3696" s="36"/>
      <c r="E3696" s="36" t="s">
        <v>21527</v>
      </c>
      <c r="F3696" s="36" t="s">
        <v>38</v>
      </c>
      <c r="G3696" s="36" t="s">
        <v>33</v>
      </c>
      <c r="H3696" s="36" t="s">
        <v>21528</v>
      </c>
      <c r="I3696" s="36" t="s">
        <v>21529</v>
      </c>
      <c r="J3696" s="44" t="str">
        <f t="shared" si="114"/>
        <v>公立,都道府県立</v>
      </c>
      <c r="K3696" s="44" t="str">
        <f t="shared" si="115"/>
        <v>特別支援学校</v>
      </c>
    </row>
    <row r="3697" spans="1:11">
      <c r="A3697" s="36" t="s">
        <v>21530</v>
      </c>
      <c r="B3697" s="36" t="s">
        <v>21531</v>
      </c>
      <c r="C3697" s="36" t="s">
        <v>21532</v>
      </c>
      <c r="D3697" s="36"/>
      <c r="E3697" s="36" t="s">
        <v>21533</v>
      </c>
      <c r="F3697" s="36" t="s">
        <v>38</v>
      </c>
      <c r="G3697" s="36" t="s">
        <v>33</v>
      </c>
      <c r="H3697" s="36" t="s">
        <v>21534</v>
      </c>
      <c r="I3697" s="36" t="s">
        <v>21535</v>
      </c>
      <c r="J3697" s="44" t="str">
        <f t="shared" si="114"/>
        <v>公立,都道府県立</v>
      </c>
      <c r="K3697" s="44" t="str">
        <f t="shared" si="115"/>
        <v>特別支援学校</v>
      </c>
    </row>
    <row r="3698" spans="1:11">
      <c r="A3698" s="36" t="s">
        <v>21536</v>
      </c>
      <c r="B3698" s="36" t="s">
        <v>21537</v>
      </c>
      <c r="C3698" s="36" t="s">
        <v>21538</v>
      </c>
      <c r="D3698" s="36"/>
      <c r="E3698" s="36" t="s">
        <v>21539</v>
      </c>
      <c r="F3698" s="36" t="s">
        <v>38</v>
      </c>
      <c r="G3698" s="36" t="s">
        <v>33</v>
      </c>
      <c r="H3698" s="36" t="s">
        <v>21540</v>
      </c>
      <c r="I3698" s="36" t="s">
        <v>21541</v>
      </c>
      <c r="J3698" s="44" t="str">
        <f t="shared" si="114"/>
        <v>公立,都道府県立</v>
      </c>
      <c r="K3698" s="44" t="str">
        <f t="shared" si="115"/>
        <v>特別支援学校</v>
      </c>
    </row>
    <row r="3699" spans="1:11">
      <c r="A3699" s="36" t="s">
        <v>21542</v>
      </c>
      <c r="B3699" s="36" t="s">
        <v>21543</v>
      </c>
      <c r="C3699" s="36" t="s">
        <v>21544</v>
      </c>
      <c r="D3699" s="36"/>
      <c r="E3699" s="36" t="s">
        <v>21545</v>
      </c>
      <c r="F3699" s="36" t="s">
        <v>38</v>
      </c>
      <c r="G3699" s="36" t="s">
        <v>33</v>
      </c>
      <c r="H3699" s="36" t="s">
        <v>21546</v>
      </c>
      <c r="I3699" s="36" t="s">
        <v>21547</v>
      </c>
      <c r="J3699" s="44" t="str">
        <f t="shared" si="114"/>
        <v>公立,都道府県立</v>
      </c>
      <c r="K3699" s="44" t="str">
        <f t="shared" si="115"/>
        <v>特別支援学校</v>
      </c>
    </row>
    <row r="3700" spans="1:11">
      <c r="A3700" s="36" t="s">
        <v>21548</v>
      </c>
      <c r="B3700" s="36" t="s">
        <v>21549</v>
      </c>
      <c r="C3700" s="36" t="s">
        <v>21550</v>
      </c>
      <c r="D3700" s="36"/>
      <c r="E3700" s="36" t="s">
        <v>21551</v>
      </c>
      <c r="F3700" s="36" t="s">
        <v>38</v>
      </c>
      <c r="G3700" s="36" t="s">
        <v>33</v>
      </c>
      <c r="H3700" s="36" t="s">
        <v>21552</v>
      </c>
      <c r="I3700" s="36" t="s">
        <v>21553</v>
      </c>
      <c r="J3700" s="44" t="str">
        <f t="shared" si="114"/>
        <v>公立,都道府県立</v>
      </c>
      <c r="K3700" s="44" t="str">
        <f t="shared" si="115"/>
        <v>特別支援学校</v>
      </c>
    </row>
    <row r="3701" spans="1:11">
      <c r="A3701" s="36" t="s">
        <v>21554</v>
      </c>
      <c r="B3701" s="36" t="s">
        <v>21555</v>
      </c>
      <c r="C3701" s="36" t="s">
        <v>21556</v>
      </c>
      <c r="D3701" s="36"/>
      <c r="E3701" s="36" t="s">
        <v>21557</v>
      </c>
      <c r="F3701" s="36" t="s">
        <v>42</v>
      </c>
      <c r="G3701" s="36" t="s">
        <v>36</v>
      </c>
      <c r="H3701" s="36" t="s">
        <v>21558</v>
      </c>
      <c r="I3701" s="36" t="s">
        <v>21559</v>
      </c>
      <c r="J3701" s="44" t="str">
        <f t="shared" si="114"/>
        <v>私立</v>
      </c>
      <c r="K3701" s="44" t="str">
        <f t="shared" si="115"/>
        <v>高等学校（通信制（独立）を含む）</v>
      </c>
    </row>
    <row r="3702" spans="1:11">
      <c r="A3702" s="36" t="s">
        <v>21560</v>
      </c>
      <c r="B3702" s="36" t="s">
        <v>21561</v>
      </c>
      <c r="C3702" s="36" t="s">
        <v>21562</v>
      </c>
      <c r="D3702" s="36"/>
      <c r="E3702" s="36" t="s">
        <v>21563</v>
      </c>
      <c r="F3702" s="36" t="s">
        <v>42</v>
      </c>
      <c r="G3702" s="36" t="s">
        <v>36</v>
      </c>
      <c r="H3702" s="36" t="s">
        <v>21564</v>
      </c>
      <c r="I3702" s="36" t="s">
        <v>21565</v>
      </c>
      <c r="J3702" s="44" t="str">
        <f t="shared" si="114"/>
        <v>私立</v>
      </c>
      <c r="K3702" s="44" t="str">
        <f t="shared" si="115"/>
        <v>高等学校（通信制（独立）を含む）</v>
      </c>
    </row>
    <row r="3703" spans="1:11">
      <c r="A3703" s="36" t="s">
        <v>21566</v>
      </c>
      <c r="B3703" s="36" t="s">
        <v>21567</v>
      </c>
      <c r="C3703" s="36" t="s">
        <v>21568</v>
      </c>
      <c r="D3703" s="36"/>
      <c r="E3703" s="36" t="s">
        <v>21569</v>
      </c>
      <c r="F3703" s="36" t="s">
        <v>42</v>
      </c>
      <c r="G3703" s="36" t="s">
        <v>36</v>
      </c>
      <c r="H3703" s="36" t="s">
        <v>21570</v>
      </c>
      <c r="I3703" s="36" t="s">
        <v>21571</v>
      </c>
      <c r="J3703" s="44" t="str">
        <f t="shared" si="114"/>
        <v>私立</v>
      </c>
      <c r="K3703" s="44" t="str">
        <f t="shared" si="115"/>
        <v>高等学校（通信制（独立）を含む）</v>
      </c>
    </row>
    <row r="3704" spans="1:11">
      <c r="A3704" s="36" t="s">
        <v>21572</v>
      </c>
      <c r="B3704" s="36" t="s">
        <v>21573</v>
      </c>
      <c r="C3704" s="36" t="s">
        <v>21574</v>
      </c>
      <c r="D3704" s="36"/>
      <c r="E3704" s="36" t="s">
        <v>21575</v>
      </c>
      <c r="F3704" s="36" t="s">
        <v>42</v>
      </c>
      <c r="G3704" s="36" t="s">
        <v>36</v>
      </c>
      <c r="H3704" s="36" t="s">
        <v>21576</v>
      </c>
      <c r="I3704" s="36" t="s">
        <v>21577</v>
      </c>
      <c r="J3704" s="44" t="str">
        <f t="shared" si="114"/>
        <v>私立</v>
      </c>
      <c r="K3704" s="44" t="str">
        <f t="shared" si="115"/>
        <v>高等学校（通信制（独立）を含む）</v>
      </c>
    </row>
    <row r="3705" spans="1:11">
      <c r="A3705" s="36" t="s">
        <v>21578</v>
      </c>
      <c r="B3705" s="36" t="s">
        <v>21579</v>
      </c>
      <c r="C3705" s="36" t="s">
        <v>21414</v>
      </c>
      <c r="D3705" s="36"/>
      <c r="E3705" s="36" t="s">
        <v>21580</v>
      </c>
      <c r="F3705" s="36" t="s">
        <v>42</v>
      </c>
      <c r="G3705" s="36" t="s">
        <v>36</v>
      </c>
      <c r="H3705" s="36" t="s">
        <v>21581</v>
      </c>
      <c r="I3705" s="36" t="s">
        <v>21582</v>
      </c>
      <c r="J3705" s="44" t="str">
        <f t="shared" si="114"/>
        <v>私立</v>
      </c>
      <c r="K3705" s="44" t="str">
        <f t="shared" si="115"/>
        <v>高等学校（通信制（独立）を含む）</v>
      </c>
    </row>
    <row r="3706" spans="1:11">
      <c r="A3706" s="36" t="s">
        <v>21583</v>
      </c>
      <c r="B3706" s="36" t="s">
        <v>21584</v>
      </c>
      <c r="C3706" s="36" t="s">
        <v>21585</v>
      </c>
      <c r="D3706" s="36"/>
      <c r="E3706" s="36" t="s">
        <v>21586</v>
      </c>
      <c r="F3706" s="36" t="s">
        <v>42</v>
      </c>
      <c r="G3706" s="36" t="s">
        <v>36</v>
      </c>
      <c r="H3706" s="36" t="s">
        <v>21587</v>
      </c>
      <c r="I3706" s="36" t="s">
        <v>21588</v>
      </c>
      <c r="J3706" s="44" t="str">
        <f t="shared" si="114"/>
        <v>私立</v>
      </c>
      <c r="K3706" s="44" t="str">
        <f t="shared" si="115"/>
        <v>高等学校（通信制（独立）を含む）</v>
      </c>
    </row>
    <row r="3707" spans="1:11">
      <c r="A3707" s="36" t="s">
        <v>21589</v>
      </c>
      <c r="B3707" s="36" t="s">
        <v>21590</v>
      </c>
      <c r="C3707" s="36" t="s">
        <v>21591</v>
      </c>
      <c r="D3707" s="36"/>
      <c r="E3707" s="36" t="s">
        <v>21592</v>
      </c>
      <c r="F3707" s="36" t="s">
        <v>42</v>
      </c>
      <c r="G3707" s="36" t="s">
        <v>36</v>
      </c>
      <c r="H3707" s="36" t="s">
        <v>21593</v>
      </c>
      <c r="I3707" s="36" t="s">
        <v>21594</v>
      </c>
      <c r="J3707" s="44" t="str">
        <f t="shared" si="114"/>
        <v>私立</v>
      </c>
      <c r="K3707" s="44" t="str">
        <f t="shared" si="115"/>
        <v>高等学校（通信制（独立）を含む）</v>
      </c>
    </row>
    <row r="3708" spans="1:11">
      <c r="A3708" s="36" t="s">
        <v>21595</v>
      </c>
      <c r="B3708" s="36" t="s">
        <v>20395</v>
      </c>
      <c r="C3708" s="36" t="s">
        <v>21596</v>
      </c>
      <c r="D3708" s="36"/>
      <c r="E3708" s="36" t="s">
        <v>21597</v>
      </c>
      <c r="F3708" s="36" t="s">
        <v>42</v>
      </c>
      <c r="G3708" s="36" t="s">
        <v>36</v>
      </c>
      <c r="H3708" s="36" t="s">
        <v>21598</v>
      </c>
      <c r="I3708" s="36" t="s">
        <v>21599</v>
      </c>
      <c r="J3708" s="44" t="str">
        <f t="shared" si="114"/>
        <v>私立</v>
      </c>
      <c r="K3708" s="44" t="str">
        <f t="shared" si="115"/>
        <v>高等学校（通信制（独立）を含む）</v>
      </c>
    </row>
    <row r="3709" spans="1:11">
      <c r="A3709" s="36" t="s">
        <v>21600</v>
      </c>
      <c r="B3709" s="36" t="s">
        <v>21601</v>
      </c>
      <c r="C3709" s="36" t="s">
        <v>21254</v>
      </c>
      <c r="D3709" s="36"/>
      <c r="E3709" s="36" t="s">
        <v>21602</v>
      </c>
      <c r="F3709" s="36" t="s">
        <v>42</v>
      </c>
      <c r="G3709" s="36" t="s">
        <v>36</v>
      </c>
      <c r="H3709" s="36" t="s">
        <v>21603</v>
      </c>
      <c r="I3709" s="36" t="s">
        <v>21604</v>
      </c>
      <c r="J3709" s="44" t="str">
        <f t="shared" si="114"/>
        <v>私立</v>
      </c>
      <c r="K3709" s="44" t="str">
        <f t="shared" si="115"/>
        <v>高等学校（通信制（独立）を含む）</v>
      </c>
    </row>
    <row r="3710" spans="1:11">
      <c r="A3710" s="36" t="s">
        <v>21605</v>
      </c>
      <c r="B3710" s="36" t="s">
        <v>21606</v>
      </c>
      <c r="C3710" s="36" t="s">
        <v>21607</v>
      </c>
      <c r="D3710" s="36"/>
      <c r="E3710" s="36" t="s">
        <v>21608</v>
      </c>
      <c r="F3710" s="36" t="s">
        <v>42</v>
      </c>
      <c r="G3710" s="36" t="s">
        <v>36</v>
      </c>
      <c r="H3710" s="36" t="s">
        <v>21609</v>
      </c>
      <c r="I3710" s="36" t="s">
        <v>21610</v>
      </c>
      <c r="J3710" s="44" t="str">
        <f t="shared" si="114"/>
        <v>私立</v>
      </c>
      <c r="K3710" s="44" t="str">
        <f t="shared" si="115"/>
        <v>高等学校（通信制（独立）を含む）</v>
      </c>
    </row>
    <row r="3711" spans="1:11">
      <c r="A3711" s="36" t="s">
        <v>21611</v>
      </c>
      <c r="B3711" s="36" t="s">
        <v>21612</v>
      </c>
      <c r="C3711" s="36" t="s">
        <v>21613</v>
      </c>
      <c r="D3711" s="36"/>
      <c r="E3711" s="36" t="s">
        <v>21614</v>
      </c>
      <c r="F3711" s="36" t="s">
        <v>42</v>
      </c>
      <c r="G3711" s="36" t="s">
        <v>38</v>
      </c>
      <c r="H3711" s="36" t="s">
        <v>21615</v>
      </c>
      <c r="I3711" s="36" t="s">
        <v>21616</v>
      </c>
      <c r="J3711" s="44" t="str">
        <f t="shared" si="114"/>
        <v>私立</v>
      </c>
      <c r="K3711" s="44" t="str">
        <f t="shared" si="115"/>
        <v>中等教育学校</v>
      </c>
    </row>
    <row r="3712" spans="1:11">
      <c r="A3712" s="36" t="s">
        <v>21617</v>
      </c>
      <c r="B3712" s="36" t="s">
        <v>21618</v>
      </c>
      <c r="C3712" s="36" t="s">
        <v>21619</v>
      </c>
      <c r="D3712" s="36"/>
      <c r="E3712" s="36" t="s">
        <v>21620</v>
      </c>
      <c r="F3712" s="36" t="s">
        <v>42</v>
      </c>
      <c r="G3712" s="36" t="s">
        <v>36</v>
      </c>
      <c r="H3712" s="36" t="s">
        <v>21621</v>
      </c>
      <c r="I3712" s="36" t="s">
        <v>21622</v>
      </c>
      <c r="J3712" s="44" t="str">
        <f t="shared" si="114"/>
        <v>私立</v>
      </c>
      <c r="K3712" s="44" t="str">
        <f t="shared" si="115"/>
        <v>高等学校（通信制（独立）を含む）</v>
      </c>
    </row>
    <row r="3713" spans="1:11">
      <c r="A3713" s="36" t="s">
        <v>21623</v>
      </c>
      <c r="B3713" s="36" t="s">
        <v>2172</v>
      </c>
      <c r="C3713" s="36"/>
      <c r="D3713" s="36"/>
      <c r="E3713" s="36"/>
      <c r="F3713" s="36" t="s">
        <v>45</v>
      </c>
      <c r="G3713" s="36" t="s">
        <v>45</v>
      </c>
      <c r="H3713" s="36" t="s">
        <v>2173</v>
      </c>
      <c r="I3713" s="36"/>
      <c r="J3713" s="44" t="str">
        <f t="shared" si="114"/>
        <v>その他</v>
      </c>
      <c r="K3713" s="44" t="str">
        <f t="shared" si="115"/>
        <v>その他,その他</v>
      </c>
    </row>
    <row r="3714" spans="1:11">
      <c r="A3714" s="36" t="s">
        <v>21624</v>
      </c>
      <c r="B3714" s="36" t="s">
        <v>21625</v>
      </c>
      <c r="C3714" s="36" t="s">
        <v>21626</v>
      </c>
      <c r="D3714" s="36"/>
      <c r="E3714" s="36" t="s">
        <v>21627</v>
      </c>
      <c r="F3714" s="36" t="s">
        <v>36</v>
      </c>
      <c r="G3714" s="36" t="s">
        <v>36</v>
      </c>
      <c r="H3714" s="36" t="s">
        <v>21628</v>
      </c>
      <c r="I3714" s="36" t="s">
        <v>21629</v>
      </c>
      <c r="J3714" s="44" t="str">
        <f t="shared" ref="J3714:J3777" si="116">VLOOKUP($F3714,koutou設置者コード,2,FALSE)</f>
        <v>国立</v>
      </c>
      <c r="K3714" s="44" t="str">
        <f t="shared" ref="K3714:K3777" si="117">VLOOKUP($G3714,koutou高校種別コード,2,FALSE)</f>
        <v>高等学校（通信制（独立）を含む）</v>
      </c>
    </row>
    <row r="3715" spans="1:11">
      <c r="A3715" s="36" t="s">
        <v>21630</v>
      </c>
      <c r="B3715" s="36" t="s">
        <v>21631</v>
      </c>
      <c r="C3715" s="36" t="s">
        <v>21632</v>
      </c>
      <c r="D3715" s="36"/>
      <c r="E3715" s="36" t="s">
        <v>21633</v>
      </c>
      <c r="F3715" s="36" t="s">
        <v>36</v>
      </c>
      <c r="G3715" s="36" t="s">
        <v>33</v>
      </c>
      <c r="H3715" s="36" t="s">
        <v>21634</v>
      </c>
      <c r="I3715" s="36" t="s">
        <v>21635</v>
      </c>
      <c r="J3715" s="44" t="str">
        <f t="shared" si="116"/>
        <v>国立</v>
      </c>
      <c r="K3715" s="44" t="str">
        <f t="shared" si="117"/>
        <v>特別支援学校</v>
      </c>
    </row>
    <row r="3716" spans="1:11">
      <c r="A3716" s="36" t="s">
        <v>21636</v>
      </c>
      <c r="B3716" s="36" t="s">
        <v>21637</v>
      </c>
      <c r="C3716" s="36" t="s">
        <v>21638</v>
      </c>
      <c r="D3716" s="36"/>
      <c r="E3716" s="36" t="s">
        <v>21639</v>
      </c>
      <c r="F3716" s="36" t="s">
        <v>36</v>
      </c>
      <c r="G3716" s="36" t="s">
        <v>40</v>
      </c>
      <c r="H3716" s="36" t="s">
        <v>21640</v>
      </c>
      <c r="I3716" s="36" t="s">
        <v>21641</v>
      </c>
      <c r="J3716" s="44" t="str">
        <f t="shared" si="116"/>
        <v>国立</v>
      </c>
      <c r="K3716" s="44" t="str">
        <f t="shared" si="117"/>
        <v>高等専門学校</v>
      </c>
    </row>
    <row r="3717" spans="1:11">
      <c r="A3717" s="36" t="s">
        <v>21642</v>
      </c>
      <c r="B3717" s="36" t="s">
        <v>21643</v>
      </c>
      <c r="C3717" s="36" t="s">
        <v>21644</v>
      </c>
      <c r="D3717" s="36"/>
      <c r="E3717" s="36" t="s">
        <v>21645</v>
      </c>
      <c r="F3717" s="36" t="s">
        <v>38</v>
      </c>
      <c r="G3717" s="36" t="s">
        <v>36</v>
      </c>
      <c r="H3717" s="36" t="s">
        <v>21646</v>
      </c>
      <c r="I3717" s="36" t="s">
        <v>21647</v>
      </c>
      <c r="J3717" s="44" t="str">
        <f t="shared" si="116"/>
        <v>公立,都道府県立</v>
      </c>
      <c r="K3717" s="44" t="str">
        <f t="shared" si="117"/>
        <v>高等学校（通信制（独立）を含む）</v>
      </c>
    </row>
    <row r="3718" spans="1:11">
      <c r="A3718" s="36" t="s">
        <v>21648</v>
      </c>
      <c r="B3718" s="36" t="s">
        <v>21649</v>
      </c>
      <c r="C3718" s="36" t="s">
        <v>21650</v>
      </c>
      <c r="D3718" s="36"/>
      <c r="E3718" s="36" t="s">
        <v>21651</v>
      </c>
      <c r="F3718" s="36" t="s">
        <v>38</v>
      </c>
      <c r="G3718" s="36" t="s">
        <v>36</v>
      </c>
      <c r="H3718" s="36" t="s">
        <v>21652</v>
      </c>
      <c r="I3718" s="36" t="s">
        <v>21653</v>
      </c>
      <c r="J3718" s="44" t="str">
        <f t="shared" si="116"/>
        <v>公立,都道府県立</v>
      </c>
      <c r="K3718" s="44" t="str">
        <f t="shared" si="117"/>
        <v>高等学校（通信制（独立）を含む）</v>
      </c>
    </row>
    <row r="3719" spans="1:11">
      <c r="A3719" s="36" t="s">
        <v>21654</v>
      </c>
      <c r="B3719" s="36" t="s">
        <v>21655</v>
      </c>
      <c r="C3719" s="36" t="s">
        <v>21656</v>
      </c>
      <c r="D3719" s="36"/>
      <c r="E3719" s="36" t="s">
        <v>21657</v>
      </c>
      <c r="F3719" s="36" t="s">
        <v>38</v>
      </c>
      <c r="G3719" s="36" t="s">
        <v>36</v>
      </c>
      <c r="H3719" s="36" t="s">
        <v>21658</v>
      </c>
      <c r="I3719" s="36" t="s">
        <v>21659</v>
      </c>
      <c r="J3719" s="44" t="str">
        <f t="shared" si="116"/>
        <v>公立,都道府県立</v>
      </c>
      <c r="K3719" s="44" t="str">
        <f t="shared" si="117"/>
        <v>高等学校（通信制（独立）を含む）</v>
      </c>
    </row>
    <row r="3720" spans="1:11">
      <c r="A3720" s="36" t="s">
        <v>21660</v>
      </c>
      <c r="B3720" s="36" t="s">
        <v>21661</v>
      </c>
      <c r="C3720" s="36" t="s">
        <v>21662</v>
      </c>
      <c r="D3720" s="36"/>
      <c r="E3720" s="36" t="s">
        <v>21663</v>
      </c>
      <c r="F3720" s="36" t="s">
        <v>38</v>
      </c>
      <c r="G3720" s="36" t="s">
        <v>36</v>
      </c>
      <c r="H3720" s="36" t="s">
        <v>21664</v>
      </c>
      <c r="I3720" s="36" t="s">
        <v>21665</v>
      </c>
      <c r="J3720" s="44" t="str">
        <f t="shared" si="116"/>
        <v>公立,都道府県立</v>
      </c>
      <c r="K3720" s="44" t="str">
        <f t="shared" si="117"/>
        <v>高等学校（通信制（独立）を含む）</v>
      </c>
    </row>
    <row r="3721" spans="1:11">
      <c r="A3721" s="36" t="s">
        <v>21666</v>
      </c>
      <c r="B3721" s="36" t="s">
        <v>21667</v>
      </c>
      <c r="C3721" s="36" t="s">
        <v>21668</v>
      </c>
      <c r="D3721" s="36"/>
      <c r="E3721" s="36" t="s">
        <v>21669</v>
      </c>
      <c r="F3721" s="36" t="s">
        <v>38</v>
      </c>
      <c r="G3721" s="36" t="s">
        <v>36</v>
      </c>
      <c r="H3721" s="36" t="s">
        <v>21670</v>
      </c>
      <c r="I3721" s="36" t="s">
        <v>21671</v>
      </c>
      <c r="J3721" s="44" t="str">
        <f t="shared" si="116"/>
        <v>公立,都道府県立</v>
      </c>
      <c r="K3721" s="44" t="str">
        <f t="shared" si="117"/>
        <v>高等学校（通信制（独立）を含む）</v>
      </c>
    </row>
    <row r="3722" spans="1:11">
      <c r="A3722" s="36" t="s">
        <v>21672</v>
      </c>
      <c r="B3722" s="36" t="s">
        <v>21673</v>
      </c>
      <c r="C3722" s="36" t="s">
        <v>21674</v>
      </c>
      <c r="D3722" s="36"/>
      <c r="E3722" s="36" t="s">
        <v>21675</v>
      </c>
      <c r="F3722" s="36" t="s">
        <v>38</v>
      </c>
      <c r="G3722" s="36" t="s">
        <v>36</v>
      </c>
      <c r="H3722" s="36" t="s">
        <v>21676</v>
      </c>
      <c r="I3722" s="36" t="s">
        <v>21677</v>
      </c>
      <c r="J3722" s="44" t="str">
        <f t="shared" si="116"/>
        <v>公立,都道府県立</v>
      </c>
      <c r="K3722" s="44" t="str">
        <f t="shared" si="117"/>
        <v>高等学校（通信制（独立）を含む）</v>
      </c>
    </row>
    <row r="3723" spans="1:11">
      <c r="A3723" s="36" t="s">
        <v>21678</v>
      </c>
      <c r="B3723" s="36" t="s">
        <v>21679</v>
      </c>
      <c r="C3723" s="36" t="s">
        <v>21680</v>
      </c>
      <c r="D3723" s="36"/>
      <c r="E3723" s="36" t="s">
        <v>21681</v>
      </c>
      <c r="F3723" s="36" t="s">
        <v>38</v>
      </c>
      <c r="G3723" s="36" t="s">
        <v>36</v>
      </c>
      <c r="H3723" s="36" t="s">
        <v>21682</v>
      </c>
      <c r="I3723" s="36" t="s">
        <v>21683</v>
      </c>
      <c r="J3723" s="44" t="str">
        <f t="shared" si="116"/>
        <v>公立,都道府県立</v>
      </c>
      <c r="K3723" s="44" t="str">
        <f t="shared" si="117"/>
        <v>高等学校（通信制（独立）を含む）</v>
      </c>
    </row>
    <row r="3724" spans="1:11">
      <c r="A3724" s="36" t="s">
        <v>21684</v>
      </c>
      <c r="B3724" s="36" t="s">
        <v>21685</v>
      </c>
      <c r="C3724" s="36" t="s">
        <v>21686</v>
      </c>
      <c r="D3724" s="36"/>
      <c r="E3724" s="36" t="s">
        <v>21687</v>
      </c>
      <c r="F3724" s="36" t="s">
        <v>38</v>
      </c>
      <c r="G3724" s="36" t="s">
        <v>36</v>
      </c>
      <c r="H3724" s="36" t="s">
        <v>21688</v>
      </c>
      <c r="I3724" s="36" t="s">
        <v>21689</v>
      </c>
      <c r="J3724" s="44" t="str">
        <f t="shared" si="116"/>
        <v>公立,都道府県立</v>
      </c>
      <c r="K3724" s="44" t="str">
        <f t="shared" si="117"/>
        <v>高等学校（通信制（独立）を含む）</v>
      </c>
    </row>
    <row r="3725" spans="1:11">
      <c r="A3725" s="36" t="s">
        <v>21690</v>
      </c>
      <c r="B3725" s="36" t="s">
        <v>21691</v>
      </c>
      <c r="C3725" s="36" t="s">
        <v>21692</v>
      </c>
      <c r="D3725" s="36"/>
      <c r="E3725" s="36" t="s">
        <v>21693</v>
      </c>
      <c r="F3725" s="36" t="s">
        <v>38</v>
      </c>
      <c r="G3725" s="36" t="s">
        <v>36</v>
      </c>
      <c r="H3725" s="36" t="s">
        <v>21694</v>
      </c>
      <c r="I3725" s="36" t="s">
        <v>21695</v>
      </c>
      <c r="J3725" s="44" t="str">
        <f t="shared" si="116"/>
        <v>公立,都道府県立</v>
      </c>
      <c r="K3725" s="44" t="str">
        <f t="shared" si="117"/>
        <v>高等学校（通信制（独立）を含む）</v>
      </c>
    </row>
    <row r="3726" spans="1:11">
      <c r="A3726" s="36" t="s">
        <v>21696</v>
      </c>
      <c r="B3726" s="36" t="s">
        <v>21697</v>
      </c>
      <c r="C3726" s="36" t="s">
        <v>21698</v>
      </c>
      <c r="D3726" s="36"/>
      <c r="E3726" s="36" t="s">
        <v>21699</v>
      </c>
      <c r="F3726" s="36" t="s">
        <v>38</v>
      </c>
      <c r="G3726" s="36" t="s">
        <v>36</v>
      </c>
      <c r="H3726" s="36" t="s">
        <v>21700</v>
      </c>
      <c r="I3726" s="36" t="s">
        <v>21701</v>
      </c>
      <c r="J3726" s="44" t="str">
        <f t="shared" si="116"/>
        <v>公立,都道府県立</v>
      </c>
      <c r="K3726" s="44" t="str">
        <f t="shared" si="117"/>
        <v>高等学校（通信制（独立）を含む）</v>
      </c>
    </row>
    <row r="3727" spans="1:11">
      <c r="A3727" s="36" t="s">
        <v>21702</v>
      </c>
      <c r="B3727" s="36" t="s">
        <v>19857</v>
      </c>
      <c r="C3727" s="36" t="s">
        <v>21703</v>
      </c>
      <c r="D3727" s="36"/>
      <c r="E3727" s="36" t="s">
        <v>21704</v>
      </c>
      <c r="F3727" s="36" t="s">
        <v>38</v>
      </c>
      <c r="G3727" s="36" t="s">
        <v>36</v>
      </c>
      <c r="H3727" s="36" t="s">
        <v>19860</v>
      </c>
      <c r="I3727" s="36" t="s">
        <v>21705</v>
      </c>
      <c r="J3727" s="44" t="str">
        <f t="shared" si="116"/>
        <v>公立,都道府県立</v>
      </c>
      <c r="K3727" s="44" t="str">
        <f t="shared" si="117"/>
        <v>高等学校（通信制（独立）を含む）</v>
      </c>
    </row>
    <row r="3728" spans="1:11">
      <c r="A3728" s="36" t="s">
        <v>21706</v>
      </c>
      <c r="B3728" s="36" t="s">
        <v>21707</v>
      </c>
      <c r="C3728" s="36" t="s">
        <v>21708</v>
      </c>
      <c r="D3728" s="36"/>
      <c r="E3728" s="36" t="s">
        <v>21709</v>
      </c>
      <c r="F3728" s="36" t="s">
        <v>38</v>
      </c>
      <c r="G3728" s="36" t="s">
        <v>36</v>
      </c>
      <c r="H3728" s="36" t="s">
        <v>21710</v>
      </c>
      <c r="I3728" s="36" t="s">
        <v>21711</v>
      </c>
      <c r="J3728" s="44" t="str">
        <f t="shared" si="116"/>
        <v>公立,都道府県立</v>
      </c>
      <c r="K3728" s="44" t="str">
        <f t="shared" si="117"/>
        <v>高等学校（通信制（独立）を含む）</v>
      </c>
    </row>
    <row r="3729" spans="1:11">
      <c r="A3729" s="36" t="s">
        <v>21712</v>
      </c>
      <c r="B3729" s="36" t="s">
        <v>21713</v>
      </c>
      <c r="C3729" s="36" t="s">
        <v>21714</v>
      </c>
      <c r="D3729" s="36"/>
      <c r="E3729" s="36" t="s">
        <v>21715</v>
      </c>
      <c r="F3729" s="36" t="s">
        <v>38</v>
      </c>
      <c r="G3729" s="36" t="s">
        <v>36</v>
      </c>
      <c r="H3729" s="36" t="s">
        <v>21716</v>
      </c>
      <c r="I3729" s="36" t="s">
        <v>21717</v>
      </c>
      <c r="J3729" s="44" t="str">
        <f t="shared" si="116"/>
        <v>公立,都道府県立</v>
      </c>
      <c r="K3729" s="44" t="str">
        <f t="shared" si="117"/>
        <v>高等学校（通信制（独立）を含む）</v>
      </c>
    </row>
    <row r="3730" spans="1:11">
      <c r="A3730" s="36" t="s">
        <v>21718</v>
      </c>
      <c r="B3730" s="36" t="s">
        <v>21719</v>
      </c>
      <c r="C3730" s="36" t="s">
        <v>21720</v>
      </c>
      <c r="D3730" s="36"/>
      <c r="E3730" s="36" t="s">
        <v>21721</v>
      </c>
      <c r="F3730" s="36" t="s">
        <v>38</v>
      </c>
      <c r="G3730" s="36" t="s">
        <v>36</v>
      </c>
      <c r="H3730" s="36" t="s">
        <v>21722</v>
      </c>
      <c r="I3730" s="36" t="s">
        <v>21723</v>
      </c>
      <c r="J3730" s="44" t="str">
        <f t="shared" si="116"/>
        <v>公立,都道府県立</v>
      </c>
      <c r="K3730" s="44" t="str">
        <f t="shared" si="117"/>
        <v>高等学校（通信制（独立）を含む）</v>
      </c>
    </row>
    <row r="3731" spans="1:11">
      <c r="A3731" s="36" t="s">
        <v>21724</v>
      </c>
      <c r="B3731" s="36" t="s">
        <v>21725</v>
      </c>
      <c r="C3731" s="36" t="s">
        <v>21726</v>
      </c>
      <c r="D3731" s="36"/>
      <c r="E3731" s="36" t="s">
        <v>21727</v>
      </c>
      <c r="F3731" s="36" t="s">
        <v>38</v>
      </c>
      <c r="G3731" s="36" t="s">
        <v>36</v>
      </c>
      <c r="H3731" s="36" t="s">
        <v>21728</v>
      </c>
      <c r="I3731" s="36" t="s">
        <v>21729</v>
      </c>
      <c r="J3731" s="44" t="str">
        <f t="shared" si="116"/>
        <v>公立,都道府県立</v>
      </c>
      <c r="K3731" s="44" t="str">
        <f t="shared" si="117"/>
        <v>高等学校（通信制（独立）を含む）</v>
      </c>
    </row>
    <row r="3732" spans="1:11">
      <c r="A3732" s="36" t="s">
        <v>21730</v>
      </c>
      <c r="B3732" s="36" t="s">
        <v>21731</v>
      </c>
      <c r="C3732" s="36" t="s">
        <v>21732</v>
      </c>
      <c r="D3732" s="36"/>
      <c r="E3732" s="36" t="s">
        <v>21733</v>
      </c>
      <c r="F3732" s="36" t="s">
        <v>38</v>
      </c>
      <c r="G3732" s="36" t="s">
        <v>36</v>
      </c>
      <c r="H3732" s="36" t="s">
        <v>21734</v>
      </c>
      <c r="I3732" s="36" t="s">
        <v>21735</v>
      </c>
      <c r="J3732" s="44" t="str">
        <f t="shared" si="116"/>
        <v>公立,都道府県立</v>
      </c>
      <c r="K3732" s="44" t="str">
        <f t="shared" si="117"/>
        <v>高等学校（通信制（独立）を含む）</v>
      </c>
    </row>
    <row r="3733" spans="1:11">
      <c r="A3733" s="36" t="s">
        <v>21736</v>
      </c>
      <c r="B3733" s="36" t="s">
        <v>21737</v>
      </c>
      <c r="C3733" s="36" t="s">
        <v>21738</v>
      </c>
      <c r="D3733" s="36"/>
      <c r="E3733" s="36" t="s">
        <v>21739</v>
      </c>
      <c r="F3733" s="36" t="s">
        <v>38</v>
      </c>
      <c r="G3733" s="36" t="s">
        <v>36</v>
      </c>
      <c r="H3733" s="36" t="s">
        <v>21740</v>
      </c>
      <c r="I3733" s="36" t="s">
        <v>21741</v>
      </c>
      <c r="J3733" s="44" t="str">
        <f t="shared" si="116"/>
        <v>公立,都道府県立</v>
      </c>
      <c r="K3733" s="44" t="str">
        <f t="shared" si="117"/>
        <v>高等学校（通信制（独立）を含む）</v>
      </c>
    </row>
    <row r="3734" spans="1:11">
      <c r="A3734" s="36" t="s">
        <v>21742</v>
      </c>
      <c r="B3734" s="36" t="s">
        <v>21743</v>
      </c>
      <c r="C3734" s="36" t="s">
        <v>21744</v>
      </c>
      <c r="D3734" s="36"/>
      <c r="E3734" s="36" t="s">
        <v>21745</v>
      </c>
      <c r="F3734" s="36" t="s">
        <v>38</v>
      </c>
      <c r="G3734" s="36" t="s">
        <v>36</v>
      </c>
      <c r="H3734" s="36" t="s">
        <v>21746</v>
      </c>
      <c r="I3734" s="36" t="s">
        <v>21747</v>
      </c>
      <c r="J3734" s="44" t="str">
        <f t="shared" si="116"/>
        <v>公立,都道府県立</v>
      </c>
      <c r="K3734" s="44" t="str">
        <f t="shared" si="117"/>
        <v>高等学校（通信制（独立）を含む）</v>
      </c>
    </row>
    <row r="3735" spans="1:11">
      <c r="A3735" s="36" t="s">
        <v>21748</v>
      </c>
      <c r="B3735" s="36" t="s">
        <v>21749</v>
      </c>
      <c r="C3735" s="36" t="s">
        <v>21750</v>
      </c>
      <c r="D3735" s="36"/>
      <c r="E3735" s="36" t="s">
        <v>21751</v>
      </c>
      <c r="F3735" s="36" t="s">
        <v>38</v>
      </c>
      <c r="G3735" s="36" t="s">
        <v>36</v>
      </c>
      <c r="H3735" s="36" t="s">
        <v>21752</v>
      </c>
      <c r="I3735" s="36" t="s">
        <v>21753</v>
      </c>
      <c r="J3735" s="44" t="str">
        <f t="shared" si="116"/>
        <v>公立,都道府県立</v>
      </c>
      <c r="K3735" s="44" t="str">
        <f t="shared" si="117"/>
        <v>高等学校（通信制（独立）を含む）</v>
      </c>
    </row>
    <row r="3736" spans="1:11">
      <c r="A3736" s="36" t="s">
        <v>21754</v>
      </c>
      <c r="B3736" s="36" t="s">
        <v>21755</v>
      </c>
      <c r="C3736" s="36" t="s">
        <v>21756</v>
      </c>
      <c r="D3736" s="36"/>
      <c r="E3736" s="36" t="s">
        <v>21757</v>
      </c>
      <c r="F3736" s="36" t="s">
        <v>38</v>
      </c>
      <c r="G3736" s="36" t="s">
        <v>36</v>
      </c>
      <c r="H3736" s="36" t="s">
        <v>21758</v>
      </c>
      <c r="I3736" s="36" t="s">
        <v>21759</v>
      </c>
      <c r="J3736" s="44" t="str">
        <f t="shared" si="116"/>
        <v>公立,都道府県立</v>
      </c>
      <c r="K3736" s="44" t="str">
        <f t="shared" si="117"/>
        <v>高等学校（通信制（独立）を含む）</v>
      </c>
    </row>
    <row r="3737" spans="1:11">
      <c r="A3737" s="36" t="s">
        <v>21760</v>
      </c>
      <c r="B3737" s="36" t="s">
        <v>21761</v>
      </c>
      <c r="C3737" s="36" t="s">
        <v>21762</v>
      </c>
      <c r="D3737" s="36"/>
      <c r="E3737" s="36" t="s">
        <v>21763</v>
      </c>
      <c r="F3737" s="36" t="s">
        <v>38</v>
      </c>
      <c r="G3737" s="36" t="s">
        <v>36</v>
      </c>
      <c r="H3737" s="36" t="s">
        <v>21764</v>
      </c>
      <c r="I3737" s="36" t="s">
        <v>21765</v>
      </c>
      <c r="J3737" s="44" t="str">
        <f t="shared" si="116"/>
        <v>公立,都道府県立</v>
      </c>
      <c r="K3737" s="44" t="str">
        <f t="shared" si="117"/>
        <v>高等学校（通信制（独立）を含む）</v>
      </c>
    </row>
    <row r="3738" spans="1:11">
      <c r="A3738" s="36" t="s">
        <v>21766</v>
      </c>
      <c r="B3738" s="36" t="s">
        <v>3500</v>
      </c>
      <c r="C3738" s="36" t="s">
        <v>21767</v>
      </c>
      <c r="D3738" s="36"/>
      <c r="E3738" s="36" t="s">
        <v>21768</v>
      </c>
      <c r="F3738" s="36" t="s">
        <v>38</v>
      </c>
      <c r="G3738" s="36" t="s">
        <v>36</v>
      </c>
      <c r="H3738" s="36" t="s">
        <v>76</v>
      </c>
      <c r="I3738" s="36" t="s">
        <v>21769</v>
      </c>
      <c r="J3738" s="44" t="str">
        <f t="shared" si="116"/>
        <v>公立,都道府県立</v>
      </c>
      <c r="K3738" s="44" t="str">
        <f t="shared" si="117"/>
        <v>高等学校（通信制（独立）を含む）</v>
      </c>
    </row>
    <row r="3739" spans="1:11">
      <c r="A3739" s="36" t="s">
        <v>21770</v>
      </c>
      <c r="B3739" s="36" t="s">
        <v>21771</v>
      </c>
      <c r="C3739" s="36" t="s">
        <v>21772</v>
      </c>
      <c r="D3739" s="36"/>
      <c r="E3739" s="36" t="s">
        <v>21773</v>
      </c>
      <c r="F3739" s="36" t="s">
        <v>38</v>
      </c>
      <c r="G3739" s="36" t="s">
        <v>36</v>
      </c>
      <c r="H3739" s="36" t="s">
        <v>21774</v>
      </c>
      <c r="I3739" s="36" t="s">
        <v>21775</v>
      </c>
      <c r="J3739" s="44" t="str">
        <f t="shared" si="116"/>
        <v>公立,都道府県立</v>
      </c>
      <c r="K3739" s="44" t="str">
        <f t="shared" si="117"/>
        <v>高等学校（通信制（独立）を含む）</v>
      </c>
    </row>
    <row r="3740" spans="1:11">
      <c r="A3740" s="36" t="s">
        <v>21776</v>
      </c>
      <c r="B3740" s="36" t="s">
        <v>21777</v>
      </c>
      <c r="C3740" s="36" t="s">
        <v>21778</v>
      </c>
      <c r="D3740" s="36"/>
      <c r="E3740" s="36" t="s">
        <v>21779</v>
      </c>
      <c r="F3740" s="36" t="s">
        <v>38</v>
      </c>
      <c r="G3740" s="36" t="s">
        <v>36</v>
      </c>
      <c r="H3740" s="36" t="s">
        <v>21780</v>
      </c>
      <c r="I3740" s="36" t="s">
        <v>21781</v>
      </c>
      <c r="J3740" s="44" t="str">
        <f t="shared" si="116"/>
        <v>公立,都道府県立</v>
      </c>
      <c r="K3740" s="44" t="str">
        <f t="shared" si="117"/>
        <v>高等学校（通信制（独立）を含む）</v>
      </c>
    </row>
    <row r="3741" spans="1:11">
      <c r="A3741" s="36" t="s">
        <v>21782</v>
      </c>
      <c r="B3741" s="36" t="s">
        <v>21783</v>
      </c>
      <c r="C3741" s="36" t="s">
        <v>21784</v>
      </c>
      <c r="D3741" s="36"/>
      <c r="E3741" s="36" t="s">
        <v>21785</v>
      </c>
      <c r="F3741" s="36" t="s">
        <v>38</v>
      </c>
      <c r="G3741" s="36" t="s">
        <v>36</v>
      </c>
      <c r="H3741" s="36" t="s">
        <v>21786</v>
      </c>
      <c r="I3741" s="36" t="s">
        <v>21787</v>
      </c>
      <c r="J3741" s="44" t="str">
        <f t="shared" si="116"/>
        <v>公立,都道府県立</v>
      </c>
      <c r="K3741" s="44" t="str">
        <f t="shared" si="117"/>
        <v>高等学校（通信制（独立）を含む）</v>
      </c>
    </row>
    <row r="3742" spans="1:11">
      <c r="A3742" s="36" t="s">
        <v>21788</v>
      </c>
      <c r="B3742" s="36" t="s">
        <v>21789</v>
      </c>
      <c r="C3742" s="36" t="s">
        <v>21790</v>
      </c>
      <c r="D3742" s="36"/>
      <c r="E3742" s="36" t="s">
        <v>21791</v>
      </c>
      <c r="F3742" s="36" t="s">
        <v>38</v>
      </c>
      <c r="G3742" s="36" t="s">
        <v>36</v>
      </c>
      <c r="H3742" s="36" t="s">
        <v>21792</v>
      </c>
      <c r="I3742" s="36" t="s">
        <v>21793</v>
      </c>
      <c r="J3742" s="44" t="str">
        <f t="shared" si="116"/>
        <v>公立,都道府県立</v>
      </c>
      <c r="K3742" s="44" t="str">
        <f t="shared" si="117"/>
        <v>高等学校（通信制（独立）を含む）</v>
      </c>
    </row>
    <row r="3743" spans="1:11">
      <c r="A3743" s="36" t="s">
        <v>21794</v>
      </c>
      <c r="B3743" s="36" t="s">
        <v>5623</v>
      </c>
      <c r="C3743" s="36" t="s">
        <v>21795</v>
      </c>
      <c r="D3743" s="36"/>
      <c r="E3743" s="36" t="s">
        <v>21796</v>
      </c>
      <c r="F3743" s="36" t="s">
        <v>38</v>
      </c>
      <c r="G3743" s="36" t="s">
        <v>36</v>
      </c>
      <c r="H3743" s="36" t="s">
        <v>5626</v>
      </c>
      <c r="I3743" s="36" t="s">
        <v>21797</v>
      </c>
      <c r="J3743" s="44" t="str">
        <f t="shared" si="116"/>
        <v>公立,都道府県立</v>
      </c>
      <c r="K3743" s="44" t="str">
        <f t="shared" si="117"/>
        <v>高等学校（通信制（独立）を含む）</v>
      </c>
    </row>
    <row r="3744" spans="1:11">
      <c r="A3744" s="36" t="s">
        <v>21798</v>
      </c>
      <c r="B3744" s="36" t="s">
        <v>21799</v>
      </c>
      <c r="C3744" s="36" t="s">
        <v>21800</v>
      </c>
      <c r="D3744" s="36"/>
      <c r="E3744" s="36" t="s">
        <v>21801</v>
      </c>
      <c r="F3744" s="36" t="s">
        <v>38</v>
      </c>
      <c r="G3744" s="36" t="s">
        <v>36</v>
      </c>
      <c r="H3744" s="36" t="s">
        <v>21802</v>
      </c>
      <c r="I3744" s="36" t="s">
        <v>21803</v>
      </c>
      <c r="J3744" s="44" t="str">
        <f t="shared" si="116"/>
        <v>公立,都道府県立</v>
      </c>
      <c r="K3744" s="44" t="str">
        <f t="shared" si="117"/>
        <v>高等学校（通信制（独立）を含む）</v>
      </c>
    </row>
    <row r="3745" spans="1:11">
      <c r="A3745" s="36" t="s">
        <v>21804</v>
      </c>
      <c r="B3745" s="36" t="s">
        <v>21805</v>
      </c>
      <c r="C3745" s="36" t="s">
        <v>21806</v>
      </c>
      <c r="D3745" s="36"/>
      <c r="E3745" s="36" t="s">
        <v>21807</v>
      </c>
      <c r="F3745" s="36" t="s">
        <v>38</v>
      </c>
      <c r="G3745" s="36" t="s">
        <v>36</v>
      </c>
      <c r="H3745" s="36" t="s">
        <v>21808</v>
      </c>
      <c r="I3745" s="36" t="s">
        <v>21809</v>
      </c>
      <c r="J3745" s="44" t="str">
        <f t="shared" si="116"/>
        <v>公立,都道府県立</v>
      </c>
      <c r="K3745" s="44" t="str">
        <f t="shared" si="117"/>
        <v>高等学校（通信制（独立）を含む）</v>
      </c>
    </row>
    <row r="3746" spans="1:11">
      <c r="A3746" s="36" t="s">
        <v>21810</v>
      </c>
      <c r="B3746" s="36" t="s">
        <v>21811</v>
      </c>
      <c r="C3746" s="36" t="s">
        <v>21812</v>
      </c>
      <c r="D3746" s="36"/>
      <c r="E3746" s="36" t="s">
        <v>21813</v>
      </c>
      <c r="F3746" s="36" t="s">
        <v>38</v>
      </c>
      <c r="G3746" s="36" t="s">
        <v>36</v>
      </c>
      <c r="H3746" s="36" t="s">
        <v>21814</v>
      </c>
      <c r="I3746" s="36" t="s">
        <v>21815</v>
      </c>
      <c r="J3746" s="44" t="str">
        <f t="shared" si="116"/>
        <v>公立,都道府県立</v>
      </c>
      <c r="K3746" s="44" t="str">
        <f t="shared" si="117"/>
        <v>高等学校（通信制（独立）を含む）</v>
      </c>
    </row>
    <row r="3747" spans="1:11">
      <c r="A3747" s="36" t="s">
        <v>21816</v>
      </c>
      <c r="B3747" s="36" t="s">
        <v>21817</v>
      </c>
      <c r="C3747" s="36" t="s">
        <v>21818</v>
      </c>
      <c r="D3747" s="36"/>
      <c r="E3747" s="36" t="s">
        <v>21819</v>
      </c>
      <c r="F3747" s="36" t="s">
        <v>38</v>
      </c>
      <c r="G3747" s="36" t="s">
        <v>36</v>
      </c>
      <c r="H3747" s="36" t="s">
        <v>21820</v>
      </c>
      <c r="I3747" s="36" t="s">
        <v>21821</v>
      </c>
      <c r="J3747" s="44" t="str">
        <f t="shared" si="116"/>
        <v>公立,都道府県立</v>
      </c>
      <c r="K3747" s="44" t="str">
        <f t="shared" si="117"/>
        <v>高等学校（通信制（独立）を含む）</v>
      </c>
    </row>
    <row r="3748" spans="1:11">
      <c r="A3748" s="36" t="s">
        <v>21822</v>
      </c>
      <c r="B3748" s="36" t="s">
        <v>3931</v>
      </c>
      <c r="C3748" s="36" t="s">
        <v>21823</v>
      </c>
      <c r="D3748" s="36"/>
      <c r="E3748" s="36" t="s">
        <v>21824</v>
      </c>
      <c r="F3748" s="36" t="s">
        <v>38</v>
      </c>
      <c r="G3748" s="36" t="s">
        <v>36</v>
      </c>
      <c r="H3748" s="36" t="s">
        <v>21825</v>
      </c>
      <c r="I3748" s="36" t="s">
        <v>21826</v>
      </c>
      <c r="J3748" s="44" t="str">
        <f t="shared" si="116"/>
        <v>公立,都道府県立</v>
      </c>
      <c r="K3748" s="44" t="str">
        <f t="shared" si="117"/>
        <v>高等学校（通信制（独立）を含む）</v>
      </c>
    </row>
    <row r="3749" spans="1:11">
      <c r="A3749" s="36" t="s">
        <v>21827</v>
      </c>
      <c r="B3749" s="36" t="s">
        <v>21828</v>
      </c>
      <c r="C3749" s="36" t="s">
        <v>21829</v>
      </c>
      <c r="D3749" s="36"/>
      <c r="E3749" s="36" t="s">
        <v>21830</v>
      </c>
      <c r="F3749" s="36" t="s">
        <v>33</v>
      </c>
      <c r="G3749" s="36" t="s">
        <v>36</v>
      </c>
      <c r="H3749" s="36" t="s">
        <v>21831</v>
      </c>
      <c r="I3749" s="36" t="s">
        <v>21832</v>
      </c>
      <c r="J3749" s="44" t="str">
        <f t="shared" si="116"/>
        <v>公立,市立</v>
      </c>
      <c r="K3749" s="44" t="str">
        <f t="shared" si="117"/>
        <v>高等学校（通信制（独立）を含む）</v>
      </c>
    </row>
    <row r="3750" spans="1:11">
      <c r="A3750" s="36" t="s">
        <v>21833</v>
      </c>
      <c r="B3750" s="36" t="s">
        <v>21834</v>
      </c>
      <c r="C3750" s="36" t="s">
        <v>21835</v>
      </c>
      <c r="D3750" s="36"/>
      <c r="E3750" s="36" t="s">
        <v>21836</v>
      </c>
      <c r="F3750" s="36" t="s">
        <v>33</v>
      </c>
      <c r="G3750" s="36" t="s">
        <v>36</v>
      </c>
      <c r="H3750" s="36" t="s">
        <v>21837</v>
      </c>
      <c r="I3750" s="36" t="s">
        <v>21838</v>
      </c>
      <c r="J3750" s="44" t="str">
        <f t="shared" si="116"/>
        <v>公立,市立</v>
      </c>
      <c r="K3750" s="44" t="str">
        <f t="shared" si="117"/>
        <v>高等学校（通信制（独立）を含む）</v>
      </c>
    </row>
    <row r="3751" spans="1:11">
      <c r="A3751" s="36" t="s">
        <v>21839</v>
      </c>
      <c r="B3751" s="36" t="s">
        <v>21840</v>
      </c>
      <c r="C3751" s="36" t="s">
        <v>21841</v>
      </c>
      <c r="D3751" s="36"/>
      <c r="E3751" s="36" t="s">
        <v>21842</v>
      </c>
      <c r="F3751" s="36" t="s">
        <v>33</v>
      </c>
      <c r="G3751" s="36" t="s">
        <v>36</v>
      </c>
      <c r="H3751" s="36" t="s">
        <v>21843</v>
      </c>
      <c r="I3751" s="36" t="s">
        <v>21844</v>
      </c>
      <c r="J3751" s="44" t="str">
        <f t="shared" si="116"/>
        <v>公立,市立</v>
      </c>
      <c r="K3751" s="44" t="str">
        <f t="shared" si="117"/>
        <v>高等学校（通信制（独立）を含む）</v>
      </c>
    </row>
    <row r="3752" spans="1:11">
      <c r="A3752" s="36" t="s">
        <v>21845</v>
      </c>
      <c r="B3752" s="36" t="s">
        <v>21846</v>
      </c>
      <c r="C3752" s="36" t="s">
        <v>21847</v>
      </c>
      <c r="D3752" s="36"/>
      <c r="E3752" s="36" t="s">
        <v>21848</v>
      </c>
      <c r="F3752" s="36" t="s">
        <v>33</v>
      </c>
      <c r="G3752" s="36" t="s">
        <v>36</v>
      </c>
      <c r="H3752" s="36" t="s">
        <v>21849</v>
      </c>
      <c r="I3752" s="36" t="s">
        <v>21850</v>
      </c>
      <c r="J3752" s="44" t="str">
        <f t="shared" si="116"/>
        <v>公立,市立</v>
      </c>
      <c r="K3752" s="44" t="str">
        <f t="shared" si="117"/>
        <v>高等学校（通信制（独立）を含む）</v>
      </c>
    </row>
    <row r="3753" spans="1:11">
      <c r="A3753" s="36" t="s">
        <v>21851</v>
      </c>
      <c r="B3753" s="36" t="s">
        <v>21852</v>
      </c>
      <c r="C3753" s="36" t="s">
        <v>21853</v>
      </c>
      <c r="D3753" s="36"/>
      <c r="E3753" s="36" t="s">
        <v>21854</v>
      </c>
      <c r="F3753" s="36" t="s">
        <v>33</v>
      </c>
      <c r="G3753" s="36" t="s">
        <v>36</v>
      </c>
      <c r="H3753" s="36" t="s">
        <v>21855</v>
      </c>
      <c r="I3753" s="36" t="s">
        <v>21856</v>
      </c>
      <c r="J3753" s="44" t="str">
        <f t="shared" si="116"/>
        <v>公立,市立</v>
      </c>
      <c r="K3753" s="44" t="str">
        <f t="shared" si="117"/>
        <v>高等学校（通信制（独立）を含む）</v>
      </c>
    </row>
    <row r="3754" spans="1:11">
      <c r="A3754" s="36" t="s">
        <v>21857</v>
      </c>
      <c r="B3754" s="36" t="s">
        <v>21858</v>
      </c>
      <c r="C3754" s="36" t="s">
        <v>21859</v>
      </c>
      <c r="D3754" s="36"/>
      <c r="E3754" s="36" t="s">
        <v>21860</v>
      </c>
      <c r="F3754" s="36" t="s">
        <v>33</v>
      </c>
      <c r="G3754" s="36" t="s">
        <v>36</v>
      </c>
      <c r="H3754" s="36" t="s">
        <v>21861</v>
      </c>
      <c r="I3754" s="36" t="s">
        <v>21862</v>
      </c>
      <c r="J3754" s="44" t="str">
        <f t="shared" si="116"/>
        <v>公立,市立</v>
      </c>
      <c r="K3754" s="44" t="str">
        <f t="shared" si="117"/>
        <v>高等学校（通信制（独立）を含む）</v>
      </c>
    </row>
    <row r="3755" spans="1:11">
      <c r="A3755" s="36" t="s">
        <v>21863</v>
      </c>
      <c r="B3755" s="36" t="s">
        <v>21864</v>
      </c>
      <c r="C3755" s="36" t="s">
        <v>21865</v>
      </c>
      <c r="D3755" s="36"/>
      <c r="E3755" s="36" t="s">
        <v>21866</v>
      </c>
      <c r="F3755" s="36" t="s">
        <v>33</v>
      </c>
      <c r="G3755" s="36" t="s">
        <v>36</v>
      </c>
      <c r="H3755" s="36" t="s">
        <v>21867</v>
      </c>
      <c r="I3755" s="36" t="s">
        <v>21868</v>
      </c>
      <c r="J3755" s="44" t="str">
        <f t="shared" si="116"/>
        <v>公立,市立</v>
      </c>
      <c r="K3755" s="44" t="str">
        <f t="shared" si="117"/>
        <v>高等学校（通信制（独立）を含む）</v>
      </c>
    </row>
    <row r="3756" spans="1:11">
      <c r="A3756" s="36" t="s">
        <v>21869</v>
      </c>
      <c r="B3756" s="36" t="s">
        <v>21870</v>
      </c>
      <c r="C3756" s="36" t="s">
        <v>21871</v>
      </c>
      <c r="D3756" s="36"/>
      <c r="E3756" s="36" t="s">
        <v>21872</v>
      </c>
      <c r="F3756" s="36" t="s">
        <v>38</v>
      </c>
      <c r="G3756" s="36" t="s">
        <v>36</v>
      </c>
      <c r="H3756" s="36" t="s">
        <v>21873</v>
      </c>
      <c r="I3756" s="36" t="s">
        <v>21874</v>
      </c>
      <c r="J3756" s="44" t="str">
        <f t="shared" si="116"/>
        <v>公立,都道府県立</v>
      </c>
      <c r="K3756" s="44" t="str">
        <f t="shared" si="117"/>
        <v>高等学校（通信制（独立）を含む）</v>
      </c>
    </row>
    <row r="3757" spans="1:11">
      <c r="A3757" s="36" t="s">
        <v>21875</v>
      </c>
      <c r="B3757" s="36" t="s">
        <v>21876</v>
      </c>
      <c r="C3757" s="36" t="s">
        <v>21877</v>
      </c>
      <c r="D3757" s="36"/>
      <c r="E3757" s="36" t="s">
        <v>21878</v>
      </c>
      <c r="F3757" s="36" t="s">
        <v>38</v>
      </c>
      <c r="G3757" s="36" t="s">
        <v>36</v>
      </c>
      <c r="H3757" s="36" t="s">
        <v>21879</v>
      </c>
      <c r="I3757" s="36" t="s">
        <v>21880</v>
      </c>
      <c r="J3757" s="44" t="str">
        <f t="shared" si="116"/>
        <v>公立,都道府県立</v>
      </c>
      <c r="K3757" s="44" t="str">
        <f t="shared" si="117"/>
        <v>高等学校（通信制（独立）を含む）</v>
      </c>
    </row>
    <row r="3758" spans="1:11">
      <c r="A3758" s="36" t="s">
        <v>21881</v>
      </c>
      <c r="B3758" s="36" t="s">
        <v>21882</v>
      </c>
      <c r="C3758" s="36" t="s">
        <v>21883</v>
      </c>
      <c r="D3758" s="36"/>
      <c r="E3758" s="36" t="s">
        <v>21884</v>
      </c>
      <c r="F3758" s="36" t="s">
        <v>33</v>
      </c>
      <c r="G3758" s="36" t="s">
        <v>36</v>
      </c>
      <c r="H3758" s="36" t="s">
        <v>21885</v>
      </c>
      <c r="I3758" s="36" t="s">
        <v>21886</v>
      </c>
      <c r="J3758" s="44" t="str">
        <f t="shared" si="116"/>
        <v>公立,市立</v>
      </c>
      <c r="K3758" s="44" t="str">
        <f t="shared" si="117"/>
        <v>高等学校（通信制（独立）を含む）</v>
      </c>
    </row>
    <row r="3759" spans="1:11">
      <c r="A3759" s="36" t="s">
        <v>21887</v>
      </c>
      <c r="B3759" s="36" t="s">
        <v>21888</v>
      </c>
      <c r="C3759" s="36" t="s">
        <v>21889</v>
      </c>
      <c r="D3759" s="36"/>
      <c r="E3759" s="36" t="s">
        <v>21890</v>
      </c>
      <c r="F3759" s="36" t="s">
        <v>38</v>
      </c>
      <c r="G3759" s="36" t="s">
        <v>36</v>
      </c>
      <c r="H3759" s="36" t="s">
        <v>21891</v>
      </c>
      <c r="I3759" s="36" t="s">
        <v>21892</v>
      </c>
      <c r="J3759" s="44" t="str">
        <f t="shared" si="116"/>
        <v>公立,都道府県立</v>
      </c>
      <c r="K3759" s="44" t="str">
        <f t="shared" si="117"/>
        <v>高等学校（通信制（独立）を含む）</v>
      </c>
    </row>
    <row r="3760" spans="1:11">
      <c r="A3760" s="36" t="s">
        <v>21893</v>
      </c>
      <c r="B3760" s="36" t="s">
        <v>21894</v>
      </c>
      <c r="C3760" s="36" t="s">
        <v>21895</v>
      </c>
      <c r="D3760" s="36"/>
      <c r="E3760" s="36" t="s">
        <v>21896</v>
      </c>
      <c r="F3760" s="36" t="s">
        <v>38</v>
      </c>
      <c r="G3760" s="36" t="s">
        <v>36</v>
      </c>
      <c r="H3760" s="36" t="s">
        <v>21897</v>
      </c>
      <c r="I3760" s="36" t="s">
        <v>21898</v>
      </c>
      <c r="J3760" s="44" t="str">
        <f t="shared" si="116"/>
        <v>公立,都道府県立</v>
      </c>
      <c r="K3760" s="44" t="str">
        <f t="shared" si="117"/>
        <v>高等学校（通信制（独立）を含む）</v>
      </c>
    </row>
    <row r="3761" spans="1:11">
      <c r="A3761" s="36" t="s">
        <v>21899</v>
      </c>
      <c r="B3761" s="36" t="s">
        <v>21900</v>
      </c>
      <c r="C3761" s="36" t="s">
        <v>21901</v>
      </c>
      <c r="D3761" s="36"/>
      <c r="E3761" s="36" t="s">
        <v>21902</v>
      </c>
      <c r="F3761" s="36" t="s">
        <v>38</v>
      </c>
      <c r="G3761" s="36" t="s">
        <v>36</v>
      </c>
      <c r="H3761" s="36" t="s">
        <v>21903</v>
      </c>
      <c r="I3761" s="36" t="s">
        <v>21904</v>
      </c>
      <c r="J3761" s="44" t="str">
        <f t="shared" si="116"/>
        <v>公立,都道府県立</v>
      </c>
      <c r="K3761" s="44" t="str">
        <f t="shared" si="117"/>
        <v>高等学校（通信制（独立）を含む）</v>
      </c>
    </row>
    <row r="3762" spans="1:11">
      <c r="A3762" s="36" t="s">
        <v>21905</v>
      </c>
      <c r="B3762" s="36" t="s">
        <v>21906</v>
      </c>
      <c r="C3762" s="36" t="s">
        <v>21907</v>
      </c>
      <c r="D3762" s="36"/>
      <c r="E3762" s="36" t="s">
        <v>21908</v>
      </c>
      <c r="F3762" s="36" t="s">
        <v>38</v>
      </c>
      <c r="G3762" s="36" t="s">
        <v>36</v>
      </c>
      <c r="H3762" s="36" t="s">
        <v>21909</v>
      </c>
      <c r="I3762" s="36" t="s">
        <v>21910</v>
      </c>
      <c r="J3762" s="44" t="str">
        <f t="shared" si="116"/>
        <v>公立,都道府県立</v>
      </c>
      <c r="K3762" s="44" t="str">
        <f t="shared" si="117"/>
        <v>高等学校（通信制（独立）を含む）</v>
      </c>
    </row>
    <row r="3763" spans="1:11">
      <c r="A3763" s="36" t="s">
        <v>21911</v>
      </c>
      <c r="B3763" s="36" t="s">
        <v>10854</v>
      </c>
      <c r="C3763" s="36" t="s">
        <v>21912</v>
      </c>
      <c r="D3763" s="36"/>
      <c r="E3763" s="36" t="s">
        <v>21913</v>
      </c>
      <c r="F3763" s="36" t="s">
        <v>38</v>
      </c>
      <c r="G3763" s="36" t="s">
        <v>36</v>
      </c>
      <c r="H3763" s="36" t="s">
        <v>10857</v>
      </c>
      <c r="I3763" s="36" t="s">
        <v>21914</v>
      </c>
      <c r="J3763" s="44" t="str">
        <f t="shared" si="116"/>
        <v>公立,都道府県立</v>
      </c>
      <c r="K3763" s="44" t="str">
        <f t="shared" si="117"/>
        <v>高等学校（通信制（独立）を含む）</v>
      </c>
    </row>
    <row r="3764" spans="1:11">
      <c r="A3764" s="36" t="s">
        <v>21915</v>
      </c>
      <c r="B3764" s="36" t="s">
        <v>20885</v>
      </c>
      <c r="C3764" s="36" t="s">
        <v>21916</v>
      </c>
      <c r="D3764" s="36"/>
      <c r="E3764" s="36" t="s">
        <v>21917</v>
      </c>
      <c r="F3764" s="36" t="s">
        <v>38</v>
      </c>
      <c r="G3764" s="36" t="s">
        <v>36</v>
      </c>
      <c r="H3764" s="36" t="s">
        <v>20888</v>
      </c>
      <c r="I3764" s="36" t="s">
        <v>21918</v>
      </c>
      <c r="J3764" s="44" t="str">
        <f t="shared" si="116"/>
        <v>公立,都道府県立</v>
      </c>
      <c r="K3764" s="44" t="str">
        <f t="shared" si="117"/>
        <v>高等学校（通信制（独立）を含む）</v>
      </c>
    </row>
    <row r="3765" spans="1:11">
      <c r="A3765" s="36" t="s">
        <v>21919</v>
      </c>
      <c r="B3765" s="36" t="s">
        <v>21920</v>
      </c>
      <c r="C3765" s="36" t="s">
        <v>21921</v>
      </c>
      <c r="D3765" s="36"/>
      <c r="E3765" s="36" t="s">
        <v>21922</v>
      </c>
      <c r="F3765" s="36" t="s">
        <v>38</v>
      </c>
      <c r="G3765" s="36" t="s">
        <v>36</v>
      </c>
      <c r="H3765" s="36" t="s">
        <v>21923</v>
      </c>
      <c r="I3765" s="36" t="s">
        <v>21924</v>
      </c>
      <c r="J3765" s="44" t="str">
        <f t="shared" si="116"/>
        <v>公立,都道府県立</v>
      </c>
      <c r="K3765" s="44" t="str">
        <f t="shared" si="117"/>
        <v>高等学校（通信制（独立）を含む）</v>
      </c>
    </row>
    <row r="3766" spans="1:11">
      <c r="A3766" s="36" t="s">
        <v>21925</v>
      </c>
      <c r="B3766" s="36" t="s">
        <v>21926</v>
      </c>
      <c r="C3766" s="36" t="s">
        <v>21927</v>
      </c>
      <c r="D3766" s="36"/>
      <c r="E3766" s="36" t="s">
        <v>21928</v>
      </c>
      <c r="F3766" s="36" t="s">
        <v>38</v>
      </c>
      <c r="G3766" s="36" t="s">
        <v>36</v>
      </c>
      <c r="H3766" s="36" t="s">
        <v>21929</v>
      </c>
      <c r="I3766" s="36" t="s">
        <v>21930</v>
      </c>
      <c r="J3766" s="44" t="str">
        <f t="shared" si="116"/>
        <v>公立,都道府県立</v>
      </c>
      <c r="K3766" s="44" t="str">
        <f t="shared" si="117"/>
        <v>高等学校（通信制（独立）を含む）</v>
      </c>
    </row>
    <row r="3767" spans="1:11">
      <c r="A3767" s="36" t="s">
        <v>21931</v>
      </c>
      <c r="B3767" s="36" t="s">
        <v>21932</v>
      </c>
      <c r="C3767" s="36" t="s">
        <v>21933</v>
      </c>
      <c r="D3767" s="36"/>
      <c r="E3767" s="36" t="s">
        <v>21934</v>
      </c>
      <c r="F3767" s="36" t="s">
        <v>38</v>
      </c>
      <c r="G3767" s="36" t="s">
        <v>36</v>
      </c>
      <c r="H3767" s="36" t="s">
        <v>21935</v>
      </c>
      <c r="I3767" s="36" t="s">
        <v>21936</v>
      </c>
      <c r="J3767" s="44" t="str">
        <f t="shared" si="116"/>
        <v>公立,都道府県立</v>
      </c>
      <c r="K3767" s="44" t="str">
        <f t="shared" si="117"/>
        <v>高等学校（通信制（独立）を含む）</v>
      </c>
    </row>
    <row r="3768" spans="1:11">
      <c r="A3768" s="36" t="s">
        <v>21937</v>
      </c>
      <c r="B3768" s="36" t="s">
        <v>4570</v>
      </c>
      <c r="C3768" s="36" t="s">
        <v>21938</v>
      </c>
      <c r="D3768" s="36"/>
      <c r="E3768" s="36" t="s">
        <v>21939</v>
      </c>
      <c r="F3768" s="36" t="s">
        <v>38</v>
      </c>
      <c r="G3768" s="36" t="s">
        <v>36</v>
      </c>
      <c r="H3768" s="36" t="s">
        <v>4573</v>
      </c>
      <c r="I3768" s="36" t="s">
        <v>21940</v>
      </c>
      <c r="J3768" s="44" t="str">
        <f t="shared" si="116"/>
        <v>公立,都道府県立</v>
      </c>
      <c r="K3768" s="44" t="str">
        <f t="shared" si="117"/>
        <v>高等学校（通信制（独立）を含む）</v>
      </c>
    </row>
    <row r="3769" spans="1:11">
      <c r="A3769" s="36" t="s">
        <v>21941</v>
      </c>
      <c r="B3769" s="36" t="s">
        <v>21942</v>
      </c>
      <c r="C3769" s="36" t="s">
        <v>21943</v>
      </c>
      <c r="D3769" s="36"/>
      <c r="E3769" s="36" t="s">
        <v>21944</v>
      </c>
      <c r="F3769" s="36" t="s">
        <v>33</v>
      </c>
      <c r="G3769" s="36" t="s">
        <v>36</v>
      </c>
      <c r="H3769" s="36" t="s">
        <v>21945</v>
      </c>
      <c r="I3769" s="36" t="s">
        <v>21946</v>
      </c>
      <c r="J3769" s="44" t="str">
        <f t="shared" si="116"/>
        <v>公立,市立</v>
      </c>
      <c r="K3769" s="44" t="str">
        <f t="shared" si="117"/>
        <v>高等学校（通信制（独立）を含む）</v>
      </c>
    </row>
    <row r="3770" spans="1:11">
      <c r="A3770" s="36" t="s">
        <v>21947</v>
      </c>
      <c r="B3770" s="36" t="s">
        <v>21948</v>
      </c>
      <c r="C3770" s="36" t="s">
        <v>21949</v>
      </c>
      <c r="D3770" s="36"/>
      <c r="E3770" s="36" t="s">
        <v>21950</v>
      </c>
      <c r="F3770" s="36" t="s">
        <v>38</v>
      </c>
      <c r="G3770" s="36" t="s">
        <v>36</v>
      </c>
      <c r="H3770" s="36" t="s">
        <v>21951</v>
      </c>
      <c r="I3770" s="36" t="s">
        <v>21952</v>
      </c>
      <c r="J3770" s="44" t="str">
        <f t="shared" si="116"/>
        <v>公立,都道府県立</v>
      </c>
      <c r="K3770" s="44" t="str">
        <f t="shared" si="117"/>
        <v>高等学校（通信制（独立）を含む）</v>
      </c>
    </row>
    <row r="3771" spans="1:11">
      <c r="A3771" s="36" t="s">
        <v>21953</v>
      </c>
      <c r="B3771" s="36" t="s">
        <v>21954</v>
      </c>
      <c r="C3771" s="36" t="s">
        <v>21955</v>
      </c>
      <c r="D3771" s="36"/>
      <c r="E3771" s="36" t="s">
        <v>21956</v>
      </c>
      <c r="F3771" s="36" t="s">
        <v>38</v>
      </c>
      <c r="G3771" s="36" t="s">
        <v>36</v>
      </c>
      <c r="H3771" s="36" t="s">
        <v>21957</v>
      </c>
      <c r="I3771" s="36" t="s">
        <v>21958</v>
      </c>
      <c r="J3771" s="44" t="str">
        <f t="shared" si="116"/>
        <v>公立,都道府県立</v>
      </c>
      <c r="K3771" s="44" t="str">
        <f t="shared" si="117"/>
        <v>高等学校（通信制（独立）を含む）</v>
      </c>
    </row>
    <row r="3772" spans="1:11">
      <c r="A3772" s="36" t="s">
        <v>21959</v>
      </c>
      <c r="B3772" s="36" t="s">
        <v>21960</v>
      </c>
      <c r="C3772" s="36" t="s">
        <v>21961</v>
      </c>
      <c r="D3772" s="36"/>
      <c r="E3772" s="36" t="s">
        <v>21962</v>
      </c>
      <c r="F3772" s="36" t="s">
        <v>38</v>
      </c>
      <c r="G3772" s="36" t="s">
        <v>36</v>
      </c>
      <c r="H3772" s="36" t="s">
        <v>21963</v>
      </c>
      <c r="I3772" s="36" t="s">
        <v>21964</v>
      </c>
      <c r="J3772" s="44" t="str">
        <f t="shared" si="116"/>
        <v>公立,都道府県立</v>
      </c>
      <c r="K3772" s="44" t="str">
        <f t="shared" si="117"/>
        <v>高等学校（通信制（独立）を含む）</v>
      </c>
    </row>
    <row r="3773" spans="1:11">
      <c r="A3773" s="36" t="s">
        <v>21965</v>
      </c>
      <c r="B3773" s="36" t="s">
        <v>21966</v>
      </c>
      <c r="C3773" s="36" t="s">
        <v>21829</v>
      </c>
      <c r="D3773" s="36"/>
      <c r="E3773" s="36" t="s">
        <v>21830</v>
      </c>
      <c r="F3773" s="36" t="s">
        <v>33</v>
      </c>
      <c r="G3773" s="36" t="s">
        <v>36</v>
      </c>
      <c r="H3773" s="36" t="s">
        <v>21967</v>
      </c>
      <c r="I3773" s="36" t="s">
        <v>21832</v>
      </c>
      <c r="J3773" s="44" t="str">
        <f t="shared" si="116"/>
        <v>公立,市立</v>
      </c>
      <c r="K3773" s="44" t="str">
        <f t="shared" si="117"/>
        <v>高等学校（通信制（独立）を含む）</v>
      </c>
    </row>
    <row r="3774" spans="1:11">
      <c r="A3774" s="36" t="s">
        <v>21968</v>
      </c>
      <c r="B3774" s="36" t="s">
        <v>21969</v>
      </c>
      <c r="C3774" s="36" t="s">
        <v>21970</v>
      </c>
      <c r="D3774" s="36"/>
      <c r="E3774" s="36" t="s">
        <v>21971</v>
      </c>
      <c r="F3774" s="36" t="s">
        <v>33</v>
      </c>
      <c r="G3774" s="36" t="s">
        <v>33</v>
      </c>
      <c r="H3774" s="36" t="s">
        <v>21972</v>
      </c>
      <c r="I3774" s="36" t="s">
        <v>21973</v>
      </c>
      <c r="J3774" s="44" t="str">
        <f t="shared" si="116"/>
        <v>公立,市立</v>
      </c>
      <c r="K3774" s="44" t="str">
        <f t="shared" si="117"/>
        <v>特別支援学校</v>
      </c>
    </row>
    <row r="3775" spans="1:11">
      <c r="A3775" s="36" t="s">
        <v>21974</v>
      </c>
      <c r="B3775" s="36" t="s">
        <v>21975</v>
      </c>
      <c r="C3775" s="36" t="s">
        <v>21976</v>
      </c>
      <c r="D3775" s="36"/>
      <c r="E3775" s="36" t="s">
        <v>21977</v>
      </c>
      <c r="F3775" s="36" t="s">
        <v>38</v>
      </c>
      <c r="G3775" s="36" t="s">
        <v>33</v>
      </c>
      <c r="H3775" s="36" t="s">
        <v>21978</v>
      </c>
      <c r="I3775" s="36" t="s">
        <v>21979</v>
      </c>
      <c r="J3775" s="44" t="str">
        <f t="shared" si="116"/>
        <v>公立,都道府県立</v>
      </c>
      <c r="K3775" s="44" t="str">
        <f t="shared" si="117"/>
        <v>特別支援学校</v>
      </c>
    </row>
    <row r="3776" spans="1:11">
      <c r="A3776" s="36" t="s">
        <v>21980</v>
      </c>
      <c r="B3776" s="36" t="s">
        <v>21981</v>
      </c>
      <c r="C3776" s="36" t="s">
        <v>21982</v>
      </c>
      <c r="D3776" s="36"/>
      <c r="E3776" s="36" t="s">
        <v>21983</v>
      </c>
      <c r="F3776" s="36" t="s">
        <v>38</v>
      </c>
      <c r="G3776" s="36" t="s">
        <v>33</v>
      </c>
      <c r="H3776" s="36" t="s">
        <v>21984</v>
      </c>
      <c r="I3776" s="36" t="s">
        <v>21985</v>
      </c>
      <c r="J3776" s="44" t="str">
        <f t="shared" si="116"/>
        <v>公立,都道府県立</v>
      </c>
      <c r="K3776" s="44" t="str">
        <f t="shared" si="117"/>
        <v>特別支援学校</v>
      </c>
    </row>
    <row r="3777" spans="1:11">
      <c r="A3777" s="36" t="s">
        <v>21986</v>
      </c>
      <c r="B3777" s="36" t="s">
        <v>21987</v>
      </c>
      <c r="C3777" s="36" t="s">
        <v>21988</v>
      </c>
      <c r="D3777" s="36"/>
      <c r="E3777" s="36" t="s">
        <v>21989</v>
      </c>
      <c r="F3777" s="36" t="s">
        <v>33</v>
      </c>
      <c r="G3777" s="36" t="s">
        <v>33</v>
      </c>
      <c r="H3777" s="36" t="s">
        <v>21990</v>
      </c>
      <c r="I3777" s="36" t="s">
        <v>21991</v>
      </c>
      <c r="J3777" s="44" t="str">
        <f t="shared" si="116"/>
        <v>公立,市立</v>
      </c>
      <c r="K3777" s="44" t="str">
        <f t="shared" si="117"/>
        <v>特別支援学校</v>
      </c>
    </row>
    <row r="3778" spans="1:11">
      <c r="A3778" s="36" t="s">
        <v>21992</v>
      </c>
      <c r="B3778" s="36" t="s">
        <v>21993</v>
      </c>
      <c r="C3778" s="36" t="s">
        <v>21994</v>
      </c>
      <c r="D3778" s="36"/>
      <c r="E3778" s="36" t="s">
        <v>21995</v>
      </c>
      <c r="F3778" s="36" t="s">
        <v>38</v>
      </c>
      <c r="G3778" s="36" t="s">
        <v>33</v>
      </c>
      <c r="H3778" s="36" t="s">
        <v>21996</v>
      </c>
      <c r="I3778" s="36" t="s">
        <v>21997</v>
      </c>
      <c r="J3778" s="44" t="str">
        <f t="shared" ref="J3778:J3841" si="118">VLOOKUP($F3778,koutou設置者コード,2,FALSE)</f>
        <v>公立,都道府県立</v>
      </c>
      <c r="K3778" s="44" t="str">
        <f t="shared" ref="K3778:K3841" si="119">VLOOKUP($G3778,koutou高校種別コード,2,FALSE)</f>
        <v>特別支援学校</v>
      </c>
    </row>
    <row r="3779" spans="1:11">
      <c r="A3779" s="36" t="s">
        <v>21998</v>
      </c>
      <c r="B3779" s="36" t="s">
        <v>2529</v>
      </c>
      <c r="C3779" s="36" t="s">
        <v>21999</v>
      </c>
      <c r="D3779" s="36"/>
      <c r="E3779" s="36" t="s">
        <v>22000</v>
      </c>
      <c r="F3779" s="36" t="s">
        <v>38</v>
      </c>
      <c r="G3779" s="36" t="s">
        <v>33</v>
      </c>
      <c r="H3779" s="36" t="s">
        <v>2532</v>
      </c>
      <c r="I3779" s="36" t="s">
        <v>22001</v>
      </c>
      <c r="J3779" s="44" t="str">
        <f t="shared" si="118"/>
        <v>公立,都道府県立</v>
      </c>
      <c r="K3779" s="44" t="str">
        <f t="shared" si="119"/>
        <v>特別支援学校</v>
      </c>
    </row>
    <row r="3780" spans="1:11">
      <c r="A3780" s="36" t="s">
        <v>22002</v>
      </c>
      <c r="B3780" s="36" t="s">
        <v>6794</v>
      </c>
      <c r="C3780" s="36" t="s">
        <v>22003</v>
      </c>
      <c r="D3780" s="36"/>
      <c r="E3780" s="36" t="s">
        <v>22004</v>
      </c>
      <c r="F3780" s="36" t="s">
        <v>38</v>
      </c>
      <c r="G3780" s="36" t="s">
        <v>33</v>
      </c>
      <c r="H3780" s="36" t="s">
        <v>6796</v>
      </c>
      <c r="I3780" s="36" t="s">
        <v>22005</v>
      </c>
      <c r="J3780" s="44" t="str">
        <f t="shared" si="118"/>
        <v>公立,都道府県立</v>
      </c>
      <c r="K3780" s="44" t="str">
        <f t="shared" si="119"/>
        <v>特別支援学校</v>
      </c>
    </row>
    <row r="3781" spans="1:11">
      <c r="A3781" s="36" t="s">
        <v>22006</v>
      </c>
      <c r="B3781" s="36" t="s">
        <v>22007</v>
      </c>
      <c r="C3781" s="36" t="s">
        <v>22008</v>
      </c>
      <c r="D3781" s="36"/>
      <c r="E3781" s="36" t="s">
        <v>22009</v>
      </c>
      <c r="F3781" s="36" t="s">
        <v>38</v>
      </c>
      <c r="G3781" s="36" t="s">
        <v>33</v>
      </c>
      <c r="H3781" s="36" t="s">
        <v>22010</v>
      </c>
      <c r="I3781" s="36" t="s">
        <v>22011</v>
      </c>
      <c r="J3781" s="44" t="str">
        <f t="shared" si="118"/>
        <v>公立,都道府県立</v>
      </c>
      <c r="K3781" s="44" t="str">
        <f t="shared" si="119"/>
        <v>特別支援学校</v>
      </c>
    </row>
    <row r="3782" spans="1:11">
      <c r="A3782" s="36" t="s">
        <v>22012</v>
      </c>
      <c r="B3782" s="36" t="s">
        <v>22013</v>
      </c>
      <c r="C3782" s="36" t="s">
        <v>22014</v>
      </c>
      <c r="D3782" s="36"/>
      <c r="E3782" s="36" t="s">
        <v>22015</v>
      </c>
      <c r="F3782" s="36" t="s">
        <v>38</v>
      </c>
      <c r="G3782" s="36" t="s">
        <v>33</v>
      </c>
      <c r="H3782" s="36" t="s">
        <v>22016</v>
      </c>
      <c r="I3782" s="36" t="s">
        <v>22017</v>
      </c>
      <c r="J3782" s="44" t="str">
        <f t="shared" si="118"/>
        <v>公立,都道府県立</v>
      </c>
      <c r="K3782" s="44" t="str">
        <f t="shared" si="119"/>
        <v>特別支援学校</v>
      </c>
    </row>
    <row r="3783" spans="1:11">
      <c r="A3783" s="36" t="s">
        <v>22018</v>
      </c>
      <c r="B3783" s="36" t="s">
        <v>22019</v>
      </c>
      <c r="C3783" s="36" t="s">
        <v>22020</v>
      </c>
      <c r="D3783" s="36"/>
      <c r="E3783" s="36" t="s">
        <v>22021</v>
      </c>
      <c r="F3783" s="36" t="s">
        <v>33</v>
      </c>
      <c r="G3783" s="36" t="s">
        <v>33</v>
      </c>
      <c r="H3783" s="36" t="s">
        <v>22022</v>
      </c>
      <c r="I3783" s="36" t="s">
        <v>22023</v>
      </c>
      <c r="J3783" s="44" t="str">
        <f t="shared" si="118"/>
        <v>公立,市立</v>
      </c>
      <c r="K3783" s="44" t="str">
        <f t="shared" si="119"/>
        <v>特別支援学校</v>
      </c>
    </row>
    <row r="3784" spans="1:11">
      <c r="A3784" s="36" t="s">
        <v>22024</v>
      </c>
      <c r="B3784" s="36" t="s">
        <v>22025</v>
      </c>
      <c r="C3784" s="36" t="s">
        <v>22026</v>
      </c>
      <c r="D3784" s="36"/>
      <c r="E3784" s="36" t="s">
        <v>22027</v>
      </c>
      <c r="F3784" s="36" t="s">
        <v>33</v>
      </c>
      <c r="G3784" s="36" t="s">
        <v>33</v>
      </c>
      <c r="H3784" s="36" t="s">
        <v>22028</v>
      </c>
      <c r="I3784" s="36" t="s">
        <v>22029</v>
      </c>
      <c r="J3784" s="44" t="str">
        <f t="shared" si="118"/>
        <v>公立,市立</v>
      </c>
      <c r="K3784" s="44" t="str">
        <f t="shared" si="119"/>
        <v>特別支援学校</v>
      </c>
    </row>
    <row r="3785" spans="1:11">
      <c r="A3785" s="36" t="s">
        <v>22030</v>
      </c>
      <c r="B3785" s="36" t="s">
        <v>22031</v>
      </c>
      <c r="C3785" s="36" t="s">
        <v>22032</v>
      </c>
      <c r="D3785" s="36"/>
      <c r="E3785" s="36" t="s">
        <v>22033</v>
      </c>
      <c r="F3785" s="36" t="s">
        <v>33</v>
      </c>
      <c r="G3785" s="36" t="s">
        <v>33</v>
      </c>
      <c r="H3785" s="36" t="s">
        <v>22034</v>
      </c>
      <c r="I3785" s="36" t="s">
        <v>22035</v>
      </c>
      <c r="J3785" s="44" t="str">
        <f t="shared" si="118"/>
        <v>公立,市立</v>
      </c>
      <c r="K3785" s="44" t="str">
        <f t="shared" si="119"/>
        <v>特別支援学校</v>
      </c>
    </row>
    <row r="3786" spans="1:11">
      <c r="A3786" s="36" t="s">
        <v>22036</v>
      </c>
      <c r="B3786" s="36" t="s">
        <v>22037</v>
      </c>
      <c r="C3786" s="36" t="s">
        <v>22038</v>
      </c>
      <c r="D3786" s="36"/>
      <c r="E3786" s="36" t="s">
        <v>22039</v>
      </c>
      <c r="F3786" s="36" t="s">
        <v>38</v>
      </c>
      <c r="G3786" s="36" t="s">
        <v>33</v>
      </c>
      <c r="H3786" s="36" t="s">
        <v>22040</v>
      </c>
      <c r="I3786" s="36" t="s">
        <v>22041</v>
      </c>
      <c r="J3786" s="44" t="str">
        <f t="shared" si="118"/>
        <v>公立,都道府県立</v>
      </c>
      <c r="K3786" s="44" t="str">
        <f t="shared" si="119"/>
        <v>特別支援学校</v>
      </c>
    </row>
    <row r="3787" spans="1:11">
      <c r="A3787" s="36" t="s">
        <v>22042</v>
      </c>
      <c r="B3787" s="36" t="s">
        <v>22043</v>
      </c>
      <c r="C3787" s="36" t="s">
        <v>22044</v>
      </c>
      <c r="D3787" s="36"/>
      <c r="E3787" s="36" t="s">
        <v>22045</v>
      </c>
      <c r="F3787" s="36" t="s">
        <v>33</v>
      </c>
      <c r="G3787" s="36" t="s">
        <v>33</v>
      </c>
      <c r="H3787" s="36" t="s">
        <v>22046</v>
      </c>
      <c r="I3787" s="36" t="s">
        <v>22047</v>
      </c>
      <c r="J3787" s="44" t="str">
        <f t="shared" si="118"/>
        <v>公立,市立</v>
      </c>
      <c r="K3787" s="44" t="str">
        <f t="shared" si="119"/>
        <v>特別支援学校</v>
      </c>
    </row>
    <row r="3788" spans="1:11">
      <c r="A3788" s="36" t="s">
        <v>22048</v>
      </c>
      <c r="B3788" s="36" t="s">
        <v>22049</v>
      </c>
      <c r="C3788" s="36" t="s">
        <v>22050</v>
      </c>
      <c r="D3788" s="36"/>
      <c r="E3788" s="36" t="s">
        <v>22051</v>
      </c>
      <c r="F3788" s="36" t="s">
        <v>38</v>
      </c>
      <c r="G3788" s="36" t="s">
        <v>33</v>
      </c>
      <c r="H3788" s="36" t="s">
        <v>22052</v>
      </c>
      <c r="I3788" s="36" t="s">
        <v>22053</v>
      </c>
      <c r="J3788" s="44" t="str">
        <f t="shared" si="118"/>
        <v>公立,都道府県立</v>
      </c>
      <c r="K3788" s="44" t="str">
        <f t="shared" si="119"/>
        <v>特別支援学校</v>
      </c>
    </row>
    <row r="3789" spans="1:11">
      <c r="A3789" s="36" t="s">
        <v>22054</v>
      </c>
      <c r="B3789" s="36" t="s">
        <v>22055</v>
      </c>
      <c r="C3789" s="36" t="s">
        <v>22056</v>
      </c>
      <c r="D3789" s="36"/>
      <c r="E3789" s="36" t="s">
        <v>22057</v>
      </c>
      <c r="F3789" s="36" t="s">
        <v>38</v>
      </c>
      <c r="G3789" s="36" t="s">
        <v>33</v>
      </c>
      <c r="H3789" s="36" t="s">
        <v>22058</v>
      </c>
      <c r="I3789" s="36" t="s">
        <v>22059</v>
      </c>
      <c r="J3789" s="44" t="str">
        <f t="shared" si="118"/>
        <v>公立,都道府県立</v>
      </c>
      <c r="K3789" s="44" t="str">
        <f t="shared" si="119"/>
        <v>特別支援学校</v>
      </c>
    </row>
    <row r="3790" spans="1:11">
      <c r="A3790" s="36" t="s">
        <v>22060</v>
      </c>
      <c r="B3790" s="36" t="s">
        <v>22061</v>
      </c>
      <c r="C3790" s="36" t="s">
        <v>22062</v>
      </c>
      <c r="D3790" s="36"/>
      <c r="E3790" s="36" t="s">
        <v>22063</v>
      </c>
      <c r="F3790" s="36" t="s">
        <v>38</v>
      </c>
      <c r="G3790" s="36" t="s">
        <v>33</v>
      </c>
      <c r="H3790" s="36" t="s">
        <v>22064</v>
      </c>
      <c r="I3790" s="36" t="s">
        <v>22065</v>
      </c>
      <c r="J3790" s="44" t="str">
        <f t="shared" si="118"/>
        <v>公立,都道府県立</v>
      </c>
      <c r="K3790" s="44" t="str">
        <f t="shared" si="119"/>
        <v>特別支援学校</v>
      </c>
    </row>
    <row r="3791" spans="1:11">
      <c r="A3791" s="36" t="s">
        <v>22066</v>
      </c>
      <c r="B3791" s="36" t="s">
        <v>22067</v>
      </c>
      <c r="C3791" s="36" t="s">
        <v>22068</v>
      </c>
      <c r="D3791" s="36"/>
      <c r="E3791" s="36" t="s">
        <v>22069</v>
      </c>
      <c r="F3791" s="36" t="s">
        <v>33</v>
      </c>
      <c r="G3791" s="36" t="s">
        <v>33</v>
      </c>
      <c r="H3791" s="36" t="s">
        <v>22070</v>
      </c>
      <c r="I3791" s="36" t="s">
        <v>22071</v>
      </c>
      <c r="J3791" s="44" t="str">
        <f t="shared" si="118"/>
        <v>公立,市立</v>
      </c>
      <c r="K3791" s="44" t="str">
        <f t="shared" si="119"/>
        <v>特別支援学校</v>
      </c>
    </row>
    <row r="3792" spans="1:11">
      <c r="A3792" s="36" t="s">
        <v>22072</v>
      </c>
      <c r="B3792" s="36" t="s">
        <v>22073</v>
      </c>
      <c r="C3792" s="36" t="s">
        <v>22074</v>
      </c>
      <c r="D3792" s="36"/>
      <c r="E3792" s="36" t="s">
        <v>22075</v>
      </c>
      <c r="F3792" s="36" t="s">
        <v>42</v>
      </c>
      <c r="G3792" s="36" t="s">
        <v>36</v>
      </c>
      <c r="H3792" s="36" t="s">
        <v>22076</v>
      </c>
      <c r="I3792" s="36" t="s">
        <v>22077</v>
      </c>
      <c r="J3792" s="44" t="str">
        <f t="shared" si="118"/>
        <v>私立</v>
      </c>
      <c r="K3792" s="44" t="str">
        <f t="shared" si="119"/>
        <v>高等学校（通信制（独立）を含む）</v>
      </c>
    </row>
    <row r="3793" spans="1:11">
      <c r="A3793" s="36" t="s">
        <v>22078</v>
      </c>
      <c r="B3793" s="36" t="s">
        <v>22079</v>
      </c>
      <c r="C3793" s="36" t="s">
        <v>22080</v>
      </c>
      <c r="D3793" s="36"/>
      <c r="E3793" s="36" t="s">
        <v>22081</v>
      </c>
      <c r="F3793" s="36" t="s">
        <v>42</v>
      </c>
      <c r="G3793" s="36" t="s">
        <v>36</v>
      </c>
      <c r="H3793" s="36" t="s">
        <v>22082</v>
      </c>
      <c r="I3793" s="36" t="s">
        <v>22083</v>
      </c>
      <c r="J3793" s="44" t="str">
        <f t="shared" si="118"/>
        <v>私立</v>
      </c>
      <c r="K3793" s="44" t="str">
        <f t="shared" si="119"/>
        <v>高等学校（通信制（独立）を含む）</v>
      </c>
    </row>
    <row r="3794" spans="1:11">
      <c r="A3794" s="36" t="s">
        <v>22084</v>
      </c>
      <c r="B3794" s="36" t="s">
        <v>22085</v>
      </c>
      <c r="C3794" s="36" t="s">
        <v>22086</v>
      </c>
      <c r="D3794" s="36"/>
      <c r="E3794" s="36" t="s">
        <v>22087</v>
      </c>
      <c r="F3794" s="36" t="s">
        <v>42</v>
      </c>
      <c r="G3794" s="36" t="s">
        <v>36</v>
      </c>
      <c r="H3794" s="36" t="s">
        <v>22088</v>
      </c>
      <c r="I3794" s="36" t="s">
        <v>22089</v>
      </c>
      <c r="J3794" s="44" t="str">
        <f t="shared" si="118"/>
        <v>私立</v>
      </c>
      <c r="K3794" s="44" t="str">
        <f t="shared" si="119"/>
        <v>高等学校（通信制（独立）を含む）</v>
      </c>
    </row>
    <row r="3795" spans="1:11">
      <c r="A3795" s="36" t="s">
        <v>22090</v>
      </c>
      <c r="B3795" s="36" t="s">
        <v>22091</v>
      </c>
      <c r="C3795" s="36" t="s">
        <v>22092</v>
      </c>
      <c r="D3795" s="36"/>
      <c r="E3795" s="36" t="s">
        <v>22093</v>
      </c>
      <c r="F3795" s="36" t="s">
        <v>42</v>
      </c>
      <c r="G3795" s="36" t="s">
        <v>36</v>
      </c>
      <c r="H3795" s="36" t="s">
        <v>22094</v>
      </c>
      <c r="I3795" s="36" t="s">
        <v>22095</v>
      </c>
      <c r="J3795" s="44" t="str">
        <f t="shared" si="118"/>
        <v>私立</v>
      </c>
      <c r="K3795" s="44" t="str">
        <f t="shared" si="119"/>
        <v>高等学校（通信制（独立）を含む）</v>
      </c>
    </row>
    <row r="3796" spans="1:11">
      <c r="A3796" s="36" t="s">
        <v>22096</v>
      </c>
      <c r="B3796" s="36" t="s">
        <v>22097</v>
      </c>
      <c r="C3796" s="36" t="s">
        <v>22098</v>
      </c>
      <c r="D3796" s="36"/>
      <c r="E3796" s="36" t="s">
        <v>22099</v>
      </c>
      <c r="F3796" s="36" t="s">
        <v>42</v>
      </c>
      <c r="G3796" s="36" t="s">
        <v>36</v>
      </c>
      <c r="H3796" s="36" t="s">
        <v>22100</v>
      </c>
      <c r="I3796" s="36" t="s">
        <v>22101</v>
      </c>
      <c r="J3796" s="44" t="str">
        <f t="shared" si="118"/>
        <v>私立</v>
      </c>
      <c r="K3796" s="44" t="str">
        <f t="shared" si="119"/>
        <v>高等学校（通信制（独立）を含む）</v>
      </c>
    </row>
    <row r="3797" spans="1:11">
      <c r="A3797" s="36" t="s">
        <v>22102</v>
      </c>
      <c r="B3797" s="36" t="s">
        <v>22103</v>
      </c>
      <c r="C3797" s="36" t="s">
        <v>22104</v>
      </c>
      <c r="D3797" s="36"/>
      <c r="E3797" s="36" t="s">
        <v>22105</v>
      </c>
      <c r="F3797" s="36" t="s">
        <v>42</v>
      </c>
      <c r="G3797" s="36" t="s">
        <v>36</v>
      </c>
      <c r="H3797" s="36" t="s">
        <v>22106</v>
      </c>
      <c r="I3797" s="36" t="s">
        <v>22107</v>
      </c>
      <c r="J3797" s="44" t="str">
        <f t="shared" si="118"/>
        <v>私立</v>
      </c>
      <c r="K3797" s="44" t="str">
        <f t="shared" si="119"/>
        <v>高等学校（通信制（独立）を含む）</v>
      </c>
    </row>
    <row r="3798" spans="1:11">
      <c r="A3798" s="36" t="s">
        <v>22108</v>
      </c>
      <c r="B3798" s="36" t="s">
        <v>22109</v>
      </c>
      <c r="C3798" s="36" t="s">
        <v>22110</v>
      </c>
      <c r="D3798" s="36"/>
      <c r="E3798" s="36" t="s">
        <v>22111</v>
      </c>
      <c r="F3798" s="36" t="s">
        <v>42</v>
      </c>
      <c r="G3798" s="36" t="s">
        <v>36</v>
      </c>
      <c r="H3798" s="36" t="s">
        <v>22112</v>
      </c>
      <c r="I3798" s="36" t="s">
        <v>22113</v>
      </c>
      <c r="J3798" s="44" t="str">
        <f t="shared" si="118"/>
        <v>私立</v>
      </c>
      <c r="K3798" s="44" t="str">
        <f t="shared" si="119"/>
        <v>高等学校（通信制（独立）を含む）</v>
      </c>
    </row>
    <row r="3799" spans="1:11">
      <c r="A3799" s="36" t="s">
        <v>22114</v>
      </c>
      <c r="B3799" s="36" t="s">
        <v>22115</v>
      </c>
      <c r="C3799" s="36" t="s">
        <v>22116</v>
      </c>
      <c r="D3799" s="36"/>
      <c r="E3799" s="36" t="s">
        <v>22117</v>
      </c>
      <c r="F3799" s="36" t="s">
        <v>42</v>
      </c>
      <c r="G3799" s="36" t="s">
        <v>36</v>
      </c>
      <c r="H3799" s="36" t="s">
        <v>22118</v>
      </c>
      <c r="I3799" s="36" t="s">
        <v>22119</v>
      </c>
      <c r="J3799" s="44" t="str">
        <f t="shared" si="118"/>
        <v>私立</v>
      </c>
      <c r="K3799" s="44" t="str">
        <f t="shared" si="119"/>
        <v>高等学校（通信制（独立）を含む）</v>
      </c>
    </row>
    <row r="3800" spans="1:11">
      <c r="A3800" s="36" t="s">
        <v>22120</v>
      </c>
      <c r="B3800" s="36" t="s">
        <v>22121</v>
      </c>
      <c r="C3800" s="36" t="s">
        <v>22122</v>
      </c>
      <c r="D3800" s="36"/>
      <c r="E3800" s="36" t="s">
        <v>22123</v>
      </c>
      <c r="F3800" s="36" t="s">
        <v>42</v>
      </c>
      <c r="G3800" s="36" t="s">
        <v>36</v>
      </c>
      <c r="H3800" s="36" t="s">
        <v>22124</v>
      </c>
      <c r="I3800" s="36" t="s">
        <v>22125</v>
      </c>
      <c r="J3800" s="44" t="str">
        <f t="shared" si="118"/>
        <v>私立</v>
      </c>
      <c r="K3800" s="44" t="str">
        <f t="shared" si="119"/>
        <v>高等学校（通信制（独立）を含む）</v>
      </c>
    </row>
    <row r="3801" spans="1:11">
      <c r="A3801" s="36" t="s">
        <v>22126</v>
      </c>
      <c r="B3801" s="36" t="s">
        <v>22127</v>
      </c>
      <c r="C3801" s="36" t="s">
        <v>22128</v>
      </c>
      <c r="D3801" s="36"/>
      <c r="E3801" s="36" t="s">
        <v>22129</v>
      </c>
      <c r="F3801" s="36" t="s">
        <v>42</v>
      </c>
      <c r="G3801" s="36" t="s">
        <v>36</v>
      </c>
      <c r="H3801" s="36" t="s">
        <v>22130</v>
      </c>
      <c r="I3801" s="36" t="s">
        <v>22131</v>
      </c>
      <c r="J3801" s="44" t="str">
        <f t="shared" si="118"/>
        <v>私立</v>
      </c>
      <c r="K3801" s="44" t="str">
        <f t="shared" si="119"/>
        <v>高等学校（通信制（独立）を含む）</v>
      </c>
    </row>
    <row r="3802" spans="1:11">
      <c r="A3802" s="36" t="s">
        <v>22132</v>
      </c>
      <c r="B3802" s="36" t="s">
        <v>22133</v>
      </c>
      <c r="C3802" s="36" t="s">
        <v>22134</v>
      </c>
      <c r="D3802" s="36"/>
      <c r="E3802" s="36" t="s">
        <v>22135</v>
      </c>
      <c r="F3802" s="36" t="s">
        <v>42</v>
      </c>
      <c r="G3802" s="36" t="s">
        <v>36</v>
      </c>
      <c r="H3802" s="36" t="s">
        <v>22136</v>
      </c>
      <c r="I3802" s="36" t="s">
        <v>22137</v>
      </c>
      <c r="J3802" s="44" t="str">
        <f t="shared" si="118"/>
        <v>私立</v>
      </c>
      <c r="K3802" s="44" t="str">
        <f t="shared" si="119"/>
        <v>高等学校（通信制（独立）を含む）</v>
      </c>
    </row>
    <row r="3803" spans="1:11">
      <c r="A3803" s="36" t="s">
        <v>22138</v>
      </c>
      <c r="B3803" s="36" t="s">
        <v>22139</v>
      </c>
      <c r="C3803" s="36" t="s">
        <v>22140</v>
      </c>
      <c r="D3803" s="36"/>
      <c r="E3803" s="36" t="s">
        <v>22141</v>
      </c>
      <c r="F3803" s="36" t="s">
        <v>42</v>
      </c>
      <c r="G3803" s="36" t="s">
        <v>36</v>
      </c>
      <c r="H3803" s="36" t="s">
        <v>22142</v>
      </c>
      <c r="I3803" s="36" t="s">
        <v>22143</v>
      </c>
      <c r="J3803" s="44" t="str">
        <f t="shared" si="118"/>
        <v>私立</v>
      </c>
      <c r="K3803" s="44" t="str">
        <f t="shared" si="119"/>
        <v>高等学校（通信制（独立）を含む）</v>
      </c>
    </row>
    <row r="3804" spans="1:11">
      <c r="A3804" s="36" t="s">
        <v>22144</v>
      </c>
      <c r="B3804" s="36" t="s">
        <v>22145</v>
      </c>
      <c r="C3804" s="36" t="s">
        <v>22146</v>
      </c>
      <c r="D3804" s="36"/>
      <c r="E3804" s="36" t="s">
        <v>22147</v>
      </c>
      <c r="F3804" s="36" t="s">
        <v>42</v>
      </c>
      <c r="G3804" s="36" t="s">
        <v>36</v>
      </c>
      <c r="H3804" s="36" t="s">
        <v>22148</v>
      </c>
      <c r="I3804" s="36" t="s">
        <v>22149</v>
      </c>
      <c r="J3804" s="44" t="str">
        <f t="shared" si="118"/>
        <v>私立</v>
      </c>
      <c r="K3804" s="44" t="str">
        <f t="shared" si="119"/>
        <v>高等学校（通信制（独立）を含む）</v>
      </c>
    </row>
    <row r="3805" spans="1:11">
      <c r="A3805" s="36" t="s">
        <v>22150</v>
      </c>
      <c r="B3805" s="36" t="s">
        <v>22151</v>
      </c>
      <c r="C3805" s="36" t="s">
        <v>22152</v>
      </c>
      <c r="D3805" s="36"/>
      <c r="E3805" s="36" t="s">
        <v>22153</v>
      </c>
      <c r="F3805" s="36" t="s">
        <v>42</v>
      </c>
      <c r="G3805" s="36" t="s">
        <v>36</v>
      </c>
      <c r="H3805" s="36" t="s">
        <v>22154</v>
      </c>
      <c r="I3805" s="36" t="s">
        <v>22155</v>
      </c>
      <c r="J3805" s="44" t="str">
        <f t="shared" si="118"/>
        <v>私立</v>
      </c>
      <c r="K3805" s="44" t="str">
        <f t="shared" si="119"/>
        <v>高等学校（通信制（独立）を含む）</v>
      </c>
    </row>
    <row r="3806" spans="1:11">
      <c r="A3806" s="36" t="s">
        <v>22156</v>
      </c>
      <c r="B3806" s="36" t="s">
        <v>22157</v>
      </c>
      <c r="C3806" s="36" t="s">
        <v>22158</v>
      </c>
      <c r="D3806" s="36"/>
      <c r="E3806" s="36" t="s">
        <v>22159</v>
      </c>
      <c r="F3806" s="36" t="s">
        <v>42</v>
      </c>
      <c r="G3806" s="36" t="s">
        <v>36</v>
      </c>
      <c r="H3806" s="36" t="s">
        <v>22160</v>
      </c>
      <c r="I3806" s="36" t="s">
        <v>22161</v>
      </c>
      <c r="J3806" s="44" t="str">
        <f t="shared" si="118"/>
        <v>私立</v>
      </c>
      <c r="K3806" s="44" t="str">
        <f t="shared" si="119"/>
        <v>高等学校（通信制（独立）を含む）</v>
      </c>
    </row>
    <row r="3807" spans="1:11">
      <c r="A3807" s="36" t="s">
        <v>22162</v>
      </c>
      <c r="B3807" s="36" t="s">
        <v>22163</v>
      </c>
      <c r="C3807" s="36" t="s">
        <v>22164</v>
      </c>
      <c r="D3807" s="36"/>
      <c r="E3807" s="36" t="s">
        <v>22165</v>
      </c>
      <c r="F3807" s="36" t="s">
        <v>42</v>
      </c>
      <c r="G3807" s="36" t="s">
        <v>36</v>
      </c>
      <c r="H3807" s="36" t="s">
        <v>22166</v>
      </c>
      <c r="I3807" s="36" t="s">
        <v>22167</v>
      </c>
      <c r="J3807" s="44" t="str">
        <f t="shared" si="118"/>
        <v>私立</v>
      </c>
      <c r="K3807" s="44" t="str">
        <f t="shared" si="119"/>
        <v>高等学校（通信制（独立）を含む）</v>
      </c>
    </row>
    <row r="3808" spans="1:11">
      <c r="A3808" s="36" t="s">
        <v>22168</v>
      </c>
      <c r="B3808" s="36" t="s">
        <v>22169</v>
      </c>
      <c r="C3808" s="36" t="s">
        <v>22170</v>
      </c>
      <c r="D3808" s="36"/>
      <c r="E3808" s="36" t="s">
        <v>22171</v>
      </c>
      <c r="F3808" s="36" t="s">
        <v>42</v>
      </c>
      <c r="G3808" s="36" t="s">
        <v>36</v>
      </c>
      <c r="H3808" s="36" t="s">
        <v>22172</v>
      </c>
      <c r="I3808" s="36" t="s">
        <v>22173</v>
      </c>
      <c r="J3808" s="44" t="str">
        <f t="shared" si="118"/>
        <v>私立</v>
      </c>
      <c r="K3808" s="44" t="str">
        <f t="shared" si="119"/>
        <v>高等学校（通信制（独立）を含む）</v>
      </c>
    </row>
    <row r="3809" spans="1:11">
      <c r="A3809" s="36" t="s">
        <v>22174</v>
      </c>
      <c r="B3809" s="36" t="s">
        <v>22175</v>
      </c>
      <c r="C3809" s="36" t="s">
        <v>22176</v>
      </c>
      <c r="D3809" s="36"/>
      <c r="E3809" s="36" t="s">
        <v>22177</v>
      </c>
      <c r="F3809" s="36" t="s">
        <v>42</v>
      </c>
      <c r="G3809" s="36" t="s">
        <v>36</v>
      </c>
      <c r="H3809" s="36" t="s">
        <v>22178</v>
      </c>
      <c r="I3809" s="36" t="s">
        <v>22179</v>
      </c>
      <c r="J3809" s="44" t="str">
        <f t="shared" si="118"/>
        <v>私立</v>
      </c>
      <c r="K3809" s="44" t="str">
        <f t="shared" si="119"/>
        <v>高等学校（通信制（独立）を含む）</v>
      </c>
    </row>
    <row r="3810" spans="1:11">
      <c r="A3810" s="36" t="s">
        <v>22180</v>
      </c>
      <c r="B3810" s="36" t="s">
        <v>22181</v>
      </c>
      <c r="C3810" s="36" t="s">
        <v>22182</v>
      </c>
      <c r="D3810" s="36"/>
      <c r="E3810" s="36" t="s">
        <v>22183</v>
      </c>
      <c r="F3810" s="36" t="s">
        <v>42</v>
      </c>
      <c r="G3810" s="36" t="s">
        <v>36</v>
      </c>
      <c r="H3810" s="36" t="s">
        <v>22184</v>
      </c>
      <c r="I3810" s="36" t="s">
        <v>22185</v>
      </c>
      <c r="J3810" s="44" t="str">
        <f t="shared" si="118"/>
        <v>私立</v>
      </c>
      <c r="K3810" s="44" t="str">
        <f t="shared" si="119"/>
        <v>高等学校（通信制（独立）を含む）</v>
      </c>
    </row>
    <row r="3811" spans="1:11">
      <c r="A3811" s="36" t="s">
        <v>22186</v>
      </c>
      <c r="B3811" s="36" t="s">
        <v>22187</v>
      </c>
      <c r="C3811" s="36" t="s">
        <v>22188</v>
      </c>
      <c r="D3811" s="36"/>
      <c r="E3811" s="36" t="s">
        <v>22189</v>
      </c>
      <c r="F3811" s="36" t="s">
        <v>42</v>
      </c>
      <c r="G3811" s="36" t="s">
        <v>36</v>
      </c>
      <c r="H3811" s="36" t="s">
        <v>22190</v>
      </c>
      <c r="I3811" s="36" t="s">
        <v>22191</v>
      </c>
      <c r="J3811" s="44" t="str">
        <f t="shared" si="118"/>
        <v>私立</v>
      </c>
      <c r="K3811" s="44" t="str">
        <f t="shared" si="119"/>
        <v>高等学校（通信制（独立）を含む）</v>
      </c>
    </row>
    <row r="3812" spans="1:11">
      <c r="A3812" s="36" t="s">
        <v>22192</v>
      </c>
      <c r="B3812" s="36" t="s">
        <v>22193</v>
      </c>
      <c r="C3812" s="36" t="s">
        <v>22194</v>
      </c>
      <c r="D3812" s="36"/>
      <c r="E3812" s="36" t="s">
        <v>22195</v>
      </c>
      <c r="F3812" s="36" t="s">
        <v>42</v>
      </c>
      <c r="G3812" s="36" t="s">
        <v>36</v>
      </c>
      <c r="H3812" s="36" t="s">
        <v>22196</v>
      </c>
      <c r="I3812" s="36" t="s">
        <v>22197</v>
      </c>
      <c r="J3812" s="44" t="str">
        <f t="shared" si="118"/>
        <v>私立</v>
      </c>
      <c r="K3812" s="44" t="str">
        <f t="shared" si="119"/>
        <v>高等学校（通信制（独立）を含む）</v>
      </c>
    </row>
    <row r="3813" spans="1:11">
      <c r="A3813" s="36" t="s">
        <v>22198</v>
      </c>
      <c r="B3813" s="36" t="s">
        <v>22199</v>
      </c>
      <c r="C3813" s="36" t="s">
        <v>22200</v>
      </c>
      <c r="D3813" s="36"/>
      <c r="E3813" s="36" t="s">
        <v>22201</v>
      </c>
      <c r="F3813" s="36" t="s">
        <v>42</v>
      </c>
      <c r="G3813" s="36" t="s">
        <v>36</v>
      </c>
      <c r="H3813" s="36" t="s">
        <v>22202</v>
      </c>
      <c r="I3813" s="36" t="s">
        <v>22203</v>
      </c>
      <c r="J3813" s="44" t="str">
        <f t="shared" si="118"/>
        <v>私立</v>
      </c>
      <c r="K3813" s="44" t="str">
        <f t="shared" si="119"/>
        <v>高等学校（通信制（独立）を含む）</v>
      </c>
    </row>
    <row r="3814" spans="1:11">
      <c r="A3814" s="36" t="s">
        <v>22204</v>
      </c>
      <c r="B3814" s="36" t="s">
        <v>22205</v>
      </c>
      <c r="C3814" s="36" t="s">
        <v>22206</v>
      </c>
      <c r="D3814" s="36"/>
      <c r="E3814" s="36" t="s">
        <v>22207</v>
      </c>
      <c r="F3814" s="36" t="s">
        <v>42</v>
      </c>
      <c r="G3814" s="36" t="s">
        <v>36</v>
      </c>
      <c r="H3814" s="36" t="s">
        <v>22208</v>
      </c>
      <c r="I3814" s="36" t="s">
        <v>22209</v>
      </c>
      <c r="J3814" s="44" t="str">
        <f t="shared" si="118"/>
        <v>私立</v>
      </c>
      <c r="K3814" s="44" t="str">
        <f t="shared" si="119"/>
        <v>高等学校（通信制（独立）を含む）</v>
      </c>
    </row>
    <row r="3815" spans="1:11">
      <c r="A3815" s="36" t="s">
        <v>22210</v>
      </c>
      <c r="B3815" s="36" t="s">
        <v>22211</v>
      </c>
      <c r="C3815" s="36" t="s">
        <v>22212</v>
      </c>
      <c r="D3815" s="36"/>
      <c r="E3815" s="36" t="s">
        <v>22213</v>
      </c>
      <c r="F3815" s="36" t="s">
        <v>42</v>
      </c>
      <c r="G3815" s="36" t="s">
        <v>36</v>
      </c>
      <c r="H3815" s="36" t="s">
        <v>22214</v>
      </c>
      <c r="I3815" s="36" t="s">
        <v>22215</v>
      </c>
      <c r="J3815" s="44" t="str">
        <f t="shared" si="118"/>
        <v>私立</v>
      </c>
      <c r="K3815" s="44" t="str">
        <f t="shared" si="119"/>
        <v>高等学校（通信制（独立）を含む）</v>
      </c>
    </row>
    <row r="3816" spans="1:11">
      <c r="A3816" s="36" t="s">
        <v>22216</v>
      </c>
      <c r="B3816" s="36" t="s">
        <v>22217</v>
      </c>
      <c r="C3816" s="36" t="s">
        <v>22218</v>
      </c>
      <c r="D3816" s="36"/>
      <c r="E3816" s="36" t="s">
        <v>22219</v>
      </c>
      <c r="F3816" s="36" t="s">
        <v>42</v>
      </c>
      <c r="G3816" s="36" t="s">
        <v>36</v>
      </c>
      <c r="H3816" s="36" t="s">
        <v>22220</v>
      </c>
      <c r="I3816" s="36" t="s">
        <v>22221</v>
      </c>
      <c r="J3816" s="44" t="str">
        <f t="shared" si="118"/>
        <v>私立</v>
      </c>
      <c r="K3816" s="44" t="str">
        <f t="shared" si="119"/>
        <v>高等学校（通信制（独立）を含む）</v>
      </c>
    </row>
    <row r="3817" spans="1:11">
      <c r="A3817" s="36" t="s">
        <v>22222</v>
      </c>
      <c r="B3817" s="36" t="s">
        <v>22223</v>
      </c>
      <c r="C3817" s="36" t="s">
        <v>22224</v>
      </c>
      <c r="D3817" s="36"/>
      <c r="E3817" s="36" t="s">
        <v>22225</v>
      </c>
      <c r="F3817" s="36" t="s">
        <v>42</v>
      </c>
      <c r="G3817" s="36" t="s">
        <v>36</v>
      </c>
      <c r="H3817" s="36" t="s">
        <v>22226</v>
      </c>
      <c r="I3817" s="36" t="s">
        <v>22227</v>
      </c>
      <c r="J3817" s="44" t="str">
        <f t="shared" si="118"/>
        <v>私立</v>
      </c>
      <c r="K3817" s="44" t="str">
        <f t="shared" si="119"/>
        <v>高等学校（通信制（独立）を含む）</v>
      </c>
    </row>
    <row r="3818" spans="1:11">
      <c r="A3818" s="36" t="s">
        <v>22228</v>
      </c>
      <c r="B3818" s="36" t="s">
        <v>22229</v>
      </c>
      <c r="C3818" s="36" t="s">
        <v>21982</v>
      </c>
      <c r="D3818" s="36"/>
      <c r="E3818" s="36" t="s">
        <v>22230</v>
      </c>
      <c r="F3818" s="36" t="s">
        <v>42</v>
      </c>
      <c r="G3818" s="36" t="s">
        <v>36</v>
      </c>
      <c r="H3818" s="36" t="s">
        <v>22231</v>
      </c>
      <c r="I3818" s="36" t="s">
        <v>22232</v>
      </c>
      <c r="J3818" s="44" t="str">
        <f t="shared" si="118"/>
        <v>私立</v>
      </c>
      <c r="K3818" s="44" t="str">
        <f t="shared" si="119"/>
        <v>高等学校（通信制（独立）を含む）</v>
      </c>
    </row>
    <row r="3819" spans="1:11">
      <c r="A3819" s="36" t="s">
        <v>22233</v>
      </c>
      <c r="B3819" s="36" t="s">
        <v>22234</v>
      </c>
      <c r="C3819" s="36" t="s">
        <v>22235</v>
      </c>
      <c r="D3819" s="36"/>
      <c r="E3819" s="36" t="s">
        <v>22236</v>
      </c>
      <c r="F3819" s="36" t="s">
        <v>42</v>
      </c>
      <c r="G3819" s="36" t="s">
        <v>36</v>
      </c>
      <c r="H3819" s="36" t="s">
        <v>22237</v>
      </c>
      <c r="I3819" s="36" t="s">
        <v>22238</v>
      </c>
      <c r="J3819" s="44" t="str">
        <f t="shared" si="118"/>
        <v>私立</v>
      </c>
      <c r="K3819" s="44" t="str">
        <f t="shared" si="119"/>
        <v>高等学校（通信制（独立）を含む）</v>
      </c>
    </row>
    <row r="3820" spans="1:11">
      <c r="A3820" s="36" t="s">
        <v>22239</v>
      </c>
      <c r="B3820" s="36" t="s">
        <v>22240</v>
      </c>
      <c r="C3820" s="36" t="s">
        <v>22241</v>
      </c>
      <c r="D3820" s="36"/>
      <c r="E3820" s="36" t="s">
        <v>22242</v>
      </c>
      <c r="F3820" s="36" t="s">
        <v>42</v>
      </c>
      <c r="G3820" s="36" t="s">
        <v>36</v>
      </c>
      <c r="H3820" s="36" t="s">
        <v>22243</v>
      </c>
      <c r="I3820" s="36" t="s">
        <v>22244</v>
      </c>
      <c r="J3820" s="44" t="str">
        <f t="shared" si="118"/>
        <v>私立</v>
      </c>
      <c r="K3820" s="44" t="str">
        <f t="shared" si="119"/>
        <v>高等学校（通信制（独立）を含む）</v>
      </c>
    </row>
    <row r="3821" spans="1:11">
      <c r="A3821" s="36" t="s">
        <v>22245</v>
      </c>
      <c r="B3821" s="36" t="s">
        <v>22246</v>
      </c>
      <c r="C3821" s="36" t="s">
        <v>22247</v>
      </c>
      <c r="D3821" s="36"/>
      <c r="E3821" s="36" t="s">
        <v>22248</v>
      </c>
      <c r="F3821" s="36" t="s">
        <v>42</v>
      </c>
      <c r="G3821" s="36" t="s">
        <v>36</v>
      </c>
      <c r="H3821" s="36" t="s">
        <v>22249</v>
      </c>
      <c r="I3821" s="36" t="s">
        <v>22250</v>
      </c>
      <c r="J3821" s="44" t="str">
        <f t="shared" si="118"/>
        <v>私立</v>
      </c>
      <c r="K3821" s="44" t="str">
        <f t="shared" si="119"/>
        <v>高等学校（通信制（独立）を含む）</v>
      </c>
    </row>
    <row r="3822" spans="1:11">
      <c r="A3822" s="36" t="s">
        <v>22251</v>
      </c>
      <c r="B3822" s="36" t="s">
        <v>22252</v>
      </c>
      <c r="C3822" s="36" t="s">
        <v>22253</v>
      </c>
      <c r="D3822" s="36"/>
      <c r="E3822" s="36" t="s">
        <v>22254</v>
      </c>
      <c r="F3822" s="36" t="s">
        <v>42</v>
      </c>
      <c r="G3822" s="36" t="s">
        <v>36</v>
      </c>
      <c r="H3822" s="36" t="s">
        <v>22255</v>
      </c>
      <c r="I3822" s="36" t="s">
        <v>22256</v>
      </c>
      <c r="J3822" s="44" t="str">
        <f t="shared" si="118"/>
        <v>私立</v>
      </c>
      <c r="K3822" s="44" t="str">
        <f t="shared" si="119"/>
        <v>高等学校（通信制（独立）を含む）</v>
      </c>
    </row>
    <row r="3823" spans="1:11">
      <c r="A3823" s="36" t="s">
        <v>22257</v>
      </c>
      <c r="B3823" s="36" t="s">
        <v>22258</v>
      </c>
      <c r="C3823" s="36" t="s">
        <v>22259</v>
      </c>
      <c r="D3823" s="36"/>
      <c r="E3823" s="36" t="s">
        <v>22260</v>
      </c>
      <c r="F3823" s="36" t="s">
        <v>42</v>
      </c>
      <c r="G3823" s="36" t="s">
        <v>36</v>
      </c>
      <c r="H3823" s="36" t="s">
        <v>22261</v>
      </c>
      <c r="I3823" s="36" t="s">
        <v>22262</v>
      </c>
      <c r="J3823" s="44" t="str">
        <f t="shared" si="118"/>
        <v>私立</v>
      </c>
      <c r="K3823" s="44" t="str">
        <f t="shared" si="119"/>
        <v>高等学校（通信制（独立）を含む）</v>
      </c>
    </row>
    <row r="3824" spans="1:11">
      <c r="A3824" s="36" t="s">
        <v>22263</v>
      </c>
      <c r="B3824" s="36" t="s">
        <v>22264</v>
      </c>
      <c r="C3824" s="36" t="s">
        <v>22265</v>
      </c>
      <c r="D3824" s="36"/>
      <c r="E3824" s="36" t="s">
        <v>22266</v>
      </c>
      <c r="F3824" s="36" t="s">
        <v>42</v>
      </c>
      <c r="G3824" s="36" t="s">
        <v>36</v>
      </c>
      <c r="H3824" s="36" t="s">
        <v>22267</v>
      </c>
      <c r="I3824" s="36" t="s">
        <v>22268</v>
      </c>
      <c r="J3824" s="44" t="str">
        <f t="shared" si="118"/>
        <v>私立</v>
      </c>
      <c r="K3824" s="44" t="str">
        <f t="shared" si="119"/>
        <v>高等学校（通信制（独立）を含む）</v>
      </c>
    </row>
    <row r="3825" spans="1:11">
      <c r="A3825" s="36" t="s">
        <v>22269</v>
      </c>
      <c r="B3825" s="36" t="s">
        <v>22270</v>
      </c>
      <c r="C3825" s="36" t="s">
        <v>22271</v>
      </c>
      <c r="D3825" s="36"/>
      <c r="E3825" s="36" t="s">
        <v>22272</v>
      </c>
      <c r="F3825" s="36" t="s">
        <v>42</v>
      </c>
      <c r="G3825" s="36" t="s">
        <v>36</v>
      </c>
      <c r="H3825" s="36" t="s">
        <v>22273</v>
      </c>
      <c r="I3825" s="36" t="s">
        <v>22274</v>
      </c>
      <c r="J3825" s="44" t="str">
        <f t="shared" si="118"/>
        <v>私立</v>
      </c>
      <c r="K3825" s="44" t="str">
        <f t="shared" si="119"/>
        <v>高等学校（通信制（独立）を含む）</v>
      </c>
    </row>
    <row r="3826" spans="1:11">
      <c r="A3826" s="36" t="s">
        <v>22275</v>
      </c>
      <c r="B3826" s="36" t="s">
        <v>22276</v>
      </c>
      <c r="C3826" s="36" t="s">
        <v>22277</v>
      </c>
      <c r="D3826" s="36"/>
      <c r="E3826" s="36" t="s">
        <v>22278</v>
      </c>
      <c r="F3826" s="36" t="s">
        <v>42</v>
      </c>
      <c r="G3826" s="36" t="s">
        <v>36</v>
      </c>
      <c r="H3826" s="36" t="s">
        <v>22279</v>
      </c>
      <c r="I3826" s="36" t="s">
        <v>22280</v>
      </c>
      <c r="J3826" s="44" t="str">
        <f t="shared" si="118"/>
        <v>私立</v>
      </c>
      <c r="K3826" s="44" t="str">
        <f t="shared" si="119"/>
        <v>高等学校（通信制（独立）を含む）</v>
      </c>
    </row>
    <row r="3827" spans="1:11">
      <c r="A3827" s="36" t="s">
        <v>22281</v>
      </c>
      <c r="B3827" s="36" t="s">
        <v>22282</v>
      </c>
      <c r="C3827" s="36" t="s">
        <v>22283</v>
      </c>
      <c r="D3827" s="36"/>
      <c r="E3827" s="36" t="s">
        <v>22284</v>
      </c>
      <c r="F3827" s="36" t="s">
        <v>42</v>
      </c>
      <c r="G3827" s="36" t="s">
        <v>36</v>
      </c>
      <c r="H3827" s="36" t="s">
        <v>22285</v>
      </c>
      <c r="I3827" s="36" t="s">
        <v>22286</v>
      </c>
      <c r="J3827" s="44" t="str">
        <f t="shared" si="118"/>
        <v>私立</v>
      </c>
      <c r="K3827" s="44" t="str">
        <f t="shared" si="119"/>
        <v>高等学校（通信制（独立）を含む）</v>
      </c>
    </row>
    <row r="3828" spans="1:11">
      <c r="A3828" s="36" t="s">
        <v>22287</v>
      </c>
      <c r="B3828" s="36" t="s">
        <v>22288</v>
      </c>
      <c r="C3828" s="36" t="s">
        <v>22289</v>
      </c>
      <c r="D3828" s="36"/>
      <c r="E3828" s="36" t="s">
        <v>22290</v>
      </c>
      <c r="F3828" s="36" t="s">
        <v>42</v>
      </c>
      <c r="G3828" s="36" t="s">
        <v>36</v>
      </c>
      <c r="H3828" s="36" t="s">
        <v>22291</v>
      </c>
      <c r="I3828" s="36" t="s">
        <v>22292</v>
      </c>
      <c r="J3828" s="44" t="str">
        <f t="shared" si="118"/>
        <v>私立</v>
      </c>
      <c r="K3828" s="44" t="str">
        <f t="shared" si="119"/>
        <v>高等学校（通信制（独立）を含む）</v>
      </c>
    </row>
    <row r="3829" spans="1:11">
      <c r="A3829" s="36" t="s">
        <v>22293</v>
      </c>
      <c r="B3829" s="36" t="s">
        <v>22294</v>
      </c>
      <c r="C3829" s="36" t="s">
        <v>22295</v>
      </c>
      <c r="D3829" s="36"/>
      <c r="E3829" s="36" t="s">
        <v>22296</v>
      </c>
      <c r="F3829" s="36" t="s">
        <v>42</v>
      </c>
      <c r="G3829" s="36" t="s">
        <v>36</v>
      </c>
      <c r="H3829" s="36" t="s">
        <v>22297</v>
      </c>
      <c r="I3829" s="36" t="s">
        <v>22298</v>
      </c>
      <c r="J3829" s="44" t="str">
        <f t="shared" si="118"/>
        <v>私立</v>
      </c>
      <c r="K3829" s="44" t="str">
        <f t="shared" si="119"/>
        <v>高等学校（通信制（独立）を含む）</v>
      </c>
    </row>
    <row r="3830" spans="1:11">
      <c r="A3830" s="36" t="s">
        <v>22299</v>
      </c>
      <c r="B3830" s="36" t="s">
        <v>22300</v>
      </c>
      <c r="C3830" s="36" t="s">
        <v>21927</v>
      </c>
      <c r="D3830" s="36"/>
      <c r="E3830" s="36" t="s">
        <v>22301</v>
      </c>
      <c r="F3830" s="36" t="s">
        <v>42</v>
      </c>
      <c r="G3830" s="36" t="s">
        <v>36</v>
      </c>
      <c r="H3830" s="36" t="s">
        <v>22302</v>
      </c>
      <c r="I3830" s="36" t="s">
        <v>22303</v>
      </c>
      <c r="J3830" s="44" t="str">
        <f t="shared" si="118"/>
        <v>私立</v>
      </c>
      <c r="K3830" s="44" t="str">
        <f t="shared" si="119"/>
        <v>高等学校（通信制（独立）を含む）</v>
      </c>
    </row>
    <row r="3831" spans="1:11">
      <c r="A3831" s="36" t="s">
        <v>22304</v>
      </c>
      <c r="B3831" s="36" t="s">
        <v>22305</v>
      </c>
      <c r="C3831" s="36" t="s">
        <v>22306</v>
      </c>
      <c r="D3831" s="36"/>
      <c r="E3831" s="36" t="s">
        <v>22307</v>
      </c>
      <c r="F3831" s="36" t="s">
        <v>42</v>
      </c>
      <c r="G3831" s="36" t="s">
        <v>36</v>
      </c>
      <c r="H3831" s="36" t="s">
        <v>22308</v>
      </c>
      <c r="I3831" s="36" t="s">
        <v>22309</v>
      </c>
      <c r="J3831" s="44" t="str">
        <f t="shared" si="118"/>
        <v>私立</v>
      </c>
      <c r="K3831" s="44" t="str">
        <f t="shared" si="119"/>
        <v>高等学校（通信制（独立）を含む）</v>
      </c>
    </row>
    <row r="3832" spans="1:11">
      <c r="A3832" s="36" t="s">
        <v>22310</v>
      </c>
      <c r="B3832" s="36" t="s">
        <v>22311</v>
      </c>
      <c r="C3832" s="36" t="s">
        <v>22312</v>
      </c>
      <c r="D3832" s="36"/>
      <c r="E3832" s="36" t="s">
        <v>22313</v>
      </c>
      <c r="F3832" s="36" t="s">
        <v>42</v>
      </c>
      <c r="G3832" s="36" t="s">
        <v>36</v>
      </c>
      <c r="H3832" s="36" t="s">
        <v>22314</v>
      </c>
      <c r="I3832" s="36" t="s">
        <v>22315</v>
      </c>
      <c r="J3832" s="44" t="str">
        <f t="shared" si="118"/>
        <v>私立</v>
      </c>
      <c r="K3832" s="44" t="str">
        <f t="shared" si="119"/>
        <v>高等学校（通信制（独立）を含む）</v>
      </c>
    </row>
    <row r="3833" spans="1:11">
      <c r="A3833" s="36" t="s">
        <v>22316</v>
      </c>
      <c r="B3833" s="36" t="s">
        <v>2172</v>
      </c>
      <c r="C3833" s="36"/>
      <c r="D3833" s="36"/>
      <c r="E3833" s="36"/>
      <c r="F3833" s="36" t="s">
        <v>45</v>
      </c>
      <c r="G3833" s="36" t="s">
        <v>45</v>
      </c>
      <c r="H3833" s="36" t="s">
        <v>2173</v>
      </c>
      <c r="I3833" s="36"/>
      <c r="J3833" s="44" t="str">
        <f t="shared" si="118"/>
        <v>その他</v>
      </c>
      <c r="K3833" s="44" t="str">
        <f t="shared" si="119"/>
        <v>その他,その他</v>
      </c>
    </row>
    <row r="3834" spans="1:11">
      <c r="A3834" s="36" t="s">
        <v>22317</v>
      </c>
      <c r="B3834" s="36" t="s">
        <v>22318</v>
      </c>
      <c r="C3834" s="36" t="s">
        <v>22319</v>
      </c>
      <c r="D3834" s="36"/>
      <c r="E3834" s="36" t="s">
        <v>22320</v>
      </c>
      <c r="F3834" s="36" t="s">
        <v>36</v>
      </c>
      <c r="G3834" s="36" t="s">
        <v>36</v>
      </c>
      <c r="H3834" s="36" t="s">
        <v>22321</v>
      </c>
      <c r="I3834" s="36" t="s">
        <v>22322</v>
      </c>
      <c r="J3834" s="44" t="str">
        <f t="shared" si="118"/>
        <v>国立</v>
      </c>
      <c r="K3834" s="44" t="str">
        <f t="shared" si="119"/>
        <v>高等学校（通信制（独立）を含む）</v>
      </c>
    </row>
    <row r="3835" spans="1:11">
      <c r="A3835" s="36" t="s">
        <v>22323</v>
      </c>
      <c r="B3835" s="36" t="s">
        <v>22324</v>
      </c>
      <c r="C3835" s="36" t="s">
        <v>22325</v>
      </c>
      <c r="D3835" s="36"/>
      <c r="E3835" s="36" t="s">
        <v>22326</v>
      </c>
      <c r="F3835" s="36" t="s">
        <v>36</v>
      </c>
      <c r="G3835" s="36" t="s">
        <v>36</v>
      </c>
      <c r="H3835" s="36" t="s">
        <v>22327</v>
      </c>
      <c r="I3835" s="36" t="s">
        <v>22328</v>
      </c>
      <c r="J3835" s="44" t="str">
        <f t="shared" si="118"/>
        <v>国立</v>
      </c>
      <c r="K3835" s="44" t="str">
        <f t="shared" si="119"/>
        <v>高等学校（通信制（独立）を含む）</v>
      </c>
    </row>
    <row r="3836" spans="1:11">
      <c r="A3836" s="36" t="s">
        <v>22329</v>
      </c>
      <c r="B3836" s="36" t="s">
        <v>22330</v>
      </c>
      <c r="C3836" s="36" t="s">
        <v>22331</v>
      </c>
      <c r="D3836" s="36"/>
      <c r="E3836" s="36" t="s">
        <v>22332</v>
      </c>
      <c r="F3836" s="36" t="s">
        <v>36</v>
      </c>
      <c r="G3836" s="36" t="s">
        <v>36</v>
      </c>
      <c r="H3836" s="36" t="s">
        <v>22333</v>
      </c>
      <c r="I3836" s="36" t="s">
        <v>22334</v>
      </c>
      <c r="J3836" s="44" t="str">
        <f t="shared" si="118"/>
        <v>国立</v>
      </c>
      <c r="K3836" s="44" t="str">
        <f t="shared" si="119"/>
        <v>高等学校（通信制（独立）を含む）</v>
      </c>
    </row>
    <row r="3837" spans="1:11">
      <c r="A3837" s="36" t="s">
        <v>22335</v>
      </c>
      <c r="B3837" s="36" t="s">
        <v>22336</v>
      </c>
      <c r="C3837" s="36" t="s">
        <v>22337</v>
      </c>
      <c r="D3837" s="36"/>
      <c r="E3837" s="36" t="s">
        <v>22338</v>
      </c>
      <c r="F3837" s="36" t="s">
        <v>36</v>
      </c>
      <c r="G3837" s="36" t="s">
        <v>33</v>
      </c>
      <c r="H3837" s="36" t="s">
        <v>22339</v>
      </c>
      <c r="I3837" s="36" t="s">
        <v>22340</v>
      </c>
      <c r="J3837" s="44" t="str">
        <f t="shared" si="118"/>
        <v>国立</v>
      </c>
      <c r="K3837" s="44" t="str">
        <f t="shared" si="119"/>
        <v>特別支援学校</v>
      </c>
    </row>
    <row r="3838" spans="1:11">
      <c r="A3838" s="36" t="s">
        <v>22341</v>
      </c>
      <c r="B3838" s="36" t="s">
        <v>22342</v>
      </c>
      <c r="C3838" s="36" t="s">
        <v>22343</v>
      </c>
      <c r="D3838" s="36"/>
      <c r="E3838" s="36" t="s">
        <v>22344</v>
      </c>
      <c r="F3838" s="36" t="s">
        <v>38</v>
      </c>
      <c r="G3838" s="36" t="s">
        <v>36</v>
      </c>
      <c r="H3838" s="36" t="s">
        <v>22345</v>
      </c>
      <c r="I3838" s="36" t="s">
        <v>22346</v>
      </c>
      <c r="J3838" s="44" t="str">
        <f t="shared" si="118"/>
        <v>公立,都道府県立</v>
      </c>
      <c r="K3838" s="44" t="str">
        <f t="shared" si="119"/>
        <v>高等学校（通信制（独立）を含む）</v>
      </c>
    </row>
    <row r="3839" spans="1:11">
      <c r="A3839" s="36" t="s">
        <v>22347</v>
      </c>
      <c r="B3839" s="36" t="s">
        <v>22348</v>
      </c>
      <c r="C3839" s="36" t="s">
        <v>22349</v>
      </c>
      <c r="D3839" s="36"/>
      <c r="E3839" s="36" t="s">
        <v>22350</v>
      </c>
      <c r="F3839" s="36" t="s">
        <v>38</v>
      </c>
      <c r="G3839" s="36" t="s">
        <v>36</v>
      </c>
      <c r="H3839" s="36" t="s">
        <v>22351</v>
      </c>
      <c r="I3839" s="36" t="s">
        <v>22352</v>
      </c>
      <c r="J3839" s="44" t="str">
        <f t="shared" si="118"/>
        <v>公立,都道府県立</v>
      </c>
      <c r="K3839" s="44" t="str">
        <f t="shared" si="119"/>
        <v>高等学校（通信制（独立）を含む）</v>
      </c>
    </row>
    <row r="3840" spans="1:11">
      <c r="A3840" s="36" t="s">
        <v>22353</v>
      </c>
      <c r="B3840" s="36" t="s">
        <v>1080</v>
      </c>
      <c r="C3840" s="36" t="s">
        <v>22354</v>
      </c>
      <c r="D3840" s="36"/>
      <c r="E3840" s="36" t="s">
        <v>22355</v>
      </c>
      <c r="F3840" s="36" t="s">
        <v>38</v>
      </c>
      <c r="G3840" s="36" t="s">
        <v>36</v>
      </c>
      <c r="H3840" s="36" t="s">
        <v>1083</v>
      </c>
      <c r="I3840" s="36" t="s">
        <v>22356</v>
      </c>
      <c r="J3840" s="44" t="str">
        <f t="shared" si="118"/>
        <v>公立,都道府県立</v>
      </c>
      <c r="K3840" s="44" t="str">
        <f t="shared" si="119"/>
        <v>高等学校（通信制（独立）を含む）</v>
      </c>
    </row>
    <row r="3841" spans="1:11">
      <c r="A3841" s="36" t="s">
        <v>22357</v>
      </c>
      <c r="B3841" s="36" t="s">
        <v>22358</v>
      </c>
      <c r="C3841" s="36" t="s">
        <v>22359</v>
      </c>
      <c r="D3841" s="36"/>
      <c r="E3841" s="36" t="s">
        <v>22360</v>
      </c>
      <c r="F3841" s="36" t="s">
        <v>38</v>
      </c>
      <c r="G3841" s="36" t="s">
        <v>36</v>
      </c>
      <c r="H3841" s="36" t="s">
        <v>22361</v>
      </c>
      <c r="I3841" s="36" t="s">
        <v>22362</v>
      </c>
      <c r="J3841" s="44" t="str">
        <f t="shared" si="118"/>
        <v>公立,都道府県立</v>
      </c>
      <c r="K3841" s="44" t="str">
        <f t="shared" si="119"/>
        <v>高等学校（通信制（独立）を含む）</v>
      </c>
    </row>
    <row r="3842" spans="1:11">
      <c r="A3842" s="36" t="s">
        <v>22363</v>
      </c>
      <c r="B3842" s="36" t="s">
        <v>22364</v>
      </c>
      <c r="C3842" s="36" t="s">
        <v>22365</v>
      </c>
      <c r="D3842" s="36"/>
      <c r="E3842" s="36" t="s">
        <v>22366</v>
      </c>
      <c r="F3842" s="36" t="s">
        <v>38</v>
      </c>
      <c r="G3842" s="36" t="s">
        <v>36</v>
      </c>
      <c r="H3842" s="36" t="s">
        <v>22367</v>
      </c>
      <c r="I3842" s="36" t="s">
        <v>22368</v>
      </c>
      <c r="J3842" s="44" t="str">
        <f t="shared" ref="J3842:J3905" si="120">VLOOKUP($F3842,koutou設置者コード,2,FALSE)</f>
        <v>公立,都道府県立</v>
      </c>
      <c r="K3842" s="44" t="str">
        <f t="shared" ref="K3842:K3905" si="121">VLOOKUP($G3842,koutou高校種別コード,2,FALSE)</f>
        <v>高等学校（通信制（独立）を含む）</v>
      </c>
    </row>
    <row r="3843" spans="1:11">
      <c r="A3843" s="36" t="s">
        <v>22369</v>
      </c>
      <c r="B3843" s="36" t="s">
        <v>22370</v>
      </c>
      <c r="C3843" s="36" t="s">
        <v>22371</v>
      </c>
      <c r="D3843" s="36"/>
      <c r="E3843" s="36" t="s">
        <v>22372</v>
      </c>
      <c r="F3843" s="36" t="s">
        <v>38</v>
      </c>
      <c r="G3843" s="36" t="s">
        <v>36</v>
      </c>
      <c r="H3843" s="36" t="s">
        <v>22373</v>
      </c>
      <c r="I3843" s="36" t="s">
        <v>22374</v>
      </c>
      <c r="J3843" s="44" t="str">
        <f t="shared" si="120"/>
        <v>公立,都道府県立</v>
      </c>
      <c r="K3843" s="44" t="str">
        <f t="shared" si="121"/>
        <v>高等学校（通信制（独立）を含む）</v>
      </c>
    </row>
    <row r="3844" spans="1:11">
      <c r="A3844" s="36" t="s">
        <v>22375</v>
      </c>
      <c r="B3844" s="36" t="s">
        <v>22376</v>
      </c>
      <c r="C3844" s="36" t="s">
        <v>22377</v>
      </c>
      <c r="D3844" s="36"/>
      <c r="E3844" s="36" t="s">
        <v>22378</v>
      </c>
      <c r="F3844" s="36" t="s">
        <v>38</v>
      </c>
      <c r="G3844" s="36" t="s">
        <v>36</v>
      </c>
      <c r="H3844" s="36" t="s">
        <v>10794</v>
      </c>
      <c r="I3844" s="36" t="s">
        <v>22379</v>
      </c>
      <c r="J3844" s="44" t="str">
        <f t="shared" si="120"/>
        <v>公立,都道府県立</v>
      </c>
      <c r="K3844" s="44" t="str">
        <f t="shared" si="121"/>
        <v>高等学校（通信制（独立）を含む）</v>
      </c>
    </row>
    <row r="3845" spans="1:11">
      <c r="A3845" s="36" t="s">
        <v>22380</v>
      </c>
      <c r="B3845" s="36" t="s">
        <v>22381</v>
      </c>
      <c r="C3845" s="36" t="s">
        <v>22382</v>
      </c>
      <c r="D3845" s="36"/>
      <c r="E3845" s="36" t="s">
        <v>22383</v>
      </c>
      <c r="F3845" s="36" t="s">
        <v>38</v>
      </c>
      <c r="G3845" s="36" t="s">
        <v>36</v>
      </c>
      <c r="H3845" s="36" t="s">
        <v>22384</v>
      </c>
      <c r="I3845" s="36" t="s">
        <v>22385</v>
      </c>
      <c r="J3845" s="44" t="str">
        <f t="shared" si="120"/>
        <v>公立,都道府県立</v>
      </c>
      <c r="K3845" s="44" t="str">
        <f t="shared" si="121"/>
        <v>高等学校（通信制（独立）を含む）</v>
      </c>
    </row>
    <row r="3846" spans="1:11">
      <c r="A3846" s="36" t="s">
        <v>22386</v>
      </c>
      <c r="B3846" s="36" t="s">
        <v>22387</v>
      </c>
      <c r="C3846" s="36" t="s">
        <v>22388</v>
      </c>
      <c r="D3846" s="36"/>
      <c r="E3846" s="36" t="s">
        <v>22389</v>
      </c>
      <c r="F3846" s="36" t="s">
        <v>38</v>
      </c>
      <c r="G3846" s="36" t="s">
        <v>36</v>
      </c>
      <c r="H3846" s="36" t="s">
        <v>22390</v>
      </c>
      <c r="I3846" s="36" t="s">
        <v>22391</v>
      </c>
      <c r="J3846" s="44" t="str">
        <f t="shared" si="120"/>
        <v>公立,都道府県立</v>
      </c>
      <c r="K3846" s="44" t="str">
        <f t="shared" si="121"/>
        <v>高等学校（通信制（独立）を含む）</v>
      </c>
    </row>
    <row r="3847" spans="1:11">
      <c r="A3847" s="36" t="s">
        <v>22392</v>
      </c>
      <c r="B3847" s="36" t="s">
        <v>22393</v>
      </c>
      <c r="C3847" s="36" t="s">
        <v>22394</v>
      </c>
      <c r="D3847" s="36"/>
      <c r="E3847" s="36" t="s">
        <v>22395</v>
      </c>
      <c r="F3847" s="36" t="s">
        <v>38</v>
      </c>
      <c r="G3847" s="36" t="s">
        <v>36</v>
      </c>
      <c r="H3847" s="36" t="s">
        <v>22396</v>
      </c>
      <c r="I3847" s="36" t="s">
        <v>22397</v>
      </c>
      <c r="J3847" s="44" t="str">
        <f t="shared" si="120"/>
        <v>公立,都道府県立</v>
      </c>
      <c r="K3847" s="44" t="str">
        <f t="shared" si="121"/>
        <v>高等学校（通信制（独立）を含む）</v>
      </c>
    </row>
    <row r="3848" spans="1:11">
      <c r="A3848" s="36" t="s">
        <v>22398</v>
      </c>
      <c r="B3848" s="36" t="s">
        <v>22399</v>
      </c>
      <c r="C3848" s="36" t="s">
        <v>22400</v>
      </c>
      <c r="D3848" s="36"/>
      <c r="E3848" s="36" t="s">
        <v>22401</v>
      </c>
      <c r="F3848" s="36" t="s">
        <v>38</v>
      </c>
      <c r="G3848" s="36" t="s">
        <v>36</v>
      </c>
      <c r="H3848" s="36" t="s">
        <v>22402</v>
      </c>
      <c r="I3848" s="36" t="s">
        <v>22403</v>
      </c>
      <c r="J3848" s="44" t="str">
        <f t="shared" si="120"/>
        <v>公立,都道府県立</v>
      </c>
      <c r="K3848" s="44" t="str">
        <f t="shared" si="121"/>
        <v>高等学校（通信制（独立）を含む）</v>
      </c>
    </row>
    <row r="3849" spans="1:11">
      <c r="A3849" s="36" t="s">
        <v>22404</v>
      </c>
      <c r="B3849" s="36" t="s">
        <v>22405</v>
      </c>
      <c r="C3849" s="36" t="s">
        <v>22406</v>
      </c>
      <c r="D3849" s="36"/>
      <c r="E3849" s="36" t="s">
        <v>22407</v>
      </c>
      <c r="F3849" s="36" t="s">
        <v>38</v>
      </c>
      <c r="G3849" s="36" t="s">
        <v>36</v>
      </c>
      <c r="H3849" s="36" t="s">
        <v>22408</v>
      </c>
      <c r="I3849" s="36" t="s">
        <v>22409</v>
      </c>
      <c r="J3849" s="44" t="str">
        <f t="shared" si="120"/>
        <v>公立,都道府県立</v>
      </c>
      <c r="K3849" s="44" t="str">
        <f t="shared" si="121"/>
        <v>高等学校（通信制（独立）を含む）</v>
      </c>
    </row>
    <row r="3850" spans="1:11">
      <c r="A3850" s="36" t="s">
        <v>22410</v>
      </c>
      <c r="B3850" s="36" t="s">
        <v>22411</v>
      </c>
      <c r="C3850" s="36" t="s">
        <v>22412</v>
      </c>
      <c r="D3850" s="36"/>
      <c r="E3850" s="36" t="s">
        <v>22413</v>
      </c>
      <c r="F3850" s="36" t="s">
        <v>38</v>
      </c>
      <c r="G3850" s="36" t="s">
        <v>36</v>
      </c>
      <c r="H3850" s="36" t="s">
        <v>22414</v>
      </c>
      <c r="I3850" s="36" t="s">
        <v>22415</v>
      </c>
      <c r="J3850" s="44" t="str">
        <f t="shared" si="120"/>
        <v>公立,都道府県立</v>
      </c>
      <c r="K3850" s="44" t="str">
        <f t="shared" si="121"/>
        <v>高等学校（通信制（独立）を含む）</v>
      </c>
    </row>
    <row r="3851" spans="1:11">
      <c r="A3851" s="36" t="s">
        <v>22416</v>
      </c>
      <c r="B3851" s="36" t="s">
        <v>6209</v>
      </c>
      <c r="C3851" s="36" t="s">
        <v>22417</v>
      </c>
      <c r="D3851" s="36"/>
      <c r="E3851" s="36" t="s">
        <v>22418</v>
      </c>
      <c r="F3851" s="36" t="s">
        <v>38</v>
      </c>
      <c r="G3851" s="36" t="s">
        <v>36</v>
      </c>
      <c r="H3851" s="36" t="s">
        <v>22419</v>
      </c>
      <c r="I3851" s="36" t="s">
        <v>22420</v>
      </c>
      <c r="J3851" s="44" t="str">
        <f t="shared" si="120"/>
        <v>公立,都道府県立</v>
      </c>
      <c r="K3851" s="44" t="str">
        <f t="shared" si="121"/>
        <v>高等学校（通信制（独立）を含む）</v>
      </c>
    </row>
    <row r="3852" spans="1:11">
      <c r="A3852" s="36" t="s">
        <v>22421</v>
      </c>
      <c r="B3852" s="36" t="s">
        <v>22422</v>
      </c>
      <c r="C3852" s="36" t="s">
        <v>22423</v>
      </c>
      <c r="D3852" s="36"/>
      <c r="E3852" s="36" t="s">
        <v>22424</v>
      </c>
      <c r="F3852" s="36" t="s">
        <v>38</v>
      </c>
      <c r="G3852" s="36" t="s">
        <v>36</v>
      </c>
      <c r="H3852" s="36" t="s">
        <v>22425</v>
      </c>
      <c r="I3852" s="36" t="s">
        <v>22426</v>
      </c>
      <c r="J3852" s="44" t="str">
        <f t="shared" si="120"/>
        <v>公立,都道府県立</v>
      </c>
      <c r="K3852" s="44" t="str">
        <f t="shared" si="121"/>
        <v>高等学校（通信制（独立）を含む）</v>
      </c>
    </row>
    <row r="3853" spans="1:11">
      <c r="A3853" s="36" t="s">
        <v>22427</v>
      </c>
      <c r="B3853" s="36" t="s">
        <v>22428</v>
      </c>
      <c r="C3853" s="36" t="s">
        <v>22429</v>
      </c>
      <c r="D3853" s="36"/>
      <c r="E3853" s="36" t="s">
        <v>22430</v>
      </c>
      <c r="F3853" s="36" t="s">
        <v>38</v>
      </c>
      <c r="G3853" s="36" t="s">
        <v>36</v>
      </c>
      <c r="H3853" s="36" t="s">
        <v>22431</v>
      </c>
      <c r="I3853" s="36" t="s">
        <v>22432</v>
      </c>
      <c r="J3853" s="44" t="str">
        <f t="shared" si="120"/>
        <v>公立,都道府県立</v>
      </c>
      <c r="K3853" s="44" t="str">
        <f t="shared" si="121"/>
        <v>高等学校（通信制（独立）を含む）</v>
      </c>
    </row>
    <row r="3854" spans="1:11">
      <c r="A3854" s="36" t="s">
        <v>22433</v>
      </c>
      <c r="B3854" s="36" t="s">
        <v>22434</v>
      </c>
      <c r="C3854" s="36" t="s">
        <v>22435</v>
      </c>
      <c r="D3854" s="36"/>
      <c r="E3854" s="36" t="s">
        <v>22436</v>
      </c>
      <c r="F3854" s="36" t="s">
        <v>38</v>
      </c>
      <c r="G3854" s="36" t="s">
        <v>36</v>
      </c>
      <c r="H3854" s="36" t="s">
        <v>22437</v>
      </c>
      <c r="I3854" s="36" t="s">
        <v>22438</v>
      </c>
      <c r="J3854" s="44" t="str">
        <f t="shared" si="120"/>
        <v>公立,都道府県立</v>
      </c>
      <c r="K3854" s="44" t="str">
        <f t="shared" si="121"/>
        <v>高等学校（通信制（独立）を含む）</v>
      </c>
    </row>
    <row r="3855" spans="1:11">
      <c r="A3855" s="36" t="s">
        <v>22439</v>
      </c>
      <c r="B3855" s="36" t="s">
        <v>22440</v>
      </c>
      <c r="C3855" s="36" t="s">
        <v>22441</v>
      </c>
      <c r="D3855" s="36"/>
      <c r="E3855" s="36" t="s">
        <v>22442</v>
      </c>
      <c r="F3855" s="36" t="s">
        <v>38</v>
      </c>
      <c r="G3855" s="36" t="s">
        <v>36</v>
      </c>
      <c r="H3855" s="36" t="s">
        <v>22443</v>
      </c>
      <c r="I3855" s="36" t="s">
        <v>22444</v>
      </c>
      <c r="J3855" s="44" t="str">
        <f t="shared" si="120"/>
        <v>公立,都道府県立</v>
      </c>
      <c r="K3855" s="44" t="str">
        <f t="shared" si="121"/>
        <v>高等学校（通信制（独立）を含む）</v>
      </c>
    </row>
    <row r="3856" spans="1:11">
      <c r="A3856" s="36" t="s">
        <v>22445</v>
      </c>
      <c r="B3856" s="36" t="s">
        <v>22446</v>
      </c>
      <c r="C3856" s="36" t="s">
        <v>22447</v>
      </c>
      <c r="D3856" s="36"/>
      <c r="E3856" s="36" t="s">
        <v>22448</v>
      </c>
      <c r="F3856" s="36" t="s">
        <v>38</v>
      </c>
      <c r="G3856" s="36" t="s">
        <v>36</v>
      </c>
      <c r="H3856" s="36" t="s">
        <v>22449</v>
      </c>
      <c r="I3856" s="36" t="s">
        <v>22450</v>
      </c>
      <c r="J3856" s="44" t="str">
        <f t="shared" si="120"/>
        <v>公立,都道府県立</v>
      </c>
      <c r="K3856" s="44" t="str">
        <f t="shared" si="121"/>
        <v>高等学校（通信制（独立）を含む）</v>
      </c>
    </row>
    <row r="3857" spans="1:11">
      <c r="A3857" s="36" t="s">
        <v>22451</v>
      </c>
      <c r="B3857" s="36" t="s">
        <v>22452</v>
      </c>
      <c r="C3857" s="36" t="s">
        <v>22453</v>
      </c>
      <c r="D3857" s="36"/>
      <c r="E3857" s="36" t="s">
        <v>22454</v>
      </c>
      <c r="F3857" s="36" t="s">
        <v>38</v>
      </c>
      <c r="G3857" s="36" t="s">
        <v>36</v>
      </c>
      <c r="H3857" s="36" t="s">
        <v>22455</v>
      </c>
      <c r="I3857" s="36" t="s">
        <v>22456</v>
      </c>
      <c r="J3857" s="44" t="str">
        <f t="shared" si="120"/>
        <v>公立,都道府県立</v>
      </c>
      <c r="K3857" s="44" t="str">
        <f t="shared" si="121"/>
        <v>高等学校（通信制（独立）を含む）</v>
      </c>
    </row>
    <row r="3858" spans="1:11">
      <c r="A3858" s="36" t="s">
        <v>22457</v>
      </c>
      <c r="B3858" s="36" t="s">
        <v>22458</v>
      </c>
      <c r="C3858" s="36" t="s">
        <v>22459</v>
      </c>
      <c r="D3858" s="36"/>
      <c r="E3858" s="36" t="s">
        <v>22460</v>
      </c>
      <c r="F3858" s="36" t="s">
        <v>38</v>
      </c>
      <c r="G3858" s="36" t="s">
        <v>36</v>
      </c>
      <c r="H3858" s="36" t="s">
        <v>22461</v>
      </c>
      <c r="I3858" s="36" t="s">
        <v>22462</v>
      </c>
      <c r="J3858" s="44" t="str">
        <f t="shared" si="120"/>
        <v>公立,都道府県立</v>
      </c>
      <c r="K3858" s="44" t="str">
        <f t="shared" si="121"/>
        <v>高等学校（通信制（独立）を含む）</v>
      </c>
    </row>
    <row r="3859" spans="1:11">
      <c r="A3859" s="36" t="s">
        <v>22463</v>
      </c>
      <c r="B3859" s="36" t="s">
        <v>22464</v>
      </c>
      <c r="C3859" s="36" t="s">
        <v>22465</v>
      </c>
      <c r="D3859" s="36"/>
      <c r="E3859" s="36" t="s">
        <v>22466</v>
      </c>
      <c r="F3859" s="36" t="s">
        <v>38</v>
      </c>
      <c r="G3859" s="36" t="s">
        <v>36</v>
      </c>
      <c r="H3859" s="36" t="s">
        <v>22467</v>
      </c>
      <c r="I3859" s="36" t="s">
        <v>22468</v>
      </c>
      <c r="J3859" s="44" t="str">
        <f t="shared" si="120"/>
        <v>公立,都道府県立</v>
      </c>
      <c r="K3859" s="44" t="str">
        <f t="shared" si="121"/>
        <v>高等学校（通信制（独立）を含む）</v>
      </c>
    </row>
    <row r="3860" spans="1:11">
      <c r="A3860" s="36" t="s">
        <v>22469</v>
      </c>
      <c r="B3860" s="36" t="s">
        <v>13194</v>
      </c>
      <c r="C3860" s="36" t="s">
        <v>22470</v>
      </c>
      <c r="D3860" s="36"/>
      <c r="E3860" s="36" t="s">
        <v>22471</v>
      </c>
      <c r="F3860" s="36" t="s">
        <v>38</v>
      </c>
      <c r="G3860" s="36" t="s">
        <v>36</v>
      </c>
      <c r="H3860" s="36" t="s">
        <v>13197</v>
      </c>
      <c r="I3860" s="36" t="s">
        <v>22472</v>
      </c>
      <c r="J3860" s="44" t="str">
        <f t="shared" si="120"/>
        <v>公立,都道府県立</v>
      </c>
      <c r="K3860" s="44" t="str">
        <f t="shared" si="121"/>
        <v>高等学校（通信制（独立）を含む）</v>
      </c>
    </row>
    <row r="3861" spans="1:11">
      <c r="A3861" s="36" t="s">
        <v>22473</v>
      </c>
      <c r="B3861" s="36" t="s">
        <v>22474</v>
      </c>
      <c r="C3861" s="36" t="s">
        <v>22475</v>
      </c>
      <c r="D3861" s="36"/>
      <c r="E3861" s="36" t="s">
        <v>22476</v>
      </c>
      <c r="F3861" s="36" t="s">
        <v>38</v>
      </c>
      <c r="G3861" s="36" t="s">
        <v>36</v>
      </c>
      <c r="H3861" s="36" t="s">
        <v>22477</v>
      </c>
      <c r="I3861" s="36" t="s">
        <v>22478</v>
      </c>
      <c r="J3861" s="44" t="str">
        <f t="shared" si="120"/>
        <v>公立,都道府県立</v>
      </c>
      <c r="K3861" s="44" t="str">
        <f t="shared" si="121"/>
        <v>高等学校（通信制（独立）を含む）</v>
      </c>
    </row>
    <row r="3862" spans="1:11">
      <c r="A3862" s="36" t="s">
        <v>22479</v>
      </c>
      <c r="B3862" s="36" t="s">
        <v>22480</v>
      </c>
      <c r="C3862" s="36" t="s">
        <v>22481</v>
      </c>
      <c r="D3862" s="36"/>
      <c r="E3862" s="36" t="s">
        <v>22482</v>
      </c>
      <c r="F3862" s="36" t="s">
        <v>38</v>
      </c>
      <c r="G3862" s="36" t="s">
        <v>36</v>
      </c>
      <c r="H3862" s="36" t="s">
        <v>22483</v>
      </c>
      <c r="I3862" s="36" t="s">
        <v>22484</v>
      </c>
      <c r="J3862" s="44" t="str">
        <f t="shared" si="120"/>
        <v>公立,都道府県立</v>
      </c>
      <c r="K3862" s="44" t="str">
        <f t="shared" si="121"/>
        <v>高等学校（通信制（独立）を含む）</v>
      </c>
    </row>
    <row r="3863" spans="1:11">
      <c r="A3863" s="36" t="s">
        <v>22485</v>
      </c>
      <c r="B3863" s="36" t="s">
        <v>22486</v>
      </c>
      <c r="C3863" s="36" t="s">
        <v>22487</v>
      </c>
      <c r="D3863" s="36"/>
      <c r="E3863" s="36" t="s">
        <v>22488</v>
      </c>
      <c r="F3863" s="36" t="s">
        <v>38</v>
      </c>
      <c r="G3863" s="36" t="s">
        <v>36</v>
      </c>
      <c r="H3863" s="36" t="s">
        <v>22489</v>
      </c>
      <c r="I3863" s="36" t="s">
        <v>22490</v>
      </c>
      <c r="J3863" s="44" t="str">
        <f t="shared" si="120"/>
        <v>公立,都道府県立</v>
      </c>
      <c r="K3863" s="44" t="str">
        <f t="shared" si="121"/>
        <v>高等学校（通信制（独立）を含む）</v>
      </c>
    </row>
    <row r="3864" spans="1:11">
      <c r="A3864" s="36" t="s">
        <v>22491</v>
      </c>
      <c r="B3864" s="36" t="s">
        <v>22492</v>
      </c>
      <c r="C3864" s="36" t="s">
        <v>22493</v>
      </c>
      <c r="D3864" s="36"/>
      <c r="E3864" s="36" t="s">
        <v>22494</v>
      </c>
      <c r="F3864" s="36" t="s">
        <v>38</v>
      </c>
      <c r="G3864" s="36" t="s">
        <v>36</v>
      </c>
      <c r="H3864" s="36" t="s">
        <v>22495</v>
      </c>
      <c r="I3864" s="36" t="s">
        <v>22496</v>
      </c>
      <c r="J3864" s="44" t="str">
        <f t="shared" si="120"/>
        <v>公立,都道府県立</v>
      </c>
      <c r="K3864" s="44" t="str">
        <f t="shared" si="121"/>
        <v>高等学校（通信制（独立）を含む）</v>
      </c>
    </row>
    <row r="3865" spans="1:11">
      <c r="A3865" s="36" t="s">
        <v>22497</v>
      </c>
      <c r="B3865" s="36" t="s">
        <v>22498</v>
      </c>
      <c r="C3865" s="36" t="s">
        <v>22499</v>
      </c>
      <c r="D3865" s="36"/>
      <c r="E3865" s="36" t="s">
        <v>22500</v>
      </c>
      <c r="F3865" s="36" t="s">
        <v>38</v>
      </c>
      <c r="G3865" s="36" t="s">
        <v>36</v>
      </c>
      <c r="H3865" s="36" t="s">
        <v>22501</v>
      </c>
      <c r="I3865" s="36" t="s">
        <v>22502</v>
      </c>
      <c r="J3865" s="44" t="str">
        <f t="shared" si="120"/>
        <v>公立,都道府県立</v>
      </c>
      <c r="K3865" s="44" t="str">
        <f t="shared" si="121"/>
        <v>高等学校（通信制（独立）を含む）</v>
      </c>
    </row>
    <row r="3866" spans="1:11">
      <c r="A3866" s="36" t="s">
        <v>22503</v>
      </c>
      <c r="B3866" s="36" t="s">
        <v>22504</v>
      </c>
      <c r="C3866" s="36" t="s">
        <v>22505</v>
      </c>
      <c r="D3866" s="36"/>
      <c r="E3866" s="36" t="s">
        <v>22506</v>
      </c>
      <c r="F3866" s="36" t="s">
        <v>38</v>
      </c>
      <c r="G3866" s="36" t="s">
        <v>36</v>
      </c>
      <c r="H3866" s="36" t="s">
        <v>22507</v>
      </c>
      <c r="I3866" s="36" t="s">
        <v>22508</v>
      </c>
      <c r="J3866" s="44" t="str">
        <f t="shared" si="120"/>
        <v>公立,都道府県立</v>
      </c>
      <c r="K3866" s="44" t="str">
        <f t="shared" si="121"/>
        <v>高等学校（通信制（独立）を含む）</v>
      </c>
    </row>
    <row r="3867" spans="1:11">
      <c r="A3867" s="36" t="s">
        <v>22509</v>
      </c>
      <c r="B3867" s="36" t="s">
        <v>22510</v>
      </c>
      <c r="C3867" s="36" t="s">
        <v>22511</v>
      </c>
      <c r="D3867" s="36"/>
      <c r="E3867" s="36" t="s">
        <v>22512</v>
      </c>
      <c r="F3867" s="36" t="s">
        <v>38</v>
      </c>
      <c r="G3867" s="36" t="s">
        <v>36</v>
      </c>
      <c r="H3867" s="36" t="s">
        <v>22513</v>
      </c>
      <c r="I3867" s="36" t="s">
        <v>22514</v>
      </c>
      <c r="J3867" s="44" t="str">
        <f t="shared" si="120"/>
        <v>公立,都道府県立</v>
      </c>
      <c r="K3867" s="44" t="str">
        <f t="shared" si="121"/>
        <v>高等学校（通信制（独立）を含む）</v>
      </c>
    </row>
    <row r="3868" spans="1:11">
      <c r="A3868" s="36" t="s">
        <v>22515</v>
      </c>
      <c r="B3868" s="36" t="s">
        <v>22516</v>
      </c>
      <c r="C3868" s="36" t="s">
        <v>22517</v>
      </c>
      <c r="D3868" s="36"/>
      <c r="E3868" s="36" t="s">
        <v>22518</v>
      </c>
      <c r="F3868" s="36" t="s">
        <v>38</v>
      </c>
      <c r="G3868" s="36" t="s">
        <v>36</v>
      </c>
      <c r="H3868" s="36" t="s">
        <v>22519</v>
      </c>
      <c r="I3868" s="36" t="s">
        <v>22520</v>
      </c>
      <c r="J3868" s="44" t="str">
        <f t="shared" si="120"/>
        <v>公立,都道府県立</v>
      </c>
      <c r="K3868" s="44" t="str">
        <f t="shared" si="121"/>
        <v>高等学校（通信制（独立）を含む）</v>
      </c>
    </row>
    <row r="3869" spans="1:11">
      <c r="A3869" s="36" t="s">
        <v>22521</v>
      </c>
      <c r="B3869" s="36" t="s">
        <v>22522</v>
      </c>
      <c r="C3869" s="36" t="s">
        <v>22523</v>
      </c>
      <c r="D3869" s="36"/>
      <c r="E3869" s="36" t="s">
        <v>22524</v>
      </c>
      <c r="F3869" s="36" t="s">
        <v>38</v>
      </c>
      <c r="G3869" s="36" t="s">
        <v>36</v>
      </c>
      <c r="H3869" s="36" t="s">
        <v>22525</v>
      </c>
      <c r="I3869" s="36" t="s">
        <v>22526</v>
      </c>
      <c r="J3869" s="44" t="str">
        <f t="shared" si="120"/>
        <v>公立,都道府県立</v>
      </c>
      <c r="K3869" s="44" t="str">
        <f t="shared" si="121"/>
        <v>高等学校（通信制（独立）を含む）</v>
      </c>
    </row>
    <row r="3870" spans="1:11">
      <c r="A3870" s="36" t="s">
        <v>22527</v>
      </c>
      <c r="B3870" s="36" t="s">
        <v>22528</v>
      </c>
      <c r="C3870" s="36" t="s">
        <v>22529</v>
      </c>
      <c r="D3870" s="36"/>
      <c r="E3870" s="36" t="s">
        <v>22530</v>
      </c>
      <c r="F3870" s="36" t="s">
        <v>38</v>
      </c>
      <c r="G3870" s="36" t="s">
        <v>36</v>
      </c>
      <c r="H3870" s="36" t="s">
        <v>22531</v>
      </c>
      <c r="I3870" s="36" t="s">
        <v>22532</v>
      </c>
      <c r="J3870" s="44" t="str">
        <f t="shared" si="120"/>
        <v>公立,都道府県立</v>
      </c>
      <c r="K3870" s="44" t="str">
        <f t="shared" si="121"/>
        <v>高等学校（通信制（独立）を含む）</v>
      </c>
    </row>
    <row r="3871" spans="1:11">
      <c r="A3871" s="36" t="s">
        <v>22533</v>
      </c>
      <c r="B3871" s="36" t="s">
        <v>85</v>
      </c>
      <c r="C3871" s="36" t="s">
        <v>22534</v>
      </c>
      <c r="D3871" s="36"/>
      <c r="E3871" s="36" t="s">
        <v>22535</v>
      </c>
      <c r="F3871" s="36" t="s">
        <v>38</v>
      </c>
      <c r="G3871" s="36" t="s">
        <v>36</v>
      </c>
      <c r="H3871" s="36" t="s">
        <v>22536</v>
      </c>
      <c r="I3871" s="36" t="s">
        <v>22537</v>
      </c>
      <c r="J3871" s="44" t="str">
        <f t="shared" si="120"/>
        <v>公立,都道府県立</v>
      </c>
      <c r="K3871" s="44" t="str">
        <f t="shared" si="121"/>
        <v>高等学校（通信制（独立）を含む）</v>
      </c>
    </row>
    <row r="3872" spans="1:11">
      <c r="A3872" s="36" t="s">
        <v>22538</v>
      </c>
      <c r="B3872" s="36" t="s">
        <v>22539</v>
      </c>
      <c r="C3872" s="36" t="s">
        <v>22540</v>
      </c>
      <c r="D3872" s="36"/>
      <c r="E3872" s="36" t="s">
        <v>22541</v>
      </c>
      <c r="F3872" s="36" t="s">
        <v>38</v>
      </c>
      <c r="G3872" s="36" t="s">
        <v>36</v>
      </c>
      <c r="H3872" s="36" t="s">
        <v>22542</v>
      </c>
      <c r="I3872" s="36" t="s">
        <v>22543</v>
      </c>
      <c r="J3872" s="44" t="str">
        <f t="shared" si="120"/>
        <v>公立,都道府県立</v>
      </c>
      <c r="K3872" s="44" t="str">
        <f t="shared" si="121"/>
        <v>高等学校（通信制（独立）を含む）</v>
      </c>
    </row>
    <row r="3873" spans="1:11">
      <c r="A3873" s="36" t="s">
        <v>22544</v>
      </c>
      <c r="B3873" s="36" t="s">
        <v>10600</v>
      </c>
      <c r="C3873" s="36" t="s">
        <v>22545</v>
      </c>
      <c r="D3873" s="36"/>
      <c r="E3873" s="36" t="s">
        <v>22546</v>
      </c>
      <c r="F3873" s="36" t="s">
        <v>38</v>
      </c>
      <c r="G3873" s="36" t="s">
        <v>36</v>
      </c>
      <c r="H3873" s="36" t="s">
        <v>13604</v>
      </c>
      <c r="I3873" s="36" t="s">
        <v>22547</v>
      </c>
      <c r="J3873" s="44" t="str">
        <f t="shared" si="120"/>
        <v>公立,都道府県立</v>
      </c>
      <c r="K3873" s="44" t="str">
        <f t="shared" si="121"/>
        <v>高等学校（通信制（独立）を含む）</v>
      </c>
    </row>
    <row r="3874" spans="1:11">
      <c r="A3874" s="36" t="s">
        <v>22548</v>
      </c>
      <c r="B3874" s="36" t="s">
        <v>22549</v>
      </c>
      <c r="C3874" s="36" t="s">
        <v>22550</v>
      </c>
      <c r="D3874" s="36"/>
      <c r="E3874" s="36" t="s">
        <v>22551</v>
      </c>
      <c r="F3874" s="36" t="s">
        <v>38</v>
      </c>
      <c r="G3874" s="36" t="s">
        <v>36</v>
      </c>
      <c r="H3874" s="36" t="s">
        <v>22552</v>
      </c>
      <c r="I3874" s="36" t="s">
        <v>22553</v>
      </c>
      <c r="J3874" s="44" t="str">
        <f t="shared" si="120"/>
        <v>公立,都道府県立</v>
      </c>
      <c r="K3874" s="44" t="str">
        <f t="shared" si="121"/>
        <v>高等学校（通信制（独立）を含む）</v>
      </c>
    </row>
    <row r="3875" spans="1:11">
      <c r="A3875" s="36" t="s">
        <v>22554</v>
      </c>
      <c r="B3875" s="36" t="s">
        <v>22555</v>
      </c>
      <c r="C3875" s="36" t="s">
        <v>22556</v>
      </c>
      <c r="D3875" s="36"/>
      <c r="E3875" s="36" t="s">
        <v>22557</v>
      </c>
      <c r="F3875" s="36" t="s">
        <v>38</v>
      </c>
      <c r="G3875" s="36" t="s">
        <v>36</v>
      </c>
      <c r="H3875" s="36" t="s">
        <v>22558</v>
      </c>
      <c r="I3875" s="36" t="s">
        <v>22559</v>
      </c>
      <c r="J3875" s="44" t="str">
        <f t="shared" si="120"/>
        <v>公立,都道府県立</v>
      </c>
      <c r="K3875" s="44" t="str">
        <f t="shared" si="121"/>
        <v>高等学校（通信制（独立）を含む）</v>
      </c>
    </row>
    <row r="3876" spans="1:11">
      <c r="A3876" s="36" t="s">
        <v>22560</v>
      </c>
      <c r="B3876" s="36" t="s">
        <v>22103</v>
      </c>
      <c r="C3876" s="36" t="s">
        <v>22561</v>
      </c>
      <c r="D3876" s="36"/>
      <c r="E3876" s="36" t="s">
        <v>22562</v>
      </c>
      <c r="F3876" s="36" t="s">
        <v>38</v>
      </c>
      <c r="G3876" s="36" t="s">
        <v>36</v>
      </c>
      <c r="H3876" s="36" t="s">
        <v>22106</v>
      </c>
      <c r="I3876" s="36" t="s">
        <v>22563</v>
      </c>
      <c r="J3876" s="44" t="str">
        <f t="shared" si="120"/>
        <v>公立,都道府県立</v>
      </c>
      <c r="K3876" s="44" t="str">
        <f t="shared" si="121"/>
        <v>高等学校（通信制（独立）を含む）</v>
      </c>
    </row>
    <row r="3877" spans="1:11">
      <c r="A3877" s="36" t="s">
        <v>22564</v>
      </c>
      <c r="B3877" s="36" t="s">
        <v>22565</v>
      </c>
      <c r="C3877" s="36" t="s">
        <v>22566</v>
      </c>
      <c r="D3877" s="36"/>
      <c r="E3877" s="36" t="s">
        <v>22567</v>
      </c>
      <c r="F3877" s="36" t="s">
        <v>38</v>
      </c>
      <c r="G3877" s="36" t="s">
        <v>36</v>
      </c>
      <c r="H3877" s="36" t="s">
        <v>22568</v>
      </c>
      <c r="I3877" s="36" t="s">
        <v>22569</v>
      </c>
      <c r="J3877" s="44" t="str">
        <f t="shared" si="120"/>
        <v>公立,都道府県立</v>
      </c>
      <c r="K3877" s="44" t="str">
        <f t="shared" si="121"/>
        <v>高等学校（通信制（独立）を含む）</v>
      </c>
    </row>
    <row r="3878" spans="1:11">
      <c r="A3878" s="36" t="s">
        <v>22570</v>
      </c>
      <c r="B3878" s="36" t="s">
        <v>22571</v>
      </c>
      <c r="C3878" s="36" t="s">
        <v>22572</v>
      </c>
      <c r="D3878" s="36"/>
      <c r="E3878" s="36" t="s">
        <v>22573</v>
      </c>
      <c r="F3878" s="36" t="s">
        <v>38</v>
      </c>
      <c r="G3878" s="36" t="s">
        <v>36</v>
      </c>
      <c r="H3878" s="36" t="s">
        <v>15689</v>
      </c>
      <c r="I3878" s="36" t="s">
        <v>22574</v>
      </c>
      <c r="J3878" s="44" t="str">
        <f t="shared" si="120"/>
        <v>公立,都道府県立</v>
      </c>
      <c r="K3878" s="44" t="str">
        <f t="shared" si="121"/>
        <v>高等学校（通信制（独立）を含む）</v>
      </c>
    </row>
    <row r="3879" spans="1:11">
      <c r="A3879" s="36" t="s">
        <v>22575</v>
      </c>
      <c r="B3879" s="36" t="s">
        <v>22576</v>
      </c>
      <c r="C3879" s="36" t="s">
        <v>22577</v>
      </c>
      <c r="D3879" s="36"/>
      <c r="E3879" s="36" t="s">
        <v>22578</v>
      </c>
      <c r="F3879" s="36" t="s">
        <v>38</v>
      </c>
      <c r="G3879" s="36" t="s">
        <v>36</v>
      </c>
      <c r="H3879" s="36" t="s">
        <v>22579</v>
      </c>
      <c r="I3879" s="36" t="s">
        <v>22580</v>
      </c>
      <c r="J3879" s="44" t="str">
        <f t="shared" si="120"/>
        <v>公立,都道府県立</v>
      </c>
      <c r="K3879" s="44" t="str">
        <f t="shared" si="121"/>
        <v>高等学校（通信制（独立）を含む）</v>
      </c>
    </row>
    <row r="3880" spans="1:11">
      <c r="A3880" s="36" t="s">
        <v>22581</v>
      </c>
      <c r="B3880" s="36" t="s">
        <v>16417</v>
      </c>
      <c r="C3880" s="36" t="s">
        <v>22582</v>
      </c>
      <c r="D3880" s="36"/>
      <c r="E3880" s="36" t="s">
        <v>22583</v>
      </c>
      <c r="F3880" s="36" t="s">
        <v>38</v>
      </c>
      <c r="G3880" s="36" t="s">
        <v>36</v>
      </c>
      <c r="H3880" s="36" t="s">
        <v>16420</v>
      </c>
      <c r="I3880" s="36" t="s">
        <v>22584</v>
      </c>
      <c r="J3880" s="44" t="str">
        <f t="shared" si="120"/>
        <v>公立,都道府県立</v>
      </c>
      <c r="K3880" s="44" t="str">
        <f t="shared" si="121"/>
        <v>高等学校（通信制（独立）を含む）</v>
      </c>
    </row>
    <row r="3881" spans="1:11">
      <c r="A3881" s="36" t="s">
        <v>22585</v>
      </c>
      <c r="B3881" s="36" t="s">
        <v>22586</v>
      </c>
      <c r="C3881" s="36" t="s">
        <v>22587</v>
      </c>
      <c r="D3881" s="36"/>
      <c r="E3881" s="36" t="s">
        <v>22588</v>
      </c>
      <c r="F3881" s="36" t="s">
        <v>38</v>
      </c>
      <c r="G3881" s="36" t="s">
        <v>36</v>
      </c>
      <c r="H3881" s="36" t="s">
        <v>22589</v>
      </c>
      <c r="I3881" s="36" t="s">
        <v>22590</v>
      </c>
      <c r="J3881" s="44" t="str">
        <f t="shared" si="120"/>
        <v>公立,都道府県立</v>
      </c>
      <c r="K3881" s="44" t="str">
        <f t="shared" si="121"/>
        <v>高等学校（通信制（独立）を含む）</v>
      </c>
    </row>
    <row r="3882" spans="1:11">
      <c r="A3882" s="36" t="s">
        <v>22591</v>
      </c>
      <c r="B3882" s="36" t="s">
        <v>22592</v>
      </c>
      <c r="C3882" s="36" t="s">
        <v>22593</v>
      </c>
      <c r="D3882" s="36"/>
      <c r="E3882" s="36" t="s">
        <v>22594</v>
      </c>
      <c r="F3882" s="36" t="s">
        <v>38</v>
      </c>
      <c r="G3882" s="36" t="s">
        <v>36</v>
      </c>
      <c r="H3882" s="36" t="s">
        <v>22595</v>
      </c>
      <c r="I3882" s="36" t="s">
        <v>22596</v>
      </c>
      <c r="J3882" s="44" t="str">
        <f t="shared" si="120"/>
        <v>公立,都道府県立</v>
      </c>
      <c r="K3882" s="44" t="str">
        <f t="shared" si="121"/>
        <v>高等学校（通信制（独立）を含む）</v>
      </c>
    </row>
    <row r="3883" spans="1:11">
      <c r="A3883" s="36" t="s">
        <v>22597</v>
      </c>
      <c r="B3883" s="36" t="s">
        <v>22598</v>
      </c>
      <c r="C3883" s="36" t="s">
        <v>22599</v>
      </c>
      <c r="D3883" s="36"/>
      <c r="E3883" s="36" t="s">
        <v>22600</v>
      </c>
      <c r="F3883" s="36" t="s">
        <v>38</v>
      </c>
      <c r="G3883" s="36" t="s">
        <v>36</v>
      </c>
      <c r="H3883" s="36" t="s">
        <v>22601</v>
      </c>
      <c r="I3883" s="36" t="s">
        <v>22602</v>
      </c>
      <c r="J3883" s="44" t="str">
        <f t="shared" si="120"/>
        <v>公立,都道府県立</v>
      </c>
      <c r="K3883" s="44" t="str">
        <f t="shared" si="121"/>
        <v>高等学校（通信制（独立）を含む）</v>
      </c>
    </row>
    <row r="3884" spans="1:11">
      <c r="A3884" s="36" t="s">
        <v>22603</v>
      </c>
      <c r="B3884" s="36" t="s">
        <v>13687</v>
      </c>
      <c r="C3884" s="36" t="s">
        <v>22604</v>
      </c>
      <c r="D3884" s="36"/>
      <c r="E3884" s="36" t="s">
        <v>22605</v>
      </c>
      <c r="F3884" s="36" t="s">
        <v>38</v>
      </c>
      <c r="G3884" s="36" t="s">
        <v>36</v>
      </c>
      <c r="H3884" s="36" t="s">
        <v>13690</v>
      </c>
      <c r="I3884" s="36" t="s">
        <v>22606</v>
      </c>
      <c r="J3884" s="44" t="str">
        <f t="shared" si="120"/>
        <v>公立,都道府県立</v>
      </c>
      <c r="K3884" s="44" t="str">
        <f t="shared" si="121"/>
        <v>高等学校（通信制（独立）を含む）</v>
      </c>
    </row>
    <row r="3885" spans="1:11">
      <c r="A3885" s="36" t="s">
        <v>22607</v>
      </c>
      <c r="B3885" s="36" t="s">
        <v>22608</v>
      </c>
      <c r="C3885" s="36" t="s">
        <v>22609</v>
      </c>
      <c r="D3885" s="36"/>
      <c r="E3885" s="36" t="s">
        <v>22610</v>
      </c>
      <c r="F3885" s="36" t="s">
        <v>38</v>
      </c>
      <c r="G3885" s="36" t="s">
        <v>36</v>
      </c>
      <c r="H3885" s="36" t="s">
        <v>22611</v>
      </c>
      <c r="I3885" s="36" t="s">
        <v>22612</v>
      </c>
      <c r="J3885" s="44" t="str">
        <f t="shared" si="120"/>
        <v>公立,都道府県立</v>
      </c>
      <c r="K3885" s="44" t="str">
        <f t="shared" si="121"/>
        <v>高等学校（通信制（独立）を含む）</v>
      </c>
    </row>
    <row r="3886" spans="1:11">
      <c r="A3886" s="36" t="s">
        <v>22613</v>
      </c>
      <c r="B3886" s="36" t="s">
        <v>22614</v>
      </c>
      <c r="C3886" s="36" t="s">
        <v>22615</v>
      </c>
      <c r="D3886" s="36"/>
      <c r="E3886" s="36" t="s">
        <v>22616</v>
      </c>
      <c r="F3886" s="36" t="s">
        <v>38</v>
      </c>
      <c r="G3886" s="36" t="s">
        <v>36</v>
      </c>
      <c r="H3886" s="36" t="s">
        <v>22617</v>
      </c>
      <c r="I3886" s="36" t="s">
        <v>22618</v>
      </c>
      <c r="J3886" s="44" t="str">
        <f t="shared" si="120"/>
        <v>公立,都道府県立</v>
      </c>
      <c r="K3886" s="44" t="str">
        <f t="shared" si="121"/>
        <v>高等学校（通信制（独立）を含む）</v>
      </c>
    </row>
    <row r="3887" spans="1:11">
      <c r="A3887" s="36" t="s">
        <v>22619</v>
      </c>
      <c r="B3887" s="36" t="s">
        <v>22620</v>
      </c>
      <c r="C3887" s="36" t="s">
        <v>22621</v>
      </c>
      <c r="D3887" s="36"/>
      <c r="E3887" s="36" t="s">
        <v>22622</v>
      </c>
      <c r="F3887" s="36" t="s">
        <v>38</v>
      </c>
      <c r="G3887" s="36" t="s">
        <v>36</v>
      </c>
      <c r="H3887" s="36" t="s">
        <v>22623</v>
      </c>
      <c r="I3887" s="36" t="s">
        <v>22624</v>
      </c>
      <c r="J3887" s="44" t="str">
        <f t="shared" si="120"/>
        <v>公立,都道府県立</v>
      </c>
      <c r="K3887" s="44" t="str">
        <f t="shared" si="121"/>
        <v>高等学校（通信制（独立）を含む）</v>
      </c>
    </row>
    <row r="3888" spans="1:11">
      <c r="A3888" s="36" t="s">
        <v>22625</v>
      </c>
      <c r="B3888" s="36" t="s">
        <v>22626</v>
      </c>
      <c r="C3888" s="36" t="s">
        <v>22627</v>
      </c>
      <c r="D3888" s="36"/>
      <c r="E3888" s="36" t="s">
        <v>22628</v>
      </c>
      <c r="F3888" s="36" t="s">
        <v>38</v>
      </c>
      <c r="G3888" s="36" t="s">
        <v>36</v>
      </c>
      <c r="H3888" s="36" t="s">
        <v>22629</v>
      </c>
      <c r="I3888" s="36" t="s">
        <v>22630</v>
      </c>
      <c r="J3888" s="44" t="str">
        <f t="shared" si="120"/>
        <v>公立,都道府県立</v>
      </c>
      <c r="K3888" s="44" t="str">
        <f t="shared" si="121"/>
        <v>高等学校（通信制（独立）を含む）</v>
      </c>
    </row>
    <row r="3889" spans="1:11">
      <c r="A3889" s="36" t="s">
        <v>22631</v>
      </c>
      <c r="B3889" s="36" t="s">
        <v>11031</v>
      </c>
      <c r="C3889" s="36" t="s">
        <v>22632</v>
      </c>
      <c r="D3889" s="36"/>
      <c r="E3889" s="36" t="s">
        <v>22633</v>
      </c>
      <c r="F3889" s="36" t="s">
        <v>38</v>
      </c>
      <c r="G3889" s="36" t="s">
        <v>36</v>
      </c>
      <c r="H3889" s="36" t="s">
        <v>11034</v>
      </c>
      <c r="I3889" s="36" t="s">
        <v>22634</v>
      </c>
      <c r="J3889" s="44" t="str">
        <f t="shared" si="120"/>
        <v>公立,都道府県立</v>
      </c>
      <c r="K3889" s="44" t="str">
        <f t="shared" si="121"/>
        <v>高等学校（通信制（独立）を含む）</v>
      </c>
    </row>
    <row r="3890" spans="1:11">
      <c r="A3890" s="36" t="s">
        <v>22635</v>
      </c>
      <c r="B3890" s="36" t="s">
        <v>22636</v>
      </c>
      <c r="C3890" s="36" t="s">
        <v>22637</v>
      </c>
      <c r="D3890" s="36"/>
      <c r="E3890" s="36" t="s">
        <v>22638</v>
      </c>
      <c r="F3890" s="36" t="s">
        <v>38</v>
      </c>
      <c r="G3890" s="36" t="s">
        <v>36</v>
      </c>
      <c r="H3890" s="36" t="s">
        <v>22639</v>
      </c>
      <c r="I3890" s="36" t="s">
        <v>22640</v>
      </c>
      <c r="J3890" s="44" t="str">
        <f t="shared" si="120"/>
        <v>公立,都道府県立</v>
      </c>
      <c r="K3890" s="44" t="str">
        <f t="shared" si="121"/>
        <v>高等学校（通信制（独立）を含む）</v>
      </c>
    </row>
    <row r="3891" spans="1:11">
      <c r="A3891" s="36" t="s">
        <v>22641</v>
      </c>
      <c r="B3891" s="36" t="s">
        <v>22642</v>
      </c>
      <c r="C3891" s="36" t="s">
        <v>22643</v>
      </c>
      <c r="D3891" s="36"/>
      <c r="E3891" s="36" t="s">
        <v>22644</v>
      </c>
      <c r="F3891" s="36" t="s">
        <v>38</v>
      </c>
      <c r="G3891" s="36" t="s">
        <v>36</v>
      </c>
      <c r="H3891" s="36" t="s">
        <v>22645</v>
      </c>
      <c r="I3891" s="36" t="s">
        <v>22646</v>
      </c>
      <c r="J3891" s="44" t="str">
        <f t="shared" si="120"/>
        <v>公立,都道府県立</v>
      </c>
      <c r="K3891" s="44" t="str">
        <f t="shared" si="121"/>
        <v>高等学校（通信制（独立）を含む）</v>
      </c>
    </row>
    <row r="3892" spans="1:11">
      <c r="A3892" s="36" t="s">
        <v>22647</v>
      </c>
      <c r="B3892" s="36" t="s">
        <v>22648</v>
      </c>
      <c r="C3892" s="36" t="s">
        <v>22649</v>
      </c>
      <c r="D3892" s="36"/>
      <c r="E3892" s="36" t="s">
        <v>22650</v>
      </c>
      <c r="F3892" s="36" t="s">
        <v>38</v>
      </c>
      <c r="G3892" s="36" t="s">
        <v>36</v>
      </c>
      <c r="H3892" s="36" t="s">
        <v>22651</v>
      </c>
      <c r="I3892" s="36" t="s">
        <v>22652</v>
      </c>
      <c r="J3892" s="44" t="str">
        <f t="shared" si="120"/>
        <v>公立,都道府県立</v>
      </c>
      <c r="K3892" s="44" t="str">
        <f t="shared" si="121"/>
        <v>高等学校（通信制（独立）を含む）</v>
      </c>
    </row>
    <row r="3893" spans="1:11">
      <c r="A3893" s="36" t="s">
        <v>22653</v>
      </c>
      <c r="B3893" s="36" t="s">
        <v>22654</v>
      </c>
      <c r="C3893" s="36" t="s">
        <v>22655</v>
      </c>
      <c r="D3893" s="36"/>
      <c r="E3893" s="36" t="s">
        <v>22656</v>
      </c>
      <c r="F3893" s="36" t="s">
        <v>38</v>
      </c>
      <c r="G3893" s="36" t="s">
        <v>36</v>
      </c>
      <c r="H3893" s="36" t="s">
        <v>22657</v>
      </c>
      <c r="I3893" s="36" t="s">
        <v>22658</v>
      </c>
      <c r="J3893" s="44" t="str">
        <f t="shared" si="120"/>
        <v>公立,都道府県立</v>
      </c>
      <c r="K3893" s="44" t="str">
        <f t="shared" si="121"/>
        <v>高等学校（通信制（独立）を含む）</v>
      </c>
    </row>
    <row r="3894" spans="1:11">
      <c r="A3894" s="36" t="s">
        <v>22659</v>
      </c>
      <c r="B3894" s="36" t="s">
        <v>22660</v>
      </c>
      <c r="C3894" s="36" t="s">
        <v>22661</v>
      </c>
      <c r="D3894" s="36"/>
      <c r="E3894" s="36" t="s">
        <v>22662</v>
      </c>
      <c r="F3894" s="36" t="s">
        <v>38</v>
      </c>
      <c r="G3894" s="36" t="s">
        <v>36</v>
      </c>
      <c r="H3894" s="36" t="s">
        <v>22663</v>
      </c>
      <c r="I3894" s="36" t="s">
        <v>22664</v>
      </c>
      <c r="J3894" s="44" t="str">
        <f t="shared" si="120"/>
        <v>公立,都道府県立</v>
      </c>
      <c r="K3894" s="44" t="str">
        <f t="shared" si="121"/>
        <v>高等学校（通信制（独立）を含む）</v>
      </c>
    </row>
    <row r="3895" spans="1:11">
      <c r="A3895" s="36" t="s">
        <v>22665</v>
      </c>
      <c r="B3895" s="36" t="s">
        <v>11321</v>
      </c>
      <c r="C3895" s="36" t="s">
        <v>22666</v>
      </c>
      <c r="D3895" s="36"/>
      <c r="E3895" s="36" t="s">
        <v>22667</v>
      </c>
      <c r="F3895" s="36" t="s">
        <v>38</v>
      </c>
      <c r="G3895" s="36" t="s">
        <v>36</v>
      </c>
      <c r="H3895" s="36" t="s">
        <v>11324</v>
      </c>
      <c r="I3895" s="36" t="s">
        <v>22668</v>
      </c>
      <c r="J3895" s="44" t="str">
        <f t="shared" si="120"/>
        <v>公立,都道府県立</v>
      </c>
      <c r="K3895" s="44" t="str">
        <f t="shared" si="121"/>
        <v>高等学校（通信制（独立）を含む）</v>
      </c>
    </row>
    <row r="3896" spans="1:11">
      <c r="A3896" s="36" t="s">
        <v>22669</v>
      </c>
      <c r="B3896" s="36" t="s">
        <v>5150</v>
      </c>
      <c r="C3896" s="36" t="s">
        <v>22670</v>
      </c>
      <c r="D3896" s="36"/>
      <c r="E3896" s="36" t="s">
        <v>22671</v>
      </c>
      <c r="F3896" s="36" t="s">
        <v>38</v>
      </c>
      <c r="G3896" s="36" t="s">
        <v>36</v>
      </c>
      <c r="H3896" s="36" t="s">
        <v>22672</v>
      </c>
      <c r="I3896" s="36" t="s">
        <v>22673</v>
      </c>
      <c r="J3896" s="44" t="str">
        <f t="shared" si="120"/>
        <v>公立,都道府県立</v>
      </c>
      <c r="K3896" s="44" t="str">
        <f t="shared" si="121"/>
        <v>高等学校（通信制（独立）を含む）</v>
      </c>
    </row>
    <row r="3897" spans="1:11">
      <c r="A3897" s="36" t="s">
        <v>22674</v>
      </c>
      <c r="B3897" s="36" t="s">
        <v>22675</v>
      </c>
      <c r="C3897" s="36" t="s">
        <v>22676</v>
      </c>
      <c r="D3897" s="36"/>
      <c r="E3897" s="36" t="s">
        <v>22677</v>
      </c>
      <c r="F3897" s="36" t="s">
        <v>38</v>
      </c>
      <c r="G3897" s="36" t="s">
        <v>36</v>
      </c>
      <c r="H3897" s="36" t="s">
        <v>22678</v>
      </c>
      <c r="I3897" s="36" t="s">
        <v>22679</v>
      </c>
      <c r="J3897" s="44" t="str">
        <f t="shared" si="120"/>
        <v>公立,都道府県立</v>
      </c>
      <c r="K3897" s="44" t="str">
        <f t="shared" si="121"/>
        <v>高等学校（通信制（独立）を含む）</v>
      </c>
    </row>
    <row r="3898" spans="1:11">
      <c r="A3898" s="36" t="s">
        <v>22680</v>
      </c>
      <c r="B3898" s="36" t="s">
        <v>22681</v>
      </c>
      <c r="C3898" s="36" t="s">
        <v>22682</v>
      </c>
      <c r="D3898" s="36"/>
      <c r="E3898" s="36" t="s">
        <v>22683</v>
      </c>
      <c r="F3898" s="36" t="s">
        <v>38</v>
      </c>
      <c r="G3898" s="36" t="s">
        <v>36</v>
      </c>
      <c r="H3898" s="36" t="s">
        <v>22684</v>
      </c>
      <c r="I3898" s="36" t="s">
        <v>22685</v>
      </c>
      <c r="J3898" s="44" t="str">
        <f t="shared" si="120"/>
        <v>公立,都道府県立</v>
      </c>
      <c r="K3898" s="44" t="str">
        <f t="shared" si="121"/>
        <v>高等学校（通信制（独立）を含む）</v>
      </c>
    </row>
    <row r="3899" spans="1:11">
      <c r="A3899" s="36" t="s">
        <v>22686</v>
      </c>
      <c r="B3899" s="36" t="s">
        <v>22687</v>
      </c>
      <c r="C3899" s="36" t="s">
        <v>22688</v>
      </c>
      <c r="D3899" s="36"/>
      <c r="E3899" s="36" t="s">
        <v>22689</v>
      </c>
      <c r="F3899" s="36" t="s">
        <v>38</v>
      </c>
      <c r="G3899" s="36" t="s">
        <v>36</v>
      </c>
      <c r="H3899" s="36" t="s">
        <v>22690</v>
      </c>
      <c r="I3899" s="36" t="s">
        <v>22691</v>
      </c>
      <c r="J3899" s="44" t="str">
        <f t="shared" si="120"/>
        <v>公立,都道府県立</v>
      </c>
      <c r="K3899" s="44" t="str">
        <f t="shared" si="121"/>
        <v>高等学校（通信制（独立）を含む）</v>
      </c>
    </row>
    <row r="3900" spans="1:11">
      <c r="A3900" s="36" t="s">
        <v>22692</v>
      </c>
      <c r="B3900" s="36" t="s">
        <v>22693</v>
      </c>
      <c r="C3900" s="36" t="s">
        <v>22694</v>
      </c>
      <c r="D3900" s="36"/>
      <c r="E3900" s="36" t="s">
        <v>22695</v>
      </c>
      <c r="F3900" s="36" t="s">
        <v>38</v>
      </c>
      <c r="G3900" s="36" t="s">
        <v>36</v>
      </c>
      <c r="H3900" s="36" t="s">
        <v>22696</v>
      </c>
      <c r="I3900" s="36" t="s">
        <v>22697</v>
      </c>
      <c r="J3900" s="44" t="str">
        <f t="shared" si="120"/>
        <v>公立,都道府県立</v>
      </c>
      <c r="K3900" s="44" t="str">
        <f t="shared" si="121"/>
        <v>高等学校（通信制（独立）を含む）</v>
      </c>
    </row>
    <row r="3901" spans="1:11">
      <c r="A3901" s="36" t="s">
        <v>22698</v>
      </c>
      <c r="B3901" s="36" t="s">
        <v>22699</v>
      </c>
      <c r="C3901" s="36" t="s">
        <v>22700</v>
      </c>
      <c r="D3901" s="36"/>
      <c r="E3901" s="36" t="s">
        <v>22701</v>
      </c>
      <c r="F3901" s="36" t="s">
        <v>38</v>
      </c>
      <c r="G3901" s="36" t="s">
        <v>36</v>
      </c>
      <c r="H3901" s="36" t="s">
        <v>22702</v>
      </c>
      <c r="I3901" s="36" t="s">
        <v>22703</v>
      </c>
      <c r="J3901" s="44" t="str">
        <f t="shared" si="120"/>
        <v>公立,都道府県立</v>
      </c>
      <c r="K3901" s="44" t="str">
        <f t="shared" si="121"/>
        <v>高等学校（通信制（独立）を含む）</v>
      </c>
    </row>
    <row r="3902" spans="1:11">
      <c r="A3902" s="36" t="s">
        <v>22704</v>
      </c>
      <c r="B3902" s="36" t="s">
        <v>22705</v>
      </c>
      <c r="C3902" s="36" t="s">
        <v>22706</v>
      </c>
      <c r="D3902" s="36"/>
      <c r="E3902" s="36" t="s">
        <v>22707</v>
      </c>
      <c r="F3902" s="36" t="s">
        <v>38</v>
      </c>
      <c r="G3902" s="36" t="s">
        <v>36</v>
      </c>
      <c r="H3902" s="36" t="s">
        <v>22708</v>
      </c>
      <c r="I3902" s="36" t="s">
        <v>22709</v>
      </c>
      <c r="J3902" s="44" t="str">
        <f t="shared" si="120"/>
        <v>公立,都道府県立</v>
      </c>
      <c r="K3902" s="44" t="str">
        <f t="shared" si="121"/>
        <v>高等学校（通信制（独立）を含む）</v>
      </c>
    </row>
    <row r="3903" spans="1:11">
      <c r="A3903" s="36" t="s">
        <v>22710</v>
      </c>
      <c r="B3903" s="36" t="s">
        <v>22711</v>
      </c>
      <c r="C3903" s="36" t="s">
        <v>22712</v>
      </c>
      <c r="D3903" s="36"/>
      <c r="E3903" s="36" t="s">
        <v>22713</v>
      </c>
      <c r="F3903" s="36" t="s">
        <v>38</v>
      </c>
      <c r="G3903" s="36" t="s">
        <v>36</v>
      </c>
      <c r="H3903" s="36" t="s">
        <v>22714</v>
      </c>
      <c r="I3903" s="36" t="s">
        <v>22715</v>
      </c>
      <c r="J3903" s="44" t="str">
        <f t="shared" si="120"/>
        <v>公立,都道府県立</v>
      </c>
      <c r="K3903" s="44" t="str">
        <f t="shared" si="121"/>
        <v>高等学校（通信制（独立）を含む）</v>
      </c>
    </row>
    <row r="3904" spans="1:11">
      <c r="A3904" s="36" t="s">
        <v>22716</v>
      </c>
      <c r="B3904" s="36" t="s">
        <v>22717</v>
      </c>
      <c r="C3904" s="36" t="s">
        <v>22718</v>
      </c>
      <c r="D3904" s="36"/>
      <c r="E3904" s="36" t="s">
        <v>22719</v>
      </c>
      <c r="F3904" s="36" t="s">
        <v>38</v>
      </c>
      <c r="G3904" s="36" t="s">
        <v>36</v>
      </c>
      <c r="H3904" s="36" t="s">
        <v>22720</v>
      </c>
      <c r="I3904" s="36" t="s">
        <v>22721</v>
      </c>
      <c r="J3904" s="44" t="str">
        <f t="shared" si="120"/>
        <v>公立,都道府県立</v>
      </c>
      <c r="K3904" s="44" t="str">
        <f t="shared" si="121"/>
        <v>高等学校（通信制（独立）を含む）</v>
      </c>
    </row>
    <row r="3905" spans="1:11">
      <c r="A3905" s="36" t="s">
        <v>22722</v>
      </c>
      <c r="B3905" s="36" t="s">
        <v>3351</v>
      </c>
      <c r="C3905" s="36" t="s">
        <v>22723</v>
      </c>
      <c r="D3905" s="36"/>
      <c r="E3905" s="36" t="s">
        <v>22724</v>
      </c>
      <c r="F3905" s="36" t="s">
        <v>38</v>
      </c>
      <c r="G3905" s="36" t="s">
        <v>36</v>
      </c>
      <c r="H3905" s="36" t="s">
        <v>22725</v>
      </c>
      <c r="I3905" s="36" t="s">
        <v>22726</v>
      </c>
      <c r="J3905" s="44" t="str">
        <f t="shared" si="120"/>
        <v>公立,都道府県立</v>
      </c>
      <c r="K3905" s="44" t="str">
        <f t="shared" si="121"/>
        <v>高等学校（通信制（独立）を含む）</v>
      </c>
    </row>
    <row r="3906" spans="1:11">
      <c r="A3906" s="36" t="s">
        <v>22727</v>
      </c>
      <c r="B3906" s="36" t="s">
        <v>22728</v>
      </c>
      <c r="C3906" s="36" t="s">
        <v>22729</v>
      </c>
      <c r="D3906" s="36"/>
      <c r="E3906" s="36" t="s">
        <v>22730</v>
      </c>
      <c r="F3906" s="36" t="s">
        <v>38</v>
      </c>
      <c r="G3906" s="36" t="s">
        <v>36</v>
      </c>
      <c r="H3906" s="36" t="s">
        <v>22731</v>
      </c>
      <c r="I3906" s="36" t="s">
        <v>22732</v>
      </c>
      <c r="J3906" s="44" t="str">
        <f t="shared" ref="J3906:J3969" si="122">VLOOKUP($F3906,koutou設置者コード,2,FALSE)</f>
        <v>公立,都道府県立</v>
      </c>
      <c r="K3906" s="44" t="str">
        <f t="shared" ref="K3906:K3969" si="123">VLOOKUP($G3906,koutou高校種別コード,2,FALSE)</f>
        <v>高等学校（通信制（独立）を含む）</v>
      </c>
    </row>
    <row r="3907" spans="1:11">
      <c r="A3907" s="36" t="s">
        <v>22733</v>
      </c>
      <c r="B3907" s="36" t="s">
        <v>6529</v>
      </c>
      <c r="C3907" s="36" t="s">
        <v>22734</v>
      </c>
      <c r="D3907" s="36"/>
      <c r="E3907" s="36" t="s">
        <v>22735</v>
      </c>
      <c r="F3907" s="36" t="s">
        <v>38</v>
      </c>
      <c r="G3907" s="36" t="s">
        <v>36</v>
      </c>
      <c r="H3907" s="36" t="s">
        <v>6532</v>
      </c>
      <c r="I3907" s="36" t="s">
        <v>22736</v>
      </c>
      <c r="J3907" s="44" t="str">
        <f t="shared" si="122"/>
        <v>公立,都道府県立</v>
      </c>
      <c r="K3907" s="44" t="str">
        <f t="shared" si="123"/>
        <v>高等学校（通信制（独立）を含む）</v>
      </c>
    </row>
    <row r="3908" spans="1:11">
      <c r="A3908" s="36" t="s">
        <v>22737</v>
      </c>
      <c r="B3908" s="36" t="s">
        <v>22738</v>
      </c>
      <c r="C3908" s="36" t="s">
        <v>22739</v>
      </c>
      <c r="D3908" s="36"/>
      <c r="E3908" s="36" t="s">
        <v>22740</v>
      </c>
      <c r="F3908" s="36" t="s">
        <v>38</v>
      </c>
      <c r="G3908" s="36" t="s">
        <v>36</v>
      </c>
      <c r="H3908" s="36" t="s">
        <v>22741</v>
      </c>
      <c r="I3908" s="36" t="s">
        <v>22742</v>
      </c>
      <c r="J3908" s="44" t="str">
        <f t="shared" si="122"/>
        <v>公立,都道府県立</v>
      </c>
      <c r="K3908" s="44" t="str">
        <f t="shared" si="123"/>
        <v>高等学校（通信制（独立）を含む）</v>
      </c>
    </row>
    <row r="3909" spans="1:11">
      <c r="A3909" s="36" t="s">
        <v>22743</v>
      </c>
      <c r="B3909" s="36" t="s">
        <v>22744</v>
      </c>
      <c r="C3909" s="36" t="s">
        <v>22745</v>
      </c>
      <c r="D3909" s="36"/>
      <c r="E3909" s="36" t="s">
        <v>22746</v>
      </c>
      <c r="F3909" s="36" t="s">
        <v>38</v>
      </c>
      <c r="G3909" s="36" t="s">
        <v>36</v>
      </c>
      <c r="H3909" s="36" t="s">
        <v>22747</v>
      </c>
      <c r="I3909" s="36" t="s">
        <v>22748</v>
      </c>
      <c r="J3909" s="44" t="str">
        <f t="shared" si="122"/>
        <v>公立,都道府県立</v>
      </c>
      <c r="K3909" s="44" t="str">
        <f t="shared" si="123"/>
        <v>高等学校（通信制（独立）を含む）</v>
      </c>
    </row>
    <row r="3910" spans="1:11">
      <c r="A3910" s="36" t="s">
        <v>22749</v>
      </c>
      <c r="B3910" s="36" t="s">
        <v>22750</v>
      </c>
      <c r="C3910" s="36" t="s">
        <v>22751</v>
      </c>
      <c r="D3910" s="36"/>
      <c r="E3910" s="36" t="s">
        <v>22752</v>
      </c>
      <c r="F3910" s="36" t="s">
        <v>38</v>
      </c>
      <c r="G3910" s="36" t="s">
        <v>36</v>
      </c>
      <c r="H3910" s="36" t="s">
        <v>22753</v>
      </c>
      <c r="I3910" s="36" t="s">
        <v>22754</v>
      </c>
      <c r="J3910" s="44" t="str">
        <f t="shared" si="122"/>
        <v>公立,都道府県立</v>
      </c>
      <c r="K3910" s="44" t="str">
        <f t="shared" si="123"/>
        <v>高等学校（通信制（独立）を含む）</v>
      </c>
    </row>
    <row r="3911" spans="1:11">
      <c r="A3911" s="36" t="s">
        <v>22755</v>
      </c>
      <c r="B3911" s="36" t="s">
        <v>10454</v>
      </c>
      <c r="C3911" s="36" t="s">
        <v>22756</v>
      </c>
      <c r="D3911" s="36"/>
      <c r="E3911" s="36" t="s">
        <v>22757</v>
      </c>
      <c r="F3911" s="36" t="s">
        <v>38</v>
      </c>
      <c r="G3911" s="36" t="s">
        <v>36</v>
      </c>
      <c r="H3911" s="36" t="s">
        <v>10457</v>
      </c>
      <c r="I3911" s="36" t="s">
        <v>22758</v>
      </c>
      <c r="J3911" s="44" t="str">
        <f t="shared" si="122"/>
        <v>公立,都道府県立</v>
      </c>
      <c r="K3911" s="44" t="str">
        <f t="shared" si="123"/>
        <v>高等学校（通信制（独立）を含む）</v>
      </c>
    </row>
    <row r="3912" spans="1:11">
      <c r="A3912" s="36" t="s">
        <v>22759</v>
      </c>
      <c r="B3912" s="36" t="s">
        <v>10854</v>
      </c>
      <c r="C3912" s="36" t="s">
        <v>22760</v>
      </c>
      <c r="D3912" s="36"/>
      <c r="E3912" s="36" t="s">
        <v>22761</v>
      </c>
      <c r="F3912" s="36" t="s">
        <v>38</v>
      </c>
      <c r="G3912" s="36" t="s">
        <v>36</v>
      </c>
      <c r="H3912" s="36" t="s">
        <v>10857</v>
      </c>
      <c r="I3912" s="36" t="s">
        <v>22762</v>
      </c>
      <c r="J3912" s="44" t="str">
        <f t="shared" si="122"/>
        <v>公立,都道府県立</v>
      </c>
      <c r="K3912" s="44" t="str">
        <f t="shared" si="123"/>
        <v>高等学校（通信制（独立）を含む）</v>
      </c>
    </row>
    <row r="3913" spans="1:11">
      <c r="A3913" s="36" t="s">
        <v>22763</v>
      </c>
      <c r="B3913" s="36" t="s">
        <v>22764</v>
      </c>
      <c r="C3913" s="36" t="s">
        <v>22765</v>
      </c>
      <c r="D3913" s="36"/>
      <c r="E3913" s="36" t="s">
        <v>22766</v>
      </c>
      <c r="F3913" s="36" t="s">
        <v>38</v>
      </c>
      <c r="G3913" s="36" t="s">
        <v>36</v>
      </c>
      <c r="H3913" s="36" t="s">
        <v>22767</v>
      </c>
      <c r="I3913" s="36" t="s">
        <v>22768</v>
      </c>
      <c r="J3913" s="44" t="str">
        <f t="shared" si="122"/>
        <v>公立,都道府県立</v>
      </c>
      <c r="K3913" s="44" t="str">
        <f t="shared" si="123"/>
        <v>高等学校（通信制（独立）を含む）</v>
      </c>
    </row>
    <row r="3914" spans="1:11">
      <c r="A3914" s="36" t="s">
        <v>22769</v>
      </c>
      <c r="B3914" s="36" t="s">
        <v>22770</v>
      </c>
      <c r="C3914" s="36" t="s">
        <v>22771</v>
      </c>
      <c r="D3914" s="36"/>
      <c r="E3914" s="36" t="s">
        <v>22772</v>
      </c>
      <c r="F3914" s="36" t="s">
        <v>38</v>
      </c>
      <c r="G3914" s="36" t="s">
        <v>36</v>
      </c>
      <c r="H3914" s="36" t="s">
        <v>22773</v>
      </c>
      <c r="I3914" s="36" t="s">
        <v>22774</v>
      </c>
      <c r="J3914" s="44" t="str">
        <f t="shared" si="122"/>
        <v>公立,都道府県立</v>
      </c>
      <c r="K3914" s="44" t="str">
        <f t="shared" si="123"/>
        <v>高等学校（通信制（独立）を含む）</v>
      </c>
    </row>
    <row r="3915" spans="1:11">
      <c r="A3915" s="36" t="s">
        <v>22775</v>
      </c>
      <c r="B3915" s="36" t="s">
        <v>22776</v>
      </c>
      <c r="C3915" s="36" t="s">
        <v>22777</v>
      </c>
      <c r="D3915" s="36"/>
      <c r="E3915" s="36" t="s">
        <v>22778</v>
      </c>
      <c r="F3915" s="36" t="s">
        <v>38</v>
      </c>
      <c r="G3915" s="36" t="s">
        <v>36</v>
      </c>
      <c r="H3915" s="36" t="s">
        <v>22779</v>
      </c>
      <c r="I3915" s="36" t="s">
        <v>22780</v>
      </c>
      <c r="J3915" s="44" t="str">
        <f t="shared" si="122"/>
        <v>公立,都道府県立</v>
      </c>
      <c r="K3915" s="44" t="str">
        <f t="shared" si="123"/>
        <v>高等学校（通信制（独立）を含む）</v>
      </c>
    </row>
    <row r="3916" spans="1:11">
      <c r="A3916" s="36" t="s">
        <v>22781</v>
      </c>
      <c r="B3916" s="36" t="s">
        <v>22782</v>
      </c>
      <c r="C3916" s="36" t="s">
        <v>22783</v>
      </c>
      <c r="D3916" s="36"/>
      <c r="E3916" s="36" t="s">
        <v>22784</v>
      </c>
      <c r="F3916" s="36" t="s">
        <v>38</v>
      </c>
      <c r="G3916" s="36" t="s">
        <v>36</v>
      </c>
      <c r="H3916" s="36" t="s">
        <v>22785</v>
      </c>
      <c r="I3916" s="36" t="s">
        <v>22786</v>
      </c>
      <c r="J3916" s="44" t="str">
        <f t="shared" si="122"/>
        <v>公立,都道府県立</v>
      </c>
      <c r="K3916" s="44" t="str">
        <f t="shared" si="123"/>
        <v>高等学校（通信制（独立）を含む）</v>
      </c>
    </row>
    <row r="3917" spans="1:11">
      <c r="A3917" s="36" t="s">
        <v>22787</v>
      </c>
      <c r="B3917" s="36" t="s">
        <v>22788</v>
      </c>
      <c r="C3917" s="36" t="s">
        <v>22789</v>
      </c>
      <c r="D3917" s="36"/>
      <c r="E3917" s="36" t="s">
        <v>22790</v>
      </c>
      <c r="F3917" s="36" t="s">
        <v>38</v>
      </c>
      <c r="G3917" s="36" t="s">
        <v>36</v>
      </c>
      <c r="H3917" s="36" t="s">
        <v>22791</v>
      </c>
      <c r="I3917" s="36" t="s">
        <v>22792</v>
      </c>
      <c r="J3917" s="44" t="str">
        <f t="shared" si="122"/>
        <v>公立,都道府県立</v>
      </c>
      <c r="K3917" s="44" t="str">
        <f t="shared" si="123"/>
        <v>高等学校（通信制（独立）を含む）</v>
      </c>
    </row>
    <row r="3918" spans="1:11">
      <c r="A3918" s="36" t="s">
        <v>22793</v>
      </c>
      <c r="B3918" s="36" t="s">
        <v>22794</v>
      </c>
      <c r="C3918" s="36" t="s">
        <v>22795</v>
      </c>
      <c r="D3918" s="36"/>
      <c r="E3918" s="36" t="s">
        <v>22796</v>
      </c>
      <c r="F3918" s="36" t="s">
        <v>38</v>
      </c>
      <c r="G3918" s="36" t="s">
        <v>36</v>
      </c>
      <c r="H3918" s="36" t="s">
        <v>22797</v>
      </c>
      <c r="I3918" s="36" t="s">
        <v>22798</v>
      </c>
      <c r="J3918" s="44" t="str">
        <f t="shared" si="122"/>
        <v>公立,都道府県立</v>
      </c>
      <c r="K3918" s="44" t="str">
        <f t="shared" si="123"/>
        <v>高等学校（通信制（独立）を含む）</v>
      </c>
    </row>
    <row r="3919" spans="1:11">
      <c r="A3919" s="36" t="s">
        <v>22799</v>
      </c>
      <c r="B3919" s="36" t="s">
        <v>22800</v>
      </c>
      <c r="C3919" s="36" t="s">
        <v>22801</v>
      </c>
      <c r="D3919" s="36"/>
      <c r="E3919" s="36" t="s">
        <v>22802</v>
      </c>
      <c r="F3919" s="36" t="s">
        <v>33</v>
      </c>
      <c r="G3919" s="36" t="s">
        <v>36</v>
      </c>
      <c r="H3919" s="36" t="s">
        <v>22803</v>
      </c>
      <c r="I3919" s="36" t="s">
        <v>22804</v>
      </c>
      <c r="J3919" s="44" t="str">
        <f t="shared" si="122"/>
        <v>公立,市立</v>
      </c>
      <c r="K3919" s="44" t="str">
        <f t="shared" si="123"/>
        <v>高等学校（通信制（独立）を含む）</v>
      </c>
    </row>
    <row r="3920" spans="1:11">
      <c r="A3920" s="36" t="s">
        <v>22805</v>
      </c>
      <c r="B3920" s="36" t="s">
        <v>22806</v>
      </c>
      <c r="C3920" s="36" t="s">
        <v>22807</v>
      </c>
      <c r="D3920" s="36"/>
      <c r="E3920" s="36" t="s">
        <v>22808</v>
      </c>
      <c r="F3920" s="36" t="s">
        <v>38</v>
      </c>
      <c r="G3920" s="36" t="s">
        <v>36</v>
      </c>
      <c r="H3920" s="36" t="s">
        <v>22809</v>
      </c>
      <c r="I3920" s="36" t="s">
        <v>22810</v>
      </c>
      <c r="J3920" s="44" t="str">
        <f t="shared" si="122"/>
        <v>公立,都道府県立</v>
      </c>
      <c r="K3920" s="44" t="str">
        <f t="shared" si="123"/>
        <v>高等学校（通信制（独立）を含む）</v>
      </c>
    </row>
    <row r="3921" spans="1:11">
      <c r="A3921" s="36" t="s">
        <v>22811</v>
      </c>
      <c r="B3921" s="36" t="s">
        <v>22812</v>
      </c>
      <c r="C3921" s="36" t="s">
        <v>22813</v>
      </c>
      <c r="D3921" s="36"/>
      <c r="E3921" s="36" t="s">
        <v>22814</v>
      </c>
      <c r="F3921" s="36" t="s">
        <v>33</v>
      </c>
      <c r="G3921" s="36" t="s">
        <v>36</v>
      </c>
      <c r="H3921" s="36" t="s">
        <v>22815</v>
      </c>
      <c r="I3921" s="36" t="s">
        <v>22816</v>
      </c>
      <c r="J3921" s="44" t="str">
        <f t="shared" si="122"/>
        <v>公立,市立</v>
      </c>
      <c r="K3921" s="44" t="str">
        <f t="shared" si="123"/>
        <v>高等学校（通信制（独立）を含む）</v>
      </c>
    </row>
    <row r="3922" spans="1:11">
      <c r="A3922" s="36" t="s">
        <v>22817</v>
      </c>
      <c r="B3922" s="36" t="s">
        <v>22818</v>
      </c>
      <c r="C3922" s="36" t="s">
        <v>22819</v>
      </c>
      <c r="D3922" s="36"/>
      <c r="E3922" s="36" t="s">
        <v>22820</v>
      </c>
      <c r="F3922" s="36" t="s">
        <v>33</v>
      </c>
      <c r="G3922" s="36" t="s">
        <v>36</v>
      </c>
      <c r="H3922" s="36" t="s">
        <v>22821</v>
      </c>
      <c r="I3922" s="36" t="s">
        <v>22822</v>
      </c>
      <c r="J3922" s="44" t="str">
        <f t="shared" si="122"/>
        <v>公立,市立</v>
      </c>
      <c r="K3922" s="44" t="str">
        <f t="shared" si="123"/>
        <v>高等学校（通信制（独立）を含む）</v>
      </c>
    </row>
    <row r="3923" spans="1:11">
      <c r="A3923" s="36" t="s">
        <v>22823</v>
      </c>
      <c r="B3923" s="36" t="s">
        <v>10889</v>
      </c>
      <c r="C3923" s="36" t="s">
        <v>22824</v>
      </c>
      <c r="D3923" s="36"/>
      <c r="E3923" s="36" t="s">
        <v>22825</v>
      </c>
      <c r="F3923" s="36" t="s">
        <v>33</v>
      </c>
      <c r="G3923" s="36" t="s">
        <v>36</v>
      </c>
      <c r="H3923" s="36" t="s">
        <v>10892</v>
      </c>
      <c r="I3923" s="36" t="s">
        <v>22826</v>
      </c>
      <c r="J3923" s="44" t="str">
        <f t="shared" si="122"/>
        <v>公立,市立</v>
      </c>
      <c r="K3923" s="44" t="str">
        <f t="shared" si="123"/>
        <v>高等学校（通信制（独立）を含む）</v>
      </c>
    </row>
    <row r="3924" spans="1:11">
      <c r="A3924" s="36" t="s">
        <v>22827</v>
      </c>
      <c r="B3924" s="36" t="s">
        <v>13569</v>
      </c>
      <c r="C3924" s="36" t="s">
        <v>22828</v>
      </c>
      <c r="D3924" s="36"/>
      <c r="E3924" s="36" t="s">
        <v>22829</v>
      </c>
      <c r="F3924" s="36" t="s">
        <v>33</v>
      </c>
      <c r="G3924" s="36" t="s">
        <v>36</v>
      </c>
      <c r="H3924" s="36" t="s">
        <v>13572</v>
      </c>
      <c r="I3924" s="36" t="s">
        <v>22830</v>
      </c>
      <c r="J3924" s="44" t="str">
        <f t="shared" si="122"/>
        <v>公立,市立</v>
      </c>
      <c r="K3924" s="44" t="str">
        <f t="shared" si="123"/>
        <v>高等学校（通信制（独立）を含む）</v>
      </c>
    </row>
    <row r="3925" spans="1:11">
      <c r="A3925" s="36" t="s">
        <v>22831</v>
      </c>
      <c r="B3925" s="36" t="s">
        <v>22832</v>
      </c>
      <c r="C3925" s="36" t="s">
        <v>22833</v>
      </c>
      <c r="D3925" s="36"/>
      <c r="E3925" s="36" t="s">
        <v>22834</v>
      </c>
      <c r="F3925" s="36" t="s">
        <v>33</v>
      </c>
      <c r="G3925" s="36" t="s">
        <v>36</v>
      </c>
      <c r="H3925" s="36" t="s">
        <v>22835</v>
      </c>
      <c r="I3925" s="36" t="s">
        <v>22836</v>
      </c>
      <c r="J3925" s="44" t="str">
        <f t="shared" si="122"/>
        <v>公立,市立</v>
      </c>
      <c r="K3925" s="44" t="str">
        <f t="shared" si="123"/>
        <v>高等学校（通信制（独立）を含む）</v>
      </c>
    </row>
    <row r="3926" spans="1:11">
      <c r="A3926" s="36" t="s">
        <v>22837</v>
      </c>
      <c r="B3926" s="36" t="s">
        <v>22838</v>
      </c>
      <c r="C3926" s="36" t="s">
        <v>22839</v>
      </c>
      <c r="D3926" s="36"/>
      <c r="E3926" s="36" t="s">
        <v>22840</v>
      </c>
      <c r="F3926" s="36" t="s">
        <v>33</v>
      </c>
      <c r="G3926" s="36" t="s">
        <v>36</v>
      </c>
      <c r="H3926" s="36" t="s">
        <v>22841</v>
      </c>
      <c r="I3926" s="36" t="s">
        <v>22842</v>
      </c>
      <c r="J3926" s="44" t="str">
        <f t="shared" si="122"/>
        <v>公立,市立</v>
      </c>
      <c r="K3926" s="44" t="str">
        <f t="shared" si="123"/>
        <v>高等学校（通信制（独立）を含む）</v>
      </c>
    </row>
    <row r="3927" spans="1:11">
      <c r="A3927" s="36" t="s">
        <v>22843</v>
      </c>
      <c r="B3927" s="36" t="s">
        <v>22844</v>
      </c>
      <c r="C3927" s="36" t="s">
        <v>22845</v>
      </c>
      <c r="D3927" s="36"/>
      <c r="E3927" s="36" t="s">
        <v>22846</v>
      </c>
      <c r="F3927" s="36" t="s">
        <v>33</v>
      </c>
      <c r="G3927" s="36" t="s">
        <v>36</v>
      </c>
      <c r="H3927" s="36" t="s">
        <v>22847</v>
      </c>
      <c r="I3927" s="36" t="s">
        <v>22848</v>
      </c>
      <c r="J3927" s="44" t="str">
        <f t="shared" si="122"/>
        <v>公立,市立</v>
      </c>
      <c r="K3927" s="44" t="str">
        <f t="shared" si="123"/>
        <v>高等学校（通信制（独立）を含む）</v>
      </c>
    </row>
    <row r="3928" spans="1:11">
      <c r="A3928" s="36" t="s">
        <v>22849</v>
      </c>
      <c r="B3928" s="36" t="s">
        <v>10826</v>
      </c>
      <c r="C3928" s="36" t="s">
        <v>22850</v>
      </c>
      <c r="D3928" s="36"/>
      <c r="E3928" s="36" t="s">
        <v>22851</v>
      </c>
      <c r="F3928" s="36" t="s">
        <v>33</v>
      </c>
      <c r="G3928" s="36" t="s">
        <v>36</v>
      </c>
      <c r="H3928" s="36" t="s">
        <v>10829</v>
      </c>
      <c r="I3928" s="36" t="s">
        <v>22852</v>
      </c>
      <c r="J3928" s="44" t="str">
        <f t="shared" si="122"/>
        <v>公立,市立</v>
      </c>
      <c r="K3928" s="44" t="str">
        <f t="shared" si="123"/>
        <v>高等学校（通信制（独立）を含む）</v>
      </c>
    </row>
    <row r="3929" spans="1:11">
      <c r="A3929" s="36" t="s">
        <v>22853</v>
      </c>
      <c r="B3929" s="36" t="s">
        <v>22854</v>
      </c>
      <c r="C3929" s="36" t="s">
        <v>22855</v>
      </c>
      <c r="D3929" s="36"/>
      <c r="E3929" s="36" t="s">
        <v>22856</v>
      </c>
      <c r="F3929" s="36" t="s">
        <v>33</v>
      </c>
      <c r="G3929" s="36" t="s">
        <v>36</v>
      </c>
      <c r="H3929" s="36" t="s">
        <v>22857</v>
      </c>
      <c r="I3929" s="36" t="s">
        <v>22858</v>
      </c>
      <c r="J3929" s="44" t="str">
        <f t="shared" si="122"/>
        <v>公立,市立</v>
      </c>
      <c r="K3929" s="44" t="str">
        <f t="shared" si="123"/>
        <v>高等学校（通信制（独立）を含む）</v>
      </c>
    </row>
    <row r="3930" spans="1:11">
      <c r="A3930" s="36" t="s">
        <v>22859</v>
      </c>
      <c r="B3930" s="36" t="s">
        <v>22860</v>
      </c>
      <c r="C3930" s="36" t="s">
        <v>22861</v>
      </c>
      <c r="D3930" s="36"/>
      <c r="E3930" s="36" t="s">
        <v>22862</v>
      </c>
      <c r="F3930" s="36" t="s">
        <v>33</v>
      </c>
      <c r="G3930" s="36" t="s">
        <v>36</v>
      </c>
      <c r="H3930" s="36" t="s">
        <v>22863</v>
      </c>
      <c r="I3930" s="36" t="s">
        <v>22864</v>
      </c>
      <c r="J3930" s="44" t="str">
        <f t="shared" si="122"/>
        <v>公立,市立</v>
      </c>
      <c r="K3930" s="44" t="str">
        <f t="shared" si="123"/>
        <v>高等学校（通信制（独立）を含む）</v>
      </c>
    </row>
    <row r="3931" spans="1:11">
      <c r="A3931" s="36" t="s">
        <v>22865</v>
      </c>
      <c r="B3931" s="36" t="s">
        <v>22866</v>
      </c>
      <c r="C3931" s="36" t="s">
        <v>22867</v>
      </c>
      <c r="D3931" s="36"/>
      <c r="E3931" s="36" t="s">
        <v>22868</v>
      </c>
      <c r="F3931" s="36" t="s">
        <v>33</v>
      </c>
      <c r="G3931" s="36" t="s">
        <v>36</v>
      </c>
      <c r="H3931" s="36" t="s">
        <v>22869</v>
      </c>
      <c r="I3931" s="36" t="s">
        <v>22870</v>
      </c>
      <c r="J3931" s="44" t="str">
        <f t="shared" si="122"/>
        <v>公立,市立</v>
      </c>
      <c r="K3931" s="44" t="str">
        <f t="shared" si="123"/>
        <v>高等学校（通信制（独立）を含む）</v>
      </c>
    </row>
    <row r="3932" spans="1:11">
      <c r="A3932" s="36" t="s">
        <v>22871</v>
      </c>
      <c r="B3932" s="36" t="s">
        <v>22872</v>
      </c>
      <c r="C3932" s="36" t="s">
        <v>22873</v>
      </c>
      <c r="D3932" s="36"/>
      <c r="E3932" s="36" t="s">
        <v>22874</v>
      </c>
      <c r="F3932" s="36" t="s">
        <v>33</v>
      </c>
      <c r="G3932" s="36" t="s">
        <v>36</v>
      </c>
      <c r="H3932" s="36" t="s">
        <v>22875</v>
      </c>
      <c r="I3932" s="36" t="s">
        <v>22876</v>
      </c>
      <c r="J3932" s="44" t="str">
        <f t="shared" si="122"/>
        <v>公立,市立</v>
      </c>
      <c r="K3932" s="44" t="str">
        <f t="shared" si="123"/>
        <v>高等学校（通信制（独立）を含む）</v>
      </c>
    </row>
    <row r="3933" spans="1:11">
      <c r="A3933" s="36" t="s">
        <v>22877</v>
      </c>
      <c r="B3933" s="36" t="s">
        <v>22878</v>
      </c>
      <c r="C3933" s="36" t="s">
        <v>22493</v>
      </c>
      <c r="D3933" s="36"/>
      <c r="E3933" s="36" t="s">
        <v>22879</v>
      </c>
      <c r="F3933" s="36" t="s">
        <v>33</v>
      </c>
      <c r="G3933" s="36" t="s">
        <v>36</v>
      </c>
      <c r="H3933" s="36" t="s">
        <v>22880</v>
      </c>
      <c r="I3933" s="36" t="s">
        <v>22881</v>
      </c>
      <c r="J3933" s="44" t="str">
        <f t="shared" si="122"/>
        <v>公立,市立</v>
      </c>
      <c r="K3933" s="44" t="str">
        <f t="shared" si="123"/>
        <v>高等学校（通信制（独立）を含む）</v>
      </c>
    </row>
    <row r="3934" spans="1:11">
      <c r="A3934" s="36" t="s">
        <v>22882</v>
      </c>
      <c r="B3934" s="36" t="s">
        <v>22883</v>
      </c>
      <c r="C3934" s="36" t="s">
        <v>22884</v>
      </c>
      <c r="D3934" s="36"/>
      <c r="E3934" s="36" t="s">
        <v>22885</v>
      </c>
      <c r="F3934" s="36" t="s">
        <v>33</v>
      </c>
      <c r="G3934" s="36" t="s">
        <v>36</v>
      </c>
      <c r="H3934" s="36" t="s">
        <v>22886</v>
      </c>
      <c r="I3934" s="36" t="s">
        <v>22887</v>
      </c>
      <c r="J3934" s="44" t="str">
        <f t="shared" si="122"/>
        <v>公立,市立</v>
      </c>
      <c r="K3934" s="44" t="str">
        <f t="shared" si="123"/>
        <v>高等学校（通信制（独立）を含む）</v>
      </c>
    </row>
    <row r="3935" spans="1:11">
      <c r="A3935" s="36" t="s">
        <v>22888</v>
      </c>
      <c r="B3935" s="36" t="s">
        <v>22889</v>
      </c>
      <c r="C3935" s="36" t="s">
        <v>22890</v>
      </c>
      <c r="D3935" s="36"/>
      <c r="E3935" s="36" t="s">
        <v>22891</v>
      </c>
      <c r="F3935" s="36" t="s">
        <v>33</v>
      </c>
      <c r="G3935" s="36" t="s">
        <v>36</v>
      </c>
      <c r="H3935" s="36" t="s">
        <v>22892</v>
      </c>
      <c r="I3935" s="36" t="s">
        <v>22893</v>
      </c>
      <c r="J3935" s="44" t="str">
        <f t="shared" si="122"/>
        <v>公立,市立</v>
      </c>
      <c r="K3935" s="44" t="str">
        <f t="shared" si="123"/>
        <v>高等学校（通信制（独立）を含む）</v>
      </c>
    </row>
    <row r="3936" spans="1:11">
      <c r="A3936" s="36" t="s">
        <v>22894</v>
      </c>
      <c r="B3936" s="36" t="s">
        <v>10582</v>
      </c>
      <c r="C3936" s="36" t="s">
        <v>22895</v>
      </c>
      <c r="D3936" s="36"/>
      <c r="E3936" s="36" t="s">
        <v>22896</v>
      </c>
      <c r="F3936" s="36" t="s">
        <v>33</v>
      </c>
      <c r="G3936" s="36" t="s">
        <v>36</v>
      </c>
      <c r="H3936" s="36" t="s">
        <v>10585</v>
      </c>
      <c r="I3936" s="36" t="s">
        <v>22897</v>
      </c>
      <c r="J3936" s="44" t="str">
        <f t="shared" si="122"/>
        <v>公立,市立</v>
      </c>
      <c r="K3936" s="44" t="str">
        <f t="shared" si="123"/>
        <v>高等学校（通信制（独立）を含む）</v>
      </c>
    </row>
    <row r="3937" spans="1:11">
      <c r="A3937" s="36" t="s">
        <v>22898</v>
      </c>
      <c r="B3937" s="36" t="s">
        <v>22899</v>
      </c>
      <c r="C3937" s="36" t="s">
        <v>22873</v>
      </c>
      <c r="D3937" s="36"/>
      <c r="E3937" s="36" t="s">
        <v>22900</v>
      </c>
      <c r="F3937" s="36" t="s">
        <v>33</v>
      </c>
      <c r="G3937" s="36" t="s">
        <v>36</v>
      </c>
      <c r="H3937" s="36" t="s">
        <v>22901</v>
      </c>
      <c r="I3937" s="36" t="s">
        <v>22876</v>
      </c>
      <c r="J3937" s="44" t="str">
        <f t="shared" si="122"/>
        <v>公立,市立</v>
      </c>
      <c r="K3937" s="44" t="str">
        <f t="shared" si="123"/>
        <v>高等学校（通信制（独立）を含む）</v>
      </c>
    </row>
    <row r="3938" spans="1:11">
      <c r="A3938" s="36" t="s">
        <v>22902</v>
      </c>
      <c r="B3938" s="36" t="s">
        <v>22903</v>
      </c>
      <c r="C3938" s="36" t="s">
        <v>22895</v>
      </c>
      <c r="D3938" s="36"/>
      <c r="E3938" s="36" t="s">
        <v>22904</v>
      </c>
      <c r="F3938" s="36" t="s">
        <v>33</v>
      </c>
      <c r="G3938" s="36" t="s">
        <v>36</v>
      </c>
      <c r="H3938" s="36" t="s">
        <v>22905</v>
      </c>
      <c r="I3938" s="36" t="s">
        <v>22897</v>
      </c>
      <c r="J3938" s="44" t="str">
        <f t="shared" si="122"/>
        <v>公立,市立</v>
      </c>
      <c r="K3938" s="44" t="str">
        <f t="shared" si="123"/>
        <v>高等学校（通信制（独立）を含む）</v>
      </c>
    </row>
    <row r="3939" spans="1:11">
      <c r="A3939" s="36" t="s">
        <v>22906</v>
      </c>
      <c r="B3939" s="36" t="s">
        <v>22907</v>
      </c>
      <c r="C3939" s="36" t="s">
        <v>22908</v>
      </c>
      <c r="D3939" s="36"/>
      <c r="E3939" s="36" t="s">
        <v>22909</v>
      </c>
      <c r="F3939" s="36" t="s">
        <v>38</v>
      </c>
      <c r="G3939" s="36" t="s">
        <v>36</v>
      </c>
      <c r="H3939" s="36" t="s">
        <v>22910</v>
      </c>
      <c r="I3939" s="36" t="s">
        <v>22911</v>
      </c>
      <c r="J3939" s="44" t="str">
        <f t="shared" si="122"/>
        <v>公立,都道府県立</v>
      </c>
      <c r="K3939" s="44" t="str">
        <f t="shared" si="123"/>
        <v>高等学校（通信制（独立）を含む）</v>
      </c>
    </row>
    <row r="3940" spans="1:11">
      <c r="A3940" s="36" t="s">
        <v>22912</v>
      </c>
      <c r="B3940" s="36" t="s">
        <v>22913</v>
      </c>
      <c r="C3940" s="36" t="s">
        <v>22914</v>
      </c>
      <c r="D3940" s="36"/>
      <c r="E3940" s="36" t="s">
        <v>22915</v>
      </c>
      <c r="F3940" s="36" t="s">
        <v>38</v>
      </c>
      <c r="G3940" s="36" t="s">
        <v>36</v>
      </c>
      <c r="H3940" s="36" t="s">
        <v>22916</v>
      </c>
      <c r="I3940" s="36" t="s">
        <v>22917</v>
      </c>
      <c r="J3940" s="44" t="str">
        <f t="shared" si="122"/>
        <v>公立,都道府県立</v>
      </c>
      <c r="K3940" s="44" t="str">
        <f t="shared" si="123"/>
        <v>高等学校（通信制（独立）を含む）</v>
      </c>
    </row>
    <row r="3941" spans="1:11">
      <c r="A3941" s="36" t="s">
        <v>22918</v>
      </c>
      <c r="B3941" s="36" t="s">
        <v>22919</v>
      </c>
      <c r="C3941" s="36" t="s">
        <v>22493</v>
      </c>
      <c r="D3941" s="36"/>
      <c r="E3941" s="36" t="s">
        <v>22920</v>
      </c>
      <c r="F3941" s="36" t="s">
        <v>38</v>
      </c>
      <c r="G3941" s="36" t="s">
        <v>36</v>
      </c>
      <c r="H3941" s="36" t="s">
        <v>22921</v>
      </c>
      <c r="I3941" s="36" t="s">
        <v>22922</v>
      </c>
      <c r="J3941" s="44" t="str">
        <f t="shared" si="122"/>
        <v>公立,都道府県立</v>
      </c>
      <c r="K3941" s="44" t="str">
        <f t="shared" si="123"/>
        <v>高等学校（通信制（独立）を含む）</v>
      </c>
    </row>
    <row r="3942" spans="1:11">
      <c r="A3942" s="36" t="s">
        <v>22923</v>
      </c>
      <c r="B3942" s="36" t="s">
        <v>22924</v>
      </c>
      <c r="C3942" s="36" t="s">
        <v>22925</v>
      </c>
      <c r="D3942" s="36"/>
      <c r="E3942" s="36" t="s">
        <v>22926</v>
      </c>
      <c r="F3942" s="36" t="s">
        <v>38</v>
      </c>
      <c r="G3942" s="36" t="s">
        <v>36</v>
      </c>
      <c r="H3942" s="36" t="s">
        <v>22927</v>
      </c>
      <c r="I3942" s="36" t="s">
        <v>22928</v>
      </c>
      <c r="J3942" s="44" t="str">
        <f t="shared" si="122"/>
        <v>公立,都道府県立</v>
      </c>
      <c r="K3942" s="44" t="str">
        <f t="shared" si="123"/>
        <v>高等学校（通信制（独立）を含む）</v>
      </c>
    </row>
    <row r="3943" spans="1:11">
      <c r="A3943" s="36" t="s">
        <v>22929</v>
      </c>
      <c r="B3943" s="36" t="s">
        <v>22930</v>
      </c>
      <c r="C3943" s="36" t="s">
        <v>22931</v>
      </c>
      <c r="D3943" s="36"/>
      <c r="E3943" s="36" t="s">
        <v>22932</v>
      </c>
      <c r="F3943" s="36" t="s">
        <v>38</v>
      </c>
      <c r="G3943" s="36" t="s">
        <v>36</v>
      </c>
      <c r="H3943" s="36" t="s">
        <v>22933</v>
      </c>
      <c r="I3943" s="36" t="s">
        <v>22934</v>
      </c>
      <c r="J3943" s="44" t="str">
        <f t="shared" si="122"/>
        <v>公立,都道府県立</v>
      </c>
      <c r="K3943" s="44" t="str">
        <f t="shared" si="123"/>
        <v>高等学校（通信制（独立）を含む）</v>
      </c>
    </row>
    <row r="3944" spans="1:11">
      <c r="A3944" s="36" t="s">
        <v>22935</v>
      </c>
      <c r="B3944" s="36" t="s">
        <v>22936</v>
      </c>
      <c r="C3944" s="36" t="s">
        <v>22937</v>
      </c>
      <c r="D3944" s="36"/>
      <c r="E3944" s="36" t="s">
        <v>22938</v>
      </c>
      <c r="F3944" s="36" t="s">
        <v>38</v>
      </c>
      <c r="G3944" s="36" t="s">
        <v>36</v>
      </c>
      <c r="H3944" s="36" t="s">
        <v>22939</v>
      </c>
      <c r="I3944" s="36" t="s">
        <v>22940</v>
      </c>
      <c r="J3944" s="44" t="str">
        <f t="shared" si="122"/>
        <v>公立,都道府県立</v>
      </c>
      <c r="K3944" s="44" t="str">
        <f t="shared" si="123"/>
        <v>高等学校（通信制（独立）を含む）</v>
      </c>
    </row>
    <row r="3945" spans="1:11">
      <c r="A3945" s="36" t="s">
        <v>22941</v>
      </c>
      <c r="B3945" s="36" t="s">
        <v>22942</v>
      </c>
      <c r="C3945" s="36" t="s">
        <v>22943</v>
      </c>
      <c r="D3945" s="36"/>
      <c r="E3945" s="36" t="s">
        <v>22944</v>
      </c>
      <c r="F3945" s="36" t="s">
        <v>38</v>
      </c>
      <c r="G3945" s="36" t="s">
        <v>36</v>
      </c>
      <c r="H3945" s="36" t="s">
        <v>22945</v>
      </c>
      <c r="I3945" s="36" t="s">
        <v>22946</v>
      </c>
      <c r="J3945" s="44" t="str">
        <f t="shared" si="122"/>
        <v>公立,都道府県立</v>
      </c>
      <c r="K3945" s="44" t="str">
        <f t="shared" si="123"/>
        <v>高等学校（通信制（独立）を含む）</v>
      </c>
    </row>
    <row r="3946" spans="1:11">
      <c r="A3946" s="36" t="s">
        <v>22947</v>
      </c>
      <c r="B3946" s="36" t="s">
        <v>22948</v>
      </c>
      <c r="C3946" s="36" t="s">
        <v>22949</v>
      </c>
      <c r="D3946" s="36"/>
      <c r="E3946" s="36" t="s">
        <v>22950</v>
      </c>
      <c r="F3946" s="36" t="s">
        <v>38</v>
      </c>
      <c r="G3946" s="36" t="s">
        <v>36</v>
      </c>
      <c r="H3946" s="36" t="s">
        <v>22951</v>
      </c>
      <c r="I3946" s="36" t="s">
        <v>22952</v>
      </c>
      <c r="J3946" s="44" t="str">
        <f t="shared" si="122"/>
        <v>公立,都道府県立</v>
      </c>
      <c r="K3946" s="44" t="str">
        <f t="shared" si="123"/>
        <v>高等学校（通信制（独立）を含む）</v>
      </c>
    </row>
    <row r="3947" spans="1:11">
      <c r="A3947" s="36" t="s">
        <v>22953</v>
      </c>
      <c r="B3947" s="36" t="s">
        <v>22954</v>
      </c>
      <c r="C3947" s="36" t="s">
        <v>22955</v>
      </c>
      <c r="D3947" s="36"/>
      <c r="E3947" s="36" t="s">
        <v>22956</v>
      </c>
      <c r="F3947" s="36" t="s">
        <v>38</v>
      </c>
      <c r="G3947" s="36" t="s">
        <v>36</v>
      </c>
      <c r="H3947" s="36" t="s">
        <v>22957</v>
      </c>
      <c r="I3947" s="36" t="s">
        <v>22958</v>
      </c>
      <c r="J3947" s="44" t="str">
        <f t="shared" si="122"/>
        <v>公立,都道府県立</v>
      </c>
      <c r="K3947" s="44" t="str">
        <f t="shared" si="123"/>
        <v>高等学校（通信制（独立）を含む）</v>
      </c>
    </row>
    <row r="3948" spans="1:11">
      <c r="A3948" s="36" t="s">
        <v>22959</v>
      </c>
      <c r="B3948" s="36" t="s">
        <v>22960</v>
      </c>
      <c r="C3948" s="36" t="s">
        <v>22961</v>
      </c>
      <c r="D3948" s="36"/>
      <c r="E3948" s="36" t="s">
        <v>22962</v>
      </c>
      <c r="F3948" s="36" t="s">
        <v>38</v>
      </c>
      <c r="G3948" s="36" t="s">
        <v>36</v>
      </c>
      <c r="H3948" s="36" t="s">
        <v>22963</v>
      </c>
      <c r="I3948" s="36" t="s">
        <v>22964</v>
      </c>
      <c r="J3948" s="44" t="str">
        <f t="shared" si="122"/>
        <v>公立,都道府県立</v>
      </c>
      <c r="K3948" s="44" t="str">
        <f t="shared" si="123"/>
        <v>高等学校（通信制（独立）を含む）</v>
      </c>
    </row>
    <row r="3949" spans="1:11">
      <c r="A3949" s="36" t="s">
        <v>22965</v>
      </c>
      <c r="B3949" s="36" t="s">
        <v>22966</v>
      </c>
      <c r="C3949" s="36" t="s">
        <v>22967</v>
      </c>
      <c r="D3949" s="36"/>
      <c r="E3949" s="36" t="s">
        <v>22968</v>
      </c>
      <c r="F3949" s="36" t="s">
        <v>38</v>
      </c>
      <c r="G3949" s="36" t="s">
        <v>36</v>
      </c>
      <c r="H3949" s="36" t="s">
        <v>22969</v>
      </c>
      <c r="I3949" s="36" t="s">
        <v>22970</v>
      </c>
      <c r="J3949" s="44" t="str">
        <f t="shared" si="122"/>
        <v>公立,都道府県立</v>
      </c>
      <c r="K3949" s="44" t="str">
        <f t="shared" si="123"/>
        <v>高等学校（通信制（独立）を含む）</v>
      </c>
    </row>
    <row r="3950" spans="1:11">
      <c r="A3950" s="36" t="s">
        <v>22971</v>
      </c>
      <c r="B3950" s="36" t="s">
        <v>22972</v>
      </c>
      <c r="C3950" s="36" t="s">
        <v>22973</v>
      </c>
      <c r="D3950" s="36"/>
      <c r="E3950" s="36" t="s">
        <v>22974</v>
      </c>
      <c r="F3950" s="36" t="s">
        <v>38</v>
      </c>
      <c r="G3950" s="36" t="s">
        <v>36</v>
      </c>
      <c r="H3950" s="36" t="s">
        <v>22975</v>
      </c>
      <c r="I3950" s="36" t="s">
        <v>22976</v>
      </c>
      <c r="J3950" s="44" t="str">
        <f t="shared" si="122"/>
        <v>公立,都道府県立</v>
      </c>
      <c r="K3950" s="44" t="str">
        <f t="shared" si="123"/>
        <v>高等学校（通信制（独立）を含む）</v>
      </c>
    </row>
    <row r="3951" spans="1:11">
      <c r="A3951" s="36" t="s">
        <v>22977</v>
      </c>
      <c r="B3951" s="36" t="s">
        <v>22978</v>
      </c>
      <c r="C3951" s="36" t="s">
        <v>22979</v>
      </c>
      <c r="D3951" s="36"/>
      <c r="E3951" s="36" t="s">
        <v>22980</v>
      </c>
      <c r="F3951" s="36" t="s">
        <v>38</v>
      </c>
      <c r="G3951" s="36" t="s">
        <v>36</v>
      </c>
      <c r="H3951" s="36" t="s">
        <v>22981</v>
      </c>
      <c r="I3951" s="36" t="s">
        <v>22982</v>
      </c>
      <c r="J3951" s="44" t="str">
        <f t="shared" si="122"/>
        <v>公立,都道府県立</v>
      </c>
      <c r="K3951" s="44" t="str">
        <f t="shared" si="123"/>
        <v>高等学校（通信制（独立）を含む）</v>
      </c>
    </row>
    <row r="3952" spans="1:11">
      <c r="A3952" s="36" t="s">
        <v>22983</v>
      </c>
      <c r="B3952" s="36" t="s">
        <v>22984</v>
      </c>
      <c r="C3952" s="36" t="s">
        <v>22985</v>
      </c>
      <c r="D3952" s="36"/>
      <c r="E3952" s="36" t="s">
        <v>22986</v>
      </c>
      <c r="F3952" s="36" t="s">
        <v>38</v>
      </c>
      <c r="G3952" s="36" t="s">
        <v>36</v>
      </c>
      <c r="H3952" s="36" t="s">
        <v>22987</v>
      </c>
      <c r="I3952" s="36" t="s">
        <v>22988</v>
      </c>
      <c r="J3952" s="44" t="str">
        <f t="shared" si="122"/>
        <v>公立,都道府県立</v>
      </c>
      <c r="K3952" s="44" t="str">
        <f t="shared" si="123"/>
        <v>高等学校（通信制（独立）を含む）</v>
      </c>
    </row>
    <row r="3953" spans="1:11">
      <c r="A3953" s="36" t="s">
        <v>22989</v>
      </c>
      <c r="B3953" s="36" t="s">
        <v>22990</v>
      </c>
      <c r="C3953" s="36" t="s">
        <v>22991</v>
      </c>
      <c r="D3953" s="36"/>
      <c r="E3953" s="36" t="s">
        <v>22992</v>
      </c>
      <c r="F3953" s="36" t="s">
        <v>38</v>
      </c>
      <c r="G3953" s="36" t="s">
        <v>36</v>
      </c>
      <c r="H3953" s="36" t="s">
        <v>22993</v>
      </c>
      <c r="I3953" s="36" t="s">
        <v>22994</v>
      </c>
      <c r="J3953" s="44" t="str">
        <f t="shared" si="122"/>
        <v>公立,都道府県立</v>
      </c>
      <c r="K3953" s="44" t="str">
        <f t="shared" si="123"/>
        <v>高等学校（通信制（独立）を含む）</v>
      </c>
    </row>
    <row r="3954" spans="1:11">
      <c r="A3954" s="36" t="s">
        <v>22995</v>
      </c>
      <c r="B3954" s="36" t="s">
        <v>22996</v>
      </c>
      <c r="C3954" s="36" t="s">
        <v>22997</v>
      </c>
      <c r="D3954" s="36"/>
      <c r="E3954" s="36" t="s">
        <v>22998</v>
      </c>
      <c r="F3954" s="36" t="s">
        <v>38</v>
      </c>
      <c r="G3954" s="36" t="s">
        <v>36</v>
      </c>
      <c r="H3954" s="36" t="s">
        <v>22999</v>
      </c>
      <c r="I3954" s="36" t="s">
        <v>23000</v>
      </c>
      <c r="J3954" s="44" t="str">
        <f t="shared" si="122"/>
        <v>公立,都道府県立</v>
      </c>
      <c r="K3954" s="44" t="str">
        <f t="shared" si="123"/>
        <v>高等学校（通信制（独立）を含む）</v>
      </c>
    </row>
    <row r="3955" spans="1:11">
      <c r="A3955" s="36" t="s">
        <v>23001</v>
      </c>
      <c r="B3955" s="36" t="s">
        <v>23002</v>
      </c>
      <c r="C3955" s="36" t="s">
        <v>23003</v>
      </c>
      <c r="D3955" s="36"/>
      <c r="E3955" s="36" t="s">
        <v>23004</v>
      </c>
      <c r="F3955" s="36" t="s">
        <v>38</v>
      </c>
      <c r="G3955" s="36" t="s">
        <v>36</v>
      </c>
      <c r="H3955" s="36" t="s">
        <v>23005</v>
      </c>
      <c r="I3955" s="36" t="s">
        <v>23006</v>
      </c>
      <c r="J3955" s="44" t="str">
        <f t="shared" si="122"/>
        <v>公立,都道府県立</v>
      </c>
      <c r="K3955" s="44" t="str">
        <f t="shared" si="123"/>
        <v>高等学校（通信制（独立）を含む）</v>
      </c>
    </row>
    <row r="3956" spans="1:11">
      <c r="A3956" s="36" t="s">
        <v>23007</v>
      </c>
      <c r="B3956" s="36" t="s">
        <v>23008</v>
      </c>
      <c r="C3956" s="36" t="s">
        <v>23009</v>
      </c>
      <c r="D3956" s="36"/>
      <c r="E3956" s="36" t="s">
        <v>23010</v>
      </c>
      <c r="F3956" s="36" t="s">
        <v>38</v>
      </c>
      <c r="G3956" s="36" t="s">
        <v>36</v>
      </c>
      <c r="H3956" s="36" t="s">
        <v>23011</v>
      </c>
      <c r="I3956" s="36" t="s">
        <v>23012</v>
      </c>
      <c r="J3956" s="44" t="str">
        <f t="shared" si="122"/>
        <v>公立,都道府県立</v>
      </c>
      <c r="K3956" s="44" t="str">
        <f t="shared" si="123"/>
        <v>高等学校（通信制（独立）を含む）</v>
      </c>
    </row>
    <row r="3957" spans="1:11">
      <c r="A3957" s="36" t="s">
        <v>23013</v>
      </c>
      <c r="B3957" s="36" t="s">
        <v>23014</v>
      </c>
      <c r="C3957" s="36" t="s">
        <v>23015</v>
      </c>
      <c r="D3957" s="36"/>
      <c r="E3957" s="36" t="s">
        <v>23016</v>
      </c>
      <c r="F3957" s="36" t="s">
        <v>38</v>
      </c>
      <c r="G3957" s="36" t="s">
        <v>36</v>
      </c>
      <c r="H3957" s="36" t="s">
        <v>23017</v>
      </c>
      <c r="I3957" s="36" t="s">
        <v>23018</v>
      </c>
      <c r="J3957" s="44" t="str">
        <f t="shared" si="122"/>
        <v>公立,都道府県立</v>
      </c>
      <c r="K3957" s="44" t="str">
        <f t="shared" si="123"/>
        <v>高等学校（通信制（独立）を含む）</v>
      </c>
    </row>
    <row r="3958" spans="1:11">
      <c r="A3958" s="36" t="s">
        <v>23019</v>
      </c>
      <c r="B3958" s="36" t="s">
        <v>23020</v>
      </c>
      <c r="C3958" s="36" t="s">
        <v>23021</v>
      </c>
      <c r="D3958" s="36"/>
      <c r="E3958" s="36" t="s">
        <v>23022</v>
      </c>
      <c r="F3958" s="36" t="s">
        <v>38</v>
      </c>
      <c r="G3958" s="36" t="s">
        <v>36</v>
      </c>
      <c r="H3958" s="36" t="s">
        <v>23023</v>
      </c>
      <c r="I3958" s="36" t="s">
        <v>23024</v>
      </c>
      <c r="J3958" s="44" t="str">
        <f t="shared" si="122"/>
        <v>公立,都道府県立</v>
      </c>
      <c r="K3958" s="44" t="str">
        <f t="shared" si="123"/>
        <v>高等学校（通信制（独立）を含む）</v>
      </c>
    </row>
    <row r="3959" spans="1:11">
      <c r="A3959" s="36" t="s">
        <v>23025</v>
      </c>
      <c r="B3959" s="36" t="s">
        <v>23026</v>
      </c>
      <c r="C3959" s="36" t="s">
        <v>23027</v>
      </c>
      <c r="D3959" s="36"/>
      <c r="E3959" s="36" t="s">
        <v>23028</v>
      </c>
      <c r="F3959" s="36" t="s">
        <v>38</v>
      </c>
      <c r="G3959" s="36" t="s">
        <v>36</v>
      </c>
      <c r="H3959" s="36" t="s">
        <v>23029</v>
      </c>
      <c r="I3959" s="36" t="s">
        <v>23030</v>
      </c>
      <c r="J3959" s="44" t="str">
        <f t="shared" si="122"/>
        <v>公立,都道府県立</v>
      </c>
      <c r="K3959" s="44" t="str">
        <f t="shared" si="123"/>
        <v>高等学校（通信制（独立）を含む）</v>
      </c>
    </row>
    <row r="3960" spans="1:11">
      <c r="A3960" s="36" t="s">
        <v>23031</v>
      </c>
      <c r="B3960" s="36" t="s">
        <v>2961</v>
      </c>
      <c r="C3960" s="36" t="s">
        <v>23032</v>
      </c>
      <c r="D3960" s="36"/>
      <c r="E3960" s="36" t="s">
        <v>23033</v>
      </c>
      <c r="F3960" s="36" t="s">
        <v>38</v>
      </c>
      <c r="G3960" s="36" t="s">
        <v>36</v>
      </c>
      <c r="H3960" s="36" t="s">
        <v>2964</v>
      </c>
      <c r="I3960" s="36" t="s">
        <v>23034</v>
      </c>
      <c r="J3960" s="44" t="str">
        <f t="shared" si="122"/>
        <v>公立,都道府県立</v>
      </c>
      <c r="K3960" s="44" t="str">
        <f t="shared" si="123"/>
        <v>高等学校（通信制（独立）を含む）</v>
      </c>
    </row>
    <row r="3961" spans="1:11">
      <c r="A3961" s="36" t="s">
        <v>23035</v>
      </c>
      <c r="B3961" s="36" t="s">
        <v>23036</v>
      </c>
      <c r="C3961" s="36" t="s">
        <v>23037</v>
      </c>
      <c r="D3961" s="36"/>
      <c r="E3961" s="36" t="s">
        <v>23038</v>
      </c>
      <c r="F3961" s="36" t="s">
        <v>38</v>
      </c>
      <c r="G3961" s="36" t="s">
        <v>36</v>
      </c>
      <c r="H3961" s="36" t="s">
        <v>23039</v>
      </c>
      <c r="I3961" s="36" t="s">
        <v>23040</v>
      </c>
      <c r="J3961" s="44" t="str">
        <f t="shared" si="122"/>
        <v>公立,都道府県立</v>
      </c>
      <c r="K3961" s="44" t="str">
        <f t="shared" si="123"/>
        <v>高等学校（通信制（独立）を含む）</v>
      </c>
    </row>
    <row r="3962" spans="1:11">
      <c r="A3962" s="36" t="s">
        <v>23041</v>
      </c>
      <c r="B3962" s="36" t="s">
        <v>23042</v>
      </c>
      <c r="C3962" s="36" t="s">
        <v>23043</v>
      </c>
      <c r="D3962" s="36"/>
      <c r="E3962" s="36" t="s">
        <v>23044</v>
      </c>
      <c r="F3962" s="36" t="s">
        <v>38</v>
      </c>
      <c r="G3962" s="36" t="s">
        <v>36</v>
      </c>
      <c r="H3962" s="36" t="s">
        <v>23045</v>
      </c>
      <c r="I3962" s="36" t="s">
        <v>23046</v>
      </c>
      <c r="J3962" s="44" t="str">
        <f t="shared" si="122"/>
        <v>公立,都道府県立</v>
      </c>
      <c r="K3962" s="44" t="str">
        <f t="shared" si="123"/>
        <v>高等学校（通信制（独立）を含む）</v>
      </c>
    </row>
    <row r="3963" spans="1:11">
      <c r="A3963" s="36" t="s">
        <v>23047</v>
      </c>
      <c r="B3963" s="36" t="s">
        <v>23048</v>
      </c>
      <c r="C3963" s="36" t="s">
        <v>23049</v>
      </c>
      <c r="D3963" s="36"/>
      <c r="E3963" s="36" t="s">
        <v>23050</v>
      </c>
      <c r="F3963" s="36" t="s">
        <v>38</v>
      </c>
      <c r="G3963" s="36" t="s">
        <v>36</v>
      </c>
      <c r="H3963" s="36" t="s">
        <v>23051</v>
      </c>
      <c r="I3963" s="36" t="s">
        <v>23052</v>
      </c>
      <c r="J3963" s="44" t="str">
        <f t="shared" si="122"/>
        <v>公立,都道府県立</v>
      </c>
      <c r="K3963" s="44" t="str">
        <f t="shared" si="123"/>
        <v>高等学校（通信制（独立）を含む）</v>
      </c>
    </row>
    <row r="3964" spans="1:11">
      <c r="A3964" s="36" t="s">
        <v>23053</v>
      </c>
      <c r="B3964" s="36" t="s">
        <v>23054</v>
      </c>
      <c r="C3964" s="36" t="s">
        <v>23055</v>
      </c>
      <c r="D3964" s="36"/>
      <c r="E3964" s="36" t="s">
        <v>23056</v>
      </c>
      <c r="F3964" s="36" t="s">
        <v>38</v>
      </c>
      <c r="G3964" s="36" t="s">
        <v>36</v>
      </c>
      <c r="H3964" s="36" t="s">
        <v>23057</v>
      </c>
      <c r="I3964" s="36" t="s">
        <v>23058</v>
      </c>
      <c r="J3964" s="44" t="str">
        <f t="shared" si="122"/>
        <v>公立,都道府県立</v>
      </c>
      <c r="K3964" s="44" t="str">
        <f t="shared" si="123"/>
        <v>高等学校（通信制（独立）を含む）</v>
      </c>
    </row>
    <row r="3965" spans="1:11">
      <c r="A3965" s="36" t="s">
        <v>23059</v>
      </c>
      <c r="B3965" s="36" t="s">
        <v>6009</v>
      </c>
      <c r="C3965" s="36" t="s">
        <v>23060</v>
      </c>
      <c r="D3965" s="36"/>
      <c r="E3965" s="36" t="s">
        <v>23061</v>
      </c>
      <c r="F3965" s="36" t="s">
        <v>33</v>
      </c>
      <c r="G3965" s="36" t="s">
        <v>36</v>
      </c>
      <c r="H3965" s="36" t="s">
        <v>6012</v>
      </c>
      <c r="I3965" s="36" t="s">
        <v>23062</v>
      </c>
      <c r="J3965" s="44" t="str">
        <f t="shared" si="122"/>
        <v>公立,市立</v>
      </c>
      <c r="K3965" s="44" t="str">
        <f t="shared" si="123"/>
        <v>高等学校（通信制（独立）を含む）</v>
      </c>
    </row>
    <row r="3966" spans="1:11">
      <c r="A3966" s="36" t="s">
        <v>23063</v>
      </c>
      <c r="B3966" s="36" t="s">
        <v>23064</v>
      </c>
      <c r="C3966" s="36" t="s">
        <v>23065</v>
      </c>
      <c r="D3966" s="36"/>
      <c r="E3966" s="36" t="s">
        <v>23066</v>
      </c>
      <c r="F3966" s="36" t="s">
        <v>38</v>
      </c>
      <c r="G3966" s="36" t="s">
        <v>36</v>
      </c>
      <c r="H3966" s="36" t="s">
        <v>23067</v>
      </c>
      <c r="I3966" s="36" t="s">
        <v>23068</v>
      </c>
      <c r="J3966" s="44" t="str">
        <f t="shared" si="122"/>
        <v>公立,都道府県立</v>
      </c>
      <c r="K3966" s="44" t="str">
        <f t="shared" si="123"/>
        <v>高等学校（通信制（独立）を含む）</v>
      </c>
    </row>
    <row r="3967" spans="1:11">
      <c r="A3967" s="36" t="s">
        <v>23069</v>
      </c>
      <c r="B3967" s="36" t="s">
        <v>23070</v>
      </c>
      <c r="C3967" s="36" t="s">
        <v>23071</v>
      </c>
      <c r="D3967" s="36"/>
      <c r="E3967" s="36" t="s">
        <v>23072</v>
      </c>
      <c r="F3967" s="36" t="s">
        <v>38</v>
      </c>
      <c r="G3967" s="36" t="s">
        <v>36</v>
      </c>
      <c r="H3967" s="36" t="s">
        <v>23073</v>
      </c>
      <c r="I3967" s="36" t="s">
        <v>23074</v>
      </c>
      <c r="J3967" s="44" t="str">
        <f t="shared" si="122"/>
        <v>公立,都道府県立</v>
      </c>
      <c r="K3967" s="44" t="str">
        <f t="shared" si="123"/>
        <v>高等学校（通信制（独立）を含む）</v>
      </c>
    </row>
    <row r="3968" spans="1:11">
      <c r="A3968" s="36" t="s">
        <v>23075</v>
      </c>
      <c r="B3968" s="36" t="s">
        <v>23076</v>
      </c>
      <c r="C3968" s="36" t="s">
        <v>23077</v>
      </c>
      <c r="D3968" s="36"/>
      <c r="E3968" s="36" t="s">
        <v>23078</v>
      </c>
      <c r="F3968" s="36" t="s">
        <v>38</v>
      </c>
      <c r="G3968" s="36" t="s">
        <v>36</v>
      </c>
      <c r="H3968" s="36" t="s">
        <v>23079</v>
      </c>
      <c r="I3968" s="36" t="s">
        <v>23080</v>
      </c>
      <c r="J3968" s="44" t="str">
        <f t="shared" si="122"/>
        <v>公立,都道府県立</v>
      </c>
      <c r="K3968" s="44" t="str">
        <f t="shared" si="123"/>
        <v>高等学校（通信制（独立）を含む）</v>
      </c>
    </row>
    <row r="3969" spans="1:11">
      <c r="A3969" s="36" t="s">
        <v>23081</v>
      </c>
      <c r="B3969" s="36" t="s">
        <v>23082</v>
      </c>
      <c r="C3969" s="36" t="s">
        <v>23083</v>
      </c>
      <c r="D3969" s="36"/>
      <c r="E3969" s="36" t="s">
        <v>23084</v>
      </c>
      <c r="F3969" s="36" t="s">
        <v>38</v>
      </c>
      <c r="G3969" s="36" t="s">
        <v>36</v>
      </c>
      <c r="H3969" s="36" t="s">
        <v>23085</v>
      </c>
      <c r="I3969" s="36" t="s">
        <v>23086</v>
      </c>
      <c r="J3969" s="44" t="str">
        <f t="shared" si="122"/>
        <v>公立,都道府県立</v>
      </c>
      <c r="K3969" s="44" t="str">
        <f t="shared" si="123"/>
        <v>高等学校（通信制（独立）を含む）</v>
      </c>
    </row>
    <row r="3970" spans="1:11">
      <c r="A3970" s="36" t="s">
        <v>23087</v>
      </c>
      <c r="B3970" s="36" t="s">
        <v>23088</v>
      </c>
      <c r="C3970" s="36" t="s">
        <v>23089</v>
      </c>
      <c r="D3970" s="36"/>
      <c r="E3970" s="36" t="s">
        <v>23090</v>
      </c>
      <c r="F3970" s="36" t="s">
        <v>38</v>
      </c>
      <c r="G3970" s="36" t="s">
        <v>36</v>
      </c>
      <c r="H3970" s="36" t="s">
        <v>23091</v>
      </c>
      <c r="I3970" s="36" t="s">
        <v>23092</v>
      </c>
      <c r="J3970" s="44" t="str">
        <f t="shared" ref="J3970:J4033" si="124">VLOOKUP($F3970,koutou設置者コード,2,FALSE)</f>
        <v>公立,都道府県立</v>
      </c>
      <c r="K3970" s="44" t="str">
        <f t="shared" ref="K3970:K4033" si="125">VLOOKUP($G3970,koutou高校種別コード,2,FALSE)</f>
        <v>高等学校（通信制（独立）を含む）</v>
      </c>
    </row>
    <row r="3971" spans="1:11">
      <c r="A3971" s="36" t="s">
        <v>23093</v>
      </c>
      <c r="B3971" s="36" t="s">
        <v>23094</v>
      </c>
      <c r="C3971" s="36" t="s">
        <v>23095</v>
      </c>
      <c r="D3971" s="36"/>
      <c r="E3971" s="36" t="s">
        <v>23096</v>
      </c>
      <c r="F3971" s="36" t="s">
        <v>38</v>
      </c>
      <c r="G3971" s="36" t="s">
        <v>36</v>
      </c>
      <c r="H3971" s="36" t="s">
        <v>23097</v>
      </c>
      <c r="I3971" s="36" t="s">
        <v>23098</v>
      </c>
      <c r="J3971" s="44" t="str">
        <f t="shared" si="124"/>
        <v>公立,都道府県立</v>
      </c>
      <c r="K3971" s="44" t="str">
        <f t="shared" si="125"/>
        <v>高等学校（通信制（独立）を含む）</v>
      </c>
    </row>
    <row r="3972" spans="1:11">
      <c r="A3972" s="36" t="s">
        <v>23099</v>
      </c>
      <c r="B3972" s="36" t="s">
        <v>23100</v>
      </c>
      <c r="C3972" s="36" t="s">
        <v>23101</v>
      </c>
      <c r="D3972" s="36"/>
      <c r="E3972" s="36" t="s">
        <v>23102</v>
      </c>
      <c r="F3972" s="36" t="s">
        <v>38</v>
      </c>
      <c r="G3972" s="36" t="s">
        <v>36</v>
      </c>
      <c r="H3972" s="36" t="s">
        <v>23103</v>
      </c>
      <c r="I3972" s="36" t="s">
        <v>23104</v>
      </c>
      <c r="J3972" s="44" t="str">
        <f t="shared" si="124"/>
        <v>公立,都道府県立</v>
      </c>
      <c r="K3972" s="44" t="str">
        <f t="shared" si="125"/>
        <v>高等学校（通信制（独立）を含む）</v>
      </c>
    </row>
    <row r="3973" spans="1:11">
      <c r="A3973" s="36" t="s">
        <v>23105</v>
      </c>
      <c r="B3973" s="36" t="s">
        <v>18153</v>
      </c>
      <c r="C3973" s="36" t="s">
        <v>23106</v>
      </c>
      <c r="D3973" s="36"/>
      <c r="E3973" s="36" t="s">
        <v>23107</v>
      </c>
      <c r="F3973" s="36" t="s">
        <v>38</v>
      </c>
      <c r="G3973" s="36" t="s">
        <v>36</v>
      </c>
      <c r="H3973" s="36" t="s">
        <v>23108</v>
      </c>
      <c r="I3973" s="36" t="s">
        <v>23109</v>
      </c>
      <c r="J3973" s="44" t="str">
        <f t="shared" si="124"/>
        <v>公立,都道府県立</v>
      </c>
      <c r="K3973" s="44" t="str">
        <f t="shared" si="125"/>
        <v>高等学校（通信制（独立）を含む）</v>
      </c>
    </row>
    <row r="3974" spans="1:11">
      <c r="A3974" s="36" t="s">
        <v>23110</v>
      </c>
      <c r="B3974" s="36" t="s">
        <v>23111</v>
      </c>
      <c r="C3974" s="36" t="s">
        <v>23112</v>
      </c>
      <c r="D3974" s="36"/>
      <c r="E3974" s="36" t="s">
        <v>23113</v>
      </c>
      <c r="F3974" s="36" t="s">
        <v>38</v>
      </c>
      <c r="G3974" s="36" t="s">
        <v>36</v>
      </c>
      <c r="H3974" s="36" t="s">
        <v>23114</v>
      </c>
      <c r="I3974" s="36" t="s">
        <v>23115</v>
      </c>
      <c r="J3974" s="44" t="str">
        <f t="shared" si="124"/>
        <v>公立,都道府県立</v>
      </c>
      <c r="K3974" s="44" t="str">
        <f t="shared" si="125"/>
        <v>高等学校（通信制（独立）を含む）</v>
      </c>
    </row>
    <row r="3975" spans="1:11">
      <c r="A3975" s="36" t="s">
        <v>23116</v>
      </c>
      <c r="B3975" s="36" t="s">
        <v>23117</v>
      </c>
      <c r="C3975" s="36" t="s">
        <v>23118</v>
      </c>
      <c r="D3975" s="36"/>
      <c r="E3975" s="36" t="s">
        <v>23119</v>
      </c>
      <c r="F3975" s="36" t="s">
        <v>38</v>
      </c>
      <c r="G3975" s="36" t="s">
        <v>36</v>
      </c>
      <c r="H3975" s="36" t="s">
        <v>23120</v>
      </c>
      <c r="I3975" s="36" t="s">
        <v>23121</v>
      </c>
      <c r="J3975" s="44" t="str">
        <f t="shared" si="124"/>
        <v>公立,都道府県立</v>
      </c>
      <c r="K3975" s="44" t="str">
        <f t="shared" si="125"/>
        <v>高等学校（通信制（独立）を含む）</v>
      </c>
    </row>
    <row r="3976" spans="1:11">
      <c r="A3976" s="36" t="s">
        <v>23122</v>
      </c>
      <c r="B3976" s="36" t="s">
        <v>23123</v>
      </c>
      <c r="C3976" s="36" t="s">
        <v>23124</v>
      </c>
      <c r="D3976" s="36"/>
      <c r="E3976" s="36" t="s">
        <v>23125</v>
      </c>
      <c r="F3976" s="36" t="s">
        <v>38</v>
      </c>
      <c r="G3976" s="36" t="s">
        <v>36</v>
      </c>
      <c r="H3976" s="36" t="s">
        <v>23126</v>
      </c>
      <c r="I3976" s="36" t="s">
        <v>23127</v>
      </c>
      <c r="J3976" s="44" t="str">
        <f t="shared" si="124"/>
        <v>公立,都道府県立</v>
      </c>
      <c r="K3976" s="44" t="str">
        <f t="shared" si="125"/>
        <v>高等学校（通信制（独立）を含む）</v>
      </c>
    </row>
    <row r="3977" spans="1:11">
      <c r="A3977" s="36" t="s">
        <v>23128</v>
      </c>
      <c r="B3977" s="36" t="s">
        <v>23129</v>
      </c>
      <c r="C3977" s="36" t="s">
        <v>23130</v>
      </c>
      <c r="D3977" s="36"/>
      <c r="E3977" s="36" t="s">
        <v>23131</v>
      </c>
      <c r="F3977" s="36" t="s">
        <v>38</v>
      </c>
      <c r="G3977" s="36" t="s">
        <v>36</v>
      </c>
      <c r="H3977" s="36" t="s">
        <v>23132</v>
      </c>
      <c r="I3977" s="36" t="s">
        <v>23133</v>
      </c>
      <c r="J3977" s="44" t="str">
        <f t="shared" si="124"/>
        <v>公立,都道府県立</v>
      </c>
      <c r="K3977" s="44" t="str">
        <f t="shared" si="125"/>
        <v>高等学校（通信制（独立）を含む）</v>
      </c>
    </row>
    <row r="3978" spans="1:11">
      <c r="A3978" s="36" t="s">
        <v>23134</v>
      </c>
      <c r="B3978" s="36" t="s">
        <v>23135</v>
      </c>
      <c r="C3978" s="36" t="s">
        <v>23136</v>
      </c>
      <c r="D3978" s="36"/>
      <c r="E3978" s="36" t="s">
        <v>23137</v>
      </c>
      <c r="F3978" s="36" t="s">
        <v>38</v>
      </c>
      <c r="G3978" s="36" t="s">
        <v>36</v>
      </c>
      <c r="H3978" s="36" t="s">
        <v>23138</v>
      </c>
      <c r="I3978" s="36" t="s">
        <v>23139</v>
      </c>
      <c r="J3978" s="44" t="str">
        <f t="shared" si="124"/>
        <v>公立,都道府県立</v>
      </c>
      <c r="K3978" s="44" t="str">
        <f t="shared" si="125"/>
        <v>高等学校（通信制（独立）を含む）</v>
      </c>
    </row>
    <row r="3979" spans="1:11">
      <c r="A3979" s="36" t="s">
        <v>23140</v>
      </c>
      <c r="B3979" s="36" t="s">
        <v>23141</v>
      </c>
      <c r="C3979" s="36" t="s">
        <v>22412</v>
      </c>
      <c r="D3979" s="36"/>
      <c r="E3979" s="36" t="s">
        <v>23142</v>
      </c>
      <c r="F3979" s="36" t="s">
        <v>38</v>
      </c>
      <c r="G3979" s="36" t="s">
        <v>36</v>
      </c>
      <c r="H3979" s="36" t="s">
        <v>23143</v>
      </c>
      <c r="I3979" s="36" t="s">
        <v>23144</v>
      </c>
      <c r="J3979" s="44" t="str">
        <f t="shared" si="124"/>
        <v>公立,都道府県立</v>
      </c>
      <c r="K3979" s="44" t="str">
        <f t="shared" si="125"/>
        <v>高等学校（通信制（独立）を含む）</v>
      </c>
    </row>
    <row r="3980" spans="1:11">
      <c r="A3980" s="36" t="s">
        <v>23145</v>
      </c>
      <c r="B3980" s="36" t="s">
        <v>23146</v>
      </c>
      <c r="C3980" s="36" t="s">
        <v>23147</v>
      </c>
      <c r="D3980" s="36"/>
      <c r="E3980" s="36" t="s">
        <v>23148</v>
      </c>
      <c r="F3980" s="36" t="s">
        <v>38</v>
      </c>
      <c r="G3980" s="36" t="s">
        <v>36</v>
      </c>
      <c r="H3980" s="36" t="s">
        <v>23149</v>
      </c>
      <c r="I3980" s="36" t="s">
        <v>23150</v>
      </c>
      <c r="J3980" s="44" t="str">
        <f t="shared" si="124"/>
        <v>公立,都道府県立</v>
      </c>
      <c r="K3980" s="44" t="str">
        <f t="shared" si="125"/>
        <v>高等学校（通信制（独立）を含む）</v>
      </c>
    </row>
    <row r="3981" spans="1:11">
      <c r="A3981" s="36" t="s">
        <v>23151</v>
      </c>
      <c r="B3981" s="36" t="s">
        <v>23152</v>
      </c>
      <c r="C3981" s="36" t="s">
        <v>23153</v>
      </c>
      <c r="D3981" s="36"/>
      <c r="E3981" s="36" t="s">
        <v>23154</v>
      </c>
      <c r="F3981" s="36" t="s">
        <v>38</v>
      </c>
      <c r="G3981" s="36" t="s">
        <v>36</v>
      </c>
      <c r="H3981" s="36" t="s">
        <v>23155</v>
      </c>
      <c r="I3981" s="36" t="s">
        <v>23156</v>
      </c>
      <c r="J3981" s="44" t="str">
        <f t="shared" si="124"/>
        <v>公立,都道府県立</v>
      </c>
      <c r="K3981" s="44" t="str">
        <f t="shared" si="125"/>
        <v>高等学校（通信制（独立）を含む）</v>
      </c>
    </row>
    <row r="3982" spans="1:11">
      <c r="A3982" s="36" t="s">
        <v>23157</v>
      </c>
      <c r="B3982" s="36" t="s">
        <v>23158</v>
      </c>
      <c r="C3982" s="36" t="s">
        <v>23159</v>
      </c>
      <c r="D3982" s="36"/>
      <c r="E3982" s="36" t="s">
        <v>23160</v>
      </c>
      <c r="F3982" s="36" t="s">
        <v>38</v>
      </c>
      <c r="G3982" s="36" t="s">
        <v>36</v>
      </c>
      <c r="H3982" s="36" t="s">
        <v>23161</v>
      </c>
      <c r="I3982" s="36" t="s">
        <v>23162</v>
      </c>
      <c r="J3982" s="44" t="str">
        <f t="shared" si="124"/>
        <v>公立,都道府県立</v>
      </c>
      <c r="K3982" s="44" t="str">
        <f t="shared" si="125"/>
        <v>高等学校（通信制（独立）を含む）</v>
      </c>
    </row>
    <row r="3983" spans="1:11">
      <c r="A3983" s="36" t="s">
        <v>23163</v>
      </c>
      <c r="B3983" s="36" t="s">
        <v>23164</v>
      </c>
      <c r="C3983" s="36" t="s">
        <v>23165</v>
      </c>
      <c r="D3983" s="36"/>
      <c r="E3983" s="36" t="s">
        <v>23166</v>
      </c>
      <c r="F3983" s="36" t="s">
        <v>38</v>
      </c>
      <c r="G3983" s="36" t="s">
        <v>36</v>
      </c>
      <c r="H3983" s="36" t="s">
        <v>23167</v>
      </c>
      <c r="I3983" s="36" t="s">
        <v>23168</v>
      </c>
      <c r="J3983" s="44" t="str">
        <f t="shared" si="124"/>
        <v>公立,都道府県立</v>
      </c>
      <c r="K3983" s="44" t="str">
        <f t="shared" si="125"/>
        <v>高等学校（通信制（独立）を含む）</v>
      </c>
    </row>
    <row r="3984" spans="1:11">
      <c r="A3984" s="36" t="s">
        <v>23169</v>
      </c>
      <c r="B3984" s="36" t="s">
        <v>23170</v>
      </c>
      <c r="C3984" s="36" t="s">
        <v>23171</v>
      </c>
      <c r="D3984" s="36"/>
      <c r="E3984" s="36" t="s">
        <v>23172</v>
      </c>
      <c r="F3984" s="36" t="s">
        <v>38</v>
      </c>
      <c r="G3984" s="36" t="s">
        <v>36</v>
      </c>
      <c r="H3984" s="36" t="s">
        <v>23173</v>
      </c>
      <c r="I3984" s="36" t="s">
        <v>23174</v>
      </c>
      <c r="J3984" s="44" t="str">
        <f t="shared" si="124"/>
        <v>公立,都道府県立</v>
      </c>
      <c r="K3984" s="44" t="str">
        <f t="shared" si="125"/>
        <v>高等学校（通信制（独立）を含む）</v>
      </c>
    </row>
    <row r="3985" spans="1:11">
      <c r="A3985" s="36" t="s">
        <v>23175</v>
      </c>
      <c r="B3985" s="36" t="s">
        <v>11973</v>
      </c>
      <c r="C3985" s="36" t="s">
        <v>23176</v>
      </c>
      <c r="D3985" s="36"/>
      <c r="E3985" s="36" t="s">
        <v>23177</v>
      </c>
      <c r="F3985" s="36" t="s">
        <v>38</v>
      </c>
      <c r="G3985" s="36" t="s">
        <v>36</v>
      </c>
      <c r="H3985" s="36" t="s">
        <v>11976</v>
      </c>
      <c r="I3985" s="36" t="s">
        <v>23178</v>
      </c>
      <c r="J3985" s="44" t="str">
        <f t="shared" si="124"/>
        <v>公立,都道府県立</v>
      </c>
      <c r="K3985" s="44" t="str">
        <f t="shared" si="125"/>
        <v>高等学校（通信制（独立）を含む）</v>
      </c>
    </row>
    <row r="3986" spans="1:11">
      <c r="A3986" s="36" t="s">
        <v>23179</v>
      </c>
      <c r="B3986" s="36" t="s">
        <v>23180</v>
      </c>
      <c r="C3986" s="36" t="s">
        <v>23181</v>
      </c>
      <c r="D3986" s="36"/>
      <c r="E3986" s="36" t="s">
        <v>23182</v>
      </c>
      <c r="F3986" s="36" t="s">
        <v>38</v>
      </c>
      <c r="G3986" s="36" t="s">
        <v>36</v>
      </c>
      <c r="H3986" s="36" t="s">
        <v>23183</v>
      </c>
      <c r="I3986" s="36" t="s">
        <v>23184</v>
      </c>
      <c r="J3986" s="44" t="str">
        <f t="shared" si="124"/>
        <v>公立,都道府県立</v>
      </c>
      <c r="K3986" s="44" t="str">
        <f t="shared" si="125"/>
        <v>高等学校（通信制（独立）を含む）</v>
      </c>
    </row>
    <row r="3987" spans="1:11">
      <c r="A3987" s="36" t="s">
        <v>23185</v>
      </c>
      <c r="B3987" s="36" t="s">
        <v>23186</v>
      </c>
      <c r="C3987" s="36" t="s">
        <v>23187</v>
      </c>
      <c r="D3987" s="36"/>
      <c r="E3987" s="36" t="s">
        <v>23188</v>
      </c>
      <c r="F3987" s="36" t="s">
        <v>38</v>
      </c>
      <c r="G3987" s="36" t="s">
        <v>36</v>
      </c>
      <c r="H3987" s="36" t="s">
        <v>23189</v>
      </c>
      <c r="I3987" s="36" t="s">
        <v>23190</v>
      </c>
      <c r="J3987" s="44" t="str">
        <f t="shared" si="124"/>
        <v>公立,都道府県立</v>
      </c>
      <c r="K3987" s="44" t="str">
        <f t="shared" si="125"/>
        <v>高等学校（通信制（独立）を含む）</v>
      </c>
    </row>
    <row r="3988" spans="1:11">
      <c r="A3988" s="36" t="s">
        <v>23191</v>
      </c>
      <c r="B3988" s="36" t="s">
        <v>23192</v>
      </c>
      <c r="C3988" s="36" t="s">
        <v>23193</v>
      </c>
      <c r="D3988" s="36"/>
      <c r="E3988" s="36" t="s">
        <v>23194</v>
      </c>
      <c r="F3988" s="36" t="s">
        <v>38</v>
      </c>
      <c r="G3988" s="36" t="s">
        <v>36</v>
      </c>
      <c r="H3988" s="36" t="s">
        <v>23195</v>
      </c>
      <c r="I3988" s="36" t="s">
        <v>23196</v>
      </c>
      <c r="J3988" s="44" t="str">
        <f t="shared" si="124"/>
        <v>公立,都道府県立</v>
      </c>
      <c r="K3988" s="44" t="str">
        <f t="shared" si="125"/>
        <v>高等学校（通信制（独立）を含む）</v>
      </c>
    </row>
    <row r="3989" spans="1:11">
      <c r="A3989" s="36" t="s">
        <v>23197</v>
      </c>
      <c r="B3989" s="36" t="s">
        <v>23198</v>
      </c>
      <c r="C3989" s="36" t="s">
        <v>23199</v>
      </c>
      <c r="D3989" s="36"/>
      <c r="E3989" s="36" t="s">
        <v>23200</v>
      </c>
      <c r="F3989" s="36" t="s">
        <v>38</v>
      </c>
      <c r="G3989" s="36" t="s">
        <v>36</v>
      </c>
      <c r="H3989" s="36" t="s">
        <v>23201</v>
      </c>
      <c r="I3989" s="36" t="s">
        <v>23202</v>
      </c>
      <c r="J3989" s="44" t="str">
        <f t="shared" si="124"/>
        <v>公立,都道府県立</v>
      </c>
      <c r="K3989" s="44" t="str">
        <f t="shared" si="125"/>
        <v>高等学校（通信制（独立）を含む）</v>
      </c>
    </row>
    <row r="3990" spans="1:11">
      <c r="A3990" s="36" t="s">
        <v>23203</v>
      </c>
      <c r="B3990" s="36" t="s">
        <v>23204</v>
      </c>
      <c r="C3990" s="36" t="s">
        <v>23205</v>
      </c>
      <c r="D3990" s="36"/>
      <c r="E3990" s="36" t="s">
        <v>23206</v>
      </c>
      <c r="F3990" s="36" t="s">
        <v>38</v>
      </c>
      <c r="G3990" s="36" t="s">
        <v>36</v>
      </c>
      <c r="H3990" s="36" t="s">
        <v>23207</v>
      </c>
      <c r="I3990" s="36" t="s">
        <v>23208</v>
      </c>
      <c r="J3990" s="44" t="str">
        <f t="shared" si="124"/>
        <v>公立,都道府県立</v>
      </c>
      <c r="K3990" s="44" t="str">
        <f t="shared" si="125"/>
        <v>高等学校（通信制（独立）を含む）</v>
      </c>
    </row>
    <row r="3991" spans="1:11">
      <c r="A3991" s="36" t="s">
        <v>23209</v>
      </c>
      <c r="B3991" s="36" t="s">
        <v>5877</v>
      </c>
      <c r="C3991" s="36" t="s">
        <v>23210</v>
      </c>
      <c r="D3991" s="36"/>
      <c r="E3991" s="36" t="s">
        <v>23211</v>
      </c>
      <c r="F3991" s="36" t="s">
        <v>33</v>
      </c>
      <c r="G3991" s="36" t="s">
        <v>36</v>
      </c>
      <c r="H3991" s="36" t="s">
        <v>23212</v>
      </c>
      <c r="I3991" s="36" t="s">
        <v>23213</v>
      </c>
      <c r="J3991" s="44" t="str">
        <f t="shared" si="124"/>
        <v>公立,市立</v>
      </c>
      <c r="K3991" s="44" t="str">
        <f t="shared" si="125"/>
        <v>高等学校（通信制（独立）を含む）</v>
      </c>
    </row>
    <row r="3992" spans="1:11">
      <c r="A3992" s="36" t="s">
        <v>23214</v>
      </c>
      <c r="B3992" s="36" t="s">
        <v>23215</v>
      </c>
      <c r="C3992" s="36" t="s">
        <v>23216</v>
      </c>
      <c r="D3992" s="36"/>
      <c r="E3992" s="36" t="s">
        <v>23217</v>
      </c>
      <c r="F3992" s="36" t="s">
        <v>33</v>
      </c>
      <c r="G3992" s="36" t="s">
        <v>36</v>
      </c>
      <c r="H3992" s="36" t="s">
        <v>23218</v>
      </c>
      <c r="I3992" s="36" t="s">
        <v>23219</v>
      </c>
      <c r="J3992" s="44" t="str">
        <f t="shared" si="124"/>
        <v>公立,市立</v>
      </c>
      <c r="K3992" s="44" t="str">
        <f t="shared" si="125"/>
        <v>高等学校（通信制（独立）を含む）</v>
      </c>
    </row>
    <row r="3993" spans="1:11">
      <c r="A3993" s="36" t="s">
        <v>23220</v>
      </c>
      <c r="B3993" s="36" t="s">
        <v>23221</v>
      </c>
      <c r="C3993" s="36" t="s">
        <v>23222</v>
      </c>
      <c r="D3993" s="36"/>
      <c r="E3993" s="36" t="s">
        <v>23223</v>
      </c>
      <c r="F3993" s="36" t="s">
        <v>38</v>
      </c>
      <c r="G3993" s="36" t="s">
        <v>36</v>
      </c>
      <c r="H3993" s="36" t="s">
        <v>23224</v>
      </c>
      <c r="I3993" s="36" t="s">
        <v>23225</v>
      </c>
      <c r="J3993" s="44" t="str">
        <f t="shared" si="124"/>
        <v>公立,都道府県立</v>
      </c>
      <c r="K3993" s="44" t="str">
        <f t="shared" si="125"/>
        <v>高等学校（通信制（独立）を含む）</v>
      </c>
    </row>
    <row r="3994" spans="1:11">
      <c r="A3994" s="36" t="s">
        <v>23226</v>
      </c>
      <c r="B3994" s="36" t="s">
        <v>23227</v>
      </c>
      <c r="C3994" s="36" t="s">
        <v>23228</v>
      </c>
      <c r="D3994" s="36"/>
      <c r="E3994" s="36" t="s">
        <v>23229</v>
      </c>
      <c r="F3994" s="36" t="s">
        <v>38</v>
      </c>
      <c r="G3994" s="36" t="s">
        <v>36</v>
      </c>
      <c r="H3994" s="36" t="s">
        <v>23230</v>
      </c>
      <c r="I3994" s="36" t="s">
        <v>23231</v>
      </c>
      <c r="J3994" s="44" t="str">
        <f t="shared" si="124"/>
        <v>公立,都道府県立</v>
      </c>
      <c r="K3994" s="44" t="str">
        <f t="shared" si="125"/>
        <v>高等学校（通信制（独立）を含む）</v>
      </c>
    </row>
    <row r="3995" spans="1:11">
      <c r="A3995" s="36" t="s">
        <v>23232</v>
      </c>
      <c r="B3995" s="36" t="s">
        <v>23233</v>
      </c>
      <c r="C3995" s="36" t="s">
        <v>23234</v>
      </c>
      <c r="D3995" s="36"/>
      <c r="E3995" s="36" t="s">
        <v>23235</v>
      </c>
      <c r="F3995" s="36" t="s">
        <v>38</v>
      </c>
      <c r="G3995" s="36" t="s">
        <v>36</v>
      </c>
      <c r="H3995" s="36" t="s">
        <v>23236</v>
      </c>
      <c r="I3995" s="36" t="s">
        <v>23237</v>
      </c>
      <c r="J3995" s="44" t="str">
        <f t="shared" si="124"/>
        <v>公立,都道府県立</v>
      </c>
      <c r="K3995" s="44" t="str">
        <f t="shared" si="125"/>
        <v>高等学校（通信制（独立）を含む）</v>
      </c>
    </row>
    <row r="3996" spans="1:11">
      <c r="A3996" s="36" t="s">
        <v>23238</v>
      </c>
      <c r="B3996" s="36" t="s">
        <v>23239</v>
      </c>
      <c r="C3996" s="36" t="s">
        <v>23240</v>
      </c>
      <c r="D3996" s="36"/>
      <c r="E3996" s="36" t="s">
        <v>23241</v>
      </c>
      <c r="F3996" s="36" t="s">
        <v>38</v>
      </c>
      <c r="G3996" s="36" t="s">
        <v>36</v>
      </c>
      <c r="H3996" s="36" t="s">
        <v>23242</v>
      </c>
      <c r="I3996" s="36" t="s">
        <v>23243</v>
      </c>
      <c r="J3996" s="44" t="str">
        <f t="shared" si="124"/>
        <v>公立,都道府県立</v>
      </c>
      <c r="K3996" s="44" t="str">
        <f t="shared" si="125"/>
        <v>高等学校（通信制（独立）を含む）</v>
      </c>
    </row>
    <row r="3997" spans="1:11">
      <c r="A3997" s="36" t="s">
        <v>23244</v>
      </c>
      <c r="B3997" s="36" t="s">
        <v>23245</v>
      </c>
      <c r="C3997" s="36" t="s">
        <v>23246</v>
      </c>
      <c r="D3997" s="36"/>
      <c r="E3997" s="36" t="s">
        <v>23247</v>
      </c>
      <c r="F3997" s="36" t="s">
        <v>38</v>
      </c>
      <c r="G3997" s="36" t="s">
        <v>36</v>
      </c>
      <c r="H3997" s="36" t="s">
        <v>23248</v>
      </c>
      <c r="I3997" s="36" t="s">
        <v>23249</v>
      </c>
      <c r="J3997" s="44" t="str">
        <f t="shared" si="124"/>
        <v>公立,都道府県立</v>
      </c>
      <c r="K3997" s="44" t="str">
        <f t="shared" si="125"/>
        <v>高等学校（通信制（独立）を含む）</v>
      </c>
    </row>
    <row r="3998" spans="1:11">
      <c r="A3998" s="36" t="s">
        <v>23250</v>
      </c>
      <c r="B3998" s="36" t="s">
        <v>23251</v>
      </c>
      <c r="C3998" s="36" t="s">
        <v>23252</v>
      </c>
      <c r="D3998" s="36"/>
      <c r="E3998" s="36" t="s">
        <v>23253</v>
      </c>
      <c r="F3998" s="36" t="s">
        <v>33</v>
      </c>
      <c r="G3998" s="36" t="s">
        <v>36</v>
      </c>
      <c r="H3998" s="36" t="s">
        <v>23254</v>
      </c>
      <c r="I3998" s="36" t="s">
        <v>23255</v>
      </c>
      <c r="J3998" s="44" t="str">
        <f t="shared" si="124"/>
        <v>公立,市立</v>
      </c>
      <c r="K3998" s="44" t="str">
        <f t="shared" si="125"/>
        <v>高等学校（通信制（独立）を含む）</v>
      </c>
    </row>
    <row r="3999" spans="1:11">
      <c r="A3999" s="36" t="s">
        <v>23256</v>
      </c>
      <c r="B3999" s="36" t="s">
        <v>23257</v>
      </c>
      <c r="C3999" s="36" t="s">
        <v>23258</v>
      </c>
      <c r="D3999" s="36"/>
      <c r="E3999" s="36" t="s">
        <v>23259</v>
      </c>
      <c r="F3999" s="36" t="s">
        <v>38</v>
      </c>
      <c r="G3999" s="36" t="s">
        <v>33</v>
      </c>
      <c r="H3999" s="36" t="s">
        <v>23260</v>
      </c>
      <c r="I3999" s="36" t="s">
        <v>23261</v>
      </c>
      <c r="J3999" s="44" t="str">
        <f t="shared" si="124"/>
        <v>公立,都道府県立</v>
      </c>
      <c r="K3999" s="44" t="str">
        <f t="shared" si="125"/>
        <v>特別支援学校</v>
      </c>
    </row>
    <row r="4000" spans="1:11">
      <c r="A4000" s="36" t="s">
        <v>23262</v>
      </c>
      <c r="B4000" s="36" t="s">
        <v>23263</v>
      </c>
      <c r="C4000" s="36" t="s">
        <v>23258</v>
      </c>
      <c r="D4000" s="36"/>
      <c r="E4000" s="36" t="s">
        <v>23264</v>
      </c>
      <c r="F4000" s="36" t="s">
        <v>38</v>
      </c>
      <c r="G4000" s="36" t="s">
        <v>33</v>
      </c>
      <c r="H4000" s="36" t="s">
        <v>23265</v>
      </c>
      <c r="I4000" s="36" t="s">
        <v>23261</v>
      </c>
      <c r="J4000" s="44" t="str">
        <f t="shared" si="124"/>
        <v>公立,都道府県立</v>
      </c>
      <c r="K4000" s="44" t="str">
        <f t="shared" si="125"/>
        <v>特別支援学校</v>
      </c>
    </row>
    <row r="4001" spans="1:11">
      <c r="A4001" s="36" t="s">
        <v>23266</v>
      </c>
      <c r="B4001" s="36" t="s">
        <v>23267</v>
      </c>
      <c r="C4001" s="36" t="s">
        <v>23268</v>
      </c>
      <c r="D4001" s="36"/>
      <c r="E4001" s="36" t="s">
        <v>23269</v>
      </c>
      <c r="F4001" s="36" t="s">
        <v>38</v>
      </c>
      <c r="G4001" s="36" t="s">
        <v>33</v>
      </c>
      <c r="H4001" s="36" t="s">
        <v>23270</v>
      </c>
      <c r="I4001" s="36" t="s">
        <v>23271</v>
      </c>
      <c r="J4001" s="44" t="str">
        <f t="shared" si="124"/>
        <v>公立,都道府県立</v>
      </c>
      <c r="K4001" s="44" t="str">
        <f t="shared" si="125"/>
        <v>特別支援学校</v>
      </c>
    </row>
    <row r="4002" spans="1:11">
      <c r="A4002" s="36" t="s">
        <v>23272</v>
      </c>
      <c r="B4002" s="36" t="s">
        <v>23273</v>
      </c>
      <c r="C4002" s="36" t="s">
        <v>23274</v>
      </c>
      <c r="D4002" s="36"/>
      <c r="E4002" s="36" t="s">
        <v>23275</v>
      </c>
      <c r="F4002" s="36" t="s">
        <v>38</v>
      </c>
      <c r="G4002" s="36" t="s">
        <v>33</v>
      </c>
      <c r="H4002" s="36" t="s">
        <v>23276</v>
      </c>
      <c r="I4002" s="36" t="s">
        <v>23277</v>
      </c>
      <c r="J4002" s="44" t="str">
        <f t="shared" si="124"/>
        <v>公立,都道府県立</v>
      </c>
      <c r="K4002" s="44" t="str">
        <f t="shared" si="125"/>
        <v>特別支援学校</v>
      </c>
    </row>
    <row r="4003" spans="1:11">
      <c r="A4003" s="36" t="s">
        <v>23278</v>
      </c>
      <c r="B4003" s="36" t="s">
        <v>23279</v>
      </c>
      <c r="C4003" s="36" t="s">
        <v>23280</v>
      </c>
      <c r="D4003" s="36"/>
      <c r="E4003" s="36" t="s">
        <v>23281</v>
      </c>
      <c r="F4003" s="36" t="s">
        <v>38</v>
      </c>
      <c r="G4003" s="36" t="s">
        <v>33</v>
      </c>
      <c r="H4003" s="36" t="s">
        <v>23282</v>
      </c>
      <c r="I4003" s="36" t="s">
        <v>23283</v>
      </c>
      <c r="J4003" s="44" t="str">
        <f t="shared" si="124"/>
        <v>公立,都道府県立</v>
      </c>
      <c r="K4003" s="44" t="str">
        <f t="shared" si="125"/>
        <v>特別支援学校</v>
      </c>
    </row>
    <row r="4004" spans="1:11">
      <c r="A4004" s="36" t="s">
        <v>23284</v>
      </c>
      <c r="B4004" s="36" t="s">
        <v>23285</v>
      </c>
      <c r="C4004" s="36" t="s">
        <v>23280</v>
      </c>
      <c r="D4004" s="36"/>
      <c r="E4004" s="36" t="s">
        <v>23286</v>
      </c>
      <c r="F4004" s="36" t="s">
        <v>38</v>
      </c>
      <c r="G4004" s="36" t="s">
        <v>33</v>
      </c>
      <c r="H4004" s="36" t="s">
        <v>23287</v>
      </c>
      <c r="I4004" s="36" t="s">
        <v>23283</v>
      </c>
      <c r="J4004" s="44" t="str">
        <f t="shared" si="124"/>
        <v>公立,都道府県立</v>
      </c>
      <c r="K4004" s="44" t="str">
        <f t="shared" si="125"/>
        <v>特別支援学校</v>
      </c>
    </row>
    <row r="4005" spans="1:11">
      <c r="A4005" s="36" t="s">
        <v>23288</v>
      </c>
      <c r="B4005" s="36" t="s">
        <v>23289</v>
      </c>
      <c r="C4005" s="36" t="s">
        <v>23290</v>
      </c>
      <c r="D4005" s="36"/>
      <c r="E4005" s="36" t="s">
        <v>23291</v>
      </c>
      <c r="F4005" s="36" t="s">
        <v>38</v>
      </c>
      <c r="G4005" s="36" t="s">
        <v>33</v>
      </c>
      <c r="H4005" s="36" t="s">
        <v>23292</v>
      </c>
      <c r="I4005" s="36" t="s">
        <v>23293</v>
      </c>
      <c r="J4005" s="44" t="str">
        <f t="shared" si="124"/>
        <v>公立,都道府県立</v>
      </c>
      <c r="K4005" s="44" t="str">
        <f t="shared" si="125"/>
        <v>特別支援学校</v>
      </c>
    </row>
    <row r="4006" spans="1:11">
      <c r="A4006" s="36" t="s">
        <v>23294</v>
      </c>
      <c r="B4006" s="36" t="s">
        <v>23295</v>
      </c>
      <c r="C4006" s="36" t="s">
        <v>23296</v>
      </c>
      <c r="D4006" s="36"/>
      <c r="E4006" s="36" t="s">
        <v>23297</v>
      </c>
      <c r="F4006" s="36" t="s">
        <v>38</v>
      </c>
      <c r="G4006" s="36" t="s">
        <v>33</v>
      </c>
      <c r="H4006" s="36" t="s">
        <v>23298</v>
      </c>
      <c r="I4006" s="36" t="s">
        <v>23299</v>
      </c>
      <c r="J4006" s="44" t="str">
        <f t="shared" si="124"/>
        <v>公立,都道府県立</v>
      </c>
      <c r="K4006" s="44" t="str">
        <f t="shared" si="125"/>
        <v>特別支援学校</v>
      </c>
    </row>
    <row r="4007" spans="1:11">
      <c r="A4007" s="36" t="s">
        <v>23300</v>
      </c>
      <c r="B4007" s="36" t="s">
        <v>23301</v>
      </c>
      <c r="C4007" s="36" t="s">
        <v>23302</v>
      </c>
      <c r="D4007" s="36"/>
      <c r="E4007" s="36" t="s">
        <v>23303</v>
      </c>
      <c r="F4007" s="36" t="s">
        <v>38</v>
      </c>
      <c r="G4007" s="36" t="s">
        <v>33</v>
      </c>
      <c r="H4007" s="36" t="s">
        <v>23304</v>
      </c>
      <c r="I4007" s="36" t="s">
        <v>23305</v>
      </c>
      <c r="J4007" s="44" t="str">
        <f t="shared" si="124"/>
        <v>公立,都道府県立</v>
      </c>
      <c r="K4007" s="44" t="str">
        <f t="shared" si="125"/>
        <v>特別支援学校</v>
      </c>
    </row>
    <row r="4008" spans="1:11">
      <c r="A4008" s="36" t="s">
        <v>23306</v>
      </c>
      <c r="B4008" s="36" t="s">
        <v>23307</v>
      </c>
      <c r="C4008" s="36" t="s">
        <v>23308</v>
      </c>
      <c r="D4008" s="36"/>
      <c r="E4008" s="36" t="s">
        <v>23309</v>
      </c>
      <c r="F4008" s="36" t="s">
        <v>38</v>
      </c>
      <c r="G4008" s="36" t="s">
        <v>33</v>
      </c>
      <c r="H4008" s="36" t="s">
        <v>23310</v>
      </c>
      <c r="I4008" s="36" t="s">
        <v>23311</v>
      </c>
      <c r="J4008" s="44" t="str">
        <f t="shared" si="124"/>
        <v>公立,都道府県立</v>
      </c>
      <c r="K4008" s="44" t="str">
        <f t="shared" si="125"/>
        <v>特別支援学校</v>
      </c>
    </row>
    <row r="4009" spans="1:11">
      <c r="A4009" s="36" t="s">
        <v>23312</v>
      </c>
      <c r="B4009" s="36" t="s">
        <v>23313</v>
      </c>
      <c r="C4009" s="36" t="s">
        <v>23314</v>
      </c>
      <c r="D4009" s="36"/>
      <c r="E4009" s="36" t="s">
        <v>23315</v>
      </c>
      <c r="F4009" s="36" t="s">
        <v>38</v>
      </c>
      <c r="G4009" s="36" t="s">
        <v>33</v>
      </c>
      <c r="H4009" s="36" t="s">
        <v>23316</v>
      </c>
      <c r="I4009" s="36" t="s">
        <v>23317</v>
      </c>
      <c r="J4009" s="44" t="str">
        <f t="shared" si="124"/>
        <v>公立,都道府県立</v>
      </c>
      <c r="K4009" s="44" t="str">
        <f t="shared" si="125"/>
        <v>特別支援学校</v>
      </c>
    </row>
    <row r="4010" spans="1:11">
      <c r="A4010" s="36" t="s">
        <v>23318</v>
      </c>
      <c r="B4010" s="36" t="s">
        <v>23319</v>
      </c>
      <c r="C4010" s="36" t="s">
        <v>23320</v>
      </c>
      <c r="D4010" s="36"/>
      <c r="E4010" s="36" t="s">
        <v>23321</v>
      </c>
      <c r="F4010" s="36" t="s">
        <v>38</v>
      </c>
      <c r="G4010" s="36" t="s">
        <v>33</v>
      </c>
      <c r="H4010" s="36" t="s">
        <v>23322</v>
      </c>
      <c r="I4010" s="36" t="s">
        <v>23323</v>
      </c>
      <c r="J4010" s="44" t="str">
        <f t="shared" si="124"/>
        <v>公立,都道府県立</v>
      </c>
      <c r="K4010" s="44" t="str">
        <f t="shared" si="125"/>
        <v>特別支援学校</v>
      </c>
    </row>
    <row r="4011" spans="1:11">
      <c r="A4011" s="36" t="s">
        <v>23324</v>
      </c>
      <c r="B4011" s="36" t="s">
        <v>23325</v>
      </c>
      <c r="C4011" s="36" t="s">
        <v>23326</v>
      </c>
      <c r="D4011" s="36"/>
      <c r="E4011" s="36" t="s">
        <v>23327</v>
      </c>
      <c r="F4011" s="36" t="s">
        <v>38</v>
      </c>
      <c r="G4011" s="36" t="s">
        <v>33</v>
      </c>
      <c r="H4011" s="36" t="s">
        <v>23328</v>
      </c>
      <c r="I4011" s="36" t="s">
        <v>23329</v>
      </c>
      <c r="J4011" s="44" t="str">
        <f t="shared" si="124"/>
        <v>公立,都道府県立</v>
      </c>
      <c r="K4011" s="44" t="str">
        <f t="shared" si="125"/>
        <v>特別支援学校</v>
      </c>
    </row>
    <row r="4012" spans="1:11">
      <c r="A4012" s="36" t="s">
        <v>23330</v>
      </c>
      <c r="B4012" s="36" t="s">
        <v>23331</v>
      </c>
      <c r="C4012" s="36" t="s">
        <v>23027</v>
      </c>
      <c r="D4012" s="36"/>
      <c r="E4012" s="36" t="s">
        <v>23332</v>
      </c>
      <c r="F4012" s="36" t="s">
        <v>38</v>
      </c>
      <c r="G4012" s="36" t="s">
        <v>33</v>
      </c>
      <c r="H4012" s="36" t="s">
        <v>23333</v>
      </c>
      <c r="I4012" s="36" t="s">
        <v>23334</v>
      </c>
      <c r="J4012" s="44" t="str">
        <f t="shared" si="124"/>
        <v>公立,都道府県立</v>
      </c>
      <c r="K4012" s="44" t="str">
        <f t="shared" si="125"/>
        <v>特別支援学校</v>
      </c>
    </row>
    <row r="4013" spans="1:11">
      <c r="A4013" s="36" t="s">
        <v>23335</v>
      </c>
      <c r="B4013" s="36" t="s">
        <v>23336</v>
      </c>
      <c r="C4013" s="36" t="s">
        <v>23337</v>
      </c>
      <c r="D4013" s="36"/>
      <c r="E4013" s="36" t="s">
        <v>23338</v>
      </c>
      <c r="F4013" s="36" t="s">
        <v>38</v>
      </c>
      <c r="G4013" s="36" t="s">
        <v>33</v>
      </c>
      <c r="H4013" s="36" t="s">
        <v>23339</v>
      </c>
      <c r="I4013" s="36" t="s">
        <v>23340</v>
      </c>
      <c r="J4013" s="44" t="str">
        <f t="shared" si="124"/>
        <v>公立,都道府県立</v>
      </c>
      <c r="K4013" s="44" t="str">
        <f t="shared" si="125"/>
        <v>特別支援学校</v>
      </c>
    </row>
    <row r="4014" spans="1:11">
      <c r="A4014" s="36" t="s">
        <v>23341</v>
      </c>
      <c r="B4014" s="36" t="s">
        <v>23342</v>
      </c>
      <c r="C4014" s="36" t="s">
        <v>23343</v>
      </c>
      <c r="D4014" s="36"/>
      <c r="E4014" s="36" t="s">
        <v>23344</v>
      </c>
      <c r="F4014" s="36" t="s">
        <v>38</v>
      </c>
      <c r="G4014" s="36" t="s">
        <v>33</v>
      </c>
      <c r="H4014" s="36" t="s">
        <v>23345</v>
      </c>
      <c r="I4014" s="36" t="s">
        <v>23346</v>
      </c>
      <c r="J4014" s="44" t="str">
        <f t="shared" si="124"/>
        <v>公立,都道府県立</v>
      </c>
      <c r="K4014" s="44" t="str">
        <f t="shared" si="125"/>
        <v>特別支援学校</v>
      </c>
    </row>
    <row r="4015" spans="1:11">
      <c r="A4015" s="36" t="s">
        <v>23347</v>
      </c>
      <c r="B4015" s="36" t="s">
        <v>23348</v>
      </c>
      <c r="C4015" s="36" t="s">
        <v>23349</v>
      </c>
      <c r="D4015" s="36"/>
      <c r="E4015" s="36" t="s">
        <v>23350</v>
      </c>
      <c r="F4015" s="36" t="s">
        <v>38</v>
      </c>
      <c r="G4015" s="36" t="s">
        <v>33</v>
      </c>
      <c r="H4015" s="36" t="s">
        <v>23351</v>
      </c>
      <c r="I4015" s="36" t="s">
        <v>23352</v>
      </c>
      <c r="J4015" s="44" t="str">
        <f t="shared" si="124"/>
        <v>公立,都道府県立</v>
      </c>
      <c r="K4015" s="44" t="str">
        <f t="shared" si="125"/>
        <v>特別支援学校</v>
      </c>
    </row>
    <row r="4016" spans="1:11">
      <c r="A4016" s="36" t="s">
        <v>23353</v>
      </c>
      <c r="B4016" s="36" t="s">
        <v>23354</v>
      </c>
      <c r="C4016" s="36" t="s">
        <v>23055</v>
      </c>
      <c r="D4016" s="36"/>
      <c r="E4016" s="36" t="s">
        <v>23355</v>
      </c>
      <c r="F4016" s="36" t="s">
        <v>38</v>
      </c>
      <c r="G4016" s="36" t="s">
        <v>33</v>
      </c>
      <c r="H4016" s="36" t="s">
        <v>23356</v>
      </c>
      <c r="I4016" s="36" t="s">
        <v>23357</v>
      </c>
      <c r="J4016" s="44" t="str">
        <f t="shared" si="124"/>
        <v>公立,都道府県立</v>
      </c>
      <c r="K4016" s="44" t="str">
        <f t="shared" si="125"/>
        <v>特別支援学校</v>
      </c>
    </row>
    <row r="4017" spans="1:11">
      <c r="A4017" s="36" t="s">
        <v>23358</v>
      </c>
      <c r="B4017" s="36" t="s">
        <v>23359</v>
      </c>
      <c r="C4017" s="36" t="s">
        <v>22377</v>
      </c>
      <c r="D4017" s="36"/>
      <c r="E4017" s="36" t="s">
        <v>23360</v>
      </c>
      <c r="F4017" s="36" t="s">
        <v>38</v>
      </c>
      <c r="G4017" s="36" t="s">
        <v>33</v>
      </c>
      <c r="H4017" s="36" t="s">
        <v>23361</v>
      </c>
      <c r="I4017" s="36" t="s">
        <v>23362</v>
      </c>
      <c r="J4017" s="44" t="str">
        <f t="shared" si="124"/>
        <v>公立,都道府県立</v>
      </c>
      <c r="K4017" s="44" t="str">
        <f t="shared" si="125"/>
        <v>特別支援学校</v>
      </c>
    </row>
    <row r="4018" spans="1:11">
      <c r="A4018" s="36" t="s">
        <v>23363</v>
      </c>
      <c r="B4018" s="36" t="s">
        <v>23364</v>
      </c>
      <c r="C4018" s="36" t="s">
        <v>23365</v>
      </c>
      <c r="D4018" s="36"/>
      <c r="E4018" s="36" t="s">
        <v>23366</v>
      </c>
      <c r="F4018" s="36" t="s">
        <v>38</v>
      </c>
      <c r="G4018" s="36" t="s">
        <v>33</v>
      </c>
      <c r="H4018" s="36" t="s">
        <v>23367</v>
      </c>
      <c r="I4018" s="36" t="s">
        <v>23368</v>
      </c>
      <c r="J4018" s="44" t="str">
        <f t="shared" si="124"/>
        <v>公立,都道府県立</v>
      </c>
      <c r="K4018" s="44" t="str">
        <f t="shared" si="125"/>
        <v>特別支援学校</v>
      </c>
    </row>
    <row r="4019" spans="1:11">
      <c r="A4019" s="36" t="s">
        <v>23369</v>
      </c>
      <c r="B4019" s="36" t="s">
        <v>23370</v>
      </c>
      <c r="C4019" s="36" t="s">
        <v>23371</v>
      </c>
      <c r="D4019" s="36"/>
      <c r="E4019" s="36" t="s">
        <v>23372</v>
      </c>
      <c r="F4019" s="36" t="s">
        <v>38</v>
      </c>
      <c r="G4019" s="36" t="s">
        <v>33</v>
      </c>
      <c r="H4019" s="36" t="s">
        <v>23373</v>
      </c>
      <c r="I4019" s="36" t="s">
        <v>23374</v>
      </c>
      <c r="J4019" s="44" t="str">
        <f t="shared" si="124"/>
        <v>公立,都道府県立</v>
      </c>
      <c r="K4019" s="44" t="str">
        <f t="shared" si="125"/>
        <v>特別支援学校</v>
      </c>
    </row>
    <row r="4020" spans="1:11">
      <c r="A4020" s="36" t="s">
        <v>23375</v>
      </c>
      <c r="B4020" s="36" t="s">
        <v>23376</v>
      </c>
      <c r="C4020" s="36" t="s">
        <v>22400</v>
      </c>
      <c r="D4020" s="36"/>
      <c r="E4020" s="36" t="s">
        <v>23377</v>
      </c>
      <c r="F4020" s="36" t="s">
        <v>38</v>
      </c>
      <c r="G4020" s="36" t="s">
        <v>33</v>
      </c>
      <c r="H4020" s="36" t="s">
        <v>23378</v>
      </c>
      <c r="I4020" s="36" t="s">
        <v>23379</v>
      </c>
      <c r="J4020" s="44" t="str">
        <f t="shared" si="124"/>
        <v>公立,都道府県立</v>
      </c>
      <c r="K4020" s="44" t="str">
        <f t="shared" si="125"/>
        <v>特別支援学校</v>
      </c>
    </row>
    <row r="4021" spans="1:11">
      <c r="A4021" s="36" t="s">
        <v>23380</v>
      </c>
      <c r="B4021" s="36" t="s">
        <v>23381</v>
      </c>
      <c r="C4021" s="36" t="s">
        <v>23382</v>
      </c>
      <c r="D4021" s="36"/>
      <c r="E4021" s="36" t="s">
        <v>23383</v>
      </c>
      <c r="F4021" s="36" t="s">
        <v>38</v>
      </c>
      <c r="G4021" s="36" t="s">
        <v>33</v>
      </c>
      <c r="H4021" s="36" t="s">
        <v>23384</v>
      </c>
      <c r="I4021" s="36" t="s">
        <v>23385</v>
      </c>
      <c r="J4021" s="44" t="str">
        <f t="shared" si="124"/>
        <v>公立,都道府県立</v>
      </c>
      <c r="K4021" s="44" t="str">
        <f t="shared" si="125"/>
        <v>特別支援学校</v>
      </c>
    </row>
    <row r="4022" spans="1:11">
      <c r="A4022" s="36" t="s">
        <v>23386</v>
      </c>
      <c r="B4022" s="36" t="s">
        <v>23387</v>
      </c>
      <c r="C4022" s="36" t="s">
        <v>23388</v>
      </c>
      <c r="D4022" s="36"/>
      <c r="E4022" s="36" t="s">
        <v>23389</v>
      </c>
      <c r="F4022" s="36" t="s">
        <v>38</v>
      </c>
      <c r="G4022" s="36" t="s">
        <v>33</v>
      </c>
      <c r="H4022" s="36" t="s">
        <v>23390</v>
      </c>
      <c r="I4022" s="36" t="s">
        <v>23391</v>
      </c>
      <c r="J4022" s="44" t="str">
        <f t="shared" si="124"/>
        <v>公立,都道府県立</v>
      </c>
      <c r="K4022" s="44" t="str">
        <f t="shared" si="125"/>
        <v>特別支援学校</v>
      </c>
    </row>
    <row r="4023" spans="1:11">
      <c r="A4023" s="36" t="s">
        <v>23392</v>
      </c>
      <c r="B4023" s="36" t="s">
        <v>23393</v>
      </c>
      <c r="C4023" s="36" t="s">
        <v>23274</v>
      </c>
      <c r="D4023" s="36"/>
      <c r="E4023" s="36" t="s">
        <v>23394</v>
      </c>
      <c r="F4023" s="36" t="s">
        <v>38</v>
      </c>
      <c r="G4023" s="36" t="s">
        <v>33</v>
      </c>
      <c r="H4023" s="36" t="s">
        <v>23395</v>
      </c>
      <c r="I4023" s="36" t="s">
        <v>23277</v>
      </c>
      <c r="J4023" s="44" t="str">
        <f t="shared" si="124"/>
        <v>公立,都道府県立</v>
      </c>
      <c r="K4023" s="44" t="str">
        <f t="shared" si="125"/>
        <v>特別支援学校</v>
      </c>
    </row>
    <row r="4024" spans="1:11">
      <c r="A4024" s="36" t="s">
        <v>23396</v>
      </c>
      <c r="B4024" s="36" t="s">
        <v>23397</v>
      </c>
      <c r="C4024" s="36" t="s">
        <v>23398</v>
      </c>
      <c r="D4024" s="36"/>
      <c r="E4024" s="36" t="s">
        <v>23399</v>
      </c>
      <c r="F4024" s="36" t="s">
        <v>38</v>
      </c>
      <c r="G4024" s="36" t="s">
        <v>33</v>
      </c>
      <c r="H4024" s="36" t="s">
        <v>23400</v>
      </c>
      <c r="I4024" s="36" t="s">
        <v>23401</v>
      </c>
      <c r="J4024" s="44" t="str">
        <f t="shared" si="124"/>
        <v>公立,都道府県立</v>
      </c>
      <c r="K4024" s="44" t="str">
        <f t="shared" si="125"/>
        <v>特別支援学校</v>
      </c>
    </row>
    <row r="4025" spans="1:11">
      <c r="A4025" s="36" t="s">
        <v>23402</v>
      </c>
      <c r="B4025" s="36" t="s">
        <v>23403</v>
      </c>
      <c r="C4025" s="36" t="s">
        <v>22582</v>
      </c>
      <c r="D4025" s="36"/>
      <c r="E4025" s="36" t="s">
        <v>23404</v>
      </c>
      <c r="F4025" s="36" t="s">
        <v>38</v>
      </c>
      <c r="G4025" s="36" t="s">
        <v>33</v>
      </c>
      <c r="H4025" s="36" t="s">
        <v>23405</v>
      </c>
      <c r="I4025" s="36" t="s">
        <v>23406</v>
      </c>
      <c r="J4025" s="44" t="str">
        <f t="shared" si="124"/>
        <v>公立,都道府県立</v>
      </c>
      <c r="K4025" s="44" t="str">
        <f t="shared" si="125"/>
        <v>特別支援学校</v>
      </c>
    </row>
    <row r="4026" spans="1:11">
      <c r="A4026" s="36" t="s">
        <v>23407</v>
      </c>
      <c r="B4026" s="36" t="s">
        <v>23408</v>
      </c>
      <c r="C4026" s="36" t="s">
        <v>23409</v>
      </c>
      <c r="D4026" s="36"/>
      <c r="E4026" s="36" t="s">
        <v>23410</v>
      </c>
      <c r="F4026" s="36" t="s">
        <v>38</v>
      </c>
      <c r="G4026" s="36" t="s">
        <v>33</v>
      </c>
      <c r="H4026" s="36" t="s">
        <v>23411</v>
      </c>
      <c r="I4026" s="36" t="s">
        <v>23412</v>
      </c>
      <c r="J4026" s="44" t="str">
        <f t="shared" si="124"/>
        <v>公立,都道府県立</v>
      </c>
      <c r="K4026" s="44" t="str">
        <f t="shared" si="125"/>
        <v>特別支援学校</v>
      </c>
    </row>
    <row r="4027" spans="1:11">
      <c r="A4027" s="36" t="s">
        <v>23413</v>
      </c>
      <c r="B4027" s="36" t="s">
        <v>23414</v>
      </c>
      <c r="C4027" s="36" t="s">
        <v>23415</v>
      </c>
      <c r="D4027" s="36"/>
      <c r="E4027" s="36" t="s">
        <v>23416</v>
      </c>
      <c r="F4027" s="36" t="s">
        <v>38</v>
      </c>
      <c r="G4027" s="36" t="s">
        <v>33</v>
      </c>
      <c r="H4027" s="36" t="s">
        <v>23417</v>
      </c>
      <c r="I4027" s="36" t="s">
        <v>23418</v>
      </c>
      <c r="J4027" s="44" t="str">
        <f t="shared" si="124"/>
        <v>公立,都道府県立</v>
      </c>
      <c r="K4027" s="44" t="str">
        <f t="shared" si="125"/>
        <v>特別支援学校</v>
      </c>
    </row>
    <row r="4028" spans="1:11">
      <c r="A4028" s="36" t="s">
        <v>23419</v>
      </c>
      <c r="B4028" s="36" t="s">
        <v>23420</v>
      </c>
      <c r="C4028" s="36" t="s">
        <v>22723</v>
      </c>
      <c r="D4028" s="36"/>
      <c r="E4028" s="36" t="s">
        <v>23421</v>
      </c>
      <c r="F4028" s="36" t="s">
        <v>38</v>
      </c>
      <c r="G4028" s="36" t="s">
        <v>33</v>
      </c>
      <c r="H4028" s="36" t="s">
        <v>23422</v>
      </c>
      <c r="I4028" s="36" t="s">
        <v>23423</v>
      </c>
      <c r="J4028" s="44" t="str">
        <f t="shared" si="124"/>
        <v>公立,都道府県立</v>
      </c>
      <c r="K4028" s="44" t="str">
        <f t="shared" si="125"/>
        <v>特別支援学校</v>
      </c>
    </row>
    <row r="4029" spans="1:11">
      <c r="A4029" s="36" t="s">
        <v>23424</v>
      </c>
      <c r="B4029" s="36" t="s">
        <v>23425</v>
      </c>
      <c r="C4029" s="36" t="s">
        <v>23426</v>
      </c>
      <c r="D4029" s="36"/>
      <c r="E4029" s="36" t="s">
        <v>23427</v>
      </c>
      <c r="F4029" s="36" t="s">
        <v>38</v>
      </c>
      <c r="G4029" s="36" t="s">
        <v>33</v>
      </c>
      <c r="H4029" s="36" t="s">
        <v>23428</v>
      </c>
      <c r="I4029" s="36" t="s">
        <v>23429</v>
      </c>
      <c r="J4029" s="44" t="str">
        <f t="shared" si="124"/>
        <v>公立,都道府県立</v>
      </c>
      <c r="K4029" s="44" t="str">
        <f t="shared" si="125"/>
        <v>特別支援学校</v>
      </c>
    </row>
    <row r="4030" spans="1:11">
      <c r="A4030" s="36" t="s">
        <v>23430</v>
      </c>
      <c r="B4030" s="36" t="s">
        <v>23431</v>
      </c>
      <c r="C4030" s="36" t="s">
        <v>23432</v>
      </c>
      <c r="D4030" s="36"/>
      <c r="E4030" s="36" t="s">
        <v>23433</v>
      </c>
      <c r="F4030" s="36" t="s">
        <v>38</v>
      </c>
      <c r="G4030" s="36" t="s">
        <v>33</v>
      </c>
      <c r="H4030" s="36" t="s">
        <v>23434</v>
      </c>
      <c r="I4030" s="36" t="s">
        <v>23435</v>
      </c>
      <c r="J4030" s="44" t="str">
        <f t="shared" si="124"/>
        <v>公立,都道府県立</v>
      </c>
      <c r="K4030" s="44" t="str">
        <f t="shared" si="125"/>
        <v>特別支援学校</v>
      </c>
    </row>
    <row r="4031" spans="1:11">
      <c r="A4031" s="36" t="s">
        <v>23436</v>
      </c>
      <c r="B4031" s="36" t="s">
        <v>23437</v>
      </c>
      <c r="C4031" s="36" t="s">
        <v>23438</v>
      </c>
      <c r="D4031" s="36"/>
      <c r="E4031" s="36" t="s">
        <v>23439</v>
      </c>
      <c r="F4031" s="36" t="s">
        <v>38</v>
      </c>
      <c r="G4031" s="36" t="s">
        <v>33</v>
      </c>
      <c r="H4031" s="36" t="s">
        <v>23440</v>
      </c>
      <c r="I4031" s="36" t="s">
        <v>23441</v>
      </c>
      <c r="J4031" s="44" t="str">
        <f t="shared" si="124"/>
        <v>公立,都道府県立</v>
      </c>
      <c r="K4031" s="44" t="str">
        <f t="shared" si="125"/>
        <v>特別支援学校</v>
      </c>
    </row>
    <row r="4032" spans="1:11">
      <c r="A4032" s="36" t="s">
        <v>23442</v>
      </c>
      <c r="B4032" s="36" t="s">
        <v>23443</v>
      </c>
      <c r="C4032" s="36" t="s">
        <v>22955</v>
      </c>
      <c r="D4032" s="36"/>
      <c r="E4032" s="36" t="s">
        <v>23444</v>
      </c>
      <c r="F4032" s="36" t="s">
        <v>38</v>
      </c>
      <c r="G4032" s="36" t="s">
        <v>33</v>
      </c>
      <c r="H4032" s="36" t="s">
        <v>23445</v>
      </c>
      <c r="I4032" s="36" t="s">
        <v>23446</v>
      </c>
      <c r="J4032" s="44" t="str">
        <f t="shared" si="124"/>
        <v>公立,都道府県立</v>
      </c>
      <c r="K4032" s="44" t="str">
        <f t="shared" si="125"/>
        <v>特別支援学校</v>
      </c>
    </row>
    <row r="4033" spans="1:11">
      <c r="A4033" s="36" t="s">
        <v>23447</v>
      </c>
      <c r="B4033" s="36" t="s">
        <v>23448</v>
      </c>
      <c r="C4033" s="36" t="s">
        <v>22771</v>
      </c>
      <c r="D4033" s="36"/>
      <c r="E4033" s="36" t="s">
        <v>23449</v>
      </c>
      <c r="F4033" s="36" t="s">
        <v>38</v>
      </c>
      <c r="G4033" s="36" t="s">
        <v>33</v>
      </c>
      <c r="H4033" s="36" t="s">
        <v>23450</v>
      </c>
      <c r="I4033" s="36" t="s">
        <v>23451</v>
      </c>
      <c r="J4033" s="44" t="str">
        <f t="shared" si="124"/>
        <v>公立,都道府県立</v>
      </c>
      <c r="K4033" s="44" t="str">
        <f t="shared" si="125"/>
        <v>特別支援学校</v>
      </c>
    </row>
    <row r="4034" spans="1:11">
      <c r="A4034" s="36" t="s">
        <v>23452</v>
      </c>
      <c r="B4034" s="36" t="s">
        <v>23453</v>
      </c>
      <c r="C4034" s="36" t="s">
        <v>23454</v>
      </c>
      <c r="D4034" s="36"/>
      <c r="E4034" s="36" t="s">
        <v>23455</v>
      </c>
      <c r="F4034" s="36" t="s">
        <v>38</v>
      </c>
      <c r="G4034" s="36" t="s">
        <v>33</v>
      </c>
      <c r="H4034" s="36" t="s">
        <v>23456</v>
      </c>
      <c r="I4034" s="36" t="s">
        <v>23457</v>
      </c>
      <c r="J4034" s="44" t="str">
        <f t="shared" ref="J4034:J4097" si="126">VLOOKUP($F4034,koutou設置者コード,2,FALSE)</f>
        <v>公立,都道府県立</v>
      </c>
      <c r="K4034" s="44" t="str">
        <f t="shared" ref="K4034:K4097" si="127">VLOOKUP($G4034,koutou高校種別コード,2,FALSE)</f>
        <v>特別支援学校</v>
      </c>
    </row>
    <row r="4035" spans="1:11">
      <c r="A4035" s="36" t="s">
        <v>23458</v>
      </c>
      <c r="B4035" s="36" t="s">
        <v>23459</v>
      </c>
      <c r="C4035" s="36" t="s">
        <v>23460</v>
      </c>
      <c r="D4035" s="36"/>
      <c r="E4035" s="36" t="s">
        <v>23461</v>
      </c>
      <c r="F4035" s="36" t="s">
        <v>38</v>
      </c>
      <c r="G4035" s="36" t="s">
        <v>33</v>
      </c>
      <c r="H4035" s="36" t="s">
        <v>23462</v>
      </c>
      <c r="I4035" s="36" t="s">
        <v>23463</v>
      </c>
      <c r="J4035" s="44" t="str">
        <f t="shared" si="126"/>
        <v>公立,都道府県立</v>
      </c>
      <c r="K4035" s="44" t="str">
        <f t="shared" si="127"/>
        <v>特別支援学校</v>
      </c>
    </row>
    <row r="4036" spans="1:11">
      <c r="A4036" s="36" t="s">
        <v>23464</v>
      </c>
      <c r="B4036" s="36" t="s">
        <v>23465</v>
      </c>
      <c r="C4036" s="36" t="s">
        <v>23466</v>
      </c>
      <c r="D4036" s="36"/>
      <c r="E4036" s="36" t="s">
        <v>23467</v>
      </c>
      <c r="F4036" s="36" t="s">
        <v>38</v>
      </c>
      <c r="G4036" s="36" t="s">
        <v>33</v>
      </c>
      <c r="H4036" s="36" t="s">
        <v>23468</v>
      </c>
      <c r="I4036" s="36" t="s">
        <v>23469</v>
      </c>
      <c r="J4036" s="44" t="str">
        <f t="shared" si="126"/>
        <v>公立,都道府県立</v>
      </c>
      <c r="K4036" s="44" t="str">
        <f t="shared" si="127"/>
        <v>特別支援学校</v>
      </c>
    </row>
    <row r="4037" spans="1:11">
      <c r="A4037" s="36" t="s">
        <v>23470</v>
      </c>
      <c r="B4037" s="36" t="s">
        <v>23471</v>
      </c>
      <c r="C4037" s="36" t="s">
        <v>23472</v>
      </c>
      <c r="D4037" s="36"/>
      <c r="E4037" s="36" t="s">
        <v>23473</v>
      </c>
      <c r="F4037" s="36" t="s">
        <v>38</v>
      </c>
      <c r="G4037" s="36" t="s">
        <v>33</v>
      </c>
      <c r="H4037" s="36" t="s">
        <v>23474</v>
      </c>
      <c r="I4037" s="36" t="s">
        <v>23475</v>
      </c>
      <c r="J4037" s="44" t="str">
        <f t="shared" si="126"/>
        <v>公立,都道府県立</v>
      </c>
      <c r="K4037" s="44" t="str">
        <f t="shared" si="127"/>
        <v>特別支援学校</v>
      </c>
    </row>
    <row r="4038" spans="1:11">
      <c r="A4038" s="36" t="s">
        <v>23476</v>
      </c>
      <c r="B4038" s="36" t="s">
        <v>23477</v>
      </c>
      <c r="C4038" s="36" t="s">
        <v>23478</v>
      </c>
      <c r="D4038" s="36"/>
      <c r="E4038" s="36" t="s">
        <v>23479</v>
      </c>
      <c r="F4038" s="36" t="s">
        <v>38</v>
      </c>
      <c r="G4038" s="36" t="s">
        <v>33</v>
      </c>
      <c r="H4038" s="36" t="s">
        <v>23480</v>
      </c>
      <c r="I4038" s="36" t="s">
        <v>23481</v>
      </c>
      <c r="J4038" s="44" t="str">
        <f t="shared" si="126"/>
        <v>公立,都道府県立</v>
      </c>
      <c r="K4038" s="44" t="str">
        <f t="shared" si="127"/>
        <v>特別支援学校</v>
      </c>
    </row>
    <row r="4039" spans="1:11">
      <c r="A4039" s="36" t="s">
        <v>23482</v>
      </c>
      <c r="B4039" s="36" t="s">
        <v>23483</v>
      </c>
      <c r="C4039" s="36" t="s">
        <v>23478</v>
      </c>
      <c r="D4039" s="36"/>
      <c r="E4039" s="36" t="s">
        <v>23484</v>
      </c>
      <c r="F4039" s="36" t="s">
        <v>38</v>
      </c>
      <c r="G4039" s="36" t="s">
        <v>33</v>
      </c>
      <c r="H4039" s="36" t="s">
        <v>23485</v>
      </c>
      <c r="I4039" s="36" t="s">
        <v>23481</v>
      </c>
      <c r="J4039" s="44" t="str">
        <f t="shared" si="126"/>
        <v>公立,都道府県立</v>
      </c>
      <c r="K4039" s="44" t="str">
        <f t="shared" si="127"/>
        <v>特別支援学校</v>
      </c>
    </row>
    <row r="4040" spans="1:11">
      <c r="A4040" s="36" t="s">
        <v>23486</v>
      </c>
      <c r="B4040" s="36" t="s">
        <v>23487</v>
      </c>
      <c r="C4040" s="36" t="s">
        <v>23488</v>
      </c>
      <c r="D4040" s="36"/>
      <c r="E4040" s="36" t="s">
        <v>23489</v>
      </c>
      <c r="F4040" s="36" t="s">
        <v>38</v>
      </c>
      <c r="G4040" s="36" t="s">
        <v>40</v>
      </c>
      <c r="H4040" s="36" t="s">
        <v>23490</v>
      </c>
      <c r="I4040" s="36" t="s">
        <v>23491</v>
      </c>
      <c r="J4040" s="44" t="str">
        <f t="shared" si="126"/>
        <v>公立,都道府県立</v>
      </c>
      <c r="K4040" s="44" t="str">
        <f t="shared" si="127"/>
        <v>高等専門学校</v>
      </c>
    </row>
    <row r="4041" spans="1:11">
      <c r="A4041" s="36" t="s">
        <v>23492</v>
      </c>
      <c r="B4041" s="36" t="s">
        <v>23493</v>
      </c>
      <c r="C4041" s="36" t="s">
        <v>23494</v>
      </c>
      <c r="D4041" s="36"/>
      <c r="E4041" s="36" t="s">
        <v>23495</v>
      </c>
      <c r="F4041" s="36" t="s">
        <v>42</v>
      </c>
      <c r="G4041" s="36" t="s">
        <v>36</v>
      </c>
      <c r="H4041" s="36" t="s">
        <v>23496</v>
      </c>
      <c r="I4041" s="36" t="s">
        <v>23497</v>
      </c>
      <c r="J4041" s="44" t="str">
        <f t="shared" si="126"/>
        <v>私立</v>
      </c>
      <c r="K4041" s="44" t="str">
        <f t="shared" si="127"/>
        <v>高等学校（通信制（独立）を含む）</v>
      </c>
    </row>
    <row r="4042" spans="1:11">
      <c r="A4042" s="36" t="s">
        <v>23498</v>
      </c>
      <c r="B4042" s="36" t="s">
        <v>23499</v>
      </c>
      <c r="C4042" s="36" t="s">
        <v>22465</v>
      </c>
      <c r="D4042" s="36"/>
      <c r="E4042" s="36" t="s">
        <v>23500</v>
      </c>
      <c r="F4042" s="36" t="s">
        <v>42</v>
      </c>
      <c r="G4042" s="36" t="s">
        <v>36</v>
      </c>
      <c r="H4042" s="36" t="s">
        <v>23501</v>
      </c>
      <c r="I4042" s="36" t="s">
        <v>23502</v>
      </c>
      <c r="J4042" s="44" t="str">
        <f t="shared" si="126"/>
        <v>私立</v>
      </c>
      <c r="K4042" s="44" t="str">
        <f t="shared" si="127"/>
        <v>高等学校（通信制（独立）を含む）</v>
      </c>
    </row>
    <row r="4043" spans="1:11">
      <c r="A4043" s="36" t="s">
        <v>23503</v>
      </c>
      <c r="B4043" s="36" t="s">
        <v>23504</v>
      </c>
      <c r="C4043" s="36" t="s">
        <v>23505</v>
      </c>
      <c r="D4043" s="36"/>
      <c r="E4043" s="36" t="s">
        <v>23506</v>
      </c>
      <c r="F4043" s="36" t="s">
        <v>42</v>
      </c>
      <c r="G4043" s="36" t="s">
        <v>36</v>
      </c>
      <c r="H4043" s="36" t="s">
        <v>23507</v>
      </c>
      <c r="I4043" s="36" t="s">
        <v>23508</v>
      </c>
      <c r="J4043" s="44" t="str">
        <f t="shared" si="126"/>
        <v>私立</v>
      </c>
      <c r="K4043" s="44" t="str">
        <f t="shared" si="127"/>
        <v>高等学校（通信制（独立）を含む）</v>
      </c>
    </row>
    <row r="4044" spans="1:11">
      <c r="A4044" s="36" t="s">
        <v>23509</v>
      </c>
      <c r="B4044" s="36" t="s">
        <v>23510</v>
      </c>
      <c r="C4044" s="36" t="s">
        <v>23511</v>
      </c>
      <c r="D4044" s="36"/>
      <c r="E4044" s="36" t="s">
        <v>23512</v>
      </c>
      <c r="F4044" s="36" t="s">
        <v>42</v>
      </c>
      <c r="G4044" s="36" t="s">
        <v>36</v>
      </c>
      <c r="H4044" s="36" t="s">
        <v>23513</v>
      </c>
      <c r="I4044" s="36" t="s">
        <v>23514</v>
      </c>
      <c r="J4044" s="44" t="str">
        <f t="shared" si="126"/>
        <v>私立</v>
      </c>
      <c r="K4044" s="44" t="str">
        <f t="shared" si="127"/>
        <v>高等学校（通信制（独立）を含む）</v>
      </c>
    </row>
    <row r="4045" spans="1:11">
      <c r="A4045" s="36" t="s">
        <v>23515</v>
      </c>
      <c r="B4045" s="36" t="s">
        <v>23516</v>
      </c>
      <c r="C4045" s="36" t="s">
        <v>23517</v>
      </c>
      <c r="D4045" s="36"/>
      <c r="E4045" s="36" t="s">
        <v>23518</v>
      </c>
      <c r="F4045" s="36" t="s">
        <v>42</v>
      </c>
      <c r="G4045" s="36" t="s">
        <v>36</v>
      </c>
      <c r="H4045" s="36" t="s">
        <v>23519</v>
      </c>
      <c r="I4045" s="36" t="s">
        <v>23520</v>
      </c>
      <c r="J4045" s="44" t="str">
        <f t="shared" si="126"/>
        <v>私立</v>
      </c>
      <c r="K4045" s="44" t="str">
        <f t="shared" si="127"/>
        <v>高等学校（通信制（独立）を含む）</v>
      </c>
    </row>
    <row r="4046" spans="1:11">
      <c r="A4046" s="36" t="s">
        <v>23521</v>
      </c>
      <c r="B4046" s="36" t="s">
        <v>23522</v>
      </c>
      <c r="C4046" s="36" t="s">
        <v>23523</v>
      </c>
      <c r="D4046" s="36"/>
      <c r="E4046" s="36" t="s">
        <v>23524</v>
      </c>
      <c r="F4046" s="36" t="s">
        <v>42</v>
      </c>
      <c r="G4046" s="36" t="s">
        <v>36</v>
      </c>
      <c r="H4046" s="36" t="s">
        <v>23525</v>
      </c>
      <c r="I4046" s="36" t="s">
        <v>23526</v>
      </c>
      <c r="J4046" s="44" t="str">
        <f t="shared" si="126"/>
        <v>私立</v>
      </c>
      <c r="K4046" s="44" t="str">
        <f t="shared" si="127"/>
        <v>高等学校（通信制（独立）を含む）</v>
      </c>
    </row>
    <row r="4047" spans="1:11">
      <c r="A4047" s="36" t="s">
        <v>23527</v>
      </c>
      <c r="B4047" s="36" t="s">
        <v>23528</v>
      </c>
      <c r="C4047" s="36" t="s">
        <v>23529</v>
      </c>
      <c r="D4047" s="36"/>
      <c r="E4047" s="36" t="s">
        <v>23530</v>
      </c>
      <c r="F4047" s="36" t="s">
        <v>42</v>
      </c>
      <c r="G4047" s="36" t="s">
        <v>36</v>
      </c>
      <c r="H4047" s="36" t="s">
        <v>23531</v>
      </c>
      <c r="I4047" s="36" t="s">
        <v>23532</v>
      </c>
      <c r="J4047" s="44" t="str">
        <f t="shared" si="126"/>
        <v>私立</v>
      </c>
      <c r="K4047" s="44" t="str">
        <f t="shared" si="127"/>
        <v>高等学校（通信制（独立）を含む）</v>
      </c>
    </row>
    <row r="4048" spans="1:11">
      <c r="A4048" s="36" t="s">
        <v>23533</v>
      </c>
      <c r="B4048" s="36" t="s">
        <v>23534</v>
      </c>
      <c r="C4048" s="36" t="s">
        <v>23535</v>
      </c>
      <c r="D4048" s="36"/>
      <c r="E4048" s="36" t="s">
        <v>23536</v>
      </c>
      <c r="F4048" s="36" t="s">
        <v>42</v>
      </c>
      <c r="G4048" s="36" t="s">
        <v>36</v>
      </c>
      <c r="H4048" s="36" t="s">
        <v>23537</v>
      </c>
      <c r="I4048" s="36" t="s">
        <v>23538</v>
      </c>
      <c r="J4048" s="44" t="str">
        <f t="shared" si="126"/>
        <v>私立</v>
      </c>
      <c r="K4048" s="44" t="str">
        <f t="shared" si="127"/>
        <v>高等学校（通信制（独立）を含む）</v>
      </c>
    </row>
    <row r="4049" spans="1:11">
      <c r="A4049" s="36" t="s">
        <v>23539</v>
      </c>
      <c r="B4049" s="36" t="s">
        <v>23540</v>
      </c>
      <c r="C4049" s="36" t="s">
        <v>23541</v>
      </c>
      <c r="D4049" s="36"/>
      <c r="E4049" s="36" t="s">
        <v>23542</v>
      </c>
      <c r="F4049" s="36" t="s">
        <v>42</v>
      </c>
      <c r="G4049" s="36" t="s">
        <v>36</v>
      </c>
      <c r="H4049" s="36" t="s">
        <v>23543</v>
      </c>
      <c r="I4049" s="36" t="s">
        <v>23544</v>
      </c>
      <c r="J4049" s="44" t="str">
        <f t="shared" si="126"/>
        <v>私立</v>
      </c>
      <c r="K4049" s="44" t="str">
        <f t="shared" si="127"/>
        <v>高等学校（通信制（独立）を含む）</v>
      </c>
    </row>
    <row r="4050" spans="1:11">
      <c r="A4050" s="36" t="s">
        <v>23545</v>
      </c>
      <c r="B4050" s="36" t="s">
        <v>23546</v>
      </c>
      <c r="C4050" s="36" t="s">
        <v>23547</v>
      </c>
      <c r="D4050" s="36"/>
      <c r="E4050" s="36" t="s">
        <v>23548</v>
      </c>
      <c r="F4050" s="36" t="s">
        <v>42</v>
      </c>
      <c r="G4050" s="36" t="s">
        <v>36</v>
      </c>
      <c r="H4050" s="36" t="s">
        <v>23549</v>
      </c>
      <c r="I4050" s="36" t="s">
        <v>23550</v>
      </c>
      <c r="J4050" s="44" t="str">
        <f t="shared" si="126"/>
        <v>私立</v>
      </c>
      <c r="K4050" s="44" t="str">
        <f t="shared" si="127"/>
        <v>高等学校（通信制（独立）を含む）</v>
      </c>
    </row>
    <row r="4051" spans="1:11">
      <c r="A4051" s="36" t="s">
        <v>23551</v>
      </c>
      <c r="B4051" s="36" t="s">
        <v>23552</v>
      </c>
      <c r="C4051" s="36" t="s">
        <v>23553</v>
      </c>
      <c r="D4051" s="36"/>
      <c r="E4051" s="36" t="s">
        <v>23554</v>
      </c>
      <c r="F4051" s="36" t="s">
        <v>42</v>
      </c>
      <c r="G4051" s="36" t="s">
        <v>36</v>
      </c>
      <c r="H4051" s="36" t="s">
        <v>23555</v>
      </c>
      <c r="I4051" s="36" t="s">
        <v>23556</v>
      </c>
      <c r="J4051" s="44" t="str">
        <f t="shared" si="126"/>
        <v>私立</v>
      </c>
      <c r="K4051" s="44" t="str">
        <f t="shared" si="127"/>
        <v>高等学校（通信制（独立）を含む）</v>
      </c>
    </row>
    <row r="4052" spans="1:11">
      <c r="A4052" s="36" t="s">
        <v>23557</v>
      </c>
      <c r="B4052" s="36" t="s">
        <v>23558</v>
      </c>
      <c r="C4052" s="36" t="s">
        <v>23559</v>
      </c>
      <c r="D4052" s="36"/>
      <c r="E4052" s="36" t="s">
        <v>23560</v>
      </c>
      <c r="F4052" s="36" t="s">
        <v>42</v>
      </c>
      <c r="G4052" s="36" t="s">
        <v>36</v>
      </c>
      <c r="H4052" s="36" t="s">
        <v>23561</v>
      </c>
      <c r="I4052" s="36" t="s">
        <v>23562</v>
      </c>
      <c r="J4052" s="44" t="str">
        <f t="shared" si="126"/>
        <v>私立</v>
      </c>
      <c r="K4052" s="44" t="str">
        <f t="shared" si="127"/>
        <v>高等学校（通信制（独立）を含む）</v>
      </c>
    </row>
    <row r="4053" spans="1:11">
      <c r="A4053" s="36" t="s">
        <v>23563</v>
      </c>
      <c r="B4053" s="36" t="s">
        <v>23564</v>
      </c>
      <c r="C4053" s="36" t="s">
        <v>23565</v>
      </c>
      <c r="D4053" s="36"/>
      <c r="E4053" s="36" t="s">
        <v>23566</v>
      </c>
      <c r="F4053" s="36" t="s">
        <v>42</v>
      </c>
      <c r="G4053" s="36" t="s">
        <v>36</v>
      </c>
      <c r="H4053" s="36" t="s">
        <v>23567</v>
      </c>
      <c r="I4053" s="36" t="s">
        <v>23568</v>
      </c>
      <c r="J4053" s="44" t="str">
        <f t="shared" si="126"/>
        <v>私立</v>
      </c>
      <c r="K4053" s="44" t="str">
        <f t="shared" si="127"/>
        <v>高等学校（通信制（独立）を含む）</v>
      </c>
    </row>
    <row r="4054" spans="1:11">
      <c r="A4054" s="36" t="s">
        <v>23569</v>
      </c>
      <c r="B4054" s="36" t="s">
        <v>23570</v>
      </c>
      <c r="C4054" s="36" t="s">
        <v>23571</v>
      </c>
      <c r="D4054" s="36"/>
      <c r="E4054" s="36" t="s">
        <v>23572</v>
      </c>
      <c r="F4054" s="36" t="s">
        <v>42</v>
      </c>
      <c r="G4054" s="36" t="s">
        <v>36</v>
      </c>
      <c r="H4054" s="36" t="s">
        <v>23573</v>
      </c>
      <c r="I4054" s="36" t="s">
        <v>23574</v>
      </c>
      <c r="J4054" s="44" t="str">
        <f t="shared" si="126"/>
        <v>私立</v>
      </c>
      <c r="K4054" s="44" t="str">
        <f t="shared" si="127"/>
        <v>高等学校（通信制（独立）を含む）</v>
      </c>
    </row>
    <row r="4055" spans="1:11">
      <c r="A4055" s="36" t="s">
        <v>23575</v>
      </c>
      <c r="B4055" s="36" t="s">
        <v>23576</v>
      </c>
      <c r="C4055" s="36" t="s">
        <v>23577</v>
      </c>
      <c r="D4055" s="36"/>
      <c r="E4055" s="36" t="s">
        <v>23578</v>
      </c>
      <c r="F4055" s="36" t="s">
        <v>42</v>
      </c>
      <c r="G4055" s="36" t="s">
        <v>36</v>
      </c>
      <c r="H4055" s="36" t="s">
        <v>23579</v>
      </c>
      <c r="I4055" s="36" t="s">
        <v>23580</v>
      </c>
      <c r="J4055" s="44" t="str">
        <f t="shared" si="126"/>
        <v>私立</v>
      </c>
      <c r="K4055" s="44" t="str">
        <f t="shared" si="127"/>
        <v>高等学校（通信制（独立）を含む）</v>
      </c>
    </row>
    <row r="4056" spans="1:11">
      <c r="A4056" s="36" t="s">
        <v>23581</v>
      </c>
      <c r="B4056" s="36" t="s">
        <v>23582</v>
      </c>
      <c r="C4056" s="36" t="s">
        <v>23583</v>
      </c>
      <c r="D4056" s="36"/>
      <c r="E4056" s="36" t="s">
        <v>23584</v>
      </c>
      <c r="F4056" s="36" t="s">
        <v>42</v>
      </c>
      <c r="G4056" s="36" t="s">
        <v>36</v>
      </c>
      <c r="H4056" s="36" t="s">
        <v>23585</v>
      </c>
      <c r="I4056" s="36" t="s">
        <v>23586</v>
      </c>
      <c r="J4056" s="44" t="str">
        <f t="shared" si="126"/>
        <v>私立</v>
      </c>
      <c r="K4056" s="44" t="str">
        <f t="shared" si="127"/>
        <v>高等学校（通信制（独立）を含む）</v>
      </c>
    </row>
    <row r="4057" spans="1:11">
      <c r="A4057" s="36" t="s">
        <v>23587</v>
      </c>
      <c r="B4057" s="36" t="s">
        <v>23588</v>
      </c>
      <c r="C4057" s="36" t="s">
        <v>22765</v>
      </c>
      <c r="D4057" s="36"/>
      <c r="E4057" s="36" t="s">
        <v>23589</v>
      </c>
      <c r="F4057" s="36" t="s">
        <v>42</v>
      </c>
      <c r="G4057" s="36" t="s">
        <v>36</v>
      </c>
      <c r="H4057" s="36" t="s">
        <v>23590</v>
      </c>
      <c r="I4057" s="36" t="s">
        <v>23591</v>
      </c>
      <c r="J4057" s="44" t="str">
        <f t="shared" si="126"/>
        <v>私立</v>
      </c>
      <c r="K4057" s="44" t="str">
        <f t="shared" si="127"/>
        <v>高等学校（通信制（独立）を含む）</v>
      </c>
    </row>
    <row r="4058" spans="1:11">
      <c r="A4058" s="36" t="s">
        <v>23592</v>
      </c>
      <c r="B4058" s="36" t="s">
        <v>23593</v>
      </c>
      <c r="C4058" s="36" t="s">
        <v>23594</v>
      </c>
      <c r="D4058" s="36"/>
      <c r="E4058" s="36" t="s">
        <v>23595</v>
      </c>
      <c r="F4058" s="36" t="s">
        <v>42</v>
      </c>
      <c r="G4058" s="36" t="s">
        <v>36</v>
      </c>
      <c r="H4058" s="36" t="s">
        <v>23596</v>
      </c>
      <c r="I4058" s="36" t="s">
        <v>23597</v>
      </c>
      <c r="J4058" s="44" t="str">
        <f t="shared" si="126"/>
        <v>私立</v>
      </c>
      <c r="K4058" s="44" t="str">
        <f t="shared" si="127"/>
        <v>高等学校（通信制（独立）を含む）</v>
      </c>
    </row>
    <row r="4059" spans="1:11">
      <c r="A4059" s="36" t="s">
        <v>23598</v>
      </c>
      <c r="B4059" s="36" t="s">
        <v>23599</v>
      </c>
      <c r="C4059" s="36" t="s">
        <v>23600</v>
      </c>
      <c r="D4059" s="36"/>
      <c r="E4059" s="36" t="s">
        <v>23601</v>
      </c>
      <c r="F4059" s="36" t="s">
        <v>42</v>
      </c>
      <c r="G4059" s="36" t="s">
        <v>36</v>
      </c>
      <c r="H4059" s="36" t="s">
        <v>23602</v>
      </c>
      <c r="I4059" s="36" t="s">
        <v>23603</v>
      </c>
      <c r="J4059" s="44" t="str">
        <f t="shared" si="126"/>
        <v>私立</v>
      </c>
      <c r="K4059" s="44" t="str">
        <f t="shared" si="127"/>
        <v>高等学校（通信制（独立）を含む）</v>
      </c>
    </row>
    <row r="4060" spans="1:11">
      <c r="A4060" s="36" t="s">
        <v>23604</v>
      </c>
      <c r="B4060" s="36" t="s">
        <v>23605</v>
      </c>
      <c r="C4060" s="36" t="s">
        <v>23606</v>
      </c>
      <c r="D4060" s="36"/>
      <c r="E4060" s="36" t="s">
        <v>23607</v>
      </c>
      <c r="F4060" s="36" t="s">
        <v>42</v>
      </c>
      <c r="G4060" s="36" t="s">
        <v>36</v>
      </c>
      <c r="H4060" s="36" t="s">
        <v>23608</v>
      </c>
      <c r="I4060" s="36" t="s">
        <v>23609</v>
      </c>
      <c r="J4060" s="44" t="str">
        <f t="shared" si="126"/>
        <v>私立</v>
      </c>
      <c r="K4060" s="44" t="str">
        <f t="shared" si="127"/>
        <v>高等学校（通信制（独立）を含む）</v>
      </c>
    </row>
    <row r="4061" spans="1:11">
      <c r="A4061" s="36" t="s">
        <v>23610</v>
      </c>
      <c r="B4061" s="36" t="s">
        <v>23611</v>
      </c>
      <c r="C4061" s="36" t="s">
        <v>22670</v>
      </c>
      <c r="D4061" s="36"/>
      <c r="E4061" s="36" t="s">
        <v>23612</v>
      </c>
      <c r="F4061" s="36" t="s">
        <v>42</v>
      </c>
      <c r="G4061" s="36" t="s">
        <v>36</v>
      </c>
      <c r="H4061" s="36" t="s">
        <v>23613</v>
      </c>
      <c r="I4061" s="36" t="s">
        <v>23614</v>
      </c>
      <c r="J4061" s="44" t="str">
        <f t="shared" si="126"/>
        <v>私立</v>
      </c>
      <c r="K4061" s="44" t="str">
        <f t="shared" si="127"/>
        <v>高等学校（通信制（独立）を含む）</v>
      </c>
    </row>
    <row r="4062" spans="1:11">
      <c r="A4062" s="36" t="s">
        <v>23615</v>
      </c>
      <c r="B4062" s="36" t="s">
        <v>23616</v>
      </c>
      <c r="C4062" s="36" t="s">
        <v>23617</v>
      </c>
      <c r="D4062" s="36"/>
      <c r="E4062" s="36" t="s">
        <v>23618</v>
      </c>
      <c r="F4062" s="36" t="s">
        <v>42</v>
      </c>
      <c r="G4062" s="36" t="s">
        <v>36</v>
      </c>
      <c r="H4062" s="36" t="s">
        <v>23619</v>
      </c>
      <c r="I4062" s="36" t="s">
        <v>23620</v>
      </c>
      <c r="J4062" s="44" t="str">
        <f t="shared" si="126"/>
        <v>私立</v>
      </c>
      <c r="K4062" s="44" t="str">
        <f t="shared" si="127"/>
        <v>高等学校（通信制（独立）を含む）</v>
      </c>
    </row>
    <row r="4063" spans="1:11">
      <c r="A4063" s="36" t="s">
        <v>23621</v>
      </c>
      <c r="B4063" s="36" t="s">
        <v>3895</v>
      </c>
      <c r="C4063" s="36" t="s">
        <v>22545</v>
      </c>
      <c r="D4063" s="36"/>
      <c r="E4063" s="36" t="s">
        <v>23622</v>
      </c>
      <c r="F4063" s="36" t="s">
        <v>42</v>
      </c>
      <c r="G4063" s="36" t="s">
        <v>36</v>
      </c>
      <c r="H4063" s="36" t="s">
        <v>12933</v>
      </c>
      <c r="I4063" s="36" t="s">
        <v>23623</v>
      </c>
      <c r="J4063" s="44" t="str">
        <f t="shared" si="126"/>
        <v>私立</v>
      </c>
      <c r="K4063" s="44" t="str">
        <f t="shared" si="127"/>
        <v>高等学校（通信制（独立）を含む）</v>
      </c>
    </row>
    <row r="4064" spans="1:11">
      <c r="A4064" s="36" t="s">
        <v>23624</v>
      </c>
      <c r="B4064" s="36" t="s">
        <v>23625</v>
      </c>
      <c r="C4064" s="36" t="s">
        <v>23626</v>
      </c>
      <c r="D4064" s="36"/>
      <c r="E4064" s="36" t="s">
        <v>23627</v>
      </c>
      <c r="F4064" s="36" t="s">
        <v>42</v>
      </c>
      <c r="G4064" s="36" t="s">
        <v>36</v>
      </c>
      <c r="H4064" s="36" t="s">
        <v>23628</v>
      </c>
      <c r="I4064" s="36" t="s">
        <v>23629</v>
      </c>
      <c r="J4064" s="44" t="str">
        <f t="shared" si="126"/>
        <v>私立</v>
      </c>
      <c r="K4064" s="44" t="str">
        <f t="shared" si="127"/>
        <v>高等学校（通信制（独立）を含む）</v>
      </c>
    </row>
    <row r="4065" spans="1:11">
      <c r="A4065" s="36" t="s">
        <v>23630</v>
      </c>
      <c r="B4065" s="36" t="s">
        <v>23631</v>
      </c>
      <c r="C4065" s="36" t="s">
        <v>23632</v>
      </c>
      <c r="D4065" s="36"/>
      <c r="E4065" s="36" t="s">
        <v>23633</v>
      </c>
      <c r="F4065" s="36" t="s">
        <v>42</v>
      </c>
      <c r="G4065" s="36" t="s">
        <v>36</v>
      </c>
      <c r="H4065" s="36" t="s">
        <v>23634</v>
      </c>
      <c r="I4065" s="36" t="s">
        <v>23635</v>
      </c>
      <c r="J4065" s="44" t="str">
        <f t="shared" si="126"/>
        <v>私立</v>
      </c>
      <c r="K4065" s="44" t="str">
        <f t="shared" si="127"/>
        <v>高等学校（通信制（独立）を含む）</v>
      </c>
    </row>
    <row r="4066" spans="1:11">
      <c r="A4066" s="36" t="s">
        <v>23636</v>
      </c>
      <c r="B4066" s="36" t="s">
        <v>23637</v>
      </c>
      <c r="C4066" s="36" t="s">
        <v>23320</v>
      </c>
      <c r="D4066" s="36"/>
      <c r="E4066" s="36" t="s">
        <v>23638</v>
      </c>
      <c r="F4066" s="36" t="s">
        <v>42</v>
      </c>
      <c r="G4066" s="36" t="s">
        <v>36</v>
      </c>
      <c r="H4066" s="36" t="s">
        <v>23639</v>
      </c>
      <c r="I4066" s="36" t="s">
        <v>23640</v>
      </c>
      <c r="J4066" s="44" t="str">
        <f t="shared" si="126"/>
        <v>私立</v>
      </c>
      <c r="K4066" s="44" t="str">
        <f t="shared" si="127"/>
        <v>高等学校（通信制（独立）を含む）</v>
      </c>
    </row>
    <row r="4067" spans="1:11">
      <c r="A4067" s="36" t="s">
        <v>23641</v>
      </c>
      <c r="B4067" s="36" t="s">
        <v>23642</v>
      </c>
      <c r="C4067" s="36" t="s">
        <v>23643</v>
      </c>
      <c r="D4067" s="36"/>
      <c r="E4067" s="36" t="s">
        <v>23644</v>
      </c>
      <c r="F4067" s="36" t="s">
        <v>42</v>
      </c>
      <c r="G4067" s="36" t="s">
        <v>36</v>
      </c>
      <c r="H4067" s="36" t="s">
        <v>80</v>
      </c>
      <c r="I4067" s="36" t="s">
        <v>23645</v>
      </c>
      <c r="J4067" s="44" t="str">
        <f t="shared" si="126"/>
        <v>私立</v>
      </c>
      <c r="K4067" s="44" t="str">
        <f t="shared" si="127"/>
        <v>高等学校（通信制（独立）を含む）</v>
      </c>
    </row>
    <row r="4068" spans="1:11">
      <c r="A4068" s="36" t="s">
        <v>23646</v>
      </c>
      <c r="B4068" s="36" t="s">
        <v>23647</v>
      </c>
      <c r="C4068" s="36" t="s">
        <v>23648</v>
      </c>
      <c r="D4068" s="36"/>
      <c r="E4068" s="36" t="s">
        <v>23649</v>
      </c>
      <c r="F4068" s="36" t="s">
        <v>42</v>
      </c>
      <c r="G4068" s="36" t="s">
        <v>36</v>
      </c>
      <c r="H4068" s="36" t="s">
        <v>23650</v>
      </c>
      <c r="I4068" s="36" t="s">
        <v>23651</v>
      </c>
      <c r="J4068" s="44" t="str">
        <f t="shared" si="126"/>
        <v>私立</v>
      </c>
      <c r="K4068" s="44" t="str">
        <f t="shared" si="127"/>
        <v>高等学校（通信制（独立）を含む）</v>
      </c>
    </row>
    <row r="4069" spans="1:11">
      <c r="A4069" s="36" t="s">
        <v>23652</v>
      </c>
      <c r="B4069" s="36" t="s">
        <v>23653</v>
      </c>
      <c r="C4069" s="36" t="s">
        <v>23654</v>
      </c>
      <c r="D4069" s="36"/>
      <c r="E4069" s="36" t="s">
        <v>23655</v>
      </c>
      <c r="F4069" s="36" t="s">
        <v>42</v>
      </c>
      <c r="G4069" s="36" t="s">
        <v>36</v>
      </c>
      <c r="H4069" s="36" t="s">
        <v>23656</v>
      </c>
      <c r="I4069" s="36" t="s">
        <v>23657</v>
      </c>
      <c r="J4069" s="44" t="str">
        <f t="shared" si="126"/>
        <v>私立</v>
      </c>
      <c r="K4069" s="44" t="str">
        <f t="shared" si="127"/>
        <v>高等学校（通信制（独立）を含む）</v>
      </c>
    </row>
    <row r="4070" spans="1:11">
      <c r="A4070" s="36" t="s">
        <v>23658</v>
      </c>
      <c r="B4070" s="36" t="s">
        <v>11333</v>
      </c>
      <c r="C4070" s="36" t="s">
        <v>23659</v>
      </c>
      <c r="D4070" s="36"/>
      <c r="E4070" s="36" t="s">
        <v>23660</v>
      </c>
      <c r="F4070" s="36" t="s">
        <v>42</v>
      </c>
      <c r="G4070" s="36" t="s">
        <v>36</v>
      </c>
      <c r="H4070" s="36" t="s">
        <v>23661</v>
      </c>
      <c r="I4070" s="36" t="s">
        <v>23662</v>
      </c>
      <c r="J4070" s="44" t="str">
        <f t="shared" si="126"/>
        <v>私立</v>
      </c>
      <c r="K4070" s="44" t="str">
        <f t="shared" si="127"/>
        <v>高等学校（通信制（独立）を含む）</v>
      </c>
    </row>
    <row r="4071" spans="1:11">
      <c r="A4071" s="36" t="s">
        <v>23663</v>
      </c>
      <c r="B4071" s="36" t="s">
        <v>23664</v>
      </c>
      <c r="C4071" s="36" t="s">
        <v>23665</v>
      </c>
      <c r="D4071" s="36"/>
      <c r="E4071" s="36" t="s">
        <v>23666</v>
      </c>
      <c r="F4071" s="36" t="s">
        <v>42</v>
      </c>
      <c r="G4071" s="36" t="s">
        <v>36</v>
      </c>
      <c r="H4071" s="36" t="s">
        <v>23667</v>
      </c>
      <c r="I4071" s="36" t="s">
        <v>23668</v>
      </c>
      <c r="J4071" s="44" t="str">
        <f t="shared" si="126"/>
        <v>私立</v>
      </c>
      <c r="K4071" s="44" t="str">
        <f t="shared" si="127"/>
        <v>高等学校（通信制（独立）を含む）</v>
      </c>
    </row>
    <row r="4072" spans="1:11">
      <c r="A4072" s="36" t="s">
        <v>23669</v>
      </c>
      <c r="B4072" s="36" t="s">
        <v>23670</v>
      </c>
      <c r="C4072" s="36" t="s">
        <v>22365</v>
      </c>
      <c r="D4072" s="36"/>
      <c r="E4072" s="36" t="s">
        <v>23671</v>
      </c>
      <c r="F4072" s="36" t="s">
        <v>42</v>
      </c>
      <c r="G4072" s="36" t="s">
        <v>36</v>
      </c>
      <c r="H4072" s="36" t="s">
        <v>23672</v>
      </c>
      <c r="I4072" s="36" t="s">
        <v>23673</v>
      </c>
      <c r="J4072" s="44" t="str">
        <f t="shared" si="126"/>
        <v>私立</v>
      </c>
      <c r="K4072" s="44" t="str">
        <f t="shared" si="127"/>
        <v>高等学校（通信制（独立）を含む）</v>
      </c>
    </row>
    <row r="4073" spans="1:11">
      <c r="A4073" s="36" t="s">
        <v>23674</v>
      </c>
      <c r="B4073" s="36" t="s">
        <v>23675</v>
      </c>
      <c r="C4073" s="36" t="s">
        <v>23676</v>
      </c>
      <c r="D4073" s="36"/>
      <c r="E4073" s="36" t="s">
        <v>23677</v>
      </c>
      <c r="F4073" s="36" t="s">
        <v>42</v>
      </c>
      <c r="G4073" s="36" t="s">
        <v>36</v>
      </c>
      <c r="H4073" s="36" t="s">
        <v>23678</v>
      </c>
      <c r="I4073" s="36" t="s">
        <v>23679</v>
      </c>
      <c r="J4073" s="44" t="str">
        <f t="shared" si="126"/>
        <v>私立</v>
      </c>
      <c r="K4073" s="44" t="str">
        <f t="shared" si="127"/>
        <v>高等学校（通信制（独立）を含む）</v>
      </c>
    </row>
    <row r="4074" spans="1:11">
      <c r="A4074" s="36" t="s">
        <v>23680</v>
      </c>
      <c r="B4074" s="36" t="s">
        <v>23681</v>
      </c>
      <c r="C4074" s="36" t="s">
        <v>23682</v>
      </c>
      <c r="D4074" s="36"/>
      <c r="E4074" s="36" t="s">
        <v>23683</v>
      </c>
      <c r="F4074" s="36" t="s">
        <v>42</v>
      </c>
      <c r="G4074" s="36" t="s">
        <v>36</v>
      </c>
      <c r="H4074" s="36" t="s">
        <v>23684</v>
      </c>
      <c r="I4074" s="36" t="s">
        <v>23685</v>
      </c>
      <c r="J4074" s="44" t="str">
        <f t="shared" si="126"/>
        <v>私立</v>
      </c>
      <c r="K4074" s="44" t="str">
        <f t="shared" si="127"/>
        <v>高等学校（通信制（独立）を含む）</v>
      </c>
    </row>
    <row r="4075" spans="1:11">
      <c r="A4075" s="36" t="s">
        <v>23686</v>
      </c>
      <c r="B4075" s="36" t="s">
        <v>23687</v>
      </c>
      <c r="C4075" s="36" t="s">
        <v>23688</v>
      </c>
      <c r="D4075" s="36"/>
      <c r="E4075" s="36" t="s">
        <v>23689</v>
      </c>
      <c r="F4075" s="36" t="s">
        <v>42</v>
      </c>
      <c r="G4075" s="36" t="s">
        <v>36</v>
      </c>
      <c r="H4075" s="36" t="s">
        <v>23690</v>
      </c>
      <c r="I4075" s="36" t="s">
        <v>23691</v>
      </c>
      <c r="J4075" s="44" t="str">
        <f t="shared" si="126"/>
        <v>私立</v>
      </c>
      <c r="K4075" s="44" t="str">
        <f t="shared" si="127"/>
        <v>高等学校（通信制（独立）を含む）</v>
      </c>
    </row>
    <row r="4076" spans="1:11">
      <c r="A4076" s="36" t="s">
        <v>23692</v>
      </c>
      <c r="B4076" s="36" t="s">
        <v>23693</v>
      </c>
      <c r="C4076" s="36" t="s">
        <v>23694</v>
      </c>
      <c r="D4076" s="36"/>
      <c r="E4076" s="36" t="s">
        <v>23695</v>
      </c>
      <c r="F4076" s="36" t="s">
        <v>42</v>
      </c>
      <c r="G4076" s="36" t="s">
        <v>36</v>
      </c>
      <c r="H4076" s="36" t="s">
        <v>23696</v>
      </c>
      <c r="I4076" s="36" t="s">
        <v>23697</v>
      </c>
      <c r="J4076" s="44" t="str">
        <f t="shared" si="126"/>
        <v>私立</v>
      </c>
      <c r="K4076" s="44" t="str">
        <f t="shared" si="127"/>
        <v>高等学校（通信制（独立）を含む）</v>
      </c>
    </row>
    <row r="4077" spans="1:11">
      <c r="A4077" s="36" t="s">
        <v>23698</v>
      </c>
      <c r="B4077" s="36" t="s">
        <v>22079</v>
      </c>
      <c r="C4077" s="36" t="s">
        <v>23699</v>
      </c>
      <c r="D4077" s="36"/>
      <c r="E4077" s="36" t="s">
        <v>23700</v>
      </c>
      <c r="F4077" s="36" t="s">
        <v>42</v>
      </c>
      <c r="G4077" s="36" t="s">
        <v>36</v>
      </c>
      <c r="H4077" s="36" t="s">
        <v>22082</v>
      </c>
      <c r="I4077" s="36" t="s">
        <v>23701</v>
      </c>
      <c r="J4077" s="44" t="str">
        <f t="shared" si="126"/>
        <v>私立</v>
      </c>
      <c r="K4077" s="44" t="str">
        <f t="shared" si="127"/>
        <v>高等学校（通信制（独立）を含む）</v>
      </c>
    </row>
    <row r="4078" spans="1:11">
      <c r="A4078" s="36" t="s">
        <v>23702</v>
      </c>
      <c r="B4078" s="36" t="s">
        <v>23703</v>
      </c>
      <c r="C4078" s="36" t="s">
        <v>23704</v>
      </c>
      <c r="D4078" s="36"/>
      <c r="E4078" s="36" t="s">
        <v>23705</v>
      </c>
      <c r="F4078" s="36" t="s">
        <v>42</v>
      </c>
      <c r="G4078" s="36" t="s">
        <v>36</v>
      </c>
      <c r="H4078" s="36" t="s">
        <v>23706</v>
      </c>
      <c r="I4078" s="36" t="s">
        <v>23707</v>
      </c>
      <c r="J4078" s="44" t="str">
        <f t="shared" si="126"/>
        <v>私立</v>
      </c>
      <c r="K4078" s="44" t="str">
        <f t="shared" si="127"/>
        <v>高等学校（通信制（独立）を含む）</v>
      </c>
    </row>
    <row r="4079" spans="1:11">
      <c r="A4079" s="36" t="s">
        <v>23708</v>
      </c>
      <c r="B4079" s="36" t="s">
        <v>23709</v>
      </c>
      <c r="C4079" s="36" t="s">
        <v>23710</v>
      </c>
      <c r="D4079" s="36"/>
      <c r="E4079" s="36" t="s">
        <v>23711</v>
      </c>
      <c r="F4079" s="36" t="s">
        <v>42</v>
      </c>
      <c r="G4079" s="36" t="s">
        <v>36</v>
      </c>
      <c r="H4079" s="36" t="s">
        <v>23712</v>
      </c>
      <c r="I4079" s="36" t="s">
        <v>23713</v>
      </c>
      <c r="J4079" s="44" t="str">
        <f t="shared" si="126"/>
        <v>私立</v>
      </c>
      <c r="K4079" s="44" t="str">
        <f t="shared" si="127"/>
        <v>高等学校（通信制（独立）を含む）</v>
      </c>
    </row>
    <row r="4080" spans="1:11">
      <c r="A4080" s="36" t="s">
        <v>23714</v>
      </c>
      <c r="B4080" s="36" t="s">
        <v>12522</v>
      </c>
      <c r="C4080" s="36" t="s">
        <v>23715</v>
      </c>
      <c r="D4080" s="36"/>
      <c r="E4080" s="36" t="s">
        <v>23716</v>
      </c>
      <c r="F4080" s="36" t="s">
        <v>42</v>
      </c>
      <c r="G4080" s="36" t="s">
        <v>36</v>
      </c>
      <c r="H4080" s="36" t="s">
        <v>23717</v>
      </c>
      <c r="I4080" s="36" t="s">
        <v>23718</v>
      </c>
      <c r="J4080" s="44" t="str">
        <f t="shared" si="126"/>
        <v>私立</v>
      </c>
      <c r="K4080" s="44" t="str">
        <f t="shared" si="127"/>
        <v>高等学校（通信制（独立）を含む）</v>
      </c>
    </row>
    <row r="4081" spans="1:11">
      <c r="A4081" s="36" t="s">
        <v>23719</v>
      </c>
      <c r="B4081" s="36" t="s">
        <v>23720</v>
      </c>
      <c r="C4081" s="36" t="s">
        <v>23721</v>
      </c>
      <c r="D4081" s="36"/>
      <c r="E4081" s="36" t="s">
        <v>23722</v>
      </c>
      <c r="F4081" s="36" t="s">
        <v>42</v>
      </c>
      <c r="G4081" s="36" t="s">
        <v>36</v>
      </c>
      <c r="H4081" s="36" t="s">
        <v>23723</v>
      </c>
      <c r="I4081" s="36" t="s">
        <v>23724</v>
      </c>
      <c r="J4081" s="44" t="str">
        <f t="shared" si="126"/>
        <v>私立</v>
      </c>
      <c r="K4081" s="44" t="str">
        <f t="shared" si="127"/>
        <v>高等学校（通信制（独立）を含む）</v>
      </c>
    </row>
    <row r="4082" spans="1:11">
      <c r="A4082" s="36" t="s">
        <v>23725</v>
      </c>
      <c r="B4082" s="36" t="s">
        <v>23726</v>
      </c>
      <c r="C4082" s="36" t="s">
        <v>22895</v>
      </c>
      <c r="D4082" s="36"/>
      <c r="E4082" s="36" t="s">
        <v>23727</v>
      </c>
      <c r="F4082" s="36" t="s">
        <v>42</v>
      </c>
      <c r="G4082" s="36" t="s">
        <v>36</v>
      </c>
      <c r="H4082" s="36" t="s">
        <v>23728</v>
      </c>
      <c r="I4082" s="36" t="s">
        <v>23729</v>
      </c>
      <c r="J4082" s="44" t="str">
        <f t="shared" si="126"/>
        <v>私立</v>
      </c>
      <c r="K4082" s="44" t="str">
        <f t="shared" si="127"/>
        <v>高等学校（通信制（独立）を含む）</v>
      </c>
    </row>
    <row r="4083" spans="1:11">
      <c r="A4083" s="36" t="s">
        <v>23730</v>
      </c>
      <c r="B4083" s="36" t="s">
        <v>23731</v>
      </c>
      <c r="C4083" s="36" t="s">
        <v>23732</v>
      </c>
      <c r="D4083" s="36"/>
      <c r="E4083" s="36" t="s">
        <v>23733</v>
      </c>
      <c r="F4083" s="36" t="s">
        <v>42</v>
      </c>
      <c r="G4083" s="36" t="s">
        <v>36</v>
      </c>
      <c r="H4083" s="36" t="s">
        <v>23734</v>
      </c>
      <c r="I4083" s="36" t="s">
        <v>23735</v>
      </c>
      <c r="J4083" s="44" t="str">
        <f t="shared" si="126"/>
        <v>私立</v>
      </c>
      <c r="K4083" s="44" t="str">
        <f t="shared" si="127"/>
        <v>高等学校（通信制（独立）を含む）</v>
      </c>
    </row>
    <row r="4084" spans="1:11">
      <c r="A4084" s="36" t="s">
        <v>23736</v>
      </c>
      <c r="B4084" s="36" t="s">
        <v>23737</v>
      </c>
      <c r="C4084" s="36" t="s">
        <v>23738</v>
      </c>
      <c r="D4084" s="36"/>
      <c r="E4084" s="36" t="s">
        <v>23739</v>
      </c>
      <c r="F4084" s="36" t="s">
        <v>42</v>
      </c>
      <c r="G4084" s="36" t="s">
        <v>36</v>
      </c>
      <c r="H4084" s="36" t="s">
        <v>23740</v>
      </c>
      <c r="I4084" s="36" t="s">
        <v>23741</v>
      </c>
      <c r="J4084" s="44" t="str">
        <f t="shared" si="126"/>
        <v>私立</v>
      </c>
      <c r="K4084" s="44" t="str">
        <f t="shared" si="127"/>
        <v>高等学校（通信制（独立）を含む）</v>
      </c>
    </row>
    <row r="4085" spans="1:11">
      <c r="A4085" s="36" t="s">
        <v>23742</v>
      </c>
      <c r="B4085" s="36" t="s">
        <v>23743</v>
      </c>
      <c r="C4085" s="36" t="s">
        <v>23744</v>
      </c>
      <c r="D4085" s="36"/>
      <c r="E4085" s="36" t="s">
        <v>23745</v>
      </c>
      <c r="F4085" s="36" t="s">
        <v>42</v>
      </c>
      <c r="G4085" s="36" t="s">
        <v>36</v>
      </c>
      <c r="H4085" s="36" t="s">
        <v>23746</v>
      </c>
      <c r="I4085" s="36" t="s">
        <v>23747</v>
      </c>
      <c r="J4085" s="44" t="str">
        <f t="shared" si="126"/>
        <v>私立</v>
      </c>
      <c r="K4085" s="44" t="str">
        <f t="shared" si="127"/>
        <v>高等学校（通信制（独立）を含む）</v>
      </c>
    </row>
    <row r="4086" spans="1:11">
      <c r="A4086" s="36" t="s">
        <v>23748</v>
      </c>
      <c r="B4086" s="36" t="s">
        <v>23749</v>
      </c>
      <c r="C4086" s="36" t="s">
        <v>23750</v>
      </c>
      <c r="D4086" s="36"/>
      <c r="E4086" s="36" t="s">
        <v>23751</v>
      </c>
      <c r="F4086" s="36" t="s">
        <v>42</v>
      </c>
      <c r="G4086" s="36" t="s">
        <v>36</v>
      </c>
      <c r="H4086" s="36" t="s">
        <v>23752</v>
      </c>
      <c r="I4086" s="36" t="s">
        <v>23753</v>
      </c>
      <c r="J4086" s="44" t="str">
        <f t="shared" si="126"/>
        <v>私立</v>
      </c>
      <c r="K4086" s="44" t="str">
        <f t="shared" si="127"/>
        <v>高等学校（通信制（独立）を含む）</v>
      </c>
    </row>
    <row r="4087" spans="1:11">
      <c r="A4087" s="36" t="s">
        <v>23754</v>
      </c>
      <c r="B4087" s="36" t="s">
        <v>23755</v>
      </c>
      <c r="C4087" s="36" t="s">
        <v>23756</v>
      </c>
      <c r="D4087" s="36"/>
      <c r="E4087" s="36" t="s">
        <v>23757</v>
      </c>
      <c r="F4087" s="36" t="s">
        <v>42</v>
      </c>
      <c r="G4087" s="36" t="s">
        <v>36</v>
      </c>
      <c r="H4087" s="36" t="s">
        <v>23758</v>
      </c>
      <c r="I4087" s="36" t="s">
        <v>23759</v>
      </c>
      <c r="J4087" s="44" t="str">
        <f t="shared" si="126"/>
        <v>私立</v>
      </c>
      <c r="K4087" s="44" t="str">
        <f t="shared" si="127"/>
        <v>高等学校（通信制（独立）を含む）</v>
      </c>
    </row>
    <row r="4088" spans="1:11">
      <c r="A4088" s="36" t="s">
        <v>23760</v>
      </c>
      <c r="B4088" s="36" t="s">
        <v>23761</v>
      </c>
      <c r="C4088" s="36" t="s">
        <v>23762</v>
      </c>
      <c r="D4088" s="36"/>
      <c r="E4088" s="36" t="s">
        <v>23763</v>
      </c>
      <c r="F4088" s="36" t="s">
        <v>42</v>
      </c>
      <c r="G4088" s="36" t="s">
        <v>36</v>
      </c>
      <c r="H4088" s="36" t="s">
        <v>23764</v>
      </c>
      <c r="I4088" s="36" t="s">
        <v>23765</v>
      </c>
      <c r="J4088" s="44" t="str">
        <f t="shared" si="126"/>
        <v>私立</v>
      </c>
      <c r="K4088" s="44" t="str">
        <f t="shared" si="127"/>
        <v>高等学校（通信制（独立）を含む）</v>
      </c>
    </row>
    <row r="4089" spans="1:11">
      <c r="A4089" s="36" t="s">
        <v>23766</v>
      </c>
      <c r="B4089" s="36" t="s">
        <v>23767</v>
      </c>
      <c r="C4089" s="36" t="s">
        <v>23768</v>
      </c>
      <c r="D4089" s="36"/>
      <c r="E4089" s="36" t="s">
        <v>23769</v>
      </c>
      <c r="F4089" s="36" t="s">
        <v>42</v>
      </c>
      <c r="G4089" s="36" t="s">
        <v>36</v>
      </c>
      <c r="H4089" s="36" t="s">
        <v>23770</v>
      </c>
      <c r="I4089" s="36" t="s">
        <v>23771</v>
      </c>
      <c r="J4089" s="44" t="str">
        <f t="shared" si="126"/>
        <v>私立</v>
      </c>
      <c r="K4089" s="44" t="str">
        <f t="shared" si="127"/>
        <v>高等学校（通信制（独立）を含む）</v>
      </c>
    </row>
    <row r="4090" spans="1:11">
      <c r="A4090" s="36" t="s">
        <v>23772</v>
      </c>
      <c r="B4090" s="36" t="s">
        <v>23773</v>
      </c>
      <c r="C4090" s="36" t="s">
        <v>23774</v>
      </c>
      <c r="D4090" s="36"/>
      <c r="E4090" s="36" t="s">
        <v>23775</v>
      </c>
      <c r="F4090" s="36" t="s">
        <v>42</v>
      </c>
      <c r="G4090" s="36" t="s">
        <v>36</v>
      </c>
      <c r="H4090" s="36" t="s">
        <v>23776</v>
      </c>
      <c r="I4090" s="36" t="s">
        <v>23777</v>
      </c>
      <c r="J4090" s="44" t="str">
        <f t="shared" si="126"/>
        <v>私立</v>
      </c>
      <c r="K4090" s="44" t="str">
        <f t="shared" si="127"/>
        <v>高等学校（通信制（独立）を含む）</v>
      </c>
    </row>
    <row r="4091" spans="1:11">
      <c r="A4091" s="36" t="s">
        <v>23778</v>
      </c>
      <c r="B4091" s="36" t="s">
        <v>23779</v>
      </c>
      <c r="C4091" s="36" t="s">
        <v>23643</v>
      </c>
      <c r="D4091" s="36"/>
      <c r="E4091" s="36" t="s">
        <v>23780</v>
      </c>
      <c r="F4091" s="36" t="s">
        <v>42</v>
      </c>
      <c r="G4091" s="36" t="s">
        <v>36</v>
      </c>
      <c r="H4091" s="36" t="s">
        <v>23781</v>
      </c>
      <c r="I4091" s="36" t="s">
        <v>23782</v>
      </c>
      <c r="J4091" s="44" t="str">
        <f t="shared" si="126"/>
        <v>私立</v>
      </c>
      <c r="K4091" s="44" t="str">
        <f t="shared" si="127"/>
        <v>高等学校（通信制（独立）を含む）</v>
      </c>
    </row>
    <row r="4092" spans="1:11">
      <c r="A4092" s="36" t="s">
        <v>23783</v>
      </c>
      <c r="B4092" s="36" t="s">
        <v>23784</v>
      </c>
      <c r="C4092" s="36" t="s">
        <v>23785</v>
      </c>
      <c r="D4092" s="36"/>
      <c r="E4092" s="36" t="s">
        <v>23786</v>
      </c>
      <c r="F4092" s="36" t="s">
        <v>42</v>
      </c>
      <c r="G4092" s="36" t="s">
        <v>36</v>
      </c>
      <c r="H4092" s="36" t="s">
        <v>23787</v>
      </c>
      <c r="I4092" s="36" t="s">
        <v>23788</v>
      </c>
      <c r="J4092" s="44" t="str">
        <f t="shared" si="126"/>
        <v>私立</v>
      </c>
      <c r="K4092" s="44" t="str">
        <f t="shared" si="127"/>
        <v>高等学校（通信制（独立）を含む）</v>
      </c>
    </row>
    <row r="4093" spans="1:11">
      <c r="A4093" s="36" t="s">
        <v>23789</v>
      </c>
      <c r="B4093" s="36" t="s">
        <v>23790</v>
      </c>
      <c r="C4093" s="36" t="s">
        <v>23791</v>
      </c>
      <c r="D4093" s="36"/>
      <c r="E4093" s="36" t="s">
        <v>23792</v>
      </c>
      <c r="F4093" s="36" t="s">
        <v>42</v>
      </c>
      <c r="G4093" s="36" t="s">
        <v>36</v>
      </c>
      <c r="H4093" s="36" t="s">
        <v>23793</v>
      </c>
      <c r="I4093" s="36" t="s">
        <v>23794</v>
      </c>
      <c r="J4093" s="44" t="str">
        <f t="shared" si="126"/>
        <v>私立</v>
      </c>
      <c r="K4093" s="44" t="str">
        <f t="shared" si="127"/>
        <v>高等学校（通信制（独立）を含む）</v>
      </c>
    </row>
    <row r="4094" spans="1:11">
      <c r="A4094" s="36" t="s">
        <v>23795</v>
      </c>
      <c r="B4094" s="36" t="s">
        <v>23796</v>
      </c>
      <c r="C4094" s="36" t="s">
        <v>23797</v>
      </c>
      <c r="D4094" s="36"/>
      <c r="E4094" s="36" t="s">
        <v>23798</v>
      </c>
      <c r="F4094" s="36" t="s">
        <v>42</v>
      </c>
      <c r="G4094" s="36" t="s">
        <v>36</v>
      </c>
      <c r="H4094" s="36" t="s">
        <v>23799</v>
      </c>
      <c r="I4094" s="36" t="s">
        <v>23800</v>
      </c>
      <c r="J4094" s="44" t="str">
        <f t="shared" si="126"/>
        <v>私立</v>
      </c>
      <c r="K4094" s="44" t="str">
        <f t="shared" si="127"/>
        <v>高等学校（通信制（独立）を含む）</v>
      </c>
    </row>
    <row r="4095" spans="1:11">
      <c r="A4095" s="36" t="s">
        <v>23801</v>
      </c>
      <c r="B4095" s="36" t="s">
        <v>23802</v>
      </c>
      <c r="C4095" s="36" t="s">
        <v>23803</v>
      </c>
      <c r="D4095" s="36"/>
      <c r="E4095" s="36" t="s">
        <v>23804</v>
      </c>
      <c r="F4095" s="36" t="s">
        <v>42</v>
      </c>
      <c r="G4095" s="36" t="s">
        <v>36</v>
      </c>
      <c r="H4095" s="36" t="s">
        <v>23805</v>
      </c>
      <c r="I4095" s="36" t="s">
        <v>23806</v>
      </c>
      <c r="J4095" s="44" t="str">
        <f t="shared" si="126"/>
        <v>私立</v>
      </c>
      <c r="K4095" s="44" t="str">
        <f t="shared" si="127"/>
        <v>高等学校（通信制（独立）を含む）</v>
      </c>
    </row>
    <row r="4096" spans="1:11">
      <c r="A4096" s="36" t="s">
        <v>23807</v>
      </c>
      <c r="B4096" s="36" t="s">
        <v>23808</v>
      </c>
      <c r="C4096" s="36" t="s">
        <v>23809</v>
      </c>
      <c r="D4096" s="36"/>
      <c r="E4096" s="36" t="s">
        <v>23810</v>
      </c>
      <c r="F4096" s="36" t="s">
        <v>42</v>
      </c>
      <c r="G4096" s="36" t="s">
        <v>36</v>
      </c>
      <c r="H4096" s="36" t="s">
        <v>23811</v>
      </c>
      <c r="I4096" s="36" t="s">
        <v>23812</v>
      </c>
      <c r="J4096" s="44" t="str">
        <f t="shared" si="126"/>
        <v>私立</v>
      </c>
      <c r="K4096" s="44" t="str">
        <f t="shared" si="127"/>
        <v>高等学校（通信制（独立）を含む）</v>
      </c>
    </row>
    <row r="4097" spans="1:11">
      <c r="A4097" s="36" t="s">
        <v>23813</v>
      </c>
      <c r="B4097" s="36" t="s">
        <v>23814</v>
      </c>
      <c r="C4097" s="36" t="s">
        <v>23815</v>
      </c>
      <c r="D4097" s="36"/>
      <c r="E4097" s="36" t="s">
        <v>23816</v>
      </c>
      <c r="F4097" s="36" t="s">
        <v>42</v>
      </c>
      <c r="G4097" s="36" t="s">
        <v>36</v>
      </c>
      <c r="H4097" s="36" t="s">
        <v>23817</v>
      </c>
      <c r="I4097" s="36" t="s">
        <v>23818</v>
      </c>
      <c r="J4097" s="44" t="str">
        <f t="shared" si="126"/>
        <v>私立</v>
      </c>
      <c r="K4097" s="44" t="str">
        <f t="shared" si="127"/>
        <v>高等学校（通信制（独立）を含む）</v>
      </c>
    </row>
    <row r="4098" spans="1:11">
      <c r="A4098" s="36" t="s">
        <v>23819</v>
      </c>
      <c r="B4098" s="36" t="s">
        <v>23820</v>
      </c>
      <c r="C4098" s="36" t="s">
        <v>23821</v>
      </c>
      <c r="D4098" s="36"/>
      <c r="E4098" s="36" t="s">
        <v>23822</v>
      </c>
      <c r="F4098" s="36" t="s">
        <v>42</v>
      </c>
      <c r="G4098" s="36" t="s">
        <v>36</v>
      </c>
      <c r="H4098" s="36" t="s">
        <v>23823</v>
      </c>
      <c r="I4098" s="36" t="s">
        <v>23824</v>
      </c>
      <c r="J4098" s="44" t="str">
        <f t="shared" ref="J4098:J4161" si="128">VLOOKUP($F4098,koutou設置者コード,2,FALSE)</f>
        <v>私立</v>
      </c>
      <c r="K4098" s="44" t="str">
        <f t="shared" ref="K4098:K4161" si="129">VLOOKUP($G4098,koutou高校種別コード,2,FALSE)</f>
        <v>高等学校（通信制（独立）を含む）</v>
      </c>
    </row>
    <row r="4099" spans="1:11">
      <c r="A4099" s="36" t="s">
        <v>23825</v>
      </c>
      <c r="B4099" s="36" t="s">
        <v>23826</v>
      </c>
      <c r="C4099" s="36" t="s">
        <v>23827</v>
      </c>
      <c r="D4099" s="36"/>
      <c r="E4099" s="36" t="s">
        <v>23828</v>
      </c>
      <c r="F4099" s="36" t="s">
        <v>42</v>
      </c>
      <c r="G4099" s="36" t="s">
        <v>36</v>
      </c>
      <c r="H4099" s="36" t="s">
        <v>23829</v>
      </c>
      <c r="I4099" s="36" t="s">
        <v>23830</v>
      </c>
      <c r="J4099" s="44" t="str">
        <f t="shared" si="128"/>
        <v>私立</v>
      </c>
      <c r="K4099" s="44" t="str">
        <f t="shared" si="129"/>
        <v>高等学校（通信制（独立）を含む）</v>
      </c>
    </row>
    <row r="4100" spans="1:11">
      <c r="A4100" s="36" t="s">
        <v>23831</v>
      </c>
      <c r="B4100" s="36" t="s">
        <v>23832</v>
      </c>
      <c r="C4100" s="36" t="s">
        <v>23833</v>
      </c>
      <c r="D4100" s="36"/>
      <c r="E4100" s="36" t="s">
        <v>23834</v>
      </c>
      <c r="F4100" s="36" t="s">
        <v>42</v>
      </c>
      <c r="G4100" s="36" t="s">
        <v>36</v>
      </c>
      <c r="H4100" s="36" t="s">
        <v>23835</v>
      </c>
      <c r="I4100" s="36" t="s">
        <v>23836</v>
      </c>
      <c r="J4100" s="44" t="str">
        <f t="shared" si="128"/>
        <v>私立</v>
      </c>
      <c r="K4100" s="44" t="str">
        <f t="shared" si="129"/>
        <v>高等学校（通信制（独立）を含む）</v>
      </c>
    </row>
    <row r="4101" spans="1:11">
      <c r="A4101" s="36" t="s">
        <v>23837</v>
      </c>
      <c r="B4101" s="36" t="s">
        <v>23838</v>
      </c>
      <c r="C4101" s="36" t="s">
        <v>23839</v>
      </c>
      <c r="D4101" s="36"/>
      <c r="E4101" s="36" t="s">
        <v>23840</v>
      </c>
      <c r="F4101" s="36" t="s">
        <v>42</v>
      </c>
      <c r="G4101" s="36" t="s">
        <v>36</v>
      </c>
      <c r="H4101" s="36" t="s">
        <v>23841</v>
      </c>
      <c r="I4101" s="36" t="s">
        <v>23842</v>
      </c>
      <c r="J4101" s="44" t="str">
        <f t="shared" si="128"/>
        <v>私立</v>
      </c>
      <c r="K4101" s="44" t="str">
        <f t="shared" si="129"/>
        <v>高等学校（通信制（独立）を含む）</v>
      </c>
    </row>
    <row r="4102" spans="1:11">
      <c r="A4102" s="36" t="s">
        <v>23843</v>
      </c>
      <c r="B4102" s="36" t="s">
        <v>23844</v>
      </c>
      <c r="C4102" s="36" t="s">
        <v>23845</v>
      </c>
      <c r="D4102" s="36"/>
      <c r="E4102" s="36" t="s">
        <v>23846</v>
      </c>
      <c r="F4102" s="36" t="s">
        <v>42</v>
      </c>
      <c r="G4102" s="36" t="s">
        <v>36</v>
      </c>
      <c r="H4102" s="36" t="s">
        <v>23847</v>
      </c>
      <c r="I4102" s="36" t="s">
        <v>23848</v>
      </c>
      <c r="J4102" s="44" t="str">
        <f t="shared" si="128"/>
        <v>私立</v>
      </c>
      <c r="K4102" s="44" t="str">
        <f t="shared" si="129"/>
        <v>高等学校（通信制（独立）を含む）</v>
      </c>
    </row>
    <row r="4103" spans="1:11">
      <c r="A4103" s="36" t="s">
        <v>23849</v>
      </c>
      <c r="B4103" s="36" t="s">
        <v>13379</v>
      </c>
      <c r="C4103" s="36" t="s">
        <v>23850</v>
      </c>
      <c r="D4103" s="36"/>
      <c r="E4103" s="36" t="s">
        <v>23851</v>
      </c>
      <c r="F4103" s="36" t="s">
        <v>42</v>
      </c>
      <c r="G4103" s="36" t="s">
        <v>36</v>
      </c>
      <c r="H4103" s="36" t="s">
        <v>23852</v>
      </c>
      <c r="I4103" s="36" t="s">
        <v>23853</v>
      </c>
      <c r="J4103" s="44" t="str">
        <f t="shared" si="128"/>
        <v>私立</v>
      </c>
      <c r="K4103" s="44" t="str">
        <f t="shared" si="129"/>
        <v>高等学校（通信制（独立）を含む）</v>
      </c>
    </row>
    <row r="4104" spans="1:11">
      <c r="A4104" s="36" t="s">
        <v>23854</v>
      </c>
      <c r="B4104" s="36" t="s">
        <v>23855</v>
      </c>
      <c r="C4104" s="36" t="s">
        <v>23791</v>
      </c>
      <c r="D4104" s="36"/>
      <c r="E4104" s="36" t="s">
        <v>23856</v>
      </c>
      <c r="F4104" s="36" t="s">
        <v>42</v>
      </c>
      <c r="G4104" s="36" t="s">
        <v>36</v>
      </c>
      <c r="H4104" s="36" t="s">
        <v>23857</v>
      </c>
      <c r="I4104" s="36" t="s">
        <v>23858</v>
      </c>
      <c r="J4104" s="44" t="str">
        <f t="shared" si="128"/>
        <v>私立</v>
      </c>
      <c r="K4104" s="44" t="str">
        <f t="shared" si="129"/>
        <v>高等学校（通信制（独立）を含む）</v>
      </c>
    </row>
    <row r="4105" spans="1:11">
      <c r="A4105" s="36" t="s">
        <v>23859</v>
      </c>
      <c r="B4105" s="36" t="s">
        <v>23860</v>
      </c>
      <c r="C4105" s="36" t="s">
        <v>23861</v>
      </c>
      <c r="D4105" s="36"/>
      <c r="E4105" s="36" t="s">
        <v>23862</v>
      </c>
      <c r="F4105" s="36" t="s">
        <v>42</v>
      </c>
      <c r="G4105" s="36" t="s">
        <v>36</v>
      </c>
      <c r="H4105" s="36" t="s">
        <v>23863</v>
      </c>
      <c r="I4105" s="36" t="s">
        <v>23864</v>
      </c>
      <c r="J4105" s="44" t="str">
        <f t="shared" si="128"/>
        <v>私立</v>
      </c>
      <c r="K4105" s="44" t="str">
        <f t="shared" si="129"/>
        <v>高等学校（通信制（独立）を含む）</v>
      </c>
    </row>
    <row r="4106" spans="1:11">
      <c r="A4106" s="36" t="s">
        <v>23865</v>
      </c>
      <c r="B4106" s="36" t="s">
        <v>23866</v>
      </c>
      <c r="C4106" s="36" t="s">
        <v>23867</v>
      </c>
      <c r="D4106" s="36"/>
      <c r="E4106" s="36" t="s">
        <v>23868</v>
      </c>
      <c r="F4106" s="36" t="s">
        <v>42</v>
      </c>
      <c r="G4106" s="36" t="s">
        <v>36</v>
      </c>
      <c r="H4106" s="36" t="s">
        <v>23869</v>
      </c>
      <c r="I4106" s="36" t="s">
        <v>23870</v>
      </c>
      <c r="J4106" s="44" t="str">
        <f t="shared" si="128"/>
        <v>私立</v>
      </c>
      <c r="K4106" s="44" t="str">
        <f t="shared" si="129"/>
        <v>高等学校（通信制（独立）を含む）</v>
      </c>
    </row>
    <row r="4107" spans="1:11">
      <c r="A4107" s="36" t="s">
        <v>23871</v>
      </c>
      <c r="B4107" s="36" t="s">
        <v>23872</v>
      </c>
      <c r="C4107" s="36" t="s">
        <v>23873</v>
      </c>
      <c r="D4107" s="36"/>
      <c r="E4107" s="36" t="s">
        <v>23874</v>
      </c>
      <c r="F4107" s="36" t="s">
        <v>42</v>
      </c>
      <c r="G4107" s="36" t="s">
        <v>36</v>
      </c>
      <c r="H4107" s="36" t="s">
        <v>23875</v>
      </c>
      <c r="I4107" s="36" t="s">
        <v>23876</v>
      </c>
      <c r="J4107" s="44" t="str">
        <f t="shared" si="128"/>
        <v>私立</v>
      </c>
      <c r="K4107" s="44" t="str">
        <f t="shared" si="129"/>
        <v>高等学校（通信制（独立）を含む）</v>
      </c>
    </row>
    <row r="4108" spans="1:11">
      <c r="A4108" s="36" t="s">
        <v>23877</v>
      </c>
      <c r="B4108" s="36" t="s">
        <v>23878</v>
      </c>
      <c r="C4108" s="36" t="s">
        <v>23879</v>
      </c>
      <c r="D4108" s="36"/>
      <c r="E4108" s="36" t="s">
        <v>23880</v>
      </c>
      <c r="F4108" s="36" t="s">
        <v>42</v>
      </c>
      <c r="G4108" s="36" t="s">
        <v>36</v>
      </c>
      <c r="H4108" s="36" t="s">
        <v>23881</v>
      </c>
      <c r="I4108" s="36" t="s">
        <v>23882</v>
      </c>
      <c r="J4108" s="44" t="str">
        <f t="shared" si="128"/>
        <v>私立</v>
      </c>
      <c r="K4108" s="44" t="str">
        <f t="shared" si="129"/>
        <v>高等学校（通信制（独立）を含む）</v>
      </c>
    </row>
    <row r="4109" spans="1:11">
      <c r="A4109" s="36" t="s">
        <v>23883</v>
      </c>
      <c r="B4109" s="36" t="s">
        <v>23884</v>
      </c>
      <c r="C4109" s="36" t="s">
        <v>23885</v>
      </c>
      <c r="D4109" s="36"/>
      <c r="E4109" s="36" t="s">
        <v>23886</v>
      </c>
      <c r="F4109" s="36" t="s">
        <v>42</v>
      </c>
      <c r="G4109" s="36" t="s">
        <v>36</v>
      </c>
      <c r="H4109" s="36" t="s">
        <v>23887</v>
      </c>
      <c r="I4109" s="36" t="s">
        <v>23888</v>
      </c>
      <c r="J4109" s="44" t="str">
        <f t="shared" si="128"/>
        <v>私立</v>
      </c>
      <c r="K4109" s="44" t="str">
        <f t="shared" si="129"/>
        <v>高等学校（通信制（独立）を含む）</v>
      </c>
    </row>
    <row r="4110" spans="1:11">
      <c r="A4110" s="36" t="s">
        <v>23889</v>
      </c>
      <c r="B4110" s="36" t="s">
        <v>23890</v>
      </c>
      <c r="C4110" s="36" t="s">
        <v>23891</v>
      </c>
      <c r="D4110" s="36"/>
      <c r="E4110" s="36" t="s">
        <v>23892</v>
      </c>
      <c r="F4110" s="36" t="s">
        <v>42</v>
      </c>
      <c r="G4110" s="36" t="s">
        <v>36</v>
      </c>
      <c r="H4110" s="36" t="s">
        <v>23893</v>
      </c>
      <c r="I4110" s="36" t="s">
        <v>23894</v>
      </c>
      <c r="J4110" s="44" t="str">
        <f t="shared" si="128"/>
        <v>私立</v>
      </c>
      <c r="K4110" s="44" t="str">
        <f t="shared" si="129"/>
        <v>高等学校（通信制（独立）を含む）</v>
      </c>
    </row>
    <row r="4111" spans="1:11">
      <c r="A4111" s="36" t="s">
        <v>23895</v>
      </c>
      <c r="B4111" s="36" t="s">
        <v>23896</v>
      </c>
      <c r="C4111" s="36" t="s">
        <v>23897</v>
      </c>
      <c r="D4111" s="36"/>
      <c r="E4111" s="36" t="s">
        <v>23898</v>
      </c>
      <c r="F4111" s="36" t="s">
        <v>42</v>
      </c>
      <c r="G4111" s="36" t="s">
        <v>36</v>
      </c>
      <c r="H4111" s="36" t="s">
        <v>23899</v>
      </c>
      <c r="I4111" s="36" t="s">
        <v>23900</v>
      </c>
      <c r="J4111" s="44" t="str">
        <f t="shared" si="128"/>
        <v>私立</v>
      </c>
      <c r="K4111" s="44" t="str">
        <f t="shared" si="129"/>
        <v>高等学校（通信制（独立）を含む）</v>
      </c>
    </row>
    <row r="4112" spans="1:11">
      <c r="A4112" s="36" t="s">
        <v>23901</v>
      </c>
      <c r="B4112" s="36" t="s">
        <v>23902</v>
      </c>
      <c r="C4112" s="36" t="s">
        <v>23676</v>
      </c>
      <c r="D4112" s="36"/>
      <c r="E4112" s="36" t="s">
        <v>23903</v>
      </c>
      <c r="F4112" s="36" t="s">
        <v>42</v>
      </c>
      <c r="G4112" s="36" t="s">
        <v>36</v>
      </c>
      <c r="H4112" s="36" t="s">
        <v>23904</v>
      </c>
      <c r="I4112" s="36" t="s">
        <v>23905</v>
      </c>
      <c r="J4112" s="44" t="str">
        <f t="shared" si="128"/>
        <v>私立</v>
      </c>
      <c r="K4112" s="44" t="str">
        <f t="shared" si="129"/>
        <v>高等学校（通信制（独立）を含む）</v>
      </c>
    </row>
    <row r="4113" spans="1:11">
      <c r="A4113" s="36" t="s">
        <v>23906</v>
      </c>
      <c r="B4113" s="36" t="s">
        <v>23907</v>
      </c>
      <c r="C4113" s="36" t="s">
        <v>23908</v>
      </c>
      <c r="D4113" s="36"/>
      <c r="E4113" s="36" t="s">
        <v>23909</v>
      </c>
      <c r="F4113" s="36" t="s">
        <v>42</v>
      </c>
      <c r="G4113" s="36" t="s">
        <v>36</v>
      </c>
      <c r="H4113" s="36" t="s">
        <v>23910</v>
      </c>
      <c r="I4113" s="36" t="s">
        <v>23911</v>
      </c>
      <c r="J4113" s="44" t="str">
        <f t="shared" si="128"/>
        <v>私立</v>
      </c>
      <c r="K4113" s="44" t="str">
        <f t="shared" si="129"/>
        <v>高等学校（通信制（独立）を含む）</v>
      </c>
    </row>
    <row r="4114" spans="1:11">
      <c r="A4114" s="36" t="s">
        <v>23912</v>
      </c>
      <c r="B4114" s="36" t="s">
        <v>23913</v>
      </c>
      <c r="C4114" s="36" t="s">
        <v>23908</v>
      </c>
      <c r="D4114" s="36"/>
      <c r="E4114" s="36" t="s">
        <v>23914</v>
      </c>
      <c r="F4114" s="36" t="s">
        <v>42</v>
      </c>
      <c r="G4114" s="36" t="s">
        <v>36</v>
      </c>
      <c r="H4114" s="36" t="s">
        <v>23915</v>
      </c>
      <c r="I4114" s="36" t="s">
        <v>23911</v>
      </c>
      <c r="J4114" s="44" t="str">
        <f t="shared" si="128"/>
        <v>私立</v>
      </c>
      <c r="K4114" s="44" t="str">
        <f t="shared" si="129"/>
        <v>高等学校（通信制（独立）を含む）</v>
      </c>
    </row>
    <row r="4115" spans="1:11">
      <c r="A4115" s="36" t="s">
        <v>23916</v>
      </c>
      <c r="B4115" s="36" t="s">
        <v>23917</v>
      </c>
      <c r="C4115" s="36" t="s">
        <v>23918</v>
      </c>
      <c r="D4115" s="36"/>
      <c r="E4115" s="36" t="s">
        <v>23919</v>
      </c>
      <c r="F4115" s="36" t="s">
        <v>42</v>
      </c>
      <c r="G4115" s="36" t="s">
        <v>36</v>
      </c>
      <c r="H4115" s="36" t="s">
        <v>23920</v>
      </c>
      <c r="I4115" s="36" t="s">
        <v>23921</v>
      </c>
      <c r="J4115" s="44" t="str">
        <f t="shared" si="128"/>
        <v>私立</v>
      </c>
      <c r="K4115" s="44" t="str">
        <f t="shared" si="129"/>
        <v>高等学校（通信制（独立）を含む）</v>
      </c>
    </row>
    <row r="4116" spans="1:11">
      <c r="A4116" s="36" t="s">
        <v>23922</v>
      </c>
      <c r="B4116" s="36" t="s">
        <v>23923</v>
      </c>
      <c r="C4116" s="36" t="s">
        <v>23924</v>
      </c>
      <c r="D4116" s="36"/>
      <c r="E4116" s="36" t="s">
        <v>23925</v>
      </c>
      <c r="F4116" s="36" t="s">
        <v>42</v>
      </c>
      <c r="G4116" s="36" t="s">
        <v>36</v>
      </c>
      <c r="H4116" s="36" t="s">
        <v>23926</v>
      </c>
      <c r="I4116" s="36" t="s">
        <v>23927</v>
      </c>
      <c r="J4116" s="44" t="str">
        <f t="shared" si="128"/>
        <v>私立</v>
      </c>
      <c r="K4116" s="44" t="str">
        <f t="shared" si="129"/>
        <v>高等学校（通信制（独立）を含む）</v>
      </c>
    </row>
    <row r="4117" spans="1:11">
      <c r="A4117" s="36" t="s">
        <v>23928</v>
      </c>
      <c r="B4117" s="36" t="s">
        <v>23929</v>
      </c>
      <c r="C4117" s="36" t="s">
        <v>23930</v>
      </c>
      <c r="D4117" s="36"/>
      <c r="E4117" s="36" t="s">
        <v>23931</v>
      </c>
      <c r="F4117" s="36" t="s">
        <v>42</v>
      </c>
      <c r="G4117" s="36" t="s">
        <v>36</v>
      </c>
      <c r="H4117" s="36" t="s">
        <v>23932</v>
      </c>
      <c r="I4117" s="36" t="s">
        <v>23933</v>
      </c>
      <c r="J4117" s="44" t="str">
        <f t="shared" si="128"/>
        <v>私立</v>
      </c>
      <c r="K4117" s="44" t="str">
        <f t="shared" si="129"/>
        <v>高等学校（通信制（独立）を含む）</v>
      </c>
    </row>
    <row r="4118" spans="1:11">
      <c r="A4118" s="36" t="s">
        <v>23934</v>
      </c>
      <c r="B4118" s="36" t="s">
        <v>23935</v>
      </c>
      <c r="C4118" s="36" t="s">
        <v>22914</v>
      </c>
      <c r="D4118" s="36"/>
      <c r="E4118" s="36" t="s">
        <v>23936</v>
      </c>
      <c r="F4118" s="36" t="s">
        <v>42</v>
      </c>
      <c r="G4118" s="36" t="s">
        <v>36</v>
      </c>
      <c r="H4118" s="36" t="s">
        <v>23937</v>
      </c>
      <c r="I4118" s="36" t="s">
        <v>23938</v>
      </c>
      <c r="J4118" s="44" t="str">
        <f t="shared" si="128"/>
        <v>私立</v>
      </c>
      <c r="K4118" s="44" t="str">
        <f t="shared" si="129"/>
        <v>高等学校（通信制（独立）を含む）</v>
      </c>
    </row>
    <row r="4119" spans="1:11">
      <c r="A4119" s="36" t="s">
        <v>23939</v>
      </c>
      <c r="B4119" s="36" t="s">
        <v>23940</v>
      </c>
      <c r="C4119" s="36" t="s">
        <v>23941</v>
      </c>
      <c r="D4119" s="36"/>
      <c r="E4119" s="36" t="s">
        <v>23942</v>
      </c>
      <c r="F4119" s="36" t="s">
        <v>42</v>
      </c>
      <c r="G4119" s="36" t="s">
        <v>36</v>
      </c>
      <c r="H4119" s="36" t="s">
        <v>23943</v>
      </c>
      <c r="I4119" s="36" t="s">
        <v>23944</v>
      </c>
      <c r="J4119" s="44" t="str">
        <f t="shared" si="128"/>
        <v>私立</v>
      </c>
      <c r="K4119" s="44" t="str">
        <f t="shared" si="129"/>
        <v>高等学校（通信制（独立）を含む）</v>
      </c>
    </row>
    <row r="4120" spans="1:11">
      <c r="A4120" s="36" t="s">
        <v>23945</v>
      </c>
      <c r="B4120" s="36" t="s">
        <v>23946</v>
      </c>
      <c r="C4120" s="36" t="s">
        <v>23947</v>
      </c>
      <c r="D4120" s="36"/>
      <c r="E4120" s="36" t="s">
        <v>23948</v>
      </c>
      <c r="F4120" s="36" t="s">
        <v>42</v>
      </c>
      <c r="G4120" s="36" t="s">
        <v>36</v>
      </c>
      <c r="H4120" s="36" t="s">
        <v>23949</v>
      </c>
      <c r="I4120" s="36" t="s">
        <v>23950</v>
      </c>
      <c r="J4120" s="44" t="str">
        <f t="shared" si="128"/>
        <v>私立</v>
      </c>
      <c r="K4120" s="44" t="str">
        <f t="shared" si="129"/>
        <v>高等学校（通信制（独立）を含む）</v>
      </c>
    </row>
    <row r="4121" spans="1:11">
      <c r="A4121" s="36" t="s">
        <v>23951</v>
      </c>
      <c r="B4121" s="36" t="s">
        <v>23952</v>
      </c>
      <c r="C4121" s="36" t="s">
        <v>23438</v>
      </c>
      <c r="D4121" s="36"/>
      <c r="E4121" s="36" t="s">
        <v>23953</v>
      </c>
      <c r="F4121" s="36" t="s">
        <v>42</v>
      </c>
      <c r="G4121" s="36" t="s">
        <v>36</v>
      </c>
      <c r="H4121" s="36" t="s">
        <v>23954</v>
      </c>
      <c r="I4121" s="36" t="s">
        <v>23955</v>
      </c>
      <c r="J4121" s="44" t="str">
        <f t="shared" si="128"/>
        <v>私立</v>
      </c>
      <c r="K4121" s="44" t="str">
        <f t="shared" si="129"/>
        <v>高等学校（通信制（独立）を含む）</v>
      </c>
    </row>
    <row r="4122" spans="1:11">
      <c r="A4122" s="36" t="s">
        <v>23956</v>
      </c>
      <c r="B4122" s="36" t="s">
        <v>23957</v>
      </c>
      <c r="C4122" s="36" t="s">
        <v>23958</v>
      </c>
      <c r="D4122" s="36"/>
      <c r="E4122" s="36" t="s">
        <v>23959</v>
      </c>
      <c r="F4122" s="36" t="s">
        <v>42</v>
      </c>
      <c r="G4122" s="36" t="s">
        <v>36</v>
      </c>
      <c r="H4122" s="36" t="s">
        <v>23960</v>
      </c>
      <c r="I4122" s="36" t="s">
        <v>23961</v>
      </c>
      <c r="J4122" s="44" t="str">
        <f t="shared" si="128"/>
        <v>私立</v>
      </c>
      <c r="K4122" s="44" t="str">
        <f t="shared" si="129"/>
        <v>高等学校（通信制（独立）を含む）</v>
      </c>
    </row>
    <row r="4123" spans="1:11">
      <c r="A4123" s="36" t="s">
        <v>23962</v>
      </c>
      <c r="B4123" s="36" t="s">
        <v>23963</v>
      </c>
      <c r="C4123" s="36" t="s">
        <v>23964</v>
      </c>
      <c r="D4123" s="36"/>
      <c r="E4123" s="36" t="s">
        <v>23965</v>
      </c>
      <c r="F4123" s="36" t="s">
        <v>42</v>
      </c>
      <c r="G4123" s="36" t="s">
        <v>36</v>
      </c>
      <c r="H4123" s="36" t="s">
        <v>23966</v>
      </c>
      <c r="I4123" s="36" t="s">
        <v>23967</v>
      </c>
      <c r="J4123" s="44" t="str">
        <f t="shared" si="128"/>
        <v>私立</v>
      </c>
      <c r="K4123" s="44" t="str">
        <f t="shared" si="129"/>
        <v>高等学校（通信制（独立）を含む）</v>
      </c>
    </row>
    <row r="4124" spans="1:11">
      <c r="A4124" s="36" t="s">
        <v>23968</v>
      </c>
      <c r="B4124" s="36" t="s">
        <v>23969</v>
      </c>
      <c r="C4124" s="36" t="s">
        <v>23970</v>
      </c>
      <c r="D4124" s="36"/>
      <c r="E4124" s="36" t="s">
        <v>23971</v>
      </c>
      <c r="F4124" s="36" t="s">
        <v>42</v>
      </c>
      <c r="G4124" s="36" t="s">
        <v>36</v>
      </c>
      <c r="H4124" s="36" t="s">
        <v>23972</v>
      </c>
      <c r="I4124" s="36" t="s">
        <v>23973</v>
      </c>
      <c r="J4124" s="44" t="str">
        <f t="shared" si="128"/>
        <v>私立</v>
      </c>
      <c r="K4124" s="44" t="str">
        <f t="shared" si="129"/>
        <v>高等学校（通信制（独立）を含む）</v>
      </c>
    </row>
    <row r="4125" spans="1:11">
      <c r="A4125" s="36" t="s">
        <v>23974</v>
      </c>
      <c r="B4125" s="36" t="s">
        <v>23975</v>
      </c>
      <c r="C4125" s="36" t="s">
        <v>22700</v>
      </c>
      <c r="D4125" s="36"/>
      <c r="E4125" s="36" t="s">
        <v>23976</v>
      </c>
      <c r="F4125" s="36" t="s">
        <v>42</v>
      </c>
      <c r="G4125" s="36" t="s">
        <v>36</v>
      </c>
      <c r="H4125" s="36" t="s">
        <v>23977</v>
      </c>
      <c r="I4125" s="36" t="s">
        <v>23978</v>
      </c>
      <c r="J4125" s="44" t="str">
        <f t="shared" si="128"/>
        <v>私立</v>
      </c>
      <c r="K4125" s="44" t="str">
        <f t="shared" si="129"/>
        <v>高等学校（通信制（独立）を含む）</v>
      </c>
    </row>
    <row r="4126" spans="1:11">
      <c r="A4126" s="36" t="s">
        <v>23979</v>
      </c>
      <c r="B4126" s="36" t="s">
        <v>23980</v>
      </c>
      <c r="C4126" s="36" t="s">
        <v>23981</v>
      </c>
      <c r="D4126" s="36"/>
      <c r="E4126" s="36" t="s">
        <v>23982</v>
      </c>
      <c r="F4126" s="36" t="s">
        <v>42</v>
      </c>
      <c r="G4126" s="36" t="s">
        <v>36</v>
      </c>
      <c r="H4126" s="36" t="s">
        <v>23983</v>
      </c>
      <c r="I4126" s="36" t="s">
        <v>23984</v>
      </c>
      <c r="J4126" s="44" t="str">
        <f t="shared" si="128"/>
        <v>私立</v>
      </c>
      <c r="K4126" s="44" t="str">
        <f t="shared" si="129"/>
        <v>高等学校（通信制（独立）を含む）</v>
      </c>
    </row>
    <row r="4127" spans="1:11">
      <c r="A4127" s="36" t="s">
        <v>23985</v>
      </c>
      <c r="B4127" s="36" t="s">
        <v>23986</v>
      </c>
      <c r="C4127" s="36" t="s">
        <v>23987</v>
      </c>
      <c r="D4127" s="36"/>
      <c r="E4127" s="36" t="s">
        <v>23988</v>
      </c>
      <c r="F4127" s="36" t="s">
        <v>42</v>
      </c>
      <c r="G4127" s="36" t="s">
        <v>36</v>
      </c>
      <c r="H4127" s="36" t="s">
        <v>23989</v>
      </c>
      <c r="I4127" s="36" t="s">
        <v>23990</v>
      </c>
      <c r="J4127" s="44" t="str">
        <f t="shared" si="128"/>
        <v>私立</v>
      </c>
      <c r="K4127" s="44" t="str">
        <f t="shared" si="129"/>
        <v>高等学校（通信制（独立）を含む）</v>
      </c>
    </row>
    <row r="4128" spans="1:11">
      <c r="A4128" s="36" t="s">
        <v>23991</v>
      </c>
      <c r="B4128" s="36" t="s">
        <v>23992</v>
      </c>
      <c r="C4128" s="36" t="s">
        <v>23993</v>
      </c>
      <c r="D4128" s="36"/>
      <c r="E4128" s="36" t="s">
        <v>23994</v>
      </c>
      <c r="F4128" s="36" t="s">
        <v>42</v>
      </c>
      <c r="G4128" s="36" t="s">
        <v>36</v>
      </c>
      <c r="H4128" s="36" t="s">
        <v>23995</v>
      </c>
      <c r="I4128" s="36" t="s">
        <v>23996</v>
      </c>
      <c r="J4128" s="44" t="str">
        <f t="shared" si="128"/>
        <v>私立</v>
      </c>
      <c r="K4128" s="44" t="str">
        <f t="shared" si="129"/>
        <v>高等学校（通信制（独立）を含む）</v>
      </c>
    </row>
    <row r="4129" spans="1:11">
      <c r="A4129" s="36" t="s">
        <v>23997</v>
      </c>
      <c r="B4129" s="36" t="s">
        <v>23998</v>
      </c>
      <c r="C4129" s="36" t="s">
        <v>23999</v>
      </c>
      <c r="D4129" s="36"/>
      <c r="E4129" s="36" t="s">
        <v>24000</v>
      </c>
      <c r="F4129" s="36" t="s">
        <v>42</v>
      </c>
      <c r="G4129" s="36" t="s">
        <v>36</v>
      </c>
      <c r="H4129" s="36" t="s">
        <v>24001</v>
      </c>
      <c r="I4129" s="36" t="s">
        <v>24002</v>
      </c>
      <c r="J4129" s="44" t="str">
        <f t="shared" si="128"/>
        <v>私立</v>
      </c>
      <c r="K4129" s="44" t="str">
        <f t="shared" si="129"/>
        <v>高等学校（通信制（独立）を含む）</v>
      </c>
    </row>
    <row r="4130" spans="1:11">
      <c r="A4130" s="36" t="s">
        <v>24003</v>
      </c>
      <c r="B4130" s="36" t="s">
        <v>24004</v>
      </c>
      <c r="C4130" s="36" t="s">
        <v>24005</v>
      </c>
      <c r="D4130" s="36"/>
      <c r="E4130" s="36" t="s">
        <v>24006</v>
      </c>
      <c r="F4130" s="36" t="s">
        <v>42</v>
      </c>
      <c r="G4130" s="36" t="s">
        <v>36</v>
      </c>
      <c r="H4130" s="36" t="s">
        <v>24007</v>
      </c>
      <c r="I4130" s="36" t="s">
        <v>24008</v>
      </c>
      <c r="J4130" s="44" t="str">
        <f t="shared" si="128"/>
        <v>私立</v>
      </c>
      <c r="K4130" s="44" t="str">
        <f t="shared" si="129"/>
        <v>高等学校（通信制（独立）を含む）</v>
      </c>
    </row>
    <row r="4131" spans="1:11">
      <c r="A4131" s="36" t="s">
        <v>24009</v>
      </c>
      <c r="B4131" s="36" t="s">
        <v>24010</v>
      </c>
      <c r="C4131" s="36" t="s">
        <v>24011</v>
      </c>
      <c r="D4131" s="36"/>
      <c r="E4131" s="36" t="s">
        <v>24012</v>
      </c>
      <c r="F4131" s="36" t="s">
        <v>42</v>
      </c>
      <c r="G4131" s="36" t="s">
        <v>36</v>
      </c>
      <c r="H4131" s="36" t="s">
        <v>24013</v>
      </c>
      <c r="I4131" s="36" t="s">
        <v>24014</v>
      </c>
      <c r="J4131" s="44" t="str">
        <f t="shared" si="128"/>
        <v>私立</v>
      </c>
      <c r="K4131" s="44" t="str">
        <f t="shared" si="129"/>
        <v>高等学校（通信制（独立）を含む）</v>
      </c>
    </row>
    <row r="4132" spans="1:11">
      <c r="A4132" s="36" t="s">
        <v>24015</v>
      </c>
      <c r="B4132" s="36" t="s">
        <v>24016</v>
      </c>
      <c r="C4132" s="36" t="s">
        <v>24017</v>
      </c>
      <c r="D4132" s="36"/>
      <c r="E4132" s="36" t="s">
        <v>24018</v>
      </c>
      <c r="F4132" s="36" t="s">
        <v>42</v>
      </c>
      <c r="G4132" s="36" t="s">
        <v>36</v>
      </c>
      <c r="H4132" s="36" t="s">
        <v>24019</v>
      </c>
      <c r="I4132" s="36" t="s">
        <v>24020</v>
      </c>
      <c r="J4132" s="44" t="str">
        <f t="shared" si="128"/>
        <v>私立</v>
      </c>
      <c r="K4132" s="44" t="str">
        <f t="shared" si="129"/>
        <v>高等学校（通信制（独立）を含む）</v>
      </c>
    </row>
    <row r="4133" spans="1:11">
      <c r="A4133" s="36" t="s">
        <v>24021</v>
      </c>
      <c r="B4133" s="36" t="s">
        <v>24022</v>
      </c>
      <c r="C4133" s="36" t="s">
        <v>24023</v>
      </c>
      <c r="D4133" s="36"/>
      <c r="E4133" s="36" t="s">
        <v>24024</v>
      </c>
      <c r="F4133" s="36" t="s">
        <v>42</v>
      </c>
      <c r="G4133" s="36" t="s">
        <v>36</v>
      </c>
      <c r="H4133" s="36" t="s">
        <v>24025</v>
      </c>
      <c r="I4133" s="36" t="s">
        <v>24026</v>
      </c>
      <c r="J4133" s="44" t="str">
        <f t="shared" si="128"/>
        <v>私立</v>
      </c>
      <c r="K4133" s="44" t="str">
        <f t="shared" si="129"/>
        <v>高等学校（通信制（独立）を含む）</v>
      </c>
    </row>
    <row r="4134" spans="1:11">
      <c r="A4134" s="36" t="s">
        <v>24027</v>
      </c>
      <c r="B4134" s="36" t="s">
        <v>24028</v>
      </c>
      <c r="C4134" s="36" t="s">
        <v>24029</v>
      </c>
      <c r="D4134" s="36"/>
      <c r="E4134" s="36" t="s">
        <v>24030</v>
      </c>
      <c r="F4134" s="36" t="s">
        <v>42</v>
      </c>
      <c r="G4134" s="36" t="s">
        <v>36</v>
      </c>
      <c r="H4134" s="36" t="s">
        <v>24031</v>
      </c>
      <c r="I4134" s="36" t="s">
        <v>24032</v>
      </c>
      <c r="J4134" s="44" t="str">
        <f t="shared" si="128"/>
        <v>私立</v>
      </c>
      <c r="K4134" s="44" t="str">
        <f t="shared" si="129"/>
        <v>高等学校（通信制（独立）を含む）</v>
      </c>
    </row>
    <row r="4135" spans="1:11">
      <c r="A4135" s="36" t="s">
        <v>24033</v>
      </c>
      <c r="B4135" s="36" t="s">
        <v>24034</v>
      </c>
      <c r="C4135" s="36" t="s">
        <v>24035</v>
      </c>
      <c r="D4135" s="36"/>
      <c r="E4135" s="36" t="s">
        <v>24036</v>
      </c>
      <c r="F4135" s="36" t="s">
        <v>42</v>
      </c>
      <c r="G4135" s="36" t="s">
        <v>36</v>
      </c>
      <c r="H4135" s="36" t="s">
        <v>24037</v>
      </c>
      <c r="I4135" s="36" t="s">
        <v>24038</v>
      </c>
      <c r="J4135" s="44" t="str">
        <f t="shared" si="128"/>
        <v>私立</v>
      </c>
      <c r="K4135" s="44" t="str">
        <f t="shared" si="129"/>
        <v>高等学校（通信制（独立）を含む）</v>
      </c>
    </row>
    <row r="4136" spans="1:11">
      <c r="A4136" s="36" t="s">
        <v>24039</v>
      </c>
      <c r="B4136" s="36" t="s">
        <v>24040</v>
      </c>
      <c r="C4136" s="36" t="s">
        <v>24041</v>
      </c>
      <c r="D4136" s="36"/>
      <c r="E4136" s="36" t="s">
        <v>24042</v>
      </c>
      <c r="F4136" s="36" t="s">
        <v>42</v>
      </c>
      <c r="G4136" s="36" t="s">
        <v>36</v>
      </c>
      <c r="H4136" s="36" t="s">
        <v>24043</v>
      </c>
      <c r="I4136" s="36" t="s">
        <v>24044</v>
      </c>
      <c r="J4136" s="44" t="str">
        <f t="shared" si="128"/>
        <v>私立</v>
      </c>
      <c r="K4136" s="44" t="str">
        <f t="shared" si="129"/>
        <v>高等学校（通信制（独立）を含む）</v>
      </c>
    </row>
    <row r="4137" spans="1:11">
      <c r="A4137" s="36" t="s">
        <v>24045</v>
      </c>
      <c r="B4137" s="36" t="s">
        <v>24046</v>
      </c>
      <c r="C4137" s="36" t="s">
        <v>24047</v>
      </c>
      <c r="D4137" s="36"/>
      <c r="E4137" s="36" t="s">
        <v>24048</v>
      </c>
      <c r="F4137" s="36" t="s">
        <v>42</v>
      </c>
      <c r="G4137" s="36" t="s">
        <v>36</v>
      </c>
      <c r="H4137" s="36" t="s">
        <v>24049</v>
      </c>
      <c r="I4137" s="36" t="s">
        <v>24050</v>
      </c>
      <c r="J4137" s="44" t="str">
        <f t="shared" si="128"/>
        <v>私立</v>
      </c>
      <c r="K4137" s="44" t="str">
        <f t="shared" si="129"/>
        <v>高等学校（通信制（独立）を含む）</v>
      </c>
    </row>
    <row r="4138" spans="1:11">
      <c r="A4138" s="36" t="s">
        <v>24051</v>
      </c>
      <c r="B4138" s="36" t="s">
        <v>24052</v>
      </c>
      <c r="C4138" s="36" t="s">
        <v>23511</v>
      </c>
      <c r="D4138" s="36"/>
      <c r="E4138" s="36" t="s">
        <v>24053</v>
      </c>
      <c r="F4138" s="36" t="s">
        <v>42</v>
      </c>
      <c r="G4138" s="36" t="s">
        <v>36</v>
      </c>
      <c r="H4138" s="36" t="s">
        <v>24054</v>
      </c>
      <c r="I4138" s="36" t="s">
        <v>24055</v>
      </c>
      <c r="J4138" s="44" t="str">
        <f t="shared" si="128"/>
        <v>私立</v>
      </c>
      <c r="K4138" s="44" t="str">
        <f t="shared" si="129"/>
        <v>高等学校（通信制（独立）を含む）</v>
      </c>
    </row>
    <row r="4139" spans="1:11">
      <c r="A4139" s="36" t="s">
        <v>24056</v>
      </c>
      <c r="B4139" s="36" t="s">
        <v>24057</v>
      </c>
      <c r="C4139" s="36" t="s">
        <v>24058</v>
      </c>
      <c r="D4139" s="36"/>
      <c r="E4139" s="36" t="s">
        <v>24059</v>
      </c>
      <c r="F4139" s="36" t="s">
        <v>42</v>
      </c>
      <c r="G4139" s="36" t="s">
        <v>36</v>
      </c>
      <c r="H4139" s="36" t="s">
        <v>24060</v>
      </c>
      <c r="I4139" s="36" t="s">
        <v>24061</v>
      </c>
      <c r="J4139" s="44" t="str">
        <f t="shared" si="128"/>
        <v>私立</v>
      </c>
      <c r="K4139" s="44" t="str">
        <f t="shared" si="129"/>
        <v>高等学校（通信制（独立）を含む）</v>
      </c>
    </row>
    <row r="4140" spans="1:11">
      <c r="A4140" s="36" t="s">
        <v>24062</v>
      </c>
      <c r="B4140" s="36" t="s">
        <v>23528</v>
      </c>
      <c r="C4140" s="36" t="s">
        <v>23529</v>
      </c>
      <c r="D4140" s="36"/>
      <c r="E4140" s="36" t="s">
        <v>24063</v>
      </c>
      <c r="F4140" s="36" t="s">
        <v>42</v>
      </c>
      <c r="G4140" s="36" t="s">
        <v>38</v>
      </c>
      <c r="H4140" s="36" t="s">
        <v>23531</v>
      </c>
      <c r="I4140" s="36" t="s">
        <v>24064</v>
      </c>
      <c r="J4140" s="44" t="str">
        <f t="shared" si="128"/>
        <v>私立</v>
      </c>
      <c r="K4140" s="44" t="str">
        <f t="shared" si="129"/>
        <v>中等教育学校</v>
      </c>
    </row>
    <row r="4141" spans="1:11">
      <c r="A4141" s="36" t="s">
        <v>24065</v>
      </c>
      <c r="B4141" s="36" t="s">
        <v>24066</v>
      </c>
      <c r="C4141" s="36" t="s">
        <v>24067</v>
      </c>
      <c r="D4141" s="36"/>
      <c r="E4141" s="36" t="s">
        <v>24068</v>
      </c>
      <c r="F4141" s="36" t="s">
        <v>42</v>
      </c>
      <c r="G4141" s="36" t="s">
        <v>36</v>
      </c>
      <c r="H4141" s="36" t="s">
        <v>24069</v>
      </c>
      <c r="I4141" s="36" t="s">
        <v>24070</v>
      </c>
      <c r="J4141" s="44" t="str">
        <f t="shared" si="128"/>
        <v>私立</v>
      </c>
      <c r="K4141" s="44" t="str">
        <f t="shared" si="129"/>
        <v>高等学校（通信制（独立）を含む）</v>
      </c>
    </row>
    <row r="4142" spans="1:11">
      <c r="A4142" s="36" t="s">
        <v>24071</v>
      </c>
      <c r="B4142" s="36" t="s">
        <v>24072</v>
      </c>
      <c r="C4142" s="36" t="s">
        <v>24073</v>
      </c>
      <c r="D4142" s="36"/>
      <c r="E4142" s="36" t="s">
        <v>24074</v>
      </c>
      <c r="F4142" s="36" t="s">
        <v>42</v>
      </c>
      <c r="G4142" s="36" t="s">
        <v>36</v>
      </c>
      <c r="H4142" s="36" t="s">
        <v>24075</v>
      </c>
      <c r="I4142" s="36" t="s">
        <v>24076</v>
      </c>
      <c r="J4142" s="44" t="str">
        <f t="shared" si="128"/>
        <v>私立</v>
      </c>
      <c r="K4142" s="44" t="str">
        <f t="shared" si="129"/>
        <v>高等学校（通信制（独立）を含む）</v>
      </c>
    </row>
    <row r="4143" spans="1:11">
      <c r="A4143" s="36" t="s">
        <v>24077</v>
      </c>
      <c r="B4143" s="36" t="s">
        <v>24078</v>
      </c>
      <c r="C4143" s="36" t="s">
        <v>24079</v>
      </c>
      <c r="D4143" s="36"/>
      <c r="E4143" s="36" t="s">
        <v>24080</v>
      </c>
      <c r="F4143" s="36" t="s">
        <v>42</v>
      </c>
      <c r="G4143" s="36" t="s">
        <v>36</v>
      </c>
      <c r="H4143" s="36" t="s">
        <v>24081</v>
      </c>
      <c r="I4143" s="36" t="s">
        <v>24082</v>
      </c>
      <c r="J4143" s="44" t="str">
        <f t="shared" si="128"/>
        <v>私立</v>
      </c>
      <c r="K4143" s="44" t="str">
        <f t="shared" si="129"/>
        <v>高等学校（通信制（独立）を含む）</v>
      </c>
    </row>
    <row r="4144" spans="1:11">
      <c r="A4144" s="36" t="s">
        <v>24083</v>
      </c>
      <c r="B4144" s="36" t="s">
        <v>24084</v>
      </c>
      <c r="C4144" s="36" t="s">
        <v>24085</v>
      </c>
      <c r="D4144" s="36"/>
      <c r="E4144" s="36" t="s">
        <v>24086</v>
      </c>
      <c r="F4144" s="36" t="s">
        <v>42</v>
      </c>
      <c r="G4144" s="36" t="s">
        <v>36</v>
      </c>
      <c r="H4144" s="36" t="s">
        <v>24087</v>
      </c>
      <c r="I4144" s="36" t="s">
        <v>24088</v>
      </c>
      <c r="J4144" s="44" t="str">
        <f t="shared" si="128"/>
        <v>私立</v>
      </c>
      <c r="K4144" s="44" t="str">
        <f t="shared" si="129"/>
        <v>高等学校（通信制（独立）を含む）</v>
      </c>
    </row>
    <row r="4145" spans="1:11">
      <c r="A4145" s="36" t="s">
        <v>24089</v>
      </c>
      <c r="B4145" s="36" t="s">
        <v>24090</v>
      </c>
      <c r="C4145" s="36" t="s">
        <v>24091</v>
      </c>
      <c r="D4145" s="36"/>
      <c r="E4145" s="36" t="s">
        <v>24092</v>
      </c>
      <c r="F4145" s="36" t="s">
        <v>42</v>
      </c>
      <c r="G4145" s="36" t="s">
        <v>36</v>
      </c>
      <c r="H4145" s="36" t="s">
        <v>24093</v>
      </c>
      <c r="I4145" s="36" t="s">
        <v>24094</v>
      </c>
      <c r="J4145" s="44" t="str">
        <f t="shared" si="128"/>
        <v>私立</v>
      </c>
      <c r="K4145" s="44" t="str">
        <f t="shared" si="129"/>
        <v>高等学校（通信制（独立）を含む）</v>
      </c>
    </row>
    <row r="4146" spans="1:11">
      <c r="A4146" s="36" t="s">
        <v>24095</v>
      </c>
      <c r="B4146" s="36" t="s">
        <v>2172</v>
      </c>
      <c r="C4146" s="36"/>
      <c r="D4146" s="36"/>
      <c r="E4146" s="36"/>
      <c r="F4146" s="36" t="s">
        <v>45</v>
      </c>
      <c r="G4146" s="36" t="s">
        <v>45</v>
      </c>
      <c r="H4146" s="36" t="s">
        <v>2173</v>
      </c>
      <c r="I4146" s="36"/>
      <c r="J4146" s="44" t="str">
        <f t="shared" si="128"/>
        <v>その他</v>
      </c>
      <c r="K4146" s="44" t="str">
        <f t="shared" si="129"/>
        <v>その他,その他</v>
      </c>
    </row>
    <row r="4147" spans="1:11">
      <c r="A4147" s="36" t="s">
        <v>24096</v>
      </c>
      <c r="B4147" s="36" t="s">
        <v>24097</v>
      </c>
      <c r="C4147" s="36" t="s">
        <v>24098</v>
      </c>
      <c r="D4147" s="36"/>
      <c r="E4147" s="36" t="s">
        <v>24099</v>
      </c>
      <c r="F4147" s="36" t="s">
        <v>36</v>
      </c>
      <c r="G4147" s="36" t="s">
        <v>38</v>
      </c>
      <c r="H4147" s="36" t="s">
        <v>24100</v>
      </c>
      <c r="I4147" s="36" t="s">
        <v>24101</v>
      </c>
      <c r="J4147" s="44" t="str">
        <f t="shared" si="128"/>
        <v>国立</v>
      </c>
      <c r="K4147" s="44" t="str">
        <f t="shared" si="129"/>
        <v>中等教育学校</v>
      </c>
    </row>
    <row r="4148" spans="1:11">
      <c r="A4148" s="36" t="s">
        <v>24102</v>
      </c>
      <c r="B4148" s="36" t="s">
        <v>24103</v>
      </c>
      <c r="C4148" s="36" t="s">
        <v>24104</v>
      </c>
      <c r="D4148" s="36"/>
      <c r="E4148" s="36" t="s">
        <v>24105</v>
      </c>
      <c r="F4148" s="36" t="s">
        <v>36</v>
      </c>
      <c r="G4148" s="36" t="s">
        <v>33</v>
      </c>
      <c r="H4148" s="36" t="s">
        <v>24106</v>
      </c>
      <c r="I4148" s="36" t="s">
        <v>24107</v>
      </c>
      <c r="J4148" s="44" t="str">
        <f t="shared" si="128"/>
        <v>国立</v>
      </c>
      <c r="K4148" s="44" t="str">
        <f t="shared" si="129"/>
        <v>特別支援学校</v>
      </c>
    </row>
    <row r="4149" spans="1:11">
      <c r="A4149" s="36" t="s">
        <v>24108</v>
      </c>
      <c r="B4149" s="36" t="s">
        <v>24109</v>
      </c>
      <c r="C4149" s="36" t="s">
        <v>24110</v>
      </c>
      <c r="D4149" s="36"/>
      <c r="E4149" s="36" t="s">
        <v>24111</v>
      </c>
      <c r="F4149" s="36" t="s">
        <v>36</v>
      </c>
      <c r="G4149" s="36" t="s">
        <v>40</v>
      </c>
      <c r="H4149" s="36" t="s">
        <v>24112</v>
      </c>
      <c r="I4149" s="36" t="s">
        <v>24113</v>
      </c>
      <c r="J4149" s="44" t="str">
        <f t="shared" si="128"/>
        <v>国立</v>
      </c>
      <c r="K4149" s="44" t="str">
        <f t="shared" si="129"/>
        <v>高等専門学校</v>
      </c>
    </row>
    <row r="4150" spans="1:11">
      <c r="A4150" s="36" t="s">
        <v>24114</v>
      </c>
      <c r="B4150" s="36" t="s">
        <v>24115</v>
      </c>
      <c r="C4150" s="36" t="s">
        <v>24116</v>
      </c>
      <c r="D4150" s="36"/>
      <c r="E4150" s="36" t="s">
        <v>24117</v>
      </c>
      <c r="F4150" s="36" t="s">
        <v>38</v>
      </c>
      <c r="G4150" s="36" t="s">
        <v>36</v>
      </c>
      <c r="H4150" s="36" t="s">
        <v>24118</v>
      </c>
      <c r="I4150" s="36" t="s">
        <v>24119</v>
      </c>
      <c r="J4150" s="44" t="str">
        <f t="shared" si="128"/>
        <v>公立,都道府県立</v>
      </c>
      <c r="K4150" s="44" t="str">
        <f t="shared" si="129"/>
        <v>高等学校（通信制（独立）を含む）</v>
      </c>
    </row>
    <row r="4151" spans="1:11">
      <c r="A4151" s="36" t="s">
        <v>24120</v>
      </c>
      <c r="B4151" s="36" t="s">
        <v>24121</v>
      </c>
      <c r="C4151" s="36" t="s">
        <v>24122</v>
      </c>
      <c r="D4151" s="36"/>
      <c r="E4151" s="36" t="s">
        <v>24123</v>
      </c>
      <c r="F4151" s="36" t="s">
        <v>38</v>
      </c>
      <c r="G4151" s="36" t="s">
        <v>36</v>
      </c>
      <c r="H4151" s="36" t="s">
        <v>20754</v>
      </c>
      <c r="I4151" s="36" t="s">
        <v>24124</v>
      </c>
      <c r="J4151" s="44" t="str">
        <f t="shared" si="128"/>
        <v>公立,都道府県立</v>
      </c>
      <c r="K4151" s="44" t="str">
        <f t="shared" si="129"/>
        <v>高等学校（通信制（独立）を含む）</v>
      </c>
    </row>
    <row r="4152" spans="1:11">
      <c r="A4152" s="36" t="s">
        <v>24125</v>
      </c>
      <c r="B4152" s="36" t="s">
        <v>24126</v>
      </c>
      <c r="C4152" s="36" t="s">
        <v>24127</v>
      </c>
      <c r="D4152" s="36"/>
      <c r="E4152" s="36" t="s">
        <v>24128</v>
      </c>
      <c r="F4152" s="36" t="s">
        <v>38</v>
      </c>
      <c r="G4152" s="36" t="s">
        <v>36</v>
      </c>
      <c r="H4152" s="36" t="s">
        <v>24129</v>
      </c>
      <c r="I4152" s="36" t="s">
        <v>24130</v>
      </c>
      <c r="J4152" s="44" t="str">
        <f t="shared" si="128"/>
        <v>公立,都道府県立</v>
      </c>
      <c r="K4152" s="44" t="str">
        <f t="shared" si="129"/>
        <v>高等学校（通信制（独立）を含む）</v>
      </c>
    </row>
    <row r="4153" spans="1:11">
      <c r="A4153" s="36" t="s">
        <v>24131</v>
      </c>
      <c r="B4153" s="36" t="s">
        <v>24132</v>
      </c>
      <c r="C4153" s="36" t="s">
        <v>24133</v>
      </c>
      <c r="D4153" s="36"/>
      <c r="E4153" s="36" t="s">
        <v>24134</v>
      </c>
      <c r="F4153" s="36" t="s">
        <v>38</v>
      </c>
      <c r="G4153" s="36" t="s">
        <v>36</v>
      </c>
      <c r="H4153" s="36" t="s">
        <v>24135</v>
      </c>
      <c r="I4153" s="36" t="s">
        <v>24136</v>
      </c>
      <c r="J4153" s="44" t="str">
        <f t="shared" si="128"/>
        <v>公立,都道府県立</v>
      </c>
      <c r="K4153" s="44" t="str">
        <f t="shared" si="129"/>
        <v>高等学校（通信制（独立）を含む）</v>
      </c>
    </row>
    <row r="4154" spans="1:11">
      <c r="A4154" s="36" t="s">
        <v>24137</v>
      </c>
      <c r="B4154" s="36" t="s">
        <v>24138</v>
      </c>
      <c r="C4154" s="36" t="s">
        <v>24139</v>
      </c>
      <c r="D4154" s="36"/>
      <c r="E4154" s="36" t="s">
        <v>24140</v>
      </c>
      <c r="F4154" s="36" t="s">
        <v>38</v>
      </c>
      <c r="G4154" s="36" t="s">
        <v>36</v>
      </c>
      <c r="H4154" s="36" t="s">
        <v>24141</v>
      </c>
      <c r="I4154" s="36" t="s">
        <v>24142</v>
      </c>
      <c r="J4154" s="44" t="str">
        <f t="shared" si="128"/>
        <v>公立,都道府県立</v>
      </c>
      <c r="K4154" s="44" t="str">
        <f t="shared" si="129"/>
        <v>高等学校（通信制（独立）を含む）</v>
      </c>
    </row>
    <row r="4155" spans="1:11">
      <c r="A4155" s="36" t="s">
        <v>24143</v>
      </c>
      <c r="B4155" s="36" t="s">
        <v>12355</v>
      </c>
      <c r="C4155" s="36" t="s">
        <v>24144</v>
      </c>
      <c r="D4155" s="36"/>
      <c r="E4155" s="36" t="s">
        <v>24145</v>
      </c>
      <c r="F4155" s="36" t="s">
        <v>38</v>
      </c>
      <c r="G4155" s="36" t="s">
        <v>36</v>
      </c>
      <c r="H4155" s="36" t="s">
        <v>18944</v>
      </c>
      <c r="I4155" s="36" t="s">
        <v>24146</v>
      </c>
      <c r="J4155" s="44" t="str">
        <f t="shared" si="128"/>
        <v>公立,都道府県立</v>
      </c>
      <c r="K4155" s="44" t="str">
        <f t="shared" si="129"/>
        <v>高等学校（通信制（独立）を含む）</v>
      </c>
    </row>
    <row r="4156" spans="1:11">
      <c r="A4156" s="36" t="s">
        <v>24147</v>
      </c>
      <c r="B4156" s="36" t="s">
        <v>24148</v>
      </c>
      <c r="C4156" s="36" t="s">
        <v>24149</v>
      </c>
      <c r="D4156" s="36"/>
      <c r="E4156" s="36" t="s">
        <v>24150</v>
      </c>
      <c r="F4156" s="36" t="s">
        <v>38</v>
      </c>
      <c r="G4156" s="36" t="s">
        <v>36</v>
      </c>
      <c r="H4156" s="36" t="s">
        <v>24151</v>
      </c>
      <c r="I4156" s="36" t="s">
        <v>24152</v>
      </c>
      <c r="J4156" s="44" t="str">
        <f t="shared" si="128"/>
        <v>公立,都道府県立</v>
      </c>
      <c r="K4156" s="44" t="str">
        <f t="shared" si="129"/>
        <v>高等学校（通信制（独立）を含む）</v>
      </c>
    </row>
    <row r="4157" spans="1:11">
      <c r="A4157" s="36" t="s">
        <v>24153</v>
      </c>
      <c r="B4157" s="36" t="s">
        <v>24154</v>
      </c>
      <c r="C4157" s="36" t="s">
        <v>24155</v>
      </c>
      <c r="D4157" s="36"/>
      <c r="E4157" s="36" t="s">
        <v>24156</v>
      </c>
      <c r="F4157" s="36" t="s">
        <v>38</v>
      </c>
      <c r="G4157" s="36" t="s">
        <v>36</v>
      </c>
      <c r="H4157" s="36" t="s">
        <v>24157</v>
      </c>
      <c r="I4157" s="36" t="s">
        <v>24158</v>
      </c>
      <c r="J4157" s="44" t="str">
        <f t="shared" si="128"/>
        <v>公立,都道府県立</v>
      </c>
      <c r="K4157" s="44" t="str">
        <f t="shared" si="129"/>
        <v>高等学校（通信制（独立）を含む）</v>
      </c>
    </row>
    <row r="4158" spans="1:11">
      <c r="A4158" s="36" t="s">
        <v>24159</v>
      </c>
      <c r="B4158" s="36" t="s">
        <v>24160</v>
      </c>
      <c r="C4158" s="36" t="s">
        <v>24161</v>
      </c>
      <c r="D4158" s="36"/>
      <c r="E4158" s="36" t="s">
        <v>24162</v>
      </c>
      <c r="F4158" s="36" t="s">
        <v>38</v>
      </c>
      <c r="G4158" s="36" t="s">
        <v>36</v>
      </c>
      <c r="H4158" s="36" t="s">
        <v>24163</v>
      </c>
      <c r="I4158" s="36" t="s">
        <v>24164</v>
      </c>
      <c r="J4158" s="44" t="str">
        <f t="shared" si="128"/>
        <v>公立,都道府県立</v>
      </c>
      <c r="K4158" s="44" t="str">
        <f t="shared" si="129"/>
        <v>高等学校（通信制（独立）を含む）</v>
      </c>
    </row>
    <row r="4159" spans="1:11">
      <c r="A4159" s="36" t="s">
        <v>24165</v>
      </c>
      <c r="B4159" s="36" t="s">
        <v>24166</v>
      </c>
      <c r="C4159" s="36" t="s">
        <v>24167</v>
      </c>
      <c r="D4159" s="36"/>
      <c r="E4159" s="36" t="s">
        <v>24168</v>
      </c>
      <c r="F4159" s="36" t="s">
        <v>38</v>
      </c>
      <c r="G4159" s="36" t="s">
        <v>36</v>
      </c>
      <c r="H4159" s="36" t="s">
        <v>24169</v>
      </c>
      <c r="I4159" s="36" t="s">
        <v>24170</v>
      </c>
      <c r="J4159" s="44" t="str">
        <f t="shared" si="128"/>
        <v>公立,都道府県立</v>
      </c>
      <c r="K4159" s="44" t="str">
        <f t="shared" si="129"/>
        <v>高等学校（通信制（独立）を含む）</v>
      </c>
    </row>
    <row r="4160" spans="1:11">
      <c r="A4160" s="36" t="s">
        <v>24171</v>
      </c>
      <c r="B4160" s="36" t="s">
        <v>24172</v>
      </c>
      <c r="C4160" s="36" t="s">
        <v>24173</v>
      </c>
      <c r="D4160" s="36"/>
      <c r="E4160" s="36" t="s">
        <v>24174</v>
      </c>
      <c r="F4160" s="36" t="s">
        <v>38</v>
      </c>
      <c r="G4160" s="36" t="s">
        <v>36</v>
      </c>
      <c r="H4160" s="36" t="s">
        <v>24175</v>
      </c>
      <c r="I4160" s="36" t="s">
        <v>24176</v>
      </c>
      <c r="J4160" s="44" t="str">
        <f t="shared" si="128"/>
        <v>公立,都道府県立</v>
      </c>
      <c r="K4160" s="44" t="str">
        <f t="shared" si="129"/>
        <v>高等学校（通信制（独立）を含む）</v>
      </c>
    </row>
    <row r="4161" spans="1:11">
      <c r="A4161" s="36" t="s">
        <v>24177</v>
      </c>
      <c r="B4161" s="36" t="s">
        <v>24178</v>
      </c>
      <c r="C4161" s="36" t="s">
        <v>24179</v>
      </c>
      <c r="D4161" s="36"/>
      <c r="E4161" s="36" t="s">
        <v>24180</v>
      </c>
      <c r="F4161" s="36" t="s">
        <v>38</v>
      </c>
      <c r="G4161" s="36" t="s">
        <v>36</v>
      </c>
      <c r="H4161" s="36" t="s">
        <v>24181</v>
      </c>
      <c r="I4161" s="36" t="s">
        <v>24182</v>
      </c>
      <c r="J4161" s="44" t="str">
        <f t="shared" si="128"/>
        <v>公立,都道府県立</v>
      </c>
      <c r="K4161" s="44" t="str">
        <f t="shared" si="129"/>
        <v>高等学校（通信制（独立）を含む）</v>
      </c>
    </row>
    <row r="4162" spans="1:11">
      <c r="A4162" s="36" t="s">
        <v>24183</v>
      </c>
      <c r="B4162" s="36" t="s">
        <v>24184</v>
      </c>
      <c r="C4162" s="36" t="s">
        <v>24185</v>
      </c>
      <c r="D4162" s="36"/>
      <c r="E4162" s="36" t="s">
        <v>24186</v>
      </c>
      <c r="F4162" s="36" t="s">
        <v>38</v>
      </c>
      <c r="G4162" s="36" t="s">
        <v>36</v>
      </c>
      <c r="H4162" s="36" t="s">
        <v>24187</v>
      </c>
      <c r="I4162" s="36" t="s">
        <v>24188</v>
      </c>
      <c r="J4162" s="44" t="str">
        <f t="shared" ref="J4162:J4225" si="130">VLOOKUP($F4162,koutou設置者コード,2,FALSE)</f>
        <v>公立,都道府県立</v>
      </c>
      <c r="K4162" s="44" t="str">
        <f t="shared" ref="K4162:K4225" si="131">VLOOKUP($G4162,koutou高校種別コード,2,FALSE)</f>
        <v>高等学校（通信制（独立）を含む）</v>
      </c>
    </row>
    <row r="4163" spans="1:11">
      <c r="A4163" s="36" t="s">
        <v>24189</v>
      </c>
      <c r="B4163" s="36" t="s">
        <v>24190</v>
      </c>
      <c r="C4163" s="36" t="s">
        <v>24144</v>
      </c>
      <c r="D4163" s="36"/>
      <c r="E4163" s="36" t="s">
        <v>24191</v>
      </c>
      <c r="F4163" s="36" t="s">
        <v>38</v>
      </c>
      <c r="G4163" s="36" t="s">
        <v>36</v>
      </c>
      <c r="H4163" s="36" t="s">
        <v>24192</v>
      </c>
      <c r="I4163" s="36" t="s">
        <v>24193</v>
      </c>
      <c r="J4163" s="44" t="str">
        <f t="shared" si="130"/>
        <v>公立,都道府県立</v>
      </c>
      <c r="K4163" s="44" t="str">
        <f t="shared" si="131"/>
        <v>高等学校（通信制（独立）を含む）</v>
      </c>
    </row>
    <row r="4164" spans="1:11">
      <c r="A4164" s="36" t="s">
        <v>24194</v>
      </c>
      <c r="B4164" s="36" t="s">
        <v>24195</v>
      </c>
      <c r="C4164" s="36" t="s">
        <v>24127</v>
      </c>
      <c r="D4164" s="36"/>
      <c r="E4164" s="36" t="s">
        <v>24196</v>
      </c>
      <c r="F4164" s="36" t="s">
        <v>38</v>
      </c>
      <c r="G4164" s="36" t="s">
        <v>36</v>
      </c>
      <c r="H4164" s="36" t="s">
        <v>24197</v>
      </c>
      <c r="I4164" s="36" t="s">
        <v>24130</v>
      </c>
      <c r="J4164" s="44" t="str">
        <f t="shared" si="130"/>
        <v>公立,都道府県立</v>
      </c>
      <c r="K4164" s="44" t="str">
        <f t="shared" si="131"/>
        <v>高等学校（通信制（独立）を含む）</v>
      </c>
    </row>
    <row r="4165" spans="1:11">
      <c r="A4165" s="36" t="s">
        <v>24198</v>
      </c>
      <c r="B4165" s="36" t="s">
        <v>24199</v>
      </c>
      <c r="C4165" s="36" t="s">
        <v>24185</v>
      </c>
      <c r="D4165" s="36"/>
      <c r="E4165" s="36" t="s">
        <v>24200</v>
      </c>
      <c r="F4165" s="36" t="s">
        <v>38</v>
      </c>
      <c r="G4165" s="36" t="s">
        <v>36</v>
      </c>
      <c r="H4165" s="36" t="s">
        <v>24201</v>
      </c>
      <c r="I4165" s="36" t="s">
        <v>24188</v>
      </c>
      <c r="J4165" s="44" t="str">
        <f t="shared" si="130"/>
        <v>公立,都道府県立</v>
      </c>
      <c r="K4165" s="44" t="str">
        <f t="shared" si="131"/>
        <v>高等学校（通信制（独立）を含む）</v>
      </c>
    </row>
    <row r="4166" spans="1:11">
      <c r="A4166" s="36" t="s">
        <v>24202</v>
      </c>
      <c r="B4166" s="36" t="s">
        <v>24203</v>
      </c>
      <c r="C4166" s="36" t="s">
        <v>24139</v>
      </c>
      <c r="D4166" s="36"/>
      <c r="E4166" s="36" t="s">
        <v>24204</v>
      </c>
      <c r="F4166" s="36" t="s">
        <v>38</v>
      </c>
      <c r="G4166" s="36" t="s">
        <v>36</v>
      </c>
      <c r="H4166" s="36" t="s">
        <v>24205</v>
      </c>
      <c r="I4166" s="36" t="s">
        <v>24142</v>
      </c>
      <c r="J4166" s="44" t="str">
        <f t="shared" si="130"/>
        <v>公立,都道府県立</v>
      </c>
      <c r="K4166" s="44" t="str">
        <f t="shared" si="131"/>
        <v>高等学校（通信制（独立）を含む）</v>
      </c>
    </row>
    <row r="4167" spans="1:11">
      <c r="A4167" s="36" t="s">
        <v>24206</v>
      </c>
      <c r="B4167" s="36" t="s">
        <v>24207</v>
      </c>
      <c r="C4167" s="36" t="s">
        <v>24139</v>
      </c>
      <c r="D4167" s="36"/>
      <c r="E4167" s="36" t="s">
        <v>24208</v>
      </c>
      <c r="F4167" s="36" t="s">
        <v>38</v>
      </c>
      <c r="G4167" s="36" t="s">
        <v>36</v>
      </c>
      <c r="H4167" s="36" t="s">
        <v>24209</v>
      </c>
      <c r="I4167" s="36" t="s">
        <v>24142</v>
      </c>
      <c r="J4167" s="44" t="str">
        <f t="shared" si="130"/>
        <v>公立,都道府県立</v>
      </c>
      <c r="K4167" s="44" t="str">
        <f t="shared" si="131"/>
        <v>高等学校（通信制（独立）を含む）</v>
      </c>
    </row>
    <row r="4168" spans="1:11">
      <c r="A4168" s="36" t="s">
        <v>24210</v>
      </c>
      <c r="B4168" s="36" t="s">
        <v>24211</v>
      </c>
      <c r="C4168" s="36" t="s">
        <v>24212</v>
      </c>
      <c r="D4168" s="36"/>
      <c r="E4168" s="36" t="s">
        <v>24213</v>
      </c>
      <c r="F4168" s="36" t="s">
        <v>38</v>
      </c>
      <c r="G4168" s="36" t="s">
        <v>36</v>
      </c>
      <c r="H4168" s="36" t="s">
        <v>24214</v>
      </c>
      <c r="I4168" s="36" t="s">
        <v>24215</v>
      </c>
      <c r="J4168" s="44" t="str">
        <f t="shared" si="130"/>
        <v>公立,都道府県立</v>
      </c>
      <c r="K4168" s="44" t="str">
        <f t="shared" si="131"/>
        <v>高等学校（通信制（独立）を含む）</v>
      </c>
    </row>
    <row r="4169" spans="1:11">
      <c r="A4169" s="36" t="s">
        <v>24216</v>
      </c>
      <c r="B4169" s="36" t="s">
        <v>24217</v>
      </c>
      <c r="C4169" s="36" t="s">
        <v>24218</v>
      </c>
      <c r="D4169" s="36"/>
      <c r="E4169" s="36" t="s">
        <v>24219</v>
      </c>
      <c r="F4169" s="36" t="s">
        <v>38</v>
      </c>
      <c r="G4169" s="36" t="s">
        <v>36</v>
      </c>
      <c r="H4169" s="36" t="s">
        <v>24220</v>
      </c>
      <c r="I4169" s="36" t="s">
        <v>24221</v>
      </c>
      <c r="J4169" s="44" t="str">
        <f t="shared" si="130"/>
        <v>公立,都道府県立</v>
      </c>
      <c r="K4169" s="44" t="str">
        <f t="shared" si="131"/>
        <v>高等学校（通信制（独立）を含む）</v>
      </c>
    </row>
    <row r="4170" spans="1:11">
      <c r="A4170" s="36" t="s">
        <v>24222</v>
      </c>
      <c r="B4170" s="36" t="s">
        <v>24223</v>
      </c>
      <c r="C4170" s="36" t="s">
        <v>24224</v>
      </c>
      <c r="D4170" s="36"/>
      <c r="E4170" s="36" t="s">
        <v>24225</v>
      </c>
      <c r="F4170" s="36" t="s">
        <v>38</v>
      </c>
      <c r="G4170" s="36" t="s">
        <v>36</v>
      </c>
      <c r="H4170" s="36" t="s">
        <v>24226</v>
      </c>
      <c r="I4170" s="36" t="s">
        <v>24227</v>
      </c>
      <c r="J4170" s="44" t="str">
        <f t="shared" si="130"/>
        <v>公立,都道府県立</v>
      </c>
      <c r="K4170" s="44" t="str">
        <f t="shared" si="131"/>
        <v>高等学校（通信制（独立）を含む）</v>
      </c>
    </row>
    <row r="4171" spans="1:11">
      <c r="A4171" s="36" t="s">
        <v>24228</v>
      </c>
      <c r="B4171" s="36" t="s">
        <v>24229</v>
      </c>
      <c r="C4171" s="36" t="s">
        <v>24230</v>
      </c>
      <c r="D4171" s="36"/>
      <c r="E4171" s="36" t="s">
        <v>24231</v>
      </c>
      <c r="F4171" s="36" t="s">
        <v>38</v>
      </c>
      <c r="G4171" s="36" t="s">
        <v>36</v>
      </c>
      <c r="H4171" s="36" t="s">
        <v>24232</v>
      </c>
      <c r="I4171" s="36" t="s">
        <v>24233</v>
      </c>
      <c r="J4171" s="44" t="str">
        <f t="shared" si="130"/>
        <v>公立,都道府県立</v>
      </c>
      <c r="K4171" s="44" t="str">
        <f t="shared" si="131"/>
        <v>高等学校（通信制（独立）を含む）</v>
      </c>
    </row>
    <row r="4172" spans="1:11">
      <c r="A4172" s="36" t="s">
        <v>24234</v>
      </c>
      <c r="B4172" s="36" t="s">
        <v>24235</v>
      </c>
      <c r="C4172" s="36" t="s">
        <v>24236</v>
      </c>
      <c r="D4172" s="36"/>
      <c r="E4172" s="36" t="s">
        <v>24237</v>
      </c>
      <c r="F4172" s="36" t="s">
        <v>38</v>
      </c>
      <c r="G4172" s="36" t="s">
        <v>36</v>
      </c>
      <c r="H4172" s="36" t="s">
        <v>24238</v>
      </c>
      <c r="I4172" s="36" t="s">
        <v>24239</v>
      </c>
      <c r="J4172" s="44" t="str">
        <f t="shared" si="130"/>
        <v>公立,都道府県立</v>
      </c>
      <c r="K4172" s="44" t="str">
        <f t="shared" si="131"/>
        <v>高等学校（通信制（独立）を含む）</v>
      </c>
    </row>
    <row r="4173" spans="1:11">
      <c r="A4173" s="36" t="s">
        <v>24240</v>
      </c>
      <c r="B4173" s="36" t="s">
        <v>24241</v>
      </c>
      <c r="C4173" s="36" t="s">
        <v>24242</v>
      </c>
      <c r="D4173" s="36"/>
      <c r="E4173" s="36" t="s">
        <v>24243</v>
      </c>
      <c r="F4173" s="36" t="s">
        <v>38</v>
      </c>
      <c r="G4173" s="36" t="s">
        <v>36</v>
      </c>
      <c r="H4173" s="36" t="s">
        <v>24244</v>
      </c>
      <c r="I4173" s="36" t="s">
        <v>24245</v>
      </c>
      <c r="J4173" s="44" t="str">
        <f t="shared" si="130"/>
        <v>公立,都道府県立</v>
      </c>
      <c r="K4173" s="44" t="str">
        <f t="shared" si="131"/>
        <v>高等学校（通信制（独立）を含む）</v>
      </c>
    </row>
    <row r="4174" spans="1:11">
      <c r="A4174" s="36" t="s">
        <v>24246</v>
      </c>
      <c r="B4174" s="36" t="s">
        <v>24247</v>
      </c>
      <c r="C4174" s="36" t="s">
        <v>24248</v>
      </c>
      <c r="D4174" s="36"/>
      <c r="E4174" s="36" t="s">
        <v>24249</v>
      </c>
      <c r="F4174" s="36" t="s">
        <v>38</v>
      </c>
      <c r="G4174" s="36" t="s">
        <v>36</v>
      </c>
      <c r="H4174" s="36" t="s">
        <v>24250</v>
      </c>
      <c r="I4174" s="36" t="s">
        <v>24251</v>
      </c>
      <c r="J4174" s="44" t="str">
        <f t="shared" si="130"/>
        <v>公立,都道府県立</v>
      </c>
      <c r="K4174" s="44" t="str">
        <f t="shared" si="131"/>
        <v>高等学校（通信制（独立）を含む）</v>
      </c>
    </row>
    <row r="4175" spans="1:11">
      <c r="A4175" s="36" t="s">
        <v>24252</v>
      </c>
      <c r="B4175" s="36" t="s">
        <v>24253</v>
      </c>
      <c r="C4175" s="36" t="s">
        <v>24254</v>
      </c>
      <c r="D4175" s="36"/>
      <c r="E4175" s="36" t="s">
        <v>24255</v>
      </c>
      <c r="F4175" s="36" t="s">
        <v>38</v>
      </c>
      <c r="G4175" s="36" t="s">
        <v>36</v>
      </c>
      <c r="H4175" s="36" t="s">
        <v>24256</v>
      </c>
      <c r="I4175" s="36" t="s">
        <v>24257</v>
      </c>
      <c r="J4175" s="44" t="str">
        <f t="shared" si="130"/>
        <v>公立,都道府県立</v>
      </c>
      <c r="K4175" s="44" t="str">
        <f t="shared" si="131"/>
        <v>高等学校（通信制（独立）を含む）</v>
      </c>
    </row>
    <row r="4176" spans="1:11">
      <c r="A4176" s="36" t="s">
        <v>24258</v>
      </c>
      <c r="B4176" s="36" t="s">
        <v>24259</v>
      </c>
      <c r="C4176" s="36" t="s">
        <v>24260</v>
      </c>
      <c r="D4176" s="36"/>
      <c r="E4176" s="36" t="s">
        <v>24261</v>
      </c>
      <c r="F4176" s="36" t="s">
        <v>38</v>
      </c>
      <c r="G4176" s="36" t="s">
        <v>36</v>
      </c>
      <c r="H4176" s="36" t="s">
        <v>24262</v>
      </c>
      <c r="I4176" s="36" t="s">
        <v>24263</v>
      </c>
      <c r="J4176" s="44" t="str">
        <f t="shared" si="130"/>
        <v>公立,都道府県立</v>
      </c>
      <c r="K4176" s="44" t="str">
        <f t="shared" si="131"/>
        <v>高等学校（通信制（独立）を含む）</v>
      </c>
    </row>
    <row r="4177" spans="1:11">
      <c r="A4177" s="36" t="s">
        <v>24264</v>
      </c>
      <c r="B4177" s="36" t="s">
        <v>24265</v>
      </c>
      <c r="C4177" s="36" t="s">
        <v>24266</v>
      </c>
      <c r="D4177" s="36"/>
      <c r="E4177" s="36" t="s">
        <v>24267</v>
      </c>
      <c r="F4177" s="36" t="s">
        <v>38</v>
      </c>
      <c r="G4177" s="36" t="s">
        <v>36</v>
      </c>
      <c r="H4177" s="36" t="s">
        <v>24268</v>
      </c>
      <c r="I4177" s="36" t="s">
        <v>24269</v>
      </c>
      <c r="J4177" s="44" t="str">
        <f t="shared" si="130"/>
        <v>公立,都道府県立</v>
      </c>
      <c r="K4177" s="44" t="str">
        <f t="shared" si="131"/>
        <v>高等学校（通信制（独立）を含む）</v>
      </c>
    </row>
    <row r="4178" spans="1:11">
      <c r="A4178" s="36" t="s">
        <v>24270</v>
      </c>
      <c r="B4178" s="36" t="s">
        <v>24271</v>
      </c>
      <c r="C4178" s="36" t="s">
        <v>24272</v>
      </c>
      <c r="D4178" s="36"/>
      <c r="E4178" s="36" t="s">
        <v>24273</v>
      </c>
      <c r="F4178" s="36" t="s">
        <v>38</v>
      </c>
      <c r="G4178" s="36" t="s">
        <v>36</v>
      </c>
      <c r="H4178" s="36" t="s">
        <v>24274</v>
      </c>
      <c r="I4178" s="36" t="s">
        <v>24275</v>
      </c>
      <c r="J4178" s="44" t="str">
        <f t="shared" si="130"/>
        <v>公立,都道府県立</v>
      </c>
      <c r="K4178" s="44" t="str">
        <f t="shared" si="131"/>
        <v>高等学校（通信制（独立）を含む）</v>
      </c>
    </row>
    <row r="4179" spans="1:11">
      <c r="A4179" s="36" t="s">
        <v>24276</v>
      </c>
      <c r="B4179" s="36" t="s">
        <v>24277</v>
      </c>
      <c r="C4179" s="36" t="s">
        <v>24278</v>
      </c>
      <c r="D4179" s="36"/>
      <c r="E4179" s="36" t="s">
        <v>24279</v>
      </c>
      <c r="F4179" s="36" t="s">
        <v>38</v>
      </c>
      <c r="G4179" s="36" t="s">
        <v>36</v>
      </c>
      <c r="H4179" s="36" t="s">
        <v>24280</v>
      </c>
      <c r="I4179" s="36" t="s">
        <v>24281</v>
      </c>
      <c r="J4179" s="44" t="str">
        <f t="shared" si="130"/>
        <v>公立,都道府県立</v>
      </c>
      <c r="K4179" s="44" t="str">
        <f t="shared" si="131"/>
        <v>高等学校（通信制（独立）を含む）</v>
      </c>
    </row>
    <row r="4180" spans="1:11">
      <c r="A4180" s="36" t="s">
        <v>24282</v>
      </c>
      <c r="B4180" s="36" t="s">
        <v>24283</v>
      </c>
      <c r="C4180" s="36" t="s">
        <v>24284</v>
      </c>
      <c r="D4180" s="36"/>
      <c r="E4180" s="36" t="s">
        <v>24285</v>
      </c>
      <c r="F4180" s="36" t="s">
        <v>38</v>
      </c>
      <c r="G4180" s="36" t="s">
        <v>36</v>
      </c>
      <c r="H4180" s="36" t="s">
        <v>24286</v>
      </c>
      <c r="I4180" s="36" t="s">
        <v>24287</v>
      </c>
      <c r="J4180" s="44" t="str">
        <f t="shared" si="130"/>
        <v>公立,都道府県立</v>
      </c>
      <c r="K4180" s="44" t="str">
        <f t="shared" si="131"/>
        <v>高等学校（通信制（独立）を含む）</v>
      </c>
    </row>
    <row r="4181" spans="1:11">
      <c r="A4181" s="36" t="s">
        <v>24288</v>
      </c>
      <c r="B4181" s="36" t="s">
        <v>24289</v>
      </c>
      <c r="C4181" s="36" t="s">
        <v>24290</v>
      </c>
      <c r="D4181" s="36"/>
      <c r="E4181" s="36" t="s">
        <v>24291</v>
      </c>
      <c r="F4181" s="36" t="s">
        <v>38</v>
      </c>
      <c r="G4181" s="36" t="s">
        <v>36</v>
      </c>
      <c r="H4181" s="36" t="s">
        <v>24292</v>
      </c>
      <c r="I4181" s="36" t="s">
        <v>24293</v>
      </c>
      <c r="J4181" s="44" t="str">
        <f t="shared" si="130"/>
        <v>公立,都道府県立</v>
      </c>
      <c r="K4181" s="44" t="str">
        <f t="shared" si="131"/>
        <v>高等学校（通信制（独立）を含む）</v>
      </c>
    </row>
    <row r="4182" spans="1:11">
      <c r="A4182" s="36" t="s">
        <v>24294</v>
      </c>
      <c r="B4182" s="36" t="s">
        <v>24295</v>
      </c>
      <c r="C4182" s="36" t="s">
        <v>24296</v>
      </c>
      <c r="D4182" s="36"/>
      <c r="E4182" s="36" t="s">
        <v>24297</v>
      </c>
      <c r="F4182" s="36" t="s">
        <v>38</v>
      </c>
      <c r="G4182" s="36" t="s">
        <v>36</v>
      </c>
      <c r="H4182" s="36" t="s">
        <v>24298</v>
      </c>
      <c r="I4182" s="36" t="s">
        <v>24299</v>
      </c>
      <c r="J4182" s="44" t="str">
        <f t="shared" si="130"/>
        <v>公立,都道府県立</v>
      </c>
      <c r="K4182" s="44" t="str">
        <f t="shared" si="131"/>
        <v>高等学校（通信制（独立）を含む）</v>
      </c>
    </row>
    <row r="4183" spans="1:11">
      <c r="A4183" s="36" t="s">
        <v>24300</v>
      </c>
      <c r="B4183" s="36" t="s">
        <v>24301</v>
      </c>
      <c r="C4183" s="36" t="s">
        <v>24302</v>
      </c>
      <c r="D4183" s="36"/>
      <c r="E4183" s="36" t="s">
        <v>24303</v>
      </c>
      <c r="F4183" s="36" t="s">
        <v>38</v>
      </c>
      <c r="G4183" s="36" t="s">
        <v>36</v>
      </c>
      <c r="H4183" s="36" t="s">
        <v>24304</v>
      </c>
      <c r="I4183" s="36" t="s">
        <v>24305</v>
      </c>
      <c r="J4183" s="44" t="str">
        <f t="shared" si="130"/>
        <v>公立,都道府県立</v>
      </c>
      <c r="K4183" s="44" t="str">
        <f t="shared" si="131"/>
        <v>高等学校（通信制（独立）を含む）</v>
      </c>
    </row>
    <row r="4184" spans="1:11">
      <c r="A4184" s="36" t="s">
        <v>24306</v>
      </c>
      <c r="B4184" s="36" t="s">
        <v>24307</v>
      </c>
      <c r="C4184" s="36" t="s">
        <v>24260</v>
      </c>
      <c r="D4184" s="36"/>
      <c r="E4184" s="36" t="s">
        <v>24308</v>
      </c>
      <c r="F4184" s="36" t="s">
        <v>38</v>
      </c>
      <c r="G4184" s="36" t="s">
        <v>36</v>
      </c>
      <c r="H4184" s="36" t="s">
        <v>24309</v>
      </c>
      <c r="I4184" s="36" t="s">
        <v>24310</v>
      </c>
      <c r="J4184" s="44" t="str">
        <f t="shared" si="130"/>
        <v>公立,都道府県立</v>
      </c>
      <c r="K4184" s="44" t="str">
        <f t="shared" si="131"/>
        <v>高等学校（通信制（独立）を含む）</v>
      </c>
    </row>
    <row r="4185" spans="1:11">
      <c r="A4185" s="36" t="s">
        <v>24311</v>
      </c>
      <c r="B4185" s="36" t="s">
        <v>24312</v>
      </c>
      <c r="C4185" s="36" t="s">
        <v>24260</v>
      </c>
      <c r="D4185" s="36"/>
      <c r="E4185" s="36" t="s">
        <v>24313</v>
      </c>
      <c r="F4185" s="36" t="s">
        <v>38</v>
      </c>
      <c r="G4185" s="36" t="s">
        <v>36</v>
      </c>
      <c r="H4185" s="36" t="s">
        <v>24314</v>
      </c>
      <c r="I4185" s="36" t="s">
        <v>24310</v>
      </c>
      <c r="J4185" s="44" t="str">
        <f t="shared" si="130"/>
        <v>公立,都道府県立</v>
      </c>
      <c r="K4185" s="44" t="str">
        <f t="shared" si="131"/>
        <v>高等学校（通信制（独立）を含む）</v>
      </c>
    </row>
    <row r="4186" spans="1:11">
      <c r="A4186" s="36" t="s">
        <v>24315</v>
      </c>
      <c r="B4186" s="36" t="s">
        <v>13759</v>
      </c>
      <c r="C4186" s="36" t="s">
        <v>24316</v>
      </c>
      <c r="D4186" s="36"/>
      <c r="E4186" s="36" t="s">
        <v>24317</v>
      </c>
      <c r="F4186" s="36" t="s">
        <v>38</v>
      </c>
      <c r="G4186" s="36" t="s">
        <v>36</v>
      </c>
      <c r="H4186" s="36" t="s">
        <v>13762</v>
      </c>
      <c r="I4186" s="36" t="s">
        <v>24318</v>
      </c>
      <c r="J4186" s="44" t="str">
        <f t="shared" si="130"/>
        <v>公立,都道府県立</v>
      </c>
      <c r="K4186" s="44" t="str">
        <f t="shared" si="131"/>
        <v>高等学校（通信制（独立）を含む）</v>
      </c>
    </row>
    <row r="4187" spans="1:11">
      <c r="A4187" s="36" t="s">
        <v>24319</v>
      </c>
      <c r="B4187" s="36" t="s">
        <v>24320</v>
      </c>
      <c r="C4187" s="36" t="s">
        <v>24321</v>
      </c>
      <c r="D4187" s="36"/>
      <c r="E4187" s="36" t="s">
        <v>24322</v>
      </c>
      <c r="F4187" s="36" t="s">
        <v>38</v>
      </c>
      <c r="G4187" s="36" t="s">
        <v>36</v>
      </c>
      <c r="H4187" s="36" t="s">
        <v>24323</v>
      </c>
      <c r="I4187" s="36" t="s">
        <v>24324</v>
      </c>
      <c r="J4187" s="44" t="str">
        <f t="shared" si="130"/>
        <v>公立,都道府県立</v>
      </c>
      <c r="K4187" s="44" t="str">
        <f t="shared" si="131"/>
        <v>高等学校（通信制（独立）を含む）</v>
      </c>
    </row>
    <row r="4188" spans="1:11">
      <c r="A4188" s="36" t="s">
        <v>24325</v>
      </c>
      <c r="B4188" s="36" t="s">
        <v>24326</v>
      </c>
      <c r="C4188" s="36" t="s">
        <v>24327</v>
      </c>
      <c r="D4188" s="36"/>
      <c r="E4188" s="36" t="s">
        <v>24328</v>
      </c>
      <c r="F4188" s="36" t="s">
        <v>38</v>
      </c>
      <c r="G4188" s="36" t="s">
        <v>36</v>
      </c>
      <c r="H4188" s="36" t="s">
        <v>24329</v>
      </c>
      <c r="I4188" s="36" t="s">
        <v>24330</v>
      </c>
      <c r="J4188" s="44" t="str">
        <f t="shared" si="130"/>
        <v>公立,都道府県立</v>
      </c>
      <c r="K4188" s="44" t="str">
        <f t="shared" si="131"/>
        <v>高等学校（通信制（独立）を含む）</v>
      </c>
    </row>
    <row r="4189" spans="1:11">
      <c r="A4189" s="36" t="s">
        <v>24331</v>
      </c>
      <c r="B4189" s="36" t="s">
        <v>24332</v>
      </c>
      <c r="C4189" s="36" t="s">
        <v>24333</v>
      </c>
      <c r="D4189" s="36"/>
      <c r="E4189" s="36" t="s">
        <v>24334</v>
      </c>
      <c r="F4189" s="36" t="s">
        <v>38</v>
      </c>
      <c r="G4189" s="36" t="s">
        <v>36</v>
      </c>
      <c r="H4189" s="36" t="s">
        <v>24335</v>
      </c>
      <c r="I4189" s="36" t="s">
        <v>24336</v>
      </c>
      <c r="J4189" s="44" t="str">
        <f t="shared" si="130"/>
        <v>公立,都道府県立</v>
      </c>
      <c r="K4189" s="44" t="str">
        <f t="shared" si="131"/>
        <v>高等学校（通信制（独立）を含む）</v>
      </c>
    </row>
    <row r="4190" spans="1:11">
      <c r="A4190" s="36" t="s">
        <v>24337</v>
      </c>
      <c r="B4190" s="36" t="s">
        <v>24338</v>
      </c>
      <c r="C4190" s="36" t="s">
        <v>24339</v>
      </c>
      <c r="D4190" s="36"/>
      <c r="E4190" s="36" t="s">
        <v>24340</v>
      </c>
      <c r="F4190" s="36" t="s">
        <v>38</v>
      </c>
      <c r="G4190" s="36" t="s">
        <v>36</v>
      </c>
      <c r="H4190" s="36" t="s">
        <v>24341</v>
      </c>
      <c r="I4190" s="36" t="s">
        <v>24342</v>
      </c>
      <c r="J4190" s="44" t="str">
        <f t="shared" si="130"/>
        <v>公立,都道府県立</v>
      </c>
      <c r="K4190" s="44" t="str">
        <f t="shared" si="131"/>
        <v>高等学校（通信制（独立）を含む）</v>
      </c>
    </row>
    <row r="4191" spans="1:11">
      <c r="A4191" s="36" t="s">
        <v>24343</v>
      </c>
      <c r="B4191" s="36" t="s">
        <v>24344</v>
      </c>
      <c r="C4191" s="36" t="s">
        <v>24345</v>
      </c>
      <c r="D4191" s="36"/>
      <c r="E4191" s="36" t="s">
        <v>24346</v>
      </c>
      <c r="F4191" s="36" t="s">
        <v>38</v>
      </c>
      <c r="G4191" s="36" t="s">
        <v>36</v>
      </c>
      <c r="H4191" s="36" t="s">
        <v>24347</v>
      </c>
      <c r="I4191" s="36" t="s">
        <v>24348</v>
      </c>
      <c r="J4191" s="44" t="str">
        <f t="shared" si="130"/>
        <v>公立,都道府県立</v>
      </c>
      <c r="K4191" s="44" t="str">
        <f t="shared" si="131"/>
        <v>高等学校（通信制（独立）を含む）</v>
      </c>
    </row>
    <row r="4192" spans="1:11">
      <c r="A4192" s="36" t="s">
        <v>24349</v>
      </c>
      <c r="B4192" s="36" t="s">
        <v>24350</v>
      </c>
      <c r="C4192" s="36" t="s">
        <v>24351</v>
      </c>
      <c r="D4192" s="36"/>
      <c r="E4192" s="36" t="s">
        <v>24352</v>
      </c>
      <c r="F4192" s="36" t="s">
        <v>38</v>
      </c>
      <c r="G4192" s="36" t="s">
        <v>36</v>
      </c>
      <c r="H4192" s="36" t="s">
        <v>24353</v>
      </c>
      <c r="I4192" s="36" t="s">
        <v>24354</v>
      </c>
      <c r="J4192" s="44" t="str">
        <f t="shared" si="130"/>
        <v>公立,都道府県立</v>
      </c>
      <c r="K4192" s="44" t="str">
        <f t="shared" si="131"/>
        <v>高等学校（通信制（独立）を含む）</v>
      </c>
    </row>
    <row r="4193" spans="1:11">
      <c r="A4193" s="36" t="s">
        <v>24355</v>
      </c>
      <c r="B4193" s="36" t="s">
        <v>24356</v>
      </c>
      <c r="C4193" s="36" t="s">
        <v>24357</v>
      </c>
      <c r="D4193" s="36"/>
      <c r="E4193" s="36" t="s">
        <v>24358</v>
      </c>
      <c r="F4193" s="36" t="s">
        <v>38</v>
      </c>
      <c r="G4193" s="36" t="s">
        <v>36</v>
      </c>
      <c r="H4193" s="36" t="s">
        <v>24359</v>
      </c>
      <c r="I4193" s="36" t="s">
        <v>24360</v>
      </c>
      <c r="J4193" s="44" t="str">
        <f t="shared" si="130"/>
        <v>公立,都道府県立</v>
      </c>
      <c r="K4193" s="44" t="str">
        <f t="shared" si="131"/>
        <v>高等学校（通信制（独立）を含む）</v>
      </c>
    </row>
    <row r="4194" spans="1:11">
      <c r="A4194" s="36" t="s">
        <v>24361</v>
      </c>
      <c r="B4194" s="36" t="s">
        <v>24362</v>
      </c>
      <c r="C4194" s="36" t="s">
        <v>24363</v>
      </c>
      <c r="D4194" s="36"/>
      <c r="E4194" s="36" t="s">
        <v>24364</v>
      </c>
      <c r="F4194" s="36" t="s">
        <v>38</v>
      </c>
      <c r="G4194" s="36" t="s">
        <v>36</v>
      </c>
      <c r="H4194" s="36" t="s">
        <v>24365</v>
      </c>
      <c r="I4194" s="36" t="s">
        <v>24366</v>
      </c>
      <c r="J4194" s="44" t="str">
        <f t="shared" si="130"/>
        <v>公立,都道府県立</v>
      </c>
      <c r="K4194" s="44" t="str">
        <f t="shared" si="131"/>
        <v>高等学校（通信制（独立）を含む）</v>
      </c>
    </row>
    <row r="4195" spans="1:11">
      <c r="A4195" s="36" t="s">
        <v>24367</v>
      </c>
      <c r="B4195" s="36" t="s">
        <v>24368</v>
      </c>
      <c r="C4195" s="36" t="s">
        <v>24369</v>
      </c>
      <c r="D4195" s="36"/>
      <c r="E4195" s="36" t="s">
        <v>24370</v>
      </c>
      <c r="F4195" s="36" t="s">
        <v>38</v>
      </c>
      <c r="G4195" s="36" t="s">
        <v>36</v>
      </c>
      <c r="H4195" s="36" t="s">
        <v>24371</v>
      </c>
      <c r="I4195" s="36" t="s">
        <v>24372</v>
      </c>
      <c r="J4195" s="44" t="str">
        <f t="shared" si="130"/>
        <v>公立,都道府県立</v>
      </c>
      <c r="K4195" s="44" t="str">
        <f t="shared" si="131"/>
        <v>高等学校（通信制（独立）を含む）</v>
      </c>
    </row>
    <row r="4196" spans="1:11">
      <c r="A4196" s="36" t="s">
        <v>24373</v>
      </c>
      <c r="B4196" s="36" t="s">
        <v>24374</v>
      </c>
      <c r="C4196" s="36" t="s">
        <v>24375</v>
      </c>
      <c r="D4196" s="36"/>
      <c r="E4196" s="36" t="s">
        <v>24376</v>
      </c>
      <c r="F4196" s="36" t="s">
        <v>38</v>
      </c>
      <c r="G4196" s="36" t="s">
        <v>36</v>
      </c>
      <c r="H4196" s="36" t="s">
        <v>24377</v>
      </c>
      <c r="I4196" s="36" t="s">
        <v>24378</v>
      </c>
      <c r="J4196" s="44" t="str">
        <f t="shared" si="130"/>
        <v>公立,都道府県立</v>
      </c>
      <c r="K4196" s="44" t="str">
        <f t="shared" si="131"/>
        <v>高等学校（通信制（独立）を含む）</v>
      </c>
    </row>
    <row r="4197" spans="1:11">
      <c r="A4197" s="36" t="s">
        <v>24379</v>
      </c>
      <c r="B4197" s="36" t="s">
        <v>24380</v>
      </c>
      <c r="C4197" s="36" t="s">
        <v>24381</v>
      </c>
      <c r="D4197" s="36"/>
      <c r="E4197" s="36" t="s">
        <v>24382</v>
      </c>
      <c r="F4197" s="36" t="s">
        <v>38</v>
      </c>
      <c r="G4197" s="36" t="s">
        <v>36</v>
      </c>
      <c r="H4197" s="36" t="s">
        <v>24383</v>
      </c>
      <c r="I4197" s="36" t="s">
        <v>24384</v>
      </c>
      <c r="J4197" s="44" t="str">
        <f t="shared" si="130"/>
        <v>公立,都道府県立</v>
      </c>
      <c r="K4197" s="44" t="str">
        <f t="shared" si="131"/>
        <v>高等学校（通信制（独立）を含む）</v>
      </c>
    </row>
    <row r="4198" spans="1:11">
      <c r="A4198" s="36" t="s">
        <v>24385</v>
      </c>
      <c r="B4198" s="36" t="s">
        <v>24386</v>
      </c>
      <c r="C4198" s="36" t="s">
        <v>24387</v>
      </c>
      <c r="D4198" s="36"/>
      <c r="E4198" s="36" t="s">
        <v>24388</v>
      </c>
      <c r="F4198" s="36" t="s">
        <v>38</v>
      </c>
      <c r="G4198" s="36" t="s">
        <v>36</v>
      </c>
      <c r="H4198" s="36" t="s">
        <v>24389</v>
      </c>
      <c r="I4198" s="36" t="s">
        <v>24390</v>
      </c>
      <c r="J4198" s="44" t="str">
        <f t="shared" si="130"/>
        <v>公立,都道府県立</v>
      </c>
      <c r="K4198" s="44" t="str">
        <f t="shared" si="131"/>
        <v>高等学校（通信制（独立）を含む）</v>
      </c>
    </row>
    <row r="4199" spans="1:11">
      <c r="A4199" s="36" t="s">
        <v>24391</v>
      </c>
      <c r="B4199" s="36" t="s">
        <v>11333</v>
      </c>
      <c r="C4199" s="36" t="s">
        <v>24392</v>
      </c>
      <c r="D4199" s="36"/>
      <c r="E4199" s="36" t="s">
        <v>24393</v>
      </c>
      <c r="F4199" s="36" t="s">
        <v>38</v>
      </c>
      <c r="G4199" s="36" t="s">
        <v>36</v>
      </c>
      <c r="H4199" s="36" t="s">
        <v>13242</v>
      </c>
      <c r="I4199" s="36" t="s">
        <v>24394</v>
      </c>
      <c r="J4199" s="44" t="str">
        <f t="shared" si="130"/>
        <v>公立,都道府県立</v>
      </c>
      <c r="K4199" s="44" t="str">
        <f t="shared" si="131"/>
        <v>高等学校（通信制（独立）を含む）</v>
      </c>
    </row>
    <row r="4200" spans="1:11">
      <c r="A4200" s="36" t="s">
        <v>24395</v>
      </c>
      <c r="B4200" s="36" t="s">
        <v>4954</v>
      </c>
      <c r="C4200" s="36" t="s">
        <v>24396</v>
      </c>
      <c r="D4200" s="36"/>
      <c r="E4200" s="36" t="s">
        <v>24397</v>
      </c>
      <c r="F4200" s="36" t="s">
        <v>38</v>
      </c>
      <c r="G4200" s="36" t="s">
        <v>36</v>
      </c>
      <c r="H4200" s="36" t="s">
        <v>4957</v>
      </c>
      <c r="I4200" s="36" t="s">
        <v>24398</v>
      </c>
      <c r="J4200" s="44" t="str">
        <f t="shared" si="130"/>
        <v>公立,都道府県立</v>
      </c>
      <c r="K4200" s="44" t="str">
        <f t="shared" si="131"/>
        <v>高等学校（通信制（独立）を含む）</v>
      </c>
    </row>
    <row r="4201" spans="1:11">
      <c r="A4201" s="36" t="s">
        <v>24399</v>
      </c>
      <c r="B4201" s="36" t="s">
        <v>24400</v>
      </c>
      <c r="C4201" s="36" t="s">
        <v>24401</v>
      </c>
      <c r="D4201" s="36"/>
      <c r="E4201" s="36" t="s">
        <v>24402</v>
      </c>
      <c r="F4201" s="36" t="s">
        <v>38</v>
      </c>
      <c r="G4201" s="36" t="s">
        <v>36</v>
      </c>
      <c r="H4201" s="36" t="s">
        <v>24403</v>
      </c>
      <c r="I4201" s="36" t="s">
        <v>24404</v>
      </c>
      <c r="J4201" s="44" t="str">
        <f t="shared" si="130"/>
        <v>公立,都道府県立</v>
      </c>
      <c r="K4201" s="44" t="str">
        <f t="shared" si="131"/>
        <v>高等学校（通信制（独立）を含む）</v>
      </c>
    </row>
    <row r="4202" spans="1:11">
      <c r="A4202" s="36" t="s">
        <v>24405</v>
      </c>
      <c r="B4202" s="36" t="s">
        <v>24406</v>
      </c>
      <c r="C4202" s="36" t="s">
        <v>24407</v>
      </c>
      <c r="D4202" s="36"/>
      <c r="E4202" s="36" t="s">
        <v>24408</v>
      </c>
      <c r="F4202" s="36" t="s">
        <v>38</v>
      </c>
      <c r="G4202" s="36" t="s">
        <v>36</v>
      </c>
      <c r="H4202" s="36" t="s">
        <v>24409</v>
      </c>
      <c r="I4202" s="36" t="s">
        <v>24410</v>
      </c>
      <c r="J4202" s="44" t="str">
        <f t="shared" si="130"/>
        <v>公立,都道府県立</v>
      </c>
      <c r="K4202" s="44" t="str">
        <f t="shared" si="131"/>
        <v>高等学校（通信制（独立）を含む）</v>
      </c>
    </row>
    <row r="4203" spans="1:11">
      <c r="A4203" s="36" t="s">
        <v>24411</v>
      </c>
      <c r="B4203" s="36" t="s">
        <v>16996</v>
      </c>
      <c r="C4203" s="36" t="s">
        <v>24412</v>
      </c>
      <c r="D4203" s="36"/>
      <c r="E4203" s="36" t="s">
        <v>24413</v>
      </c>
      <c r="F4203" s="36" t="s">
        <v>38</v>
      </c>
      <c r="G4203" s="36" t="s">
        <v>36</v>
      </c>
      <c r="H4203" s="36" t="s">
        <v>24414</v>
      </c>
      <c r="I4203" s="36" t="s">
        <v>24415</v>
      </c>
      <c r="J4203" s="44" t="str">
        <f t="shared" si="130"/>
        <v>公立,都道府県立</v>
      </c>
      <c r="K4203" s="44" t="str">
        <f t="shared" si="131"/>
        <v>高等学校（通信制（独立）を含む）</v>
      </c>
    </row>
    <row r="4204" spans="1:11">
      <c r="A4204" s="36" t="s">
        <v>24416</v>
      </c>
      <c r="B4204" s="36" t="s">
        <v>24417</v>
      </c>
      <c r="C4204" s="36" t="s">
        <v>24418</v>
      </c>
      <c r="D4204" s="36"/>
      <c r="E4204" s="36" t="s">
        <v>24419</v>
      </c>
      <c r="F4204" s="36" t="s">
        <v>38</v>
      </c>
      <c r="G4204" s="36" t="s">
        <v>36</v>
      </c>
      <c r="H4204" s="36" t="s">
        <v>24420</v>
      </c>
      <c r="I4204" s="36" t="s">
        <v>24421</v>
      </c>
      <c r="J4204" s="44" t="str">
        <f t="shared" si="130"/>
        <v>公立,都道府県立</v>
      </c>
      <c r="K4204" s="44" t="str">
        <f t="shared" si="131"/>
        <v>高等学校（通信制（独立）を含む）</v>
      </c>
    </row>
    <row r="4205" spans="1:11">
      <c r="A4205" s="36" t="s">
        <v>24422</v>
      </c>
      <c r="B4205" s="36" t="s">
        <v>24423</v>
      </c>
      <c r="C4205" s="36" t="s">
        <v>24424</v>
      </c>
      <c r="D4205" s="36"/>
      <c r="E4205" s="36" t="s">
        <v>24425</v>
      </c>
      <c r="F4205" s="36" t="s">
        <v>38</v>
      </c>
      <c r="G4205" s="36" t="s">
        <v>36</v>
      </c>
      <c r="H4205" s="36" t="s">
        <v>24426</v>
      </c>
      <c r="I4205" s="36" t="s">
        <v>24427</v>
      </c>
      <c r="J4205" s="44" t="str">
        <f t="shared" si="130"/>
        <v>公立,都道府県立</v>
      </c>
      <c r="K4205" s="44" t="str">
        <f t="shared" si="131"/>
        <v>高等学校（通信制（独立）を含む）</v>
      </c>
    </row>
    <row r="4206" spans="1:11">
      <c r="A4206" s="36" t="s">
        <v>24428</v>
      </c>
      <c r="B4206" s="36" t="s">
        <v>24429</v>
      </c>
      <c r="C4206" s="36" t="s">
        <v>24430</v>
      </c>
      <c r="D4206" s="36"/>
      <c r="E4206" s="36" t="s">
        <v>24431</v>
      </c>
      <c r="F4206" s="36" t="s">
        <v>38</v>
      </c>
      <c r="G4206" s="36" t="s">
        <v>36</v>
      </c>
      <c r="H4206" s="36" t="s">
        <v>24432</v>
      </c>
      <c r="I4206" s="36" t="s">
        <v>24433</v>
      </c>
      <c r="J4206" s="44" t="str">
        <f t="shared" si="130"/>
        <v>公立,都道府県立</v>
      </c>
      <c r="K4206" s="44" t="str">
        <f t="shared" si="131"/>
        <v>高等学校（通信制（独立）を含む）</v>
      </c>
    </row>
    <row r="4207" spans="1:11">
      <c r="A4207" s="36" t="s">
        <v>24434</v>
      </c>
      <c r="B4207" s="36" t="s">
        <v>24435</v>
      </c>
      <c r="C4207" s="36" t="s">
        <v>24436</v>
      </c>
      <c r="D4207" s="36"/>
      <c r="E4207" s="36" t="s">
        <v>24437</v>
      </c>
      <c r="F4207" s="36" t="s">
        <v>38</v>
      </c>
      <c r="G4207" s="36" t="s">
        <v>36</v>
      </c>
      <c r="H4207" s="36" t="s">
        <v>24438</v>
      </c>
      <c r="I4207" s="36" t="s">
        <v>24439</v>
      </c>
      <c r="J4207" s="44" t="str">
        <f t="shared" si="130"/>
        <v>公立,都道府県立</v>
      </c>
      <c r="K4207" s="44" t="str">
        <f t="shared" si="131"/>
        <v>高等学校（通信制（独立）を含む）</v>
      </c>
    </row>
    <row r="4208" spans="1:11">
      <c r="A4208" s="36" t="s">
        <v>24440</v>
      </c>
      <c r="B4208" s="36" t="s">
        <v>3447</v>
      </c>
      <c r="C4208" s="36" t="s">
        <v>24441</v>
      </c>
      <c r="D4208" s="36"/>
      <c r="E4208" s="36" t="s">
        <v>24442</v>
      </c>
      <c r="F4208" s="36" t="s">
        <v>38</v>
      </c>
      <c r="G4208" s="36" t="s">
        <v>36</v>
      </c>
      <c r="H4208" s="36" t="s">
        <v>75</v>
      </c>
      <c r="I4208" s="36" t="s">
        <v>24443</v>
      </c>
      <c r="J4208" s="44" t="str">
        <f t="shared" si="130"/>
        <v>公立,都道府県立</v>
      </c>
      <c r="K4208" s="44" t="str">
        <f t="shared" si="131"/>
        <v>高等学校（通信制（独立）を含む）</v>
      </c>
    </row>
    <row r="4209" spans="1:11">
      <c r="A4209" s="36" t="s">
        <v>24444</v>
      </c>
      <c r="B4209" s="36" t="s">
        <v>24445</v>
      </c>
      <c r="C4209" s="36" t="s">
        <v>24446</v>
      </c>
      <c r="D4209" s="36"/>
      <c r="E4209" s="36" t="s">
        <v>24447</v>
      </c>
      <c r="F4209" s="36" t="s">
        <v>38</v>
      </c>
      <c r="G4209" s="36" t="s">
        <v>36</v>
      </c>
      <c r="H4209" s="36" t="s">
        <v>24448</v>
      </c>
      <c r="I4209" s="36" t="s">
        <v>24449</v>
      </c>
      <c r="J4209" s="44" t="str">
        <f t="shared" si="130"/>
        <v>公立,都道府県立</v>
      </c>
      <c r="K4209" s="44" t="str">
        <f t="shared" si="131"/>
        <v>高等学校（通信制（独立）を含む）</v>
      </c>
    </row>
    <row r="4210" spans="1:11">
      <c r="A4210" s="36" t="s">
        <v>24450</v>
      </c>
      <c r="B4210" s="36" t="s">
        <v>24451</v>
      </c>
      <c r="C4210" s="36" t="s">
        <v>24452</v>
      </c>
      <c r="D4210" s="36"/>
      <c r="E4210" s="36" t="s">
        <v>24453</v>
      </c>
      <c r="F4210" s="36" t="s">
        <v>38</v>
      </c>
      <c r="G4210" s="36" t="s">
        <v>36</v>
      </c>
      <c r="H4210" s="36" t="s">
        <v>24454</v>
      </c>
      <c r="I4210" s="36" t="s">
        <v>24455</v>
      </c>
      <c r="J4210" s="44" t="str">
        <f t="shared" si="130"/>
        <v>公立,都道府県立</v>
      </c>
      <c r="K4210" s="44" t="str">
        <f t="shared" si="131"/>
        <v>高等学校（通信制（独立）を含む）</v>
      </c>
    </row>
    <row r="4211" spans="1:11">
      <c r="A4211" s="36" t="s">
        <v>24456</v>
      </c>
      <c r="B4211" s="36" t="s">
        <v>24457</v>
      </c>
      <c r="C4211" s="36" t="s">
        <v>24401</v>
      </c>
      <c r="D4211" s="36"/>
      <c r="E4211" s="36" t="s">
        <v>24458</v>
      </c>
      <c r="F4211" s="36" t="s">
        <v>38</v>
      </c>
      <c r="G4211" s="36" t="s">
        <v>36</v>
      </c>
      <c r="H4211" s="36" t="s">
        <v>24459</v>
      </c>
      <c r="I4211" s="36" t="s">
        <v>24460</v>
      </c>
      <c r="J4211" s="44" t="str">
        <f t="shared" si="130"/>
        <v>公立,都道府県立</v>
      </c>
      <c r="K4211" s="44" t="str">
        <f t="shared" si="131"/>
        <v>高等学校（通信制（独立）を含む）</v>
      </c>
    </row>
    <row r="4212" spans="1:11">
      <c r="A4212" s="36" t="s">
        <v>24461</v>
      </c>
      <c r="B4212" s="36" t="s">
        <v>24462</v>
      </c>
      <c r="C4212" s="36" t="s">
        <v>24463</v>
      </c>
      <c r="D4212" s="36"/>
      <c r="E4212" s="36" t="s">
        <v>24464</v>
      </c>
      <c r="F4212" s="36" t="s">
        <v>38</v>
      </c>
      <c r="G4212" s="36" t="s">
        <v>36</v>
      </c>
      <c r="H4212" s="36" t="s">
        <v>24465</v>
      </c>
      <c r="I4212" s="36" t="s">
        <v>24466</v>
      </c>
      <c r="J4212" s="44" t="str">
        <f t="shared" si="130"/>
        <v>公立,都道府県立</v>
      </c>
      <c r="K4212" s="44" t="str">
        <f t="shared" si="131"/>
        <v>高等学校（通信制（独立）を含む）</v>
      </c>
    </row>
    <row r="4213" spans="1:11">
      <c r="A4213" s="36" t="s">
        <v>24467</v>
      </c>
      <c r="B4213" s="36" t="s">
        <v>12947</v>
      </c>
      <c r="C4213" s="36" t="s">
        <v>24357</v>
      </c>
      <c r="D4213" s="36"/>
      <c r="E4213" s="36" t="s">
        <v>24468</v>
      </c>
      <c r="F4213" s="36" t="s">
        <v>38</v>
      </c>
      <c r="G4213" s="36" t="s">
        <v>36</v>
      </c>
      <c r="H4213" s="36" t="s">
        <v>12950</v>
      </c>
      <c r="I4213" s="36" t="s">
        <v>24360</v>
      </c>
      <c r="J4213" s="44" t="str">
        <f t="shared" si="130"/>
        <v>公立,都道府県立</v>
      </c>
      <c r="K4213" s="44" t="str">
        <f t="shared" si="131"/>
        <v>高等学校（通信制（独立）を含む）</v>
      </c>
    </row>
    <row r="4214" spans="1:11">
      <c r="A4214" s="36" t="s">
        <v>24469</v>
      </c>
      <c r="B4214" s="36" t="s">
        <v>24470</v>
      </c>
      <c r="C4214" s="36" t="s">
        <v>24471</v>
      </c>
      <c r="D4214" s="36"/>
      <c r="E4214" s="36" t="s">
        <v>24472</v>
      </c>
      <c r="F4214" s="36" t="s">
        <v>38</v>
      </c>
      <c r="G4214" s="36" t="s">
        <v>36</v>
      </c>
      <c r="H4214" s="36" t="s">
        <v>24473</v>
      </c>
      <c r="I4214" s="36" t="s">
        <v>24474</v>
      </c>
      <c r="J4214" s="44" t="str">
        <f t="shared" si="130"/>
        <v>公立,都道府県立</v>
      </c>
      <c r="K4214" s="44" t="str">
        <f t="shared" si="131"/>
        <v>高等学校（通信制（独立）を含む）</v>
      </c>
    </row>
    <row r="4215" spans="1:11">
      <c r="A4215" s="36" t="s">
        <v>24475</v>
      </c>
      <c r="B4215" s="36" t="s">
        <v>24476</v>
      </c>
      <c r="C4215" s="36" t="s">
        <v>24477</v>
      </c>
      <c r="D4215" s="36"/>
      <c r="E4215" s="36" t="s">
        <v>24478</v>
      </c>
      <c r="F4215" s="36" t="s">
        <v>38</v>
      </c>
      <c r="G4215" s="36" t="s">
        <v>36</v>
      </c>
      <c r="H4215" s="36" t="s">
        <v>24479</v>
      </c>
      <c r="I4215" s="36" t="s">
        <v>24480</v>
      </c>
      <c r="J4215" s="44" t="str">
        <f t="shared" si="130"/>
        <v>公立,都道府県立</v>
      </c>
      <c r="K4215" s="44" t="str">
        <f t="shared" si="131"/>
        <v>高等学校（通信制（独立）を含む）</v>
      </c>
    </row>
    <row r="4216" spans="1:11">
      <c r="A4216" s="36" t="s">
        <v>24481</v>
      </c>
      <c r="B4216" s="36" t="s">
        <v>24482</v>
      </c>
      <c r="C4216" s="36" t="s">
        <v>24483</v>
      </c>
      <c r="D4216" s="36"/>
      <c r="E4216" s="36" t="s">
        <v>24484</v>
      </c>
      <c r="F4216" s="36" t="s">
        <v>38</v>
      </c>
      <c r="G4216" s="36" t="s">
        <v>36</v>
      </c>
      <c r="H4216" s="36" t="s">
        <v>24485</v>
      </c>
      <c r="I4216" s="36" t="s">
        <v>24486</v>
      </c>
      <c r="J4216" s="44" t="str">
        <f t="shared" si="130"/>
        <v>公立,都道府県立</v>
      </c>
      <c r="K4216" s="44" t="str">
        <f t="shared" si="131"/>
        <v>高等学校（通信制（独立）を含む）</v>
      </c>
    </row>
    <row r="4217" spans="1:11">
      <c r="A4217" s="36" t="s">
        <v>24487</v>
      </c>
      <c r="B4217" s="36" t="s">
        <v>24488</v>
      </c>
      <c r="C4217" s="36" t="s">
        <v>24489</v>
      </c>
      <c r="D4217" s="36"/>
      <c r="E4217" s="36" t="s">
        <v>24490</v>
      </c>
      <c r="F4217" s="36" t="s">
        <v>38</v>
      </c>
      <c r="G4217" s="36" t="s">
        <v>36</v>
      </c>
      <c r="H4217" s="36" t="s">
        <v>24491</v>
      </c>
      <c r="I4217" s="36" t="s">
        <v>24492</v>
      </c>
      <c r="J4217" s="44" t="str">
        <f t="shared" si="130"/>
        <v>公立,都道府県立</v>
      </c>
      <c r="K4217" s="44" t="str">
        <f t="shared" si="131"/>
        <v>高等学校（通信制（独立）を含む）</v>
      </c>
    </row>
    <row r="4218" spans="1:11">
      <c r="A4218" s="36" t="s">
        <v>24493</v>
      </c>
      <c r="B4218" s="36" t="s">
        <v>24494</v>
      </c>
      <c r="C4218" s="36" t="s">
        <v>24495</v>
      </c>
      <c r="D4218" s="36"/>
      <c r="E4218" s="36" t="s">
        <v>24496</v>
      </c>
      <c r="F4218" s="36" t="s">
        <v>38</v>
      </c>
      <c r="G4218" s="36" t="s">
        <v>36</v>
      </c>
      <c r="H4218" s="36" t="s">
        <v>24497</v>
      </c>
      <c r="I4218" s="36" t="s">
        <v>24498</v>
      </c>
      <c r="J4218" s="44" t="str">
        <f t="shared" si="130"/>
        <v>公立,都道府県立</v>
      </c>
      <c r="K4218" s="44" t="str">
        <f t="shared" si="131"/>
        <v>高等学校（通信制（独立）を含む）</v>
      </c>
    </row>
    <row r="4219" spans="1:11">
      <c r="A4219" s="36" t="s">
        <v>24499</v>
      </c>
      <c r="B4219" s="36" t="s">
        <v>24500</v>
      </c>
      <c r="C4219" s="36" t="s">
        <v>24501</v>
      </c>
      <c r="D4219" s="36"/>
      <c r="E4219" s="36" t="s">
        <v>24502</v>
      </c>
      <c r="F4219" s="36" t="s">
        <v>38</v>
      </c>
      <c r="G4219" s="36" t="s">
        <v>36</v>
      </c>
      <c r="H4219" s="36" t="s">
        <v>24503</v>
      </c>
      <c r="I4219" s="36" t="s">
        <v>24504</v>
      </c>
      <c r="J4219" s="44" t="str">
        <f t="shared" si="130"/>
        <v>公立,都道府県立</v>
      </c>
      <c r="K4219" s="44" t="str">
        <f t="shared" si="131"/>
        <v>高等学校（通信制（独立）を含む）</v>
      </c>
    </row>
    <row r="4220" spans="1:11">
      <c r="A4220" s="36" t="s">
        <v>24505</v>
      </c>
      <c r="B4220" s="36" t="s">
        <v>24506</v>
      </c>
      <c r="C4220" s="36" t="s">
        <v>24507</v>
      </c>
      <c r="D4220" s="36"/>
      <c r="E4220" s="36" t="s">
        <v>24508</v>
      </c>
      <c r="F4220" s="36" t="s">
        <v>38</v>
      </c>
      <c r="G4220" s="36" t="s">
        <v>36</v>
      </c>
      <c r="H4220" s="36" t="s">
        <v>24509</v>
      </c>
      <c r="I4220" s="36" t="s">
        <v>24510</v>
      </c>
      <c r="J4220" s="44" t="str">
        <f t="shared" si="130"/>
        <v>公立,都道府県立</v>
      </c>
      <c r="K4220" s="44" t="str">
        <f t="shared" si="131"/>
        <v>高等学校（通信制（独立）を含む）</v>
      </c>
    </row>
    <row r="4221" spans="1:11">
      <c r="A4221" s="36" t="s">
        <v>24511</v>
      </c>
      <c r="B4221" s="36" t="s">
        <v>24512</v>
      </c>
      <c r="C4221" s="36" t="s">
        <v>24513</v>
      </c>
      <c r="D4221" s="36"/>
      <c r="E4221" s="36" t="s">
        <v>24514</v>
      </c>
      <c r="F4221" s="36" t="s">
        <v>38</v>
      </c>
      <c r="G4221" s="36" t="s">
        <v>36</v>
      </c>
      <c r="H4221" s="36" t="s">
        <v>24515</v>
      </c>
      <c r="I4221" s="36" t="s">
        <v>24516</v>
      </c>
      <c r="J4221" s="44" t="str">
        <f t="shared" si="130"/>
        <v>公立,都道府県立</v>
      </c>
      <c r="K4221" s="44" t="str">
        <f t="shared" si="131"/>
        <v>高等学校（通信制（独立）を含む）</v>
      </c>
    </row>
    <row r="4222" spans="1:11">
      <c r="A4222" s="36" t="s">
        <v>24517</v>
      </c>
      <c r="B4222" s="36" t="s">
        <v>17149</v>
      </c>
      <c r="C4222" s="36" t="s">
        <v>24518</v>
      </c>
      <c r="D4222" s="36"/>
      <c r="E4222" s="36" t="s">
        <v>24519</v>
      </c>
      <c r="F4222" s="36" t="s">
        <v>38</v>
      </c>
      <c r="G4222" s="36" t="s">
        <v>36</v>
      </c>
      <c r="H4222" s="36" t="s">
        <v>24520</v>
      </c>
      <c r="I4222" s="36" t="s">
        <v>24521</v>
      </c>
      <c r="J4222" s="44" t="str">
        <f t="shared" si="130"/>
        <v>公立,都道府県立</v>
      </c>
      <c r="K4222" s="44" t="str">
        <f t="shared" si="131"/>
        <v>高等学校（通信制（独立）を含む）</v>
      </c>
    </row>
    <row r="4223" spans="1:11">
      <c r="A4223" s="36" t="s">
        <v>24522</v>
      </c>
      <c r="B4223" s="36" t="s">
        <v>24523</v>
      </c>
      <c r="C4223" s="36" t="s">
        <v>24524</v>
      </c>
      <c r="D4223" s="36"/>
      <c r="E4223" s="36" t="s">
        <v>24525</v>
      </c>
      <c r="F4223" s="36" t="s">
        <v>38</v>
      </c>
      <c r="G4223" s="36" t="s">
        <v>36</v>
      </c>
      <c r="H4223" s="36" t="s">
        <v>17188</v>
      </c>
      <c r="I4223" s="36" t="s">
        <v>24526</v>
      </c>
      <c r="J4223" s="44" t="str">
        <f t="shared" si="130"/>
        <v>公立,都道府県立</v>
      </c>
      <c r="K4223" s="44" t="str">
        <f t="shared" si="131"/>
        <v>高等学校（通信制（独立）を含む）</v>
      </c>
    </row>
    <row r="4224" spans="1:11">
      <c r="A4224" s="36" t="s">
        <v>24527</v>
      </c>
      <c r="B4224" s="36" t="s">
        <v>24528</v>
      </c>
      <c r="C4224" s="36" t="s">
        <v>24529</v>
      </c>
      <c r="D4224" s="36"/>
      <c r="E4224" s="36" t="s">
        <v>24530</v>
      </c>
      <c r="F4224" s="36" t="s">
        <v>38</v>
      </c>
      <c r="G4224" s="36" t="s">
        <v>36</v>
      </c>
      <c r="H4224" s="36" t="s">
        <v>24531</v>
      </c>
      <c r="I4224" s="36" t="s">
        <v>24532</v>
      </c>
      <c r="J4224" s="44" t="str">
        <f t="shared" si="130"/>
        <v>公立,都道府県立</v>
      </c>
      <c r="K4224" s="44" t="str">
        <f t="shared" si="131"/>
        <v>高等学校（通信制（独立）を含む）</v>
      </c>
    </row>
    <row r="4225" spans="1:11">
      <c r="A4225" s="36" t="s">
        <v>24533</v>
      </c>
      <c r="B4225" s="36" t="s">
        <v>24534</v>
      </c>
      <c r="C4225" s="36" t="s">
        <v>24535</v>
      </c>
      <c r="D4225" s="36"/>
      <c r="E4225" s="36" t="s">
        <v>24536</v>
      </c>
      <c r="F4225" s="36" t="s">
        <v>38</v>
      </c>
      <c r="G4225" s="36" t="s">
        <v>36</v>
      </c>
      <c r="H4225" s="36" t="s">
        <v>24537</v>
      </c>
      <c r="I4225" s="36" t="s">
        <v>24538</v>
      </c>
      <c r="J4225" s="44" t="str">
        <f t="shared" si="130"/>
        <v>公立,都道府県立</v>
      </c>
      <c r="K4225" s="44" t="str">
        <f t="shared" si="131"/>
        <v>高等学校（通信制（独立）を含む）</v>
      </c>
    </row>
    <row r="4226" spans="1:11">
      <c r="A4226" s="36" t="s">
        <v>24539</v>
      </c>
      <c r="B4226" s="36" t="s">
        <v>11210</v>
      </c>
      <c r="C4226" s="36" t="s">
        <v>24540</v>
      </c>
      <c r="D4226" s="36"/>
      <c r="E4226" s="36" t="s">
        <v>24541</v>
      </c>
      <c r="F4226" s="36" t="s">
        <v>38</v>
      </c>
      <c r="G4226" s="36" t="s">
        <v>36</v>
      </c>
      <c r="H4226" s="36" t="s">
        <v>11213</v>
      </c>
      <c r="I4226" s="36" t="s">
        <v>24542</v>
      </c>
      <c r="J4226" s="44" t="str">
        <f t="shared" ref="J4226:J4289" si="132">VLOOKUP($F4226,koutou設置者コード,2,FALSE)</f>
        <v>公立,都道府県立</v>
      </c>
      <c r="K4226" s="44" t="str">
        <f t="shared" ref="K4226:K4289" si="133">VLOOKUP($G4226,koutou高校種別コード,2,FALSE)</f>
        <v>高等学校（通信制（独立）を含む）</v>
      </c>
    </row>
    <row r="4227" spans="1:11">
      <c r="A4227" s="36" t="s">
        <v>24543</v>
      </c>
      <c r="B4227" s="36" t="s">
        <v>24544</v>
      </c>
      <c r="C4227" s="36" t="s">
        <v>24545</v>
      </c>
      <c r="D4227" s="36"/>
      <c r="E4227" s="36" t="s">
        <v>24546</v>
      </c>
      <c r="F4227" s="36" t="s">
        <v>38</v>
      </c>
      <c r="G4227" s="36" t="s">
        <v>36</v>
      </c>
      <c r="H4227" s="36" t="s">
        <v>24547</v>
      </c>
      <c r="I4227" s="36" t="s">
        <v>24548</v>
      </c>
      <c r="J4227" s="44" t="str">
        <f t="shared" si="132"/>
        <v>公立,都道府県立</v>
      </c>
      <c r="K4227" s="44" t="str">
        <f t="shared" si="133"/>
        <v>高等学校（通信制（独立）を含む）</v>
      </c>
    </row>
    <row r="4228" spans="1:11">
      <c r="A4228" s="36" t="s">
        <v>24549</v>
      </c>
      <c r="B4228" s="36" t="s">
        <v>24550</v>
      </c>
      <c r="C4228" s="36" t="s">
        <v>24551</v>
      </c>
      <c r="D4228" s="36"/>
      <c r="E4228" s="36" t="s">
        <v>24552</v>
      </c>
      <c r="F4228" s="36" t="s">
        <v>38</v>
      </c>
      <c r="G4228" s="36" t="s">
        <v>36</v>
      </c>
      <c r="H4228" s="36" t="s">
        <v>19196</v>
      </c>
      <c r="I4228" s="36" t="s">
        <v>24553</v>
      </c>
      <c r="J4228" s="44" t="str">
        <f t="shared" si="132"/>
        <v>公立,都道府県立</v>
      </c>
      <c r="K4228" s="44" t="str">
        <f t="shared" si="133"/>
        <v>高等学校（通信制（独立）を含む）</v>
      </c>
    </row>
    <row r="4229" spans="1:11">
      <c r="A4229" s="36" t="s">
        <v>24554</v>
      </c>
      <c r="B4229" s="36" t="s">
        <v>24555</v>
      </c>
      <c r="C4229" s="36" t="s">
        <v>24556</v>
      </c>
      <c r="D4229" s="36"/>
      <c r="E4229" s="36" t="s">
        <v>24557</v>
      </c>
      <c r="F4229" s="36" t="s">
        <v>38</v>
      </c>
      <c r="G4229" s="36" t="s">
        <v>36</v>
      </c>
      <c r="H4229" s="36" t="s">
        <v>24558</v>
      </c>
      <c r="I4229" s="36" t="s">
        <v>24559</v>
      </c>
      <c r="J4229" s="44" t="str">
        <f t="shared" si="132"/>
        <v>公立,都道府県立</v>
      </c>
      <c r="K4229" s="44" t="str">
        <f t="shared" si="133"/>
        <v>高等学校（通信制（独立）を含む）</v>
      </c>
    </row>
    <row r="4230" spans="1:11">
      <c r="A4230" s="36" t="s">
        <v>24560</v>
      </c>
      <c r="B4230" s="36" t="s">
        <v>24561</v>
      </c>
      <c r="C4230" s="36" t="s">
        <v>24562</v>
      </c>
      <c r="D4230" s="36"/>
      <c r="E4230" s="36" t="s">
        <v>24563</v>
      </c>
      <c r="F4230" s="36" t="s">
        <v>38</v>
      </c>
      <c r="G4230" s="36" t="s">
        <v>36</v>
      </c>
      <c r="H4230" s="36" t="s">
        <v>24564</v>
      </c>
      <c r="I4230" s="36" t="s">
        <v>24565</v>
      </c>
      <c r="J4230" s="44" t="str">
        <f t="shared" si="132"/>
        <v>公立,都道府県立</v>
      </c>
      <c r="K4230" s="44" t="str">
        <f t="shared" si="133"/>
        <v>高等学校（通信制（独立）を含む）</v>
      </c>
    </row>
    <row r="4231" spans="1:11">
      <c r="A4231" s="36" t="s">
        <v>24566</v>
      </c>
      <c r="B4231" s="36" t="s">
        <v>24567</v>
      </c>
      <c r="C4231" s="36" t="s">
        <v>24568</v>
      </c>
      <c r="D4231" s="36"/>
      <c r="E4231" s="36" t="s">
        <v>24569</v>
      </c>
      <c r="F4231" s="36" t="s">
        <v>38</v>
      </c>
      <c r="G4231" s="36" t="s">
        <v>36</v>
      </c>
      <c r="H4231" s="36" t="s">
        <v>24570</v>
      </c>
      <c r="I4231" s="36" t="s">
        <v>24571</v>
      </c>
      <c r="J4231" s="44" t="str">
        <f t="shared" si="132"/>
        <v>公立,都道府県立</v>
      </c>
      <c r="K4231" s="44" t="str">
        <f t="shared" si="133"/>
        <v>高等学校（通信制（独立）を含む）</v>
      </c>
    </row>
    <row r="4232" spans="1:11">
      <c r="A4232" s="36" t="s">
        <v>24572</v>
      </c>
      <c r="B4232" s="36" t="s">
        <v>24573</v>
      </c>
      <c r="C4232" s="36" t="s">
        <v>24574</v>
      </c>
      <c r="D4232" s="36"/>
      <c r="E4232" s="36" t="s">
        <v>24575</v>
      </c>
      <c r="F4232" s="36" t="s">
        <v>38</v>
      </c>
      <c r="G4232" s="36" t="s">
        <v>36</v>
      </c>
      <c r="H4232" s="36" t="s">
        <v>24576</v>
      </c>
      <c r="I4232" s="36" t="s">
        <v>24577</v>
      </c>
      <c r="J4232" s="44" t="str">
        <f t="shared" si="132"/>
        <v>公立,都道府県立</v>
      </c>
      <c r="K4232" s="44" t="str">
        <f t="shared" si="133"/>
        <v>高等学校（通信制（独立）を含む）</v>
      </c>
    </row>
    <row r="4233" spans="1:11">
      <c r="A4233" s="36" t="s">
        <v>24578</v>
      </c>
      <c r="B4233" s="36" t="s">
        <v>24579</v>
      </c>
      <c r="C4233" s="36" t="s">
        <v>24477</v>
      </c>
      <c r="D4233" s="36"/>
      <c r="E4233" s="36" t="s">
        <v>24580</v>
      </c>
      <c r="F4233" s="36" t="s">
        <v>38</v>
      </c>
      <c r="G4233" s="36" t="s">
        <v>36</v>
      </c>
      <c r="H4233" s="36" t="s">
        <v>24581</v>
      </c>
      <c r="I4233" s="36" t="s">
        <v>24480</v>
      </c>
      <c r="J4233" s="44" t="str">
        <f t="shared" si="132"/>
        <v>公立,都道府県立</v>
      </c>
      <c r="K4233" s="44" t="str">
        <f t="shared" si="133"/>
        <v>高等学校（通信制（独立）を含む）</v>
      </c>
    </row>
    <row r="4234" spans="1:11">
      <c r="A4234" s="36" t="s">
        <v>24582</v>
      </c>
      <c r="B4234" s="36" t="s">
        <v>24583</v>
      </c>
      <c r="C4234" s="36" t="s">
        <v>24584</v>
      </c>
      <c r="D4234" s="36"/>
      <c r="E4234" s="36" t="s">
        <v>24585</v>
      </c>
      <c r="F4234" s="36" t="s">
        <v>38</v>
      </c>
      <c r="G4234" s="36" t="s">
        <v>36</v>
      </c>
      <c r="H4234" s="36" t="s">
        <v>24586</v>
      </c>
      <c r="I4234" s="36" t="s">
        <v>24587</v>
      </c>
      <c r="J4234" s="44" t="str">
        <f t="shared" si="132"/>
        <v>公立,都道府県立</v>
      </c>
      <c r="K4234" s="44" t="str">
        <f t="shared" si="133"/>
        <v>高等学校（通信制（独立）を含む）</v>
      </c>
    </row>
    <row r="4235" spans="1:11">
      <c r="A4235" s="36" t="s">
        <v>24588</v>
      </c>
      <c r="B4235" s="36" t="s">
        <v>7858</v>
      </c>
      <c r="C4235" s="36" t="s">
        <v>24589</v>
      </c>
      <c r="D4235" s="36"/>
      <c r="E4235" s="36" t="s">
        <v>24590</v>
      </c>
      <c r="F4235" s="36" t="s">
        <v>38</v>
      </c>
      <c r="G4235" s="36" t="s">
        <v>36</v>
      </c>
      <c r="H4235" s="36" t="s">
        <v>7861</v>
      </c>
      <c r="I4235" s="36" t="s">
        <v>24591</v>
      </c>
      <c r="J4235" s="44" t="str">
        <f t="shared" si="132"/>
        <v>公立,都道府県立</v>
      </c>
      <c r="K4235" s="44" t="str">
        <f t="shared" si="133"/>
        <v>高等学校（通信制（独立）を含む）</v>
      </c>
    </row>
    <row r="4236" spans="1:11">
      <c r="A4236" s="36" t="s">
        <v>24592</v>
      </c>
      <c r="B4236" s="36" t="s">
        <v>1038</v>
      </c>
      <c r="C4236" s="36" t="s">
        <v>24593</v>
      </c>
      <c r="D4236" s="36"/>
      <c r="E4236" s="36" t="s">
        <v>24594</v>
      </c>
      <c r="F4236" s="36" t="s">
        <v>38</v>
      </c>
      <c r="G4236" s="36" t="s">
        <v>36</v>
      </c>
      <c r="H4236" s="36" t="s">
        <v>1041</v>
      </c>
      <c r="I4236" s="36" t="s">
        <v>24595</v>
      </c>
      <c r="J4236" s="44" t="str">
        <f t="shared" si="132"/>
        <v>公立,都道府県立</v>
      </c>
      <c r="K4236" s="44" t="str">
        <f t="shared" si="133"/>
        <v>高等学校（通信制（独立）を含む）</v>
      </c>
    </row>
    <row r="4237" spans="1:11">
      <c r="A4237" s="36" t="s">
        <v>24596</v>
      </c>
      <c r="B4237" s="36" t="s">
        <v>24597</v>
      </c>
      <c r="C4237" s="36" t="s">
        <v>24598</v>
      </c>
      <c r="D4237" s="36"/>
      <c r="E4237" s="36" t="s">
        <v>24599</v>
      </c>
      <c r="F4237" s="36" t="s">
        <v>38</v>
      </c>
      <c r="G4237" s="36" t="s">
        <v>36</v>
      </c>
      <c r="H4237" s="36" t="s">
        <v>24600</v>
      </c>
      <c r="I4237" s="36" t="s">
        <v>24601</v>
      </c>
      <c r="J4237" s="44" t="str">
        <f t="shared" si="132"/>
        <v>公立,都道府県立</v>
      </c>
      <c r="K4237" s="44" t="str">
        <f t="shared" si="133"/>
        <v>高等学校（通信制（独立）を含む）</v>
      </c>
    </row>
    <row r="4238" spans="1:11">
      <c r="A4238" s="36" t="s">
        <v>24602</v>
      </c>
      <c r="B4238" s="36" t="s">
        <v>22626</v>
      </c>
      <c r="C4238" s="36" t="s">
        <v>24603</v>
      </c>
      <c r="D4238" s="36"/>
      <c r="E4238" s="36" t="s">
        <v>24604</v>
      </c>
      <c r="F4238" s="36" t="s">
        <v>38</v>
      </c>
      <c r="G4238" s="36" t="s">
        <v>36</v>
      </c>
      <c r="H4238" s="36" t="s">
        <v>22629</v>
      </c>
      <c r="I4238" s="36" t="s">
        <v>24605</v>
      </c>
      <c r="J4238" s="44" t="str">
        <f t="shared" si="132"/>
        <v>公立,都道府県立</v>
      </c>
      <c r="K4238" s="44" t="str">
        <f t="shared" si="133"/>
        <v>高等学校（通信制（独立）を含む）</v>
      </c>
    </row>
    <row r="4239" spans="1:11">
      <c r="A4239" s="36" t="s">
        <v>24606</v>
      </c>
      <c r="B4239" s="36" t="s">
        <v>24607</v>
      </c>
      <c r="C4239" s="36" t="s">
        <v>24608</v>
      </c>
      <c r="D4239" s="36"/>
      <c r="E4239" s="36" t="s">
        <v>24609</v>
      </c>
      <c r="F4239" s="36" t="s">
        <v>38</v>
      </c>
      <c r="G4239" s="36" t="s">
        <v>36</v>
      </c>
      <c r="H4239" s="36" t="s">
        <v>24610</v>
      </c>
      <c r="I4239" s="36" t="s">
        <v>24611</v>
      </c>
      <c r="J4239" s="44" t="str">
        <f t="shared" si="132"/>
        <v>公立,都道府県立</v>
      </c>
      <c r="K4239" s="44" t="str">
        <f t="shared" si="133"/>
        <v>高等学校（通信制（独立）を含む）</v>
      </c>
    </row>
    <row r="4240" spans="1:11">
      <c r="A4240" s="36" t="s">
        <v>24612</v>
      </c>
      <c r="B4240" s="36" t="s">
        <v>24613</v>
      </c>
      <c r="C4240" s="36" t="s">
        <v>24614</v>
      </c>
      <c r="D4240" s="36"/>
      <c r="E4240" s="36" t="s">
        <v>24615</v>
      </c>
      <c r="F4240" s="36" t="s">
        <v>38</v>
      </c>
      <c r="G4240" s="36" t="s">
        <v>36</v>
      </c>
      <c r="H4240" s="36" t="s">
        <v>24616</v>
      </c>
      <c r="I4240" s="36" t="s">
        <v>24617</v>
      </c>
      <c r="J4240" s="44" t="str">
        <f t="shared" si="132"/>
        <v>公立,都道府県立</v>
      </c>
      <c r="K4240" s="44" t="str">
        <f t="shared" si="133"/>
        <v>高等学校（通信制（独立）を含む）</v>
      </c>
    </row>
    <row r="4241" spans="1:11">
      <c r="A4241" s="36" t="s">
        <v>24618</v>
      </c>
      <c r="B4241" s="36" t="s">
        <v>24619</v>
      </c>
      <c r="C4241" s="36" t="s">
        <v>24620</v>
      </c>
      <c r="D4241" s="36"/>
      <c r="E4241" s="36" t="s">
        <v>24621</v>
      </c>
      <c r="F4241" s="36" t="s">
        <v>38</v>
      </c>
      <c r="G4241" s="36" t="s">
        <v>36</v>
      </c>
      <c r="H4241" s="36" t="s">
        <v>24622</v>
      </c>
      <c r="I4241" s="36" t="s">
        <v>24623</v>
      </c>
      <c r="J4241" s="44" t="str">
        <f t="shared" si="132"/>
        <v>公立,都道府県立</v>
      </c>
      <c r="K4241" s="44" t="str">
        <f t="shared" si="133"/>
        <v>高等学校（通信制（独立）を含む）</v>
      </c>
    </row>
    <row r="4242" spans="1:11">
      <c r="A4242" s="36" t="s">
        <v>24624</v>
      </c>
      <c r="B4242" s="36" t="s">
        <v>24625</v>
      </c>
      <c r="C4242" s="36" t="s">
        <v>24626</v>
      </c>
      <c r="D4242" s="36"/>
      <c r="E4242" s="36" t="s">
        <v>24627</v>
      </c>
      <c r="F4242" s="36" t="s">
        <v>38</v>
      </c>
      <c r="G4242" s="36" t="s">
        <v>36</v>
      </c>
      <c r="H4242" s="36" t="s">
        <v>24628</v>
      </c>
      <c r="I4242" s="36" t="s">
        <v>24629</v>
      </c>
      <c r="J4242" s="44" t="str">
        <f t="shared" si="132"/>
        <v>公立,都道府県立</v>
      </c>
      <c r="K4242" s="44" t="str">
        <f t="shared" si="133"/>
        <v>高等学校（通信制（独立）を含む）</v>
      </c>
    </row>
    <row r="4243" spans="1:11">
      <c r="A4243" s="36" t="s">
        <v>24630</v>
      </c>
      <c r="B4243" s="36" t="s">
        <v>24631</v>
      </c>
      <c r="C4243" s="36" t="s">
        <v>24632</v>
      </c>
      <c r="D4243" s="36"/>
      <c r="E4243" s="36" t="s">
        <v>24633</v>
      </c>
      <c r="F4243" s="36" t="s">
        <v>38</v>
      </c>
      <c r="G4243" s="36" t="s">
        <v>36</v>
      </c>
      <c r="H4243" s="36" t="s">
        <v>24634</v>
      </c>
      <c r="I4243" s="36" t="s">
        <v>24635</v>
      </c>
      <c r="J4243" s="44" t="str">
        <f t="shared" si="132"/>
        <v>公立,都道府県立</v>
      </c>
      <c r="K4243" s="44" t="str">
        <f t="shared" si="133"/>
        <v>高等学校（通信制（独立）を含む）</v>
      </c>
    </row>
    <row r="4244" spans="1:11">
      <c r="A4244" s="36" t="s">
        <v>24636</v>
      </c>
      <c r="B4244" s="36" t="s">
        <v>24637</v>
      </c>
      <c r="C4244" s="36" t="s">
        <v>24638</v>
      </c>
      <c r="D4244" s="36"/>
      <c r="E4244" s="36" t="s">
        <v>24639</v>
      </c>
      <c r="F4244" s="36" t="s">
        <v>38</v>
      </c>
      <c r="G4244" s="36" t="s">
        <v>36</v>
      </c>
      <c r="H4244" s="36" t="s">
        <v>24640</v>
      </c>
      <c r="I4244" s="36" t="s">
        <v>24641</v>
      </c>
      <c r="J4244" s="44" t="str">
        <f t="shared" si="132"/>
        <v>公立,都道府県立</v>
      </c>
      <c r="K4244" s="44" t="str">
        <f t="shared" si="133"/>
        <v>高等学校（通信制（独立）を含む）</v>
      </c>
    </row>
    <row r="4245" spans="1:11">
      <c r="A4245" s="36" t="s">
        <v>24642</v>
      </c>
      <c r="B4245" s="36" t="s">
        <v>24643</v>
      </c>
      <c r="C4245" s="36" t="s">
        <v>24644</v>
      </c>
      <c r="D4245" s="36"/>
      <c r="E4245" s="36" t="s">
        <v>24645</v>
      </c>
      <c r="F4245" s="36" t="s">
        <v>38</v>
      </c>
      <c r="G4245" s="36" t="s">
        <v>36</v>
      </c>
      <c r="H4245" s="36" t="s">
        <v>24646</v>
      </c>
      <c r="I4245" s="36" t="s">
        <v>24647</v>
      </c>
      <c r="J4245" s="44" t="str">
        <f t="shared" si="132"/>
        <v>公立,都道府県立</v>
      </c>
      <c r="K4245" s="44" t="str">
        <f t="shared" si="133"/>
        <v>高等学校（通信制（独立）を含む）</v>
      </c>
    </row>
    <row r="4246" spans="1:11">
      <c r="A4246" s="36" t="s">
        <v>24648</v>
      </c>
      <c r="B4246" s="36" t="s">
        <v>24649</v>
      </c>
      <c r="C4246" s="36" t="s">
        <v>24650</v>
      </c>
      <c r="D4246" s="36"/>
      <c r="E4246" s="36" t="s">
        <v>24651</v>
      </c>
      <c r="F4246" s="36" t="s">
        <v>38</v>
      </c>
      <c r="G4246" s="36" t="s">
        <v>36</v>
      </c>
      <c r="H4246" s="36" t="s">
        <v>24652</v>
      </c>
      <c r="I4246" s="36" t="s">
        <v>24653</v>
      </c>
      <c r="J4246" s="44" t="str">
        <f t="shared" si="132"/>
        <v>公立,都道府県立</v>
      </c>
      <c r="K4246" s="44" t="str">
        <f t="shared" si="133"/>
        <v>高等学校（通信制（独立）を含む）</v>
      </c>
    </row>
    <row r="4247" spans="1:11">
      <c r="A4247" s="36" t="s">
        <v>24654</v>
      </c>
      <c r="B4247" s="36" t="s">
        <v>24655</v>
      </c>
      <c r="C4247" s="36" t="s">
        <v>24656</v>
      </c>
      <c r="D4247" s="36"/>
      <c r="E4247" s="36" t="s">
        <v>24657</v>
      </c>
      <c r="F4247" s="36" t="s">
        <v>38</v>
      </c>
      <c r="G4247" s="36" t="s">
        <v>36</v>
      </c>
      <c r="H4247" s="36" t="s">
        <v>24658</v>
      </c>
      <c r="I4247" s="36" t="s">
        <v>24659</v>
      </c>
      <c r="J4247" s="44" t="str">
        <f t="shared" si="132"/>
        <v>公立,都道府県立</v>
      </c>
      <c r="K4247" s="44" t="str">
        <f t="shared" si="133"/>
        <v>高等学校（通信制（独立）を含む）</v>
      </c>
    </row>
    <row r="4248" spans="1:11">
      <c r="A4248" s="36" t="s">
        <v>24660</v>
      </c>
      <c r="B4248" s="36" t="s">
        <v>24661</v>
      </c>
      <c r="C4248" s="36" t="s">
        <v>24662</v>
      </c>
      <c r="D4248" s="36"/>
      <c r="E4248" s="36" t="s">
        <v>24663</v>
      </c>
      <c r="F4248" s="36" t="s">
        <v>38</v>
      </c>
      <c r="G4248" s="36" t="s">
        <v>36</v>
      </c>
      <c r="H4248" s="36" t="s">
        <v>24664</v>
      </c>
      <c r="I4248" s="36" t="s">
        <v>24665</v>
      </c>
      <c r="J4248" s="44" t="str">
        <f t="shared" si="132"/>
        <v>公立,都道府県立</v>
      </c>
      <c r="K4248" s="44" t="str">
        <f t="shared" si="133"/>
        <v>高等学校（通信制（独立）を含む）</v>
      </c>
    </row>
    <row r="4249" spans="1:11">
      <c r="A4249" s="36" t="s">
        <v>24666</v>
      </c>
      <c r="B4249" s="36" t="s">
        <v>24667</v>
      </c>
      <c r="C4249" s="36" t="s">
        <v>24668</v>
      </c>
      <c r="D4249" s="36"/>
      <c r="E4249" s="36" t="s">
        <v>24669</v>
      </c>
      <c r="F4249" s="36" t="s">
        <v>38</v>
      </c>
      <c r="G4249" s="36" t="s">
        <v>36</v>
      </c>
      <c r="H4249" s="36" t="s">
        <v>24670</v>
      </c>
      <c r="I4249" s="36" t="s">
        <v>24671</v>
      </c>
      <c r="J4249" s="44" t="str">
        <f t="shared" si="132"/>
        <v>公立,都道府県立</v>
      </c>
      <c r="K4249" s="44" t="str">
        <f t="shared" si="133"/>
        <v>高等学校（通信制（独立）を含む）</v>
      </c>
    </row>
    <row r="4250" spans="1:11">
      <c r="A4250" s="36" t="s">
        <v>24672</v>
      </c>
      <c r="B4250" s="36" t="s">
        <v>24673</v>
      </c>
      <c r="C4250" s="36" t="s">
        <v>24674</v>
      </c>
      <c r="D4250" s="36"/>
      <c r="E4250" s="36" t="s">
        <v>24675</v>
      </c>
      <c r="F4250" s="36" t="s">
        <v>38</v>
      </c>
      <c r="G4250" s="36" t="s">
        <v>36</v>
      </c>
      <c r="H4250" s="36" t="s">
        <v>24676</v>
      </c>
      <c r="I4250" s="36" t="s">
        <v>24677</v>
      </c>
      <c r="J4250" s="44" t="str">
        <f t="shared" si="132"/>
        <v>公立,都道府県立</v>
      </c>
      <c r="K4250" s="44" t="str">
        <f t="shared" si="133"/>
        <v>高等学校（通信制（独立）を含む）</v>
      </c>
    </row>
    <row r="4251" spans="1:11">
      <c r="A4251" s="36" t="s">
        <v>24678</v>
      </c>
      <c r="B4251" s="36" t="s">
        <v>24679</v>
      </c>
      <c r="C4251" s="36" t="s">
        <v>24680</v>
      </c>
      <c r="D4251" s="36"/>
      <c r="E4251" s="36" t="s">
        <v>24681</v>
      </c>
      <c r="F4251" s="36" t="s">
        <v>38</v>
      </c>
      <c r="G4251" s="36" t="s">
        <v>36</v>
      </c>
      <c r="H4251" s="36" t="s">
        <v>24682</v>
      </c>
      <c r="I4251" s="36" t="s">
        <v>24683</v>
      </c>
      <c r="J4251" s="44" t="str">
        <f t="shared" si="132"/>
        <v>公立,都道府県立</v>
      </c>
      <c r="K4251" s="44" t="str">
        <f t="shared" si="133"/>
        <v>高等学校（通信制（独立）を含む）</v>
      </c>
    </row>
    <row r="4252" spans="1:11">
      <c r="A4252" s="36" t="s">
        <v>24684</v>
      </c>
      <c r="B4252" s="36" t="s">
        <v>24685</v>
      </c>
      <c r="C4252" s="36" t="s">
        <v>24686</v>
      </c>
      <c r="D4252" s="36"/>
      <c r="E4252" s="36" t="s">
        <v>24687</v>
      </c>
      <c r="F4252" s="36" t="s">
        <v>38</v>
      </c>
      <c r="G4252" s="36" t="s">
        <v>36</v>
      </c>
      <c r="H4252" s="36" t="s">
        <v>24688</v>
      </c>
      <c r="I4252" s="36" t="s">
        <v>24689</v>
      </c>
      <c r="J4252" s="44" t="str">
        <f t="shared" si="132"/>
        <v>公立,都道府県立</v>
      </c>
      <c r="K4252" s="44" t="str">
        <f t="shared" si="133"/>
        <v>高等学校（通信制（独立）を含む）</v>
      </c>
    </row>
    <row r="4253" spans="1:11">
      <c r="A4253" s="36" t="s">
        <v>24690</v>
      </c>
      <c r="B4253" s="36" t="s">
        <v>24691</v>
      </c>
      <c r="C4253" s="36" t="s">
        <v>24692</v>
      </c>
      <c r="D4253" s="36"/>
      <c r="E4253" s="36" t="s">
        <v>24693</v>
      </c>
      <c r="F4253" s="36" t="s">
        <v>38</v>
      </c>
      <c r="G4253" s="36" t="s">
        <v>36</v>
      </c>
      <c r="H4253" s="36" t="s">
        <v>24694</v>
      </c>
      <c r="I4253" s="36" t="s">
        <v>24695</v>
      </c>
      <c r="J4253" s="44" t="str">
        <f t="shared" si="132"/>
        <v>公立,都道府県立</v>
      </c>
      <c r="K4253" s="44" t="str">
        <f t="shared" si="133"/>
        <v>高等学校（通信制（独立）を含む）</v>
      </c>
    </row>
    <row r="4254" spans="1:11">
      <c r="A4254" s="36" t="s">
        <v>24696</v>
      </c>
      <c r="B4254" s="36" t="s">
        <v>24697</v>
      </c>
      <c r="C4254" s="36" t="s">
        <v>24698</v>
      </c>
      <c r="D4254" s="36"/>
      <c r="E4254" s="36" t="s">
        <v>24699</v>
      </c>
      <c r="F4254" s="36" t="s">
        <v>33</v>
      </c>
      <c r="G4254" s="36" t="s">
        <v>36</v>
      </c>
      <c r="H4254" s="36" t="s">
        <v>24700</v>
      </c>
      <c r="I4254" s="36" t="s">
        <v>24701</v>
      </c>
      <c r="J4254" s="44" t="str">
        <f t="shared" si="132"/>
        <v>公立,市立</v>
      </c>
      <c r="K4254" s="44" t="str">
        <f t="shared" si="133"/>
        <v>高等学校（通信制（独立）を含む）</v>
      </c>
    </row>
    <row r="4255" spans="1:11">
      <c r="A4255" s="36" t="s">
        <v>24702</v>
      </c>
      <c r="B4255" s="36" t="s">
        <v>24703</v>
      </c>
      <c r="C4255" s="36" t="s">
        <v>24704</v>
      </c>
      <c r="D4255" s="36"/>
      <c r="E4255" s="36" t="s">
        <v>24705</v>
      </c>
      <c r="F4255" s="36" t="s">
        <v>33</v>
      </c>
      <c r="G4255" s="36" t="s">
        <v>36</v>
      </c>
      <c r="H4255" s="36" t="s">
        <v>24706</v>
      </c>
      <c r="I4255" s="36" t="s">
        <v>24707</v>
      </c>
      <c r="J4255" s="44" t="str">
        <f t="shared" si="132"/>
        <v>公立,市立</v>
      </c>
      <c r="K4255" s="44" t="str">
        <f t="shared" si="133"/>
        <v>高等学校（通信制（独立）を含む）</v>
      </c>
    </row>
    <row r="4256" spans="1:11">
      <c r="A4256" s="36" t="s">
        <v>24708</v>
      </c>
      <c r="B4256" s="36" t="s">
        <v>24709</v>
      </c>
      <c r="C4256" s="36" t="s">
        <v>24710</v>
      </c>
      <c r="D4256" s="36"/>
      <c r="E4256" s="36" t="s">
        <v>24711</v>
      </c>
      <c r="F4256" s="36" t="s">
        <v>33</v>
      </c>
      <c r="G4256" s="36" t="s">
        <v>36</v>
      </c>
      <c r="H4256" s="36" t="s">
        <v>24712</v>
      </c>
      <c r="I4256" s="36" t="s">
        <v>24713</v>
      </c>
      <c r="J4256" s="44" t="str">
        <f t="shared" si="132"/>
        <v>公立,市立</v>
      </c>
      <c r="K4256" s="44" t="str">
        <f t="shared" si="133"/>
        <v>高等学校（通信制（独立）を含む）</v>
      </c>
    </row>
    <row r="4257" spans="1:11">
      <c r="A4257" s="36" t="s">
        <v>24714</v>
      </c>
      <c r="B4257" s="36" t="s">
        <v>24715</v>
      </c>
      <c r="C4257" s="36" t="s">
        <v>24716</v>
      </c>
      <c r="D4257" s="36"/>
      <c r="E4257" s="36" t="s">
        <v>24717</v>
      </c>
      <c r="F4257" s="36" t="s">
        <v>33</v>
      </c>
      <c r="G4257" s="36" t="s">
        <v>36</v>
      </c>
      <c r="H4257" s="36" t="s">
        <v>24718</v>
      </c>
      <c r="I4257" s="36" t="s">
        <v>24719</v>
      </c>
      <c r="J4257" s="44" t="str">
        <f t="shared" si="132"/>
        <v>公立,市立</v>
      </c>
      <c r="K4257" s="44" t="str">
        <f t="shared" si="133"/>
        <v>高等学校（通信制（独立）を含む）</v>
      </c>
    </row>
    <row r="4258" spans="1:11">
      <c r="A4258" s="36" t="s">
        <v>24720</v>
      </c>
      <c r="B4258" s="36" t="s">
        <v>24721</v>
      </c>
      <c r="C4258" s="36" t="s">
        <v>24722</v>
      </c>
      <c r="D4258" s="36"/>
      <c r="E4258" s="36" t="s">
        <v>24723</v>
      </c>
      <c r="F4258" s="36" t="s">
        <v>33</v>
      </c>
      <c r="G4258" s="36" t="s">
        <v>36</v>
      </c>
      <c r="H4258" s="36" t="s">
        <v>24724</v>
      </c>
      <c r="I4258" s="36" t="s">
        <v>24725</v>
      </c>
      <c r="J4258" s="44" t="str">
        <f t="shared" si="132"/>
        <v>公立,市立</v>
      </c>
      <c r="K4258" s="44" t="str">
        <f t="shared" si="133"/>
        <v>高等学校（通信制（独立）を含む）</v>
      </c>
    </row>
    <row r="4259" spans="1:11">
      <c r="A4259" s="36" t="s">
        <v>24726</v>
      </c>
      <c r="B4259" s="36" t="s">
        <v>24727</v>
      </c>
      <c r="C4259" s="36" t="s">
        <v>24728</v>
      </c>
      <c r="D4259" s="36"/>
      <c r="E4259" s="36" t="s">
        <v>24729</v>
      </c>
      <c r="F4259" s="36" t="s">
        <v>33</v>
      </c>
      <c r="G4259" s="36" t="s">
        <v>36</v>
      </c>
      <c r="H4259" s="36" t="s">
        <v>24730</v>
      </c>
      <c r="I4259" s="36" t="s">
        <v>24731</v>
      </c>
      <c r="J4259" s="44" t="str">
        <f t="shared" si="132"/>
        <v>公立,市立</v>
      </c>
      <c r="K4259" s="44" t="str">
        <f t="shared" si="133"/>
        <v>高等学校（通信制（独立）を含む）</v>
      </c>
    </row>
    <row r="4260" spans="1:11">
      <c r="A4260" s="36" t="s">
        <v>24732</v>
      </c>
      <c r="B4260" s="36" t="s">
        <v>24733</v>
      </c>
      <c r="C4260" s="36" t="s">
        <v>24734</v>
      </c>
      <c r="D4260" s="36"/>
      <c r="E4260" s="36" t="s">
        <v>24735</v>
      </c>
      <c r="F4260" s="36" t="s">
        <v>33</v>
      </c>
      <c r="G4260" s="36" t="s">
        <v>36</v>
      </c>
      <c r="H4260" s="36" t="s">
        <v>24736</v>
      </c>
      <c r="I4260" s="36" t="s">
        <v>24737</v>
      </c>
      <c r="J4260" s="44" t="str">
        <f t="shared" si="132"/>
        <v>公立,市立</v>
      </c>
      <c r="K4260" s="44" t="str">
        <f t="shared" si="133"/>
        <v>高等学校（通信制（独立）を含む）</v>
      </c>
    </row>
    <row r="4261" spans="1:11">
      <c r="A4261" s="36" t="s">
        <v>24738</v>
      </c>
      <c r="B4261" s="36" t="s">
        <v>24739</v>
      </c>
      <c r="C4261" s="36" t="s">
        <v>24740</v>
      </c>
      <c r="D4261" s="36"/>
      <c r="E4261" s="36" t="s">
        <v>24741</v>
      </c>
      <c r="F4261" s="36" t="s">
        <v>33</v>
      </c>
      <c r="G4261" s="36" t="s">
        <v>36</v>
      </c>
      <c r="H4261" s="36" t="s">
        <v>24742</v>
      </c>
      <c r="I4261" s="36" t="s">
        <v>24743</v>
      </c>
      <c r="J4261" s="44" t="str">
        <f t="shared" si="132"/>
        <v>公立,市立</v>
      </c>
      <c r="K4261" s="44" t="str">
        <f t="shared" si="133"/>
        <v>高等学校（通信制（独立）を含む）</v>
      </c>
    </row>
    <row r="4262" spans="1:11">
      <c r="A4262" s="36" t="s">
        <v>24744</v>
      </c>
      <c r="B4262" s="36" t="s">
        <v>24745</v>
      </c>
      <c r="C4262" s="36" t="s">
        <v>24746</v>
      </c>
      <c r="D4262" s="36"/>
      <c r="E4262" s="36" t="s">
        <v>24747</v>
      </c>
      <c r="F4262" s="36" t="s">
        <v>33</v>
      </c>
      <c r="G4262" s="36" t="s">
        <v>36</v>
      </c>
      <c r="H4262" s="36" t="s">
        <v>24748</v>
      </c>
      <c r="I4262" s="36" t="s">
        <v>24749</v>
      </c>
      <c r="J4262" s="44" t="str">
        <f t="shared" si="132"/>
        <v>公立,市立</v>
      </c>
      <c r="K4262" s="44" t="str">
        <f t="shared" si="133"/>
        <v>高等学校（通信制（独立）を含む）</v>
      </c>
    </row>
    <row r="4263" spans="1:11">
      <c r="A4263" s="36" t="s">
        <v>24750</v>
      </c>
      <c r="B4263" s="36" t="s">
        <v>24751</v>
      </c>
      <c r="C4263" s="36" t="s">
        <v>24752</v>
      </c>
      <c r="D4263" s="36"/>
      <c r="E4263" s="36" t="s">
        <v>24753</v>
      </c>
      <c r="F4263" s="36" t="s">
        <v>33</v>
      </c>
      <c r="G4263" s="36" t="s">
        <v>36</v>
      </c>
      <c r="H4263" s="36" t="s">
        <v>24754</v>
      </c>
      <c r="I4263" s="36" t="s">
        <v>24755</v>
      </c>
      <c r="J4263" s="44" t="str">
        <f t="shared" si="132"/>
        <v>公立,市立</v>
      </c>
      <c r="K4263" s="44" t="str">
        <f t="shared" si="133"/>
        <v>高等学校（通信制（独立）を含む）</v>
      </c>
    </row>
    <row r="4264" spans="1:11">
      <c r="A4264" s="36" t="s">
        <v>24756</v>
      </c>
      <c r="B4264" s="36" t="s">
        <v>24757</v>
      </c>
      <c r="C4264" s="36" t="s">
        <v>24758</v>
      </c>
      <c r="D4264" s="36"/>
      <c r="E4264" s="36" t="s">
        <v>24759</v>
      </c>
      <c r="F4264" s="36" t="s">
        <v>33</v>
      </c>
      <c r="G4264" s="36" t="s">
        <v>36</v>
      </c>
      <c r="H4264" s="36" t="s">
        <v>24760</v>
      </c>
      <c r="I4264" s="36" t="s">
        <v>24761</v>
      </c>
      <c r="J4264" s="44" t="str">
        <f t="shared" si="132"/>
        <v>公立,市立</v>
      </c>
      <c r="K4264" s="44" t="str">
        <f t="shared" si="133"/>
        <v>高等学校（通信制（独立）を含む）</v>
      </c>
    </row>
    <row r="4265" spans="1:11">
      <c r="A4265" s="36" t="s">
        <v>24762</v>
      </c>
      <c r="B4265" s="36" t="s">
        <v>24763</v>
      </c>
      <c r="C4265" s="36" t="s">
        <v>24764</v>
      </c>
      <c r="D4265" s="36"/>
      <c r="E4265" s="36" t="s">
        <v>24765</v>
      </c>
      <c r="F4265" s="36" t="s">
        <v>33</v>
      </c>
      <c r="G4265" s="36" t="s">
        <v>36</v>
      </c>
      <c r="H4265" s="36" t="s">
        <v>24766</v>
      </c>
      <c r="I4265" s="36" t="s">
        <v>24767</v>
      </c>
      <c r="J4265" s="44" t="str">
        <f t="shared" si="132"/>
        <v>公立,市立</v>
      </c>
      <c r="K4265" s="44" t="str">
        <f t="shared" si="133"/>
        <v>高等学校（通信制（独立）を含む）</v>
      </c>
    </row>
    <row r="4266" spans="1:11">
      <c r="A4266" s="36" t="s">
        <v>24768</v>
      </c>
      <c r="B4266" s="36" t="s">
        <v>24769</v>
      </c>
      <c r="C4266" s="36" t="s">
        <v>24770</v>
      </c>
      <c r="D4266" s="36"/>
      <c r="E4266" s="36" t="s">
        <v>24771</v>
      </c>
      <c r="F4266" s="36" t="s">
        <v>33</v>
      </c>
      <c r="G4266" s="36" t="s">
        <v>36</v>
      </c>
      <c r="H4266" s="36" t="s">
        <v>24772</v>
      </c>
      <c r="I4266" s="36" t="s">
        <v>24773</v>
      </c>
      <c r="J4266" s="44" t="str">
        <f t="shared" si="132"/>
        <v>公立,市立</v>
      </c>
      <c r="K4266" s="44" t="str">
        <f t="shared" si="133"/>
        <v>高等学校（通信制（独立）を含む）</v>
      </c>
    </row>
    <row r="4267" spans="1:11">
      <c r="A4267" s="36" t="s">
        <v>24774</v>
      </c>
      <c r="B4267" s="36" t="s">
        <v>24775</v>
      </c>
      <c r="C4267" s="36" t="s">
        <v>24776</v>
      </c>
      <c r="D4267" s="36"/>
      <c r="E4267" s="36" t="s">
        <v>24777</v>
      </c>
      <c r="F4267" s="36" t="s">
        <v>38</v>
      </c>
      <c r="G4267" s="36" t="s">
        <v>36</v>
      </c>
      <c r="H4267" s="36" t="s">
        <v>24778</v>
      </c>
      <c r="I4267" s="36" t="s">
        <v>24779</v>
      </c>
      <c r="J4267" s="44" t="str">
        <f t="shared" si="132"/>
        <v>公立,都道府県立</v>
      </c>
      <c r="K4267" s="44" t="str">
        <f t="shared" si="133"/>
        <v>高等学校（通信制（独立）を含む）</v>
      </c>
    </row>
    <row r="4268" spans="1:11">
      <c r="A4268" s="36" t="s">
        <v>24780</v>
      </c>
      <c r="B4268" s="36" t="s">
        <v>24781</v>
      </c>
      <c r="C4268" s="36" t="s">
        <v>24782</v>
      </c>
      <c r="D4268" s="36"/>
      <c r="E4268" s="36" t="s">
        <v>24783</v>
      </c>
      <c r="F4268" s="36" t="s">
        <v>38</v>
      </c>
      <c r="G4268" s="36" t="s">
        <v>36</v>
      </c>
      <c r="H4268" s="36" t="s">
        <v>24784</v>
      </c>
      <c r="I4268" s="36" t="s">
        <v>24785</v>
      </c>
      <c r="J4268" s="44" t="str">
        <f t="shared" si="132"/>
        <v>公立,都道府県立</v>
      </c>
      <c r="K4268" s="44" t="str">
        <f t="shared" si="133"/>
        <v>高等学校（通信制（独立）を含む）</v>
      </c>
    </row>
    <row r="4269" spans="1:11">
      <c r="A4269" s="36" t="s">
        <v>24786</v>
      </c>
      <c r="B4269" s="36" t="s">
        <v>24787</v>
      </c>
      <c r="C4269" s="36" t="s">
        <v>24788</v>
      </c>
      <c r="D4269" s="36"/>
      <c r="E4269" s="36" t="s">
        <v>24789</v>
      </c>
      <c r="F4269" s="36" t="s">
        <v>38</v>
      </c>
      <c r="G4269" s="36" t="s">
        <v>36</v>
      </c>
      <c r="H4269" s="36" t="s">
        <v>24790</v>
      </c>
      <c r="I4269" s="36" t="s">
        <v>24791</v>
      </c>
      <c r="J4269" s="44" t="str">
        <f t="shared" si="132"/>
        <v>公立,都道府県立</v>
      </c>
      <c r="K4269" s="44" t="str">
        <f t="shared" si="133"/>
        <v>高等学校（通信制（独立）を含む）</v>
      </c>
    </row>
    <row r="4270" spans="1:11">
      <c r="A4270" s="36" t="s">
        <v>24792</v>
      </c>
      <c r="B4270" s="36" t="s">
        <v>24793</v>
      </c>
      <c r="C4270" s="36" t="s">
        <v>24794</v>
      </c>
      <c r="D4270" s="36"/>
      <c r="E4270" s="36" t="s">
        <v>24795</v>
      </c>
      <c r="F4270" s="36" t="s">
        <v>38</v>
      </c>
      <c r="G4270" s="36" t="s">
        <v>36</v>
      </c>
      <c r="H4270" s="36" t="s">
        <v>24796</v>
      </c>
      <c r="I4270" s="36" t="s">
        <v>24797</v>
      </c>
      <c r="J4270" s="44" t="str">
        <f t="shared" si="132"/>
        <v>公立,都道府県立</v>
      </c>
      <c r="K4270" s="44" t="str">
        <f t="shared" si="133"/>
        <v>高等学校（通信制（独立）を含む）</v>
      </c>
    </row>
    <row r="4271" spans="1:11">
      <c r="A4271" s="36" t="s">
        <v>24798</v>
      </c>
      <c r="B4271" s="36" t="s">
        <v>24799</v>
      </c>
      <c r="C4271" s="36" t="s">
        <v>24800</v>
      </c>
      <c r="D4271" s="36"/>
      <c r="E4271" s="36" t="s">
        <v>24801</v>
      </c>
      <c r="F4271" s="36" t="s">
        <v>38</v>
      </c>
      <c r="G4271" s="36" t="s">
        <v>36</v>
      </c>
      <c r="H4271" s="36" t="s">
        <v>24802</v>
      </c>
      <c r="I4271" s="36" t="s">
        <v>24803</v>
      </c>
      <c r="J4271" s="44" t="str">
        <f t="shared" si="132"/>
        <v>公立,都道府県立</v>
      </c>
      <c r="K4271" s="44" t="str">
        <f t="shared" si="133"/>
        <v>高等学校（通信制（独立）を含む）</v>
      </c>
    </row>
    <row r="4272" spans="1:11">
      <c r="A4272" s="36" t="s">
        <v>24804</v>
      </c>
      <c r="B4272" s="36" t="s">
        <v>24805</v>
      </c>
      <c r="C4272" s="36" t="s">
        <v>24806</v>
      </c>
      <c r="D4272" s="36"/>
      <c r="E4272" s="36" t="s">
        <v>24807</v>
      </c>
      <c r="F4272" s="36" t="s">
        <v>38</v>
      </c>
      <c r="G4272" s="36" t="s">
        <v>36</v>
      </c>
      <c r="H4272" s="36" t="s">
        <v>24808</v>
      </c>
      <c r="I4272" s="36" t="s">
        <v>24809</v>
      </c>
      <c r="J4272" s="44" t="str">
        <f t="shared" si="132"/>
        <v>公立,都道府県立</v>
      </c>
      <c r="K4272" s="44" t="str">
        <f t="shared" si="133"/>
        <v>高等学校（通信制（独立）を含む）</v>
      </c>
    </row>
    <row r="4273" spans="1:11">
      <c r="A4273" s="36" t="s">
        <v>24810</v>
      </c>
      <c r="B4273" s="36" t="s">
        <v>24811</v>
      </c>
      <c r="C4273" s="36" t="s">
        <v>24812</v>
      </c>
      <c r="D4273" s="36"/>
      <c r="E4273" s="36" t="s">
        <v>24813</v>
      </c>
      <c r="F4273" s="36" t="s">
        <v>38</v>
      </c>
      <c r="G4273" s="36" t="s">
        <v>36</v>
      </c>
      <c r="H4273" s="36" t="s">
        <v>24814</v>
      </c>
      <c r="I4273" s="36" t="s">
        <v>24815</v>
      </c>
      <c r="J4273" s="44" t="str">
        <f t="shared" si="132"/>
        <v>公立,都道府県立</v>
      </c>
      <c r="K4273" s="44" t="str">
        <f t="shared" si="133"/>
        <v>高等学校（通信制（独立）を含む）</v>
      </c>
    </row>
    <row r="4274" spans="1:11">
      <c r="A4274" s="36" t="s">
        <v>24816</v>
      </c>
      <c r="B4274" s="36" t="s">
        <v>24817</v>
      </c>
      <c r="C4274" s="36" t="s">
        <v>24818</v>
      </c>
      <c r="D4274" s="36"/>
      <c r="E4274" s="36" t="s">
        <v>24819</v>
      </c>
      <c r="F4274" s="36" t="s">
        <v>38</v>
      </c>
      <c r="G4274" s="36" t="s">
        <v>36</v>
      </c>
      <c r="H4274" s="36" t="s">
        <v>24820</v>
      </c>
      <c r="I4274" s="36" t="s">
        <v>24821</v>
      </c>
      <c r="J4274" s="44" t="str">
        <f t="shared" si="132"/>
        <v>公立,都道府県立</v>
      </c>
      <c r="K4274" s="44" t="str">
        <f t="shared" si="133"/>
        <v>高等学校（通信制（独立）を含む）</v>
      </c>
    </row>
    <row r="4275" spans="1:11">
      <c r="A4275" s="36" t="s">
        <v>24822</v>
      </c>
      <c r="B4275" s="36" t="s">
        <v>24823</v>
      </c>
      <c r="C4275" s="36" t="s">
        <v>24149</v>
      </c>
      <c r="D4275" s="36"/>
      <c r="E4275" s="36" t="s">
        <v>24824</v>
      </c>
      <c r="F4275" s="36" t="s">
        <v>38</v>
      </c>
      <c r="G4275" s="36" t="s">
        <v>36</v>
      </c>
      <c r="H4275" s="36" t="s">
        <v>24825</v>
      </c>
      <c r="I4275" s="36" t="s">
        <v>24826</v>
      </c>
      <c r="J4275" s="44" t="str">
        <f t="shared" si="132"/>
        <v>公立,都道府県立</v>
      </c>
      <c r="K4275" s="44" t="str">
        <f t="shared" si="133"/>
        <v>高等学校（通信制（独立）を含む）</v>
      </c>
    </row>
    <row r="4276" spans="1:11">
      <c r="A4276" s="36" t="s">
        <v>24827</v>
      </c>
      <c r="B4276" s="36" t="s">
        <v>24828</v>
      </c>
      <c r="C4276" s="36" t="s">
        <v>24829</v>
      </c>
      <c r="D4276" s="36"/>
      <c r="E4276" s="36" t="s">
        <v>24830</v>
      </c>
      <c r="F4276" s="36" t="s">
        <v>38</v>
      </c>
      <c r="G4276" s="36" t="s">
        <v>36</v>
      </c>
      <c r="H4276" s="36" t="s">
        <v>24831</v>
      </c>
      <c r="I4276" s="36" t="s">
        <v>24832</v>
      </c>
      <c r="J4276" s="44" t="str">
        <f t="shared" si="132"/>
        <v>公立,都道府県立</v>
      </c>
      <c r="K4276" s="44" t="str">
        <f t="shared" si="133"/>
        <v>高等学校（通信制（独立）を含む）</v>
      </c>
    </row>
    <row r="4277" spans="1:11">
      <c r="A4277" s="36" t="s">
        <v>24833</v>
      </c>
      <c r="B4277" s="36" t="s">
        <v>24834</v>
      </c>
      <c r="C4277" s="36" t="s">
        <v>24835</v>
      </c>
      <c r="D4277" s="36"/>
      <c r="E4277" s="36" t="s">
        <v>24836</v>
      </c>
      <c r="F4277" s="36" t="s">
        <v>38</v>
      </c>
      <c r="G4277" s="36" t="s">
        <v>36</v>
      </c>
      <c r="H4277" s="36" t="s">
        <v>24837</v>
      </c>
      <c r="I4277" s="36" t="s">
        <v>24838</v>
      </c>
      <c r="J4277" s="44" t="str">
        <f t="shared" si="132"/>
        <v>公立,都道府県立</v>
      </c>
      <c r="K4277" s="44" t="str">
        <f t="shared" si="133"/>
        <v>高等学校（通信制（独立）を含む）</v>
      </c>
    </row>
    <row r="4278" spans="1:11">
      <c r="A4278" s="36" t="s">
        <v>24839</v>
      </c>
      <c r="B4278" s="36" t="s">
        <v>24840</v>
      </c>
      <c r="C4278" s="36" t="s">
        <v>24841</v>
      </c>
      <c r="D4278" s="36"/>
      <c r="E4278" s="36" t="s">
        <v>24842</v>
      </c>
      <c r="F4278" s="36" t="s">
        <v>38</v>
      </c>
      <c r="G4278" s="36" t="s">
        <v>36</v>
      </c>
      <c r="H4278" s="36" t="s">
        <v>24843</v>
      </c>
      <c r="I4278" s="36" t="s">
        <v>24844</v>
      </c>
      <c r="J4278" s="44" t="str">
        <f t="shared" si="132"/>
        <v>公立,都道府県立</v>
      </c>
      <c r="K4278" s="44" t="str">
        <f t="shared" si="133"/>
        <v>高等学校（通信制（独立）を含む）</v>
      </c>
    </row>
    <row r="4279" spans="1:11">
      <c r="A4279" s="36" t="s">
        <v>24845</v>
      </c>
      <c r="B4279" s="36" t="s">
        <v>24846</v>
      </c>
      <c r="C4279" s="36" t="s">
        <v>24847</v>
      </c>
      <c r="D4279" s="36"/>
      <c r="E4279" s="36" t="s">
        <v>24848</v>
      </c>
      <c r="F4279" s="36" t="s">
        <v>38</v>
      </c>
      <c r="G4279" s="36" t="s">
        <v>36</v>
      </c>
      <c r="H4279" s="36" t="s">
        <v>24849</v>
      </c>
      <c r="I4279" s="36" t="s">
        <v>24850</v>
      </c>
      <c r="J4279" s="44" t="str">
        <f t="shared" si="132"/>
        <v>公立,都道府県立</v>
      </c>
      <c r="K4279" s="44" t="str">
        <f t="shared" si="133"/>
        <v>高等学校（通信制（独立）を含む）</v>
      </c>
    </row>
    <row r="4280" spans="1:11">
      <c r="A4280" s="36" t="s">
        <v>24851</v>
      </c>
      <c r="B4280" s="36" t="s">
        <v>24852</v>
      </c>
      <c r="C4280" s="36" t="s">
        <v>24853</v>
      </c>
      <c r="D4280" s="36"/>
      <c r="E4280" s="36" t="s">
        <v>24854</v>
      </c>
      <c r="F4280" s="36" t="s">
        <v>38</v>
      </c>
      <c r="G4280" s="36" t="s">
        <v>36</v>
      </c>
      <c r="H4280" s="36" t="s">
        <v>24855</v>
      </c>
      <c r="I4280" s="36" t="s">
        <v>24856</v>
      </c>
      <c r="J4280" s="44" t="str">
        <f t="shared" si="132"/>
        <v>公立,都道府県立</v>
      </c>
      <c r="K4280" s="44" t="str">
        <f t="shared" si="133"/>
        <v>高等学校（通信制（独立）を含む）</v>
      </c>
    </row>
    <row r="4281" spans="1:11">
      <c r="A4281" s="36" t="s">
        <v>24857</v>
      </c>
      <c r="B4281" s="36" t="s">
        <v>24858</v>
      </c>
      <c r="C4281" s="36" t="s">
        <v>24859</v>
      </c>
      <c r="D4281" s="36"/>
      <c r="E4281" s="36" t="s">
        <v>24860</v>
      </c>
      <c r="F4281" s="36" t="s">
        <v>38</v>
      </c>
      <c r="G4281" s="36" t="s">
        <v>36</v>
      </c>
      <c r="H4281" s="36" t="s">
        <v>24861</v>
      </c>
      <c r="I4281" s="36" t="s">
        <v>24862</v>
      </c>
      <c r="J4281" s="44" t="str">
        <f t="shared" si="132"/>
        <v>公立,都道府県立</v>
      </c>
      <c r="K4281" s="44" t="str">
        <f t="shared" si="133"/>
        <v>高等学校（通信制（独立）を含む）</v>
      </c>
    </row>
    <row r="4282" spans="1:11">
      <c r="A4282" s="36" t="s">
        <v>24863</v>
      </c>
      <c r="B4282" s="36" t="s">
        <v>24864</v>
      </c>
      <c r="C4282" s="36" t="s">
        <v>24865</v>
      </c>
      <c r="D4282" s="36"/>
      <c r="E4282" s="36" t="s">
        <v>24866</v>
      </c>
      <c r="F4282" s="36" t="s">
        <v>38</v>
      </c>
      <c r="G4282" s="36" t="s">
        <v>36</v>
      </c>
      <c r="H4282" s="36" t="s">
        <v>24867</v>
      </c>
      <c r="I4282" s="36" t="s">
        <v>24868</v>
      </c>
      <c r="J4282" s="44" t="str">
        <f t="shared" si="132"/>
        <v>公立,都道府県立</v>
      </c>
      <c r="K4282" s="44" t="str">
        <f t="shared" si="133"/>
        <v>高等学校（通信制（独立）を含む）</v>
      </c>
    </row>
    <row r="4283" spans="1:11">
      <c r="A4283" s="36" t="s">
        <v>24869</v>
      </c>
      <c r="B4283" s="36" t="s">
        <v>24870</v>
      </c>
      <c r="C4283" s="36" t="s">
        <v>24871</v>
      </c>
      <c r="D4283" s="36"/>
      <c r="E4283" s="36" t="s">
        <v>24872</v>
      </c>
      <c r="F4283" s="36" t="s">
        <v>38</v>
      </c>
      <c r="G4283" s="36" t="s">
        <v>36</v>
      </c>
      <c r="H4283" s="36" t="s">
        <v>24873</v>
      </c>
      <c r="I4283" s="36" t="s">
        <v>24874</v>
      </c>
      <c r="J4283" s="44" t="str">
        <f t="shared" si="132"/>
        <v>公立,都道府県立</v>
      </c>
      <c r="K4283" s="44" t="str">
        <f t="shared" si="133"/>
        <v>高等学校（通信制（独立）を含む）</v>
      </c>
    </row>
    <row r="4284" spans="1:11">
      <c r="A4284" s="36" t="s">
        <v>24875</v>
      </c>
      <c r="B4284" s="36" t="s">
        <v>24876</v>
      </c>
      <c r="C4284" s="36" t="s">
        <v>24877</v>
      </c>
      <c r="D4284" s="36"/>
      <c r="E4284" s="36" t="s">
        <v>24878</v>
      </c>
      <c r="F4284" s="36" t="s">
        <v>38</v>
      </c>
      <c r="G4284" s="36" t="s">
        <v>36</v>
      </c>
      <c r="H4284" s="36" t="s">
        <v>24879</v>
      </c>
      <c r="I4284" s="36" t="s">
        <v>24880</v>
      </c>
      <c r="J4284" s="44" t="str">
        <f t="shared" si="132"/>
        <v>公立,都道府県立</v>
      </c>
      <c r="K4284" s="44" t="str">
        <f t="shared" si="133"/>
        <v>高等学校（通信制（独立）を含む）</v>
      </c>
    </row>
    <row r="4285" spans="1:11">
      <c r="A4285" s="36" t="s">
        <v>24881</v>
      </c>
      <c r="B4285" s="36" t="s">
        <v>24882</v>
      </c>
      <c r="C4285" s="36" t="s">
        <v>24883</v>
      </c>
      <c r="D4285" s="36"/>
      <c r="E4285" s="36" t="s">
        <v>24884</v>
      </c>
      <c r="F4285" s="36" t="s">
        <v>38</v>
      </c>
      <c r="G4285" s="36" t="s">
        <v>36</v>
      </c>
      <c r="H4285" s="36" t="s">
        <v>24885</v>
      </c>
      <c r="I4285" s="36" t="s">
        <v>24886</v>
      </c>
      <c r="J4285" s="44" t="str">
        <f t="shared" si="132"/>
        <v>公立,都道府県立</v>
      </c>
      <c r="K4285" s="44" t="str">
        <f t="shared" si="133"/>
        <v>高等学校（通信制（独立）を含む）</v>
      </c>
    </row>
    <row r="4286" spans="1:11">
      <c r="A4286" s="36" t="s">
        <v>24887</v>
      </c>
      <c r="B4286" s="36" t="s">
        <v>24888</v>
      </c>
      <c r="C4286" s="36" t="s">
        <v>24889</v>
      </c>
      <c r="D4286" s="36"/>
      <c r="E4286" s="36" t="s">
        <v>24890</v>
      </c>
      <c r="F4286" s="36" t="s">
        <v>38</v>
      </c>
      <c r="G4286" s="36" t="s">
        <v>36</v>
      </c>
      <c r="H4286" s="36" t="s">
        <v>24891</v>
      </c>
      <c r="I4286" s="36" t="s">
        <v>24892</v>
      </c>
      <c r="J4286" s="44" t="str">
        <f t="shared" si="132"/>
        <v>公立,都道府県立</v>
      </c>
      <c r="K4286" s="44" t="str">
        <f t="shared" si="133"/>
        <v>高等学校（通信制（独立）を含む）</v>
      </c>
    </row>
    <row r="4287" spans="1:11">
      <c r="A4287" s="36" t="s">
        <v>24893</v>
      </c>
      <c r="B4287" s="36" t="s">
        <v>24894</v>
      </c>
      <c r="C4287" s="36" t="s">
        <v>24895</v>
      </c>
      <c r="D4287" s="36"/>
      <c r="E4287" s="36" t="s">
        <v>24896</v>
      </c>
      <c r="F4287" s="36" t="s">
        <v>38</v>
      </c>
      <c r="G4287" s="36" t="s">
        <v>36</v>
      </c>
      <c r="H4287" s="36" t="s">
        <v>24897</v>
      </c>
      <c r="I4287" s="36" t="s">
        <v>24898</v>
      </c>
      <c r="J4287" s="44" t="str">
        <f t="shared" si="132"/>
        <v>公立,都道府県立</v>
      </c>
      <c r="K4287" s="44" t="str">
        <f t="shared" si="133"/>
        <v>高等学校（通信制（独立）を含む）</v>
      </c>
    </row>
    <row r="4288" spans="1:11">
      <c r="A4288" s="36" t="s">
        <v>24899</v>
      </c>
      <c r="B4288" s="36" t="s">
        <v>24900</v>
      </c>
      <c r="C4288" s="36" t="s">
        <v>24901</v>
      </c>
      <c r="D4288" s="36"/>
      <c r="E4288" s="36" t="s">
        <v>24902</v>
      </c>
      <c r="F4288" s="36" t="s">
        <v>38</v>
      </c>
      <c r="G4288" s="36" t="s">
        <v>36</v>
      </c>
      <c r="H4288" s="36" t="s">
        <v>24903</v>
      </c>
      <c r="I4288" s="36" t="s">
        <v>24904</v>
      </c>
      <c r="J4288" s="44" t="str">
        <f t="shared" si="132"/>
        <v>公立,都道府県立</v>
      </c>
      <c r="K4288" s="44" t="str">
        <f t="shared" si="133"/>
        <v>高等学校（通信制（独立）を含む）</v>
      </c>
    </row>
    <row r="4289" spans="1:11">
      <c r="A4289" s="36" t="s">
        <v>24905</v>
      </c>
      <c r="B4289" s="36" t="s">
        <v>24906</v>
      </c>
      <c r="C4289" s="36" t="s">
        <v>24907</v>
      </c>
      <c r="D4289" s="36"/>
      <c r="E4289" s="36" t="s">
        <v>24908</v>
      </c>
      <c r="F4289" s="36" t="s">
        <v>33</v>
      </c>
      <c r="G4289" s="36" t="s">
        <v>36</v>
      </c>
      <c r="H4289" s="36" t="s">
        <v>24909</v>
      </c>
      <c r="I4289" s="36" t="s">
        <v>24910</v>
      </c>
      <c r="J4289" s="44" t="str">
        <f t="shared" si="132"/>
        <v>公立,市立</v>
      </c>
      <c r="K4289" s="44" t="str">
        <f t="shared" si="133"/>
        <v>高等学校（通信制（独立）を含む）</v>
      </c>
    </row>
    <row r="4290" spans="1:11">
      <c r="A4290" s="36" t="s">
        <v>24911</v>
      </c>
      <c r="B4290" s="36" t="s">
        <v>24912</v>
      </c>
      <c r="C4290" s="36" t="s">
        <v>24913</v>
      </c>
      <c r="D4290" s="36"/>
      <c r="E4290" s="36" t="s">
        <v>24914</v>
      </c>
      <c r="F4290" s="36" t="s">
        <v>38</v>
      </c>
      <c r="G4290" s="36" t="s">
        <v>36</v>
      </c>
      <c r="H4290" s="36" t="s">
        <v>24915</v>
      </c>
      <c r="I4290" s="36" t="s">
        <v>24916</v>
      </c>
      <c r="J4290" s="44" t="str">
        <f t="shared" ref="J4290:J4353" si="134">VLOOKUP($F4290,koutou設置者コード,2,FALSE)</f>
        <v>公立,都道府県立</v>
      </c>
      <c r="K4290" s="44" t="str">
        <f t="shared" ref="K4290:K4353" si="135">VLOOKUP($G4290,koutou高校種別コード,2,FALSE)</f>
        <v>高等学校（通信制（独立）を含む）</v>
      </c>
    </row>
    <row r="4291" spans="1:11">
      <c r="A4291" s="36" t="s">
        <v>24917</v>
      </c>
      <c r="B4291" s="36" t="s">
        <v>24918</v>
      </c>
      <c r="C4291" s="36" t="s">
        <v>24919</v>
      </c>
      <c r="D4291" s="36"/>
      <c r="E4291" s="36" t="s">
        <v>24920</v>
      </c>
      <c r="F4291" s="36" t="s">
        <v>38</v>
      </c>
      <c r="G4291" s="36" t="s">
        <v>36</v>
      </c>
      <c r="H4291" s="36" t="s">
        <v>24921</v>
      </c>
      <c r="I4291" s="36" t="s">
        <v>24922</v>
      </c>
      <c r="J4291" s="44" t="str">
        <f t="shared" si="134"/>
        <v>公立,都道府県立</v>
      </c>
      <c r="K4291" s="44" t="str">
        <f t="shared" si="135"/>
        <v>高等学校（通信制（独立）を含む）</v>
      </c>
    </row>
    <row r="4292" spans="1:11">
      <c r="A4292" s="36" t="s">
        <v>24923</v>
      </c>
      <c r="B4292" s="36" t="s">
        <v>24924</v>
      </c>
      <c r="C4292" s="36" t="s">
        <v>24925</v>
      </c>
      <c r="D4292" s="36"/>
      <c r="E4292" s="36" t="s">
        <v>24926</v>
      </c>
      <c r="F4292" s="36" t="s">
        <v>38</v>
      </c>
      <c r="G4292" s="36" t="s">
        <v>36</v>
      </c>
      <c r="H4292" s="36" t="s">
        <v>24927</v>
      </c>
      <c r="I4292" s="36" t="s">
        <v>24928</v>
      </c>
      <c r="J4292" s="44" t="str">
        <f t="shared" si="134"/>
        <v>公立,都道府県立</v>
      </c>
      <c r="K4292" s="44" t="str">
        <f t="shared" si="135"/>
        <v>高等学校（通信制（独立）を含む）</v>
      </c>
    </row>
    <row r="4293" spans="1:11">
      <c r="A4293" s="36" t="s">
        <v>24929</v>
      </c>
      <c r="B4293" s="36" t="s">
        <v>24930</v>
      </c>
      <c r="C4293" s="36" t="s">
        <v>24931</v>
      </c>
      <c r="D4293" s="36"/>
      <c r="E4293" s="36" t="s">
        <v>24932</v>
      </c>
      <c r="F4293" s="36" t="s">
        <v>38</v>
      </c>
      <c r="G4293" s="36" t="s">
        <v>36</v>
      </c>
      <c r="H4293" s="36" t="s">
        <v>24933</v>
      </c>
      <c r="I4293" s="36" t="s">
        <v>24934</v>
      </c>
      <c r="J4293" s="44" t="str">
        <f t="shared" si="134"/>
        <v>公立,都道府県立</v>
      </c>
      <c r="K4293" s="44" t="str">
        <f t="shared" si="135"/>
        <v>高等学校（通信制（独立）を含む）</v>
      </c>
    </row>
    <row r="4294" spans="1:11">
      <c r="A4294" s="36" t="s">
        <v>24935</v>
      </c>
      <c r="B4294" s="36" t="s">
        <v>11381</v>
      </c>
      <c r="C4294" s="36" t="s">
        <v>24936</v>
      </c>
      <c r="D4294" s="36"/>
      <c r="E4294" s="36" t="s">
        <v>24937</v>
      </c>
      <c r="F4294" s="36" t="s">
        <v>38</v>
      </c>
      <c r="G4294" s="36" t="s">
        <v>36</v>
      </c>
      <c r="H4294" s="36" t="s">
        <v>11384</v>
      </c>
      <c r="I4294" s="36" t="s">
        <v>24938</v>
      </c>
      <c r="J4294" s="44" t="str">
        <f t="shared" si="134"/>
        <v>公立,都道府県立</v>
      </c>
      <c r="K4294" s="44" t="str">
        <f t="shared" si="135"/>
        <v>高等学校（通信制（独立）を含む）</v>
      </c>
    </row>
    <row r="4295" spans="1:11">
      <c r="A4295" s="36" t="s">
        <v>24939</v>
      </c>
      <c r="B4295" s="36" t="s">
        <v>24940</v>
      </c>
      <c r="C4295" s="36" t="s">
        <v>24936</v>
      </c>
      <c r="D4295" s="36"/>
      <c r="E4295" s="36" t="s">
        <v>24941</v>
      </c>
      <c r="F4295" s="36" t="s">
        <v>38</v>
      </c>
      <c r="G4295" s="36" t="s">
        <v>38</v>
      </c>
      <c r="H4295" s="36" t="s">
        <v>24942</v>
      </c>
      <c r="I4295" s="36" t="s">
        <v>24938</v>
      </c>
      <c r="J4295" s="44" t="str">
        <f t="shared" si="134"/>
        <v>公立,都道府県立</v>
      </c>
      <c r="K4295" s="44" t="str">
        <f t="shared" si="135"/>
        <v>中等教育学校</v>
      </c>
    </row>
    <row r="4296" spans="1:11">
      <c r="A4296" s="36" t="s">
        <v>24943</v>
      </c>
      <c r="B4296" s="36" t="s">
        <v>11269</v>
      </c>
      <c r="C4296" s="36" t="s">
        <v>24944</v>
      </c>
      <c r="D4296" s="36"/>
      <c r="E4296" s="36" t="s">
        <v>24945</v>
      </c>
      <c r="F4296" s="36" t="s">
        <v>33</v>
      </c>
      <c r="G4296" s="36" t="s">
        <v>36</v>
      </c>
      <c r="H4296" s="36" t="s">
        <v>11271</v>
      </c>
      <c r="I4296" s="36" t="s">
        <v>24946</v>
      </c>
      <c r="J4296" s="44" t="str">
        <f t="shared" si="134"/>
        <v>公立,市立</v>
      </c>
      <c r="K4296" s="44" t="str">
        <f t="shared" si="135"/>
        <v>高等学校（通信制（独立）を含む）</v>
      </c>
    </row>
    <row r="4297" spans="1:11">
      <c r="A4297" s="36" t="s">
        <v>24947</v>
      </c>
      <c r="B4297" s="36" t="s">
        <v>24948</v>
      </c>
      <c r="C4297" s="36" t="s">
        <v>24944</v>
      </c>
      <c r="D4297" s="36"/>
      <c r="E4297" s="36" t="s">
        <v>24949</v>
      </c>
      <c r="F4297" s="36" t="s">
        <v>33</v>
      </c>
      <c r="G4297" s="36" t="s">
        <v>36</v>
      </c>
      <c r="H4297" s="36" t="s">
        <v>24950</v>
      </c>
      <c r="I4297" s="36" t="s">
        <v>24946</v>
      </c>
      <c r="J4297" s="44" t="str">
        <f t="shared" si="134"/>
        <v>公立,市立</v>
      </c>
      <c r="K4297" s="44" t="str">
        <f t="shared" si="135"/>
        <v>高等学校（通信制（独立）を含む）</v>
      </c>
    </row>
    <row r="4298" spans="1:11">
      <c r="A4298" s="36" t="s">
        <v>24951</v>
      </c>
      <c r="B4298" s="36" t="s">
        <v>24952</v>
      </c>
      <c r="C4298" s="36" t="s">
        <v>24953</v>
      </c>
      <c r="D4298" s="36"/>
      <c r="E4298" s="36" t="s">
        <v>24954</v>
      </c>
      <c r="F4298" s="36" t="s">
        <v>38</v>
      </c>
      <c r="G4298" s="36" t="s">
        <v>36</v>
      </c>
      <c r="H4298" s="36" t="s">
        <v>24955</v>
      </c>
      <c r="I4298" s="36" t="s">
        <v>24956</v>
      </c>
      <c r="J4298" s="44" t="str">
        <f t="shared" si="134"/>
        <v>公立,都道府県立</v>
      </c>
      <c r="K4298" s="44" t="str">
        <f t="shared" si="135"/>
        <v>高等学校（通信制（独立）を含む）</v>
      </c>
    </row>
    <row r="4299" spans="1:11">
      <c r="A4299" s="36" t="s">
        <v>24957</v>
      </c>
      <c r="B4299" s="36" t="s">
        <v>24958</v>
      </c>
      <c r="C4299" s="36" t="s">
        <v>24959</v>
      </c>
      <c r="D4299" s="36"/>
      <c r="E4299" s="36" t="s">
        <v>24960</v>
      </c>
      <c r="F4299" s="36" t="s">
        <v>38</v>
      </c>
      <c r="G4299" s="36" t="s">
        <v>36</v>
      </c>
      <c r="H4299" s="36" t="s">
        <v>24961</v>
      </c>
      <c r="I4299" s="36" t="s">
        <v>24962</v>
      </c>
      <c r="J4299" s="44" t="str">
        <f t="shared" si="134"/>
        <v>公立,都道府県立</v>
      </c>
      <c r="K4299" s="44" t="str">
        <f t="shared" si="135"/>
        <v>高等学校（通信制（独立）を含む）</v>
      </c>
    </row>
    <row r="4300" spans="1:11">
      <c r="A4300" s="36" t="s">
        <v>24963</v>
      </c>
      <c r="B4300" s="36" t="s">
        <v>24964</v>
      </c>
      <c r="C4300" s="36" t="s">
        <v>24965</v>
      </c>
      <c r="D4300" s="36"/>
      <c r="E4300" s="36" t="s">
        <v>24966</v>
      </c>
      <c r="F4300" s="36" t="s">
        <v>38</v>
      </c>
      <c r="G4300" s="36" t="s">
        <v>36</v>
      </c>
      <c r="H4300" s="36" t="s">
        <v>24967</v>
      </c>
      <c r="I4300" s="36" t="s">
        <v>24968</v>
      </c>
      <c r="J4300" s="44" t="str">
        <f t="shared" si="134"/>
        <v>公立,都道府県立</v>
      </c>
      <c r="K4300" s="44" t="str">
        <f t="shared" si="135"/>
        <v>高等学校（通信制（独立）を含む）</v>
      </c>
    </row>
    <row r="4301" spans="1:11">
      <c r="A4301" s="36" t="s">
        <v>24969</v>
      </c>
      <c r="B4301" s="36" t="s">
        <v>24970</v>
      </c>
      <c r="C4301" s="36" t="s">
        <v>24971</v>
      </c>
      <c r="D4301" s="36"/>
      <c r="E4301" s="36" t="s">
        <v>24972</v>
      </c>
      <c r="F4301" s="36" t="s">
        <v>33</v>
      </c>
      <c r="G4301" s="36" t="s">
        <v>36</v>
      </c>
      <c r="H4301" s="36" t="s">
        <v>24973</v>
      </c>
      <c r="I4301" s="36" t="s">
        <v>24974</v>
      </c>
      <c r="J4301" s="44" t="str">
        <f t="shared" si="134"/>
        <v>公立,市立</v>
      </c>
      <c r="K4301" s="44" t="str">
        <f t="shared" si="135"/>
        <v>高等学校（通信制（独立）を含む）</v>
      </c>
    </row>
    <row r="4302" spans="1:11">
      <c r="A4302" s="36" t="s">
        <v>24975</v>
      </c>
      <c r="B4302" s="36" t="s">
        <v>24976</v>
      </c>
      <c r="C4302" s="36" t="s">
        <v>24977</v>
      </c>
      <c r="D4302" s="36"/>
      <c r="E4302" s="36" t="s">
        <v>24978</v>
      </c>
      <c r="F4302" s="36" t="s">
        <v>38</v>
      </c>
      <c r="G4302" s="36" t="s">
        <v>36</v>
      </c>
      <c r="H4302" s="36" t="s">
        <v>24979</v>
      </c>
      <c r="I4302" s="36" t="s">
        <v>24980</v>
      </c>
      <c r="J4302" s="44" t="str">
        <f t="shared" si="134"/>
        <v>公立,都道府県立</v>
      </c>
      <c r="K4302" s="44" t="str">
        <f t="shared" si="135"/>
        <v>高等学校（通信制（独立）を含む）</v>
      </c>
    </row>
    <row r="4303" spans="1:11">
      <c r="A4303" s="36" t="s">
        <v>24981</v>
      </c>
      <c r="B4303" s="36" t="s">
        <v>24982</v>
      </c>
      <c r="C4303" s="36" t="s">
        <v>24983</v>
      </c>
      <c r="D4303" s="36"/>
      <c r="E4303" s="36" t="s">
        <v>24984</v>
      </c>
      <c r="F4303" s="36" t="s">
        <v>33</v>
      </c>
      <c r="G4303" s="36" t="s">
        <v>36</v>
      </c>
      <c r="H4303" s="36" t="s">
        <v>24985</v>
      </c>
      <c r="I4303" s="36" t="s">
        <v>24986</v>
      </c>
      <c r="J4303" s="44" t="str">
        <f t="shared" si="134"/>
        <v>公立,市立</v>
      </c>
      <c r="K4303" s="44" t="str">
        <f t="shared" si="135"/>
        <v>高等学校（通信制（独立）を含む）</v>
      </c>
    </row>
    <row r="4304" spans="1:11">
      <c r="A4304" s="36" t="s">
        <v>24987</v>
      </c>
      <c r="B4304" s="36" t="s">
        <v>24988</v>
      </c>
      <c r="C4304" s="36" t="s">
        <v>24989</v>
      </c>
      <c r="D4304" s="36"/>
      <c r="E4304" s="36" t="s">
        <v>24990</v>
      </c>
      <c r="F4304" s="36" t="s">
        <v>38</v>
      </c>
      <c r="G4304" s="36" t="s">
        <v>36</v>
      </c>
      <c r="H4304" s="36" t="s">
        <v>24991</v>
      </c>
      <c r="I4304" s="36" t="s">
        <v>24992</v>
      </c>
      <c r="J4304" s="44" t="str">
        <f t="shared" si="134"/>
        <v>公立,都道府県立</v>
      </c>
      <c r="K4304" s="44" t="str">
        <f t="shared" si="135"/>
        <v>高等学校（通信制（独立）を含む）</v>
      </c>
    </row>
    <row r="4305" spans="1:11">
      <c r="A4305" s="36" t="s">
        <v>24993</v>
      </c>
      <c r="B4305" s="36" t="s">
        <v>24994</v>
      </c>
      <c r="C4305" s="36" t="s">
        <v>24995</v>
      </c>
      <c r="D4305" s="36"/>
      <c r="E4305" s="36" t="s">
        <v>24996</v>
      </c>
      <c r="F4305" s="36" t="s">
        <v>33</v>
      </c>
      <c r="G4305" s="36" t="s">
        <v>36</v>
      </c>
      <c r="H4305" s="36" t="s">
        <v>24997</v>
      </c>
      <c r="I4305" s="36" t="s">
        <v>24998</v>
      </c>
      <c r="J4305" s="44" t="str">
        <f t="shared" si="134"/>
        <v>公立,市立</v>
      </c>
      <c r="K4305" s="44" t="str">
        <f t="shared" si="135"/>
        <v>高等学校（通信制（独立）を含む）</v>
      </c>
    </row>
    <row r="4306" spans="1:11">
      <c r="A4306" s="36" t="s">
        <v>24999</v>
      </c>
      <c r="B4306" s="36" t="s">
        <v>25000</v>
      </c>
      <c r="C4306" s="36" t="s">
        <v>24704</v>
      </c>
      <c r="D4306" s="36"/>
      <c r="E4306" s="36" t="s">
        <v>25001</v>
      </c>
      <c r="F4306" s="36" t="s">
        <v>33</v>
      </c>
      <c r="G4306" s="36" t="s">
        <v>36</v>
      </c>
      <c r="H4306" s="36" t="s">
        <v>25002</v>
      </c>
      <c r="I4306" s="36" t="s">
        <v>25003</v>
      </c>
      <c r="J4306" s="44" t="str">
        <f t="shared" si="134"/>
        <v>公立,市立</v>
      </c>
      <c r="K4306" s="44" t="str">
        <f t="shared" si="135"/>
        <v>高等学校（通信制（独立）を含む）</v>
      </c>
    </row>
    <row r="4307" spans="1:11">
      <c r="A4307" s="36" t="s">
        <v>25004</v>
      </c>
      <c r="B4307" s="36" t="s">
        <v>25005</v>
      </c>
      <c r="C4307" s="36" t="s">
        <v>25006</v>
      </c>
      <c r="D4307" s="36"/>
      <c r="E4307" s="36" t="s">
        <v>25007</v>
      </c>
      <c r="F4307" s="36" t="s">
        <v>38</v>
      </c>
      <c r="G4307" s="36" t="s">
        <v>33</v>
      </c>
      <c r="H4307" s="36" t="s">
        <v>25008</v>
      </c>
      <c r="I4307" s="36" t="s">
        <v>25009</v>
      </c>
      <c r="J4307" s="44" t="str">
        <f t="shared" si="134"/>
        <v>公立,都道府県立</v>
      </c>
      <c r="K4307" s="44" t="str">
        <f t="shared" si="135"/>
        <v>特別支援学校</v>
      </c>
    </row>
    <row r="4308" spans="1:11">
      <c r="A4308" s="36" t="s">
        <v>25010</v>
      </c>
      <c r="B4308" s="36" t="s">
        <v>25011</v>
      </c>
      <c r="C4308" s="36" t="s">
        <v>24644</v>
      </c>
      <c r="D4308" s="36"/>
      <c r="E4308" s="36" t="s">
        <v>25012</v>
      </c>
      <c r="F4308" s="36" t="s">
        <v>38</v>
      </c>
      <c r="G4308" s="36" t="s">
        <v>33</v>
      </c>
      <c r="H4308" s="36" t="s">
        <v>25013</v>
      </c>
      <c r="I4308" s="36" t="s">
        <v>25014</v>
      </c>
      <c r="J4308" s="44" t="str">
        <f t="shared" si="134"/>
        <v>公立,都道府県立</v>
      </c>
      <c r="K4308" s="44" t="str">
        <f t="shared" si="135"/>
        <v>特別支援学校</v>
      </c>
    </row>
    <row r="4309" spans="1:11">
      <c r="A4309" s="36" t="s">
        <v>25015</v>
      </c>
      <c r="B4309" s="36" t="s">
        <v>25016</v>
      </c>
      <c r="C4309" s="36" t="s">
        <v>24989</v>
      </c>
      <c r="D4309" s="36"/>
      <c r="E4309" s="36" t="s">
        <v>25017</v>
      </c>
      <c r="F4309" s="36" t="s">
        <v>38</v>
      </c>
      <c r="G4309" s="36" t="s">
        <v>33</v>
      </c>
      <c r="H4309" s="36" t="s">
        <v>25018</v>
      </c>
      <c r="I4309" s="36" t="s">
        <v>24992</v>
      </c>
      <c r="J4309" s="44" t="str">
        <f t="shared" si="134"/>
        <v>公立,都道府県立</v>
      </c>
      <c r="K4309" s="44" t="str">
        <f t="shared" si="135"/>
        <v>特別支援学校</v>
      </c>
    </row>
    <row r="4310" spans="1:11">
      <c r="A4310" s="36" t="s">
        <v>25019</v>
      </c>
      <c r="B4310" s="36" t="s">
        <v>25020</v>
      </c>
      <c r="C4310" s="36" t="s">
        <v>25021</v>
      </c>
      <c r="D4310" s="36"/>
      <c r="E4310" s="36" t="s">
        <v>25022</v>
      </c>
      <c r="F4310" s="36" t="s">
        <v>38</v>
      </c>
      <c r="G4310" s="36" t="s">
        <v>33</v>
      </c>
      <c r="H4310" s="36" t="s">
        <v>25023</v>
      </c>
      <c r="I4310" s="36" t="s">
        <v>25024</v>
      </c>
      <c r="J4310" s="44" t="str">
        <f t="shared" si="134"/>
        <v>公立,都道府県立</v>
      </c>
      <c r="K4310" s="44" t="str">
        <f t="shared" si="135"/>
        <v>特別支援学校</v>
      </c>
    </row>
    <row r="4311" spans="1:11">
      <c r="A4311" s="36" t="s">
        <v>25025</v>
      </c>
      <c r="B4311" s="36" t="s">
        <v>8430</v>
      </c>
      <c r="C4311" s="36" t="s">
        <v>25026</v>
      </c>
      <c r="D4311" s="36"/>
      <c r="E4311" s="36" t="s">
        <v>25027</v>
      </c>
      <c r="F4311" s="36" t="s">
        <v>33</v>
      </c>
      <c r="G4311" s="36" t="s">
        <v>33</v>
      </c>
      <c r="H4311" s="36" t="s">
        <v>8433</v>
      </c>
      <c r="I4311" s="36" t="s">
        <v>25028</v>
      </c>
      <c r="J4311" s="44" t="str">
        <f t="shared" si="134"/>
        <v>公立,市立</v>
      </c>
      <c r="K4311" s="44" t="str">
        <f t="shared" si="135"/>
        <v>特別支援学校</v>
      </c>
    </row>
    <row r="4312" spans="1:11">
      <c r="A4312" s="36" t="s">
        <v>25029</v>
      </c>
      <c r="B4312" s="36" t="s">
        <v>25030</v>
      </c>
      <c r="C4312" s="36" t="s">
        <v>25031</v>
      </c>
      <c r="D4312" s="36"/>
      <c r="E4312" s="36" t="s">
        <v>25032</v>
      </c>
      <c r="F4312" s="36" t="s">
        <v>33</v>
      </c>
      <c r="G4312" s="36" t="s">
        <v>33</v>
      </c>
      <c r="H4312" s="36" t="s">
        <v>25033</v>
      </c>
      <c r="I4312" s="36" t="s">
        <v>25034</v>
      </c>
      <c r="J4312" s="44" t="str">
        <f t="shared" si="134"/>
        <v>公立,市立</v>
      </c>
      <c r="K4312" s="44" t="str">
        <f t="shared" si="135"/>
        <v>特別支援学校</v>
      </c>
    </row>
    <row r="4313" spans="1:11">
      <c r="A4313" s="36" t="s">
        <v>25035</v>
      </c>
      <c r="B4313" s="36" t="s">
        <v>25036</v>
      </c>
      <c r="C4313" s="36" t="s">
        <v>25037</v>
      </c>
      <c r="D4313" s="36"/>
      <c r="E4313" s="36" t="s">
        <v>25038</v>
      </c>
      <c r="F4313" s="36" t="s">
        <v>38</v>
      </c>
      <c r="G4313" s="36" t="s">
        <v>33</v>
      </c>
      <c r="H4313" s="36" t="s">
        <v>25039</v>
      </c>
      <c r="I4313" s="36" t="s">
        <v>25040</v>
      </c>
      <c r="J4313" s="44" t="str">
        <f t="shared" si="134"/>
        <v>公立,都道府県立</v>
      </c>
      <c r="K4313" s="44" t="str">
        <f t="shared" si="135"/>
        <v>特別支援学校</v>
      </c>
    </row>
    <row r="4314" spans="1:11">
      <c r="A4314" s="36" t="s">
        <v>25041</v>
      </c>
      <c r="B4314" s="36" t="s">
        <v>25042</v>
      </c>
      <c r="C4314" s="36" t="s">
        <v>25043</v>
      </c>
      <c r="D4314" s="36"/>
      <c r="E4314" s="36" t="s">
        <v>25044</v>
      </c>
      <c r="F4314" s="36" t="s">
        <v>38</v>
      </c>
      <c r="G4314" s="36" t="s">
        <v>33</v>
      </c>
      <c r="H4314" s="36" t="s">
        <v>25045</v>
      </c>
      <c r="I4314" s="36" t="s">
        <v>25046</v>
      </c>
      <c r="J4314" s="44" t="str">
        <f t="shared" si="134"/>
        <v>公立,都道府県立</v>
      </c>
      <c r="K4314" s="44" t="str">
        <f t="shared" si="135"/>
        <v>特別支援学校</v>
      </c>
    </row>
    <row r="4315" spans="1:11">
      <c r="A4315" s="36" t="s">
        <v>25047</v>
      </c>
      <c r="B4315" s="36" t="s">
        <v>25048</v>
      </c>
      <c r="C4315" s="36" t="s">
        <v>24971</v>
      </c>
      <c r="D4315" s="36"/>
      <c r="E4315" s="36" t="s">
        <v>25049</v>
      </c>
      <c r="F4315" s="36" t="s">
        <v>33</v>
      </c>
      <c r="G4315" s="36" t="s">
        <v>33</v>
      </c>
      <c r="H4315" s="36" t="s">
        <v>25050</v>
      </c>
      <c r="I4315" s="36" t="s">
        <v>25051</v>
      </c>
      <c r="J4315" s="44" t="str">
        <f t="shared" si="134"/>
        <v>公立,市立</v>
      </c>
      <c r="K4315" s="44" t="str">
        <f t="shared" si="135"/>
        <v>特別支援学校</v>
      </c>
    </row>
    <row r="4316" spans="1:11">
      <c r="A4316" s="36" t="s">
        <v>25052</v>
      </c>
      <c r="B4316" s="36" t="s">
        <v>25053</v>
      </c>
      <c r="C4316" s="36" t="s">
        <v>25054</v>
      </c>
      <c r="D4316" s="36"/>
      <c r="E4316" s="36" t="s">
        <v>25055</v>
      </c>
      <c r="F4316" s="36" t="s">
        <v>38</v>
      </c>
      <c r="G4316" s="36" t="s">
        <v>33</v>
      </c>
      <c r="H4316" s="36" t="s">
        <v>25056</v>
      </c>
      <c r="I4316" s="36" t="s">
        <v>25057</v>
      </c>
      <c r="J4316" s="44" t="str">
        <f t="shared" si="134"/>
        <v>公立,都道府県立</v>
      </c>
      <c r="K4316" s="44" t="str">
        <f t="shared" si="135"/>
        <v>特別支援学校</v>
      </c>
    </row>
    <row r="4317" spans="1:11">
      <c r="A4317" s="36" t="s">
        <v>25058</v>
      </c>
      <c r="B4317" s="36" t="s">
        <v>25059</v>
      </c>
      <c r="C4317" s="36" t="s">
        <v>25060</v>
      </c>
      <c r="D4317" s="36"/>
      <c r="E4317" s="36" t="s">
        <v>25061</v>
      </c>
      <c r="F4317" s="36" t="s">
        <v>38</v>
      </c>
      <c r="G4317" s="36" t="s">
        <v>33</v>
      </c>
      <c r="H4317" s="36" t="s">
        <v>25062</v>
      </c>
      <c r="I4317" s="36" t="s">
        <v>25063</v>
      </c>
      <c r="J4317" s="44" t="str">
        <f t="shared" si="134"/>
        <v>公立,都道府県立</v>
      </c>
      <c r="K4317" s="44" t="str">
        <f t="shared" si="135"/>
        <v>特別支援学校</v>
      </c>
    </row>
    <row r="4318" spans="1:11">
      <c r="A4318" s="36" t="s">
        <v>25064</v>
      </c>
      <c r="B4318" s="36" t="s">
        <v>25065</v>
      </c>
      <c r="C4318" s="36" t="s">
        <v>25066</v>
      </c>
      <c r="D4318" s="36"/>
      <c r="E4318" s="36" t="s">
        <v>25067</v>
      </c>
      <c r="F4318" s="36" t="s">
        <v>38</v>
      </c>
      <c r="G4318" s="36" t="s">
        <v>33</v>
      </c>
      <c r="H4318" s="36" t="s">
        <v>25068</v>
      </c>
      <c r="I4318" s="36" t="s">
        <v>25069</v>
      </c>
      <c r="J4318" s="44" t="str">
        <f t="shared" si="134"/>
        <v>公立,都道府県立</v>
      </c>
      <c r="K4318" s="44" t="str">
        <f t="shared" si="135"/>
        <v>特別支援学校</v>
      </c>
    </row>
    <row r="4319" spans="1:11">
      <c r="A4319" s="36" t="s">
        <v>25070</v>
      </c>
      <c r="B4319" s="36" t="s">
        <v>25071</v>
      </c>
      <c r="C4319" s="36" t="s">
        <v>25072</v>
      </c>
      <c r="D4319" s="36"/>
      <c r="E4319" s="36" t="s">
        <v>25073</v>
      </c>
      <c r="F4319" s="36" t="s">
        <v>38</v>
      </c>
      <c r="G4319" s="36" t="s">
        <v>33</v>
      </c>
      <c r="H4319" s="36" t="s">
        <v>25074</v>
      </c>
      <c r="I4319" s="36" t="s">
        <v>25075</v>
      </c>
      <c r="J4319" s="44" t="str">
        <f t="shared" si="134"/>
        <v>公立,都道府県立</v>
      </c>
      <c r="K4319" s="44" t="str">
        <f t="shared" si="135"/>
        <v>特別支援学校</v>
      </c>
    </row>
    <row r="4320" spans="1:11">
      <c r="A4320" s="36" t="s">
        <v>25076</v>
      </c>
      <c r="B4320" s="36" t="s">
        <v>25077</v>
      </c>
      <c r="C4320" s="36" t="s">
        <v>25078</v>
      </c>
      <c r="D4320" s="36"/>
      <c r="E4320" s="36" t="s">
        <v>25079</v>
      </c>
      <c r="F4320" s="36" t="s">
        <v>38</v>
      </c>
      <c r="G4320" s="36" t="s">
        <v>33</v>
      </c>
      <c r="H4320" s="36" t="s">
        <v>25080</v>
      </c>
      <c r="I4320" s="36" t="s">
        <v>25081</v>
      </c>
      <c r="J4320" s="44" t="str">
        <f t="shared" si="134"/>
        <v>公立,都道府県立</v>
      </c>
      <c r="K4320" s="44" t="str">
        <f t="shared" si="135"/>
        <v>特別支援学校</v>
      </c>
    </row>
    <row r="4321" spans="1:11">
      <c r="A4321" s="36" t="s">
        <v>25082</v>
      </c>
      <c r="B4321" s="36" t="s">
        <v>25083</v>
      </c>
      <c r="C4321" s="36" t="s">
        <v>24477</v>
      </c>
      <c r="D4321" s="36"/>
      <c r="E4321" s="36" t="s">
        <v>25084</v>
      </c>
      <c r="F4321" s="36" t="s">
        <v>38</v>
      </c>
      <c r="G4321" s="36" t="s">
        <v>33</v>
      </c>
      <c r="H4321" s="36" t="s">
        <v>25085</v>
      </c>
      <c r="I4321" s="36" t="s">
        <v>25086</v>
      </c>
      <c r="J4321" s="44" t="str">
        <f t="shared" si="134"/>
        <v>公立,都道府県立</v>
      </c>
      <c r="K4321" s="44" t="str">
        <f t="shared" si="135"/>
        <v>特別支援学校</v>
      </c>
    </row>
    <row r="4322" spans="1:11">
      <c r="A4322" s="36" t="s">
        <v>25087</v>
      </c>
      <c r="B4322" s="36" t="s">
        <v>25088</v>
      </c>
      <c r="C4322" s="36" t="s">
        <v>25089</v>
      </c>
      <c r="D4322" s="36"/>
      <c r="E4322" s="36" t="s">
        <v>25090</v>
      </c>
      <c r="F4322" s="36" t="s">
        <v>38</v>
      </c>
      <c r="G4322" s="36" t="s">
        <v>33</v>
      </c>
      <c r="H4322" s="36" t="s">
        <v>25091</v>
      </c>
      <c r="I4322" s="36" t="s">
        <v>25092</v>
      </c>
      <c r="J4322" s="44" t="str">
        <f t="shared" si="134"/>
        <v>公立,都道府県立</v>
      </c>
      <c r="K4322" s="44" t="str">
        <f t="shared" si="135"/>
        <v>特別支援学校</v>
      </c>
    </row>
    <row r="4323" spans="1:11">
      <c r="A4323" s="36" t="s">
        <v>25093</v>
      </c>
      <c r="B4323" s="36" t="s">
        <v>25094</v>
      </c>
      <c r="C4323" s="36" t="s">
        <v>24716</v>
      </c>
      <c r="D4323" s="36"/>
      <c r="E4323" s="36" t="s">
        <v>25095</v>
      </c>
      <c r="F4323" s="36" t="s">
        <v>33</v>
      </c>
      <c r="G4323" s="36" t="s">
        <v>33</v>
      </c>
      <c r="H4323" s="36" t="s">
        <v>25096</v>
      </c>
      <c r="I4323" s="36" t="s">
        <v>25097</v>
      </c>
      <c r="J4323" s="44" t="str">
        <f t="shared" si="134"/>
        <v>公立,市立</v>
      </c>
      <c r="K4323" s="44" t="str">
        <f t="shared" si="135"/>
        <v>特別支援学校</v>
      </c>
    </row>
    <row r="4324" spans="1:11">
      <c r="A4324" s="36" t="s">
        <v>25098</v>
      </c>
      <c r="B4324" s="36" t="s">
        <v>25099</v>
      </c>
      <c r="C4324" s="36" t="s">
        <v>25100</v>
      </c>
      <c r="D4324" s="36"/>
      <c r="E4324" s="36" t="s">
        <v>25101</v>
      </c>
      <c r="F4324" s="36" t="s">
        <v>33</v>
      </c>
      <c r="G4324" s="36" t="s">
        <v>33</v>
      </c>
      <c r="H4324" s="36" t="s">
        <v>25102</v>
      </c>
      <c r="I4324" s="36" t="s">
        <v>25103</v>
      </c>
      <c r="J4324" s="44" t="str">
        <f t="shared" si="134"/>
        <v>公立,市立</v>
      </c>
      <c r="K4324" s="44" t="str">
        <f t="shared" si="135"/>
        <v>特別支援学校</v>
      </c>
    </row>
    <row r="4325" spans="1:11">
      <c r="A4325" s="36" t="s">
        <v>25104</v>
      </c>
      <c r="B4325" s="36" t="s">
        <v>25105</v>
      </c>
      <c r="C4325" s="36" t="s">
        <v>25106</v>
      </c>
      <c r="D4325" s="36"/>
      <c r="E4325" s="36" t="s">
        <v>25107</v>
      </c>
      <c r="F4325" s="36" t="s">
        <v>33</v>
      </c>
      <c r="G4325" s="36" t="s">
        <v>33</v>
      </c>
      <c r="H4325" s="36" t="s">
        <v>25108</v>
      </c>
      <c r="I4325" s="36" t="s">
        <v>25109</v>
      </c>
      <c r="J4325" s="44" t="str">
        <f t="shared" si="134"/>
        <v>公立,市立</v>
      </c>
      <c r="K4325" s="44" t="str">
        <f t="shared" si="135"/>
        <v>特別支援学校</v>
      </c>
    </row>
    <row r="4326" spans="1:11">
      <c r="A4326" s="36" t="s">
        <v>25110</v>
      </c>
      <c r="B4326" s="36" t="s">
        <v>25111</v>
      </c>
      <c r="C4326" s="36" t="s">
        <v>25112</v>
      </c>
      <c r="D4326" s="36"/>
      <c r="E4326" s="36" t="s">
        <v>25113</v>
      </c>
      <c r="F4326" s="36" t="s">
        <v>38</v>
      </c>
      <c r="G4326" s="36" t="s">
        <v>33</v>
      </c>
      <c r="H4326" s="36" t="s">
        <v>25114</v>
      </c>
      <c r="I4326" s="36" t="s">
        <v>25115</v>
      </c>
      <c r="J4326" s="44" t="str">
        <f t="shared" si="134"/>
        <v>公立,都道府県立</v>
      </c>
      <c r="K4326" s="44" t="str">
        <f t="shared" si="135"/>
        <v>特別支援学校</v>
      </c>
    </row>
    <row r="4327" spans="1:11">
      <c r="A4327" s="36" t="s">
        <v>25116</v>
      </c>
      <c r="B4327" s="36" t="s">
        <v>25117</v>
      </c>
      <c r="C4327" s="36" t="s">
        <v>25118</v>
      </c>
      <c r="D4327" s="36"/>
      <c r="E4327" s="36" t="s">
        <v>25119</v>
      </c>
      <c r="F4327" s="36" t="s">
        <v>33</v>
      </c>
      <c r="G4327" s="36" t="s">
        <v>33</v>
      </c>
      <c r="H4327" s="36" t="s">
        <v>25120</v>
      </c>
      <c r="I4327" s="36" t="s">
        <v>25121</v>
      </c>
      <c r="J4327" s="44" t="str">
        <f t="shared" si="134"/>
        <v>公立,市立</v>
      </c>
      <c r="K4327" s="44" t="str">
        <f t="shared" si="135"/>
        <v>特別支援学校</v>
      </c>
    </row>
    <row r="4328" spans="1:11">
      <c r="A4328" s="36" t="s">
        <v>25122</v>
      </c>
      <c r="B4328" s="36" t="s">
        <v>25123</v>
      </c>
      <c r="C4328" s="36" t="s">
        <v>25078</v>
      </c>
      <c r="D4328" s="36"/>
      <c r="E4328" s="36" t="s">
        <v>25124</v>
      </c>
      <c r="F4328" s="36" t="s">
        <v>33</v>
      </c>
      <c r="G4328" s="36" t="s">
        <v>33</v>
      </c>
      <c r="H4328" s="36" t="s">
        <v>25125</v>
      </c>
      <c r="I4328" s="36" t="s">
        <v>25126</v>
      </c>
      <c r="J4328" s="44" t="str">
        <f t="shared" si="134"/>
        <v>公立,市立</v>
      </c>
      <c r="K4328" s="44" t="str">
        <f t="shared" si="135"/>
        <v>特別支援学校</v>
      </c>
    </row>
    <row r="4329" spans="1:11">
      <c r="A4329" s="36" t="s">
        <v>25127</v>
      </c>
      <c r="B4329" s="36" t="s">
        <v>25128</v>
      </c>
      <c r="C4329" s="36" t="s">
        <v>24272</v>
      </c>
      <c r="D4329" s="36"/>
      <c r="E4329" s="36" t="s">
        <v>25129</v>
      </c>
      <c r="F4329" s="36" t="s">
        <v>33</v>
      </c>
      <c r="G4329" s="36" t="s">
        <v>33</v>
      </c>
      <c r="H4329" s="36" t="s">
        <v>25130</v>
      </c>
      <c r="I4329" s="36" t="s">
        <v>25131</v>
      </c>
      <c r="J4329" s="44" t="str">
        <f t="shared" si="134"/>
        <v>公立,市立</v>
      </c>
      <c r="K4329" s="44" t="str">
        <f t="shared" si="135"/>
        <v>特別支援学校</v>
      </c>
    </row>
    <row r="4330" spans="1:11">
      <c r="A4330" s="36" t="s">
        <v>25132</v>
      </c>
      <c r="B4330" s="36" t="s">
        <v>25133</v>
      </c>
      <c r="C4330" s="36" t="s">
        <v>25134</v>
      </c>
      <c r="D4330" s="36"/>
      <c r="E4330" s="36" t="s">
        <v>25135</v>
      </c>
      <c r="F4330" s="36" t="s">
        <v>33</v>
      </c>
      <c r="G4330" s="36" t="s">
        <v>33</v>
      </c>
      <c r="H4330" s="36" t="s">
        <v>25136</v>
      </c>
      <c r="I4330" s="36" t="s">
        <v>25137</v>
      </c>
      <c r="J4330" s="44" t="str">
        <f t="shared" si="134"/>
        <v>公立,市立</v>
      </c>
      <c r="K4330" s="44" t="str">
        <f t="shared" si="135"/>
        <v>特別支援学校</v>
      </c>
    </row>
    <row r="4331" spans="1:11">
      <c r="A4331" s="36" t="s">
        <v>25138</v>
      </c>
      <c r="B4331" s="36" t="s">
        <v>25139</v>
      </c>
      <c r="C4331" s="36" t="s">
        <v>25140</v>
      </c>
      <c r="D4331" s="36"/>
      <c r="E4331" s="36" t="s">
        <v>25141</v>
      </c>
      <c r="F4331" s="36" t="s">
        <v>33</v>
      </c>
      <c r="G4331" s="36" t="s">
        <v>33</v>
      </c>
      <c r="H4331" s="36" t="s">
        <v>25142</v>
      </c>
      <c r="I4331" s="36" t="s">
        <v>25143</v>
      </c>
      <c r="J4331" s="44" t="str">
        <f t="shared" si="134"/>
        <v>公立,市立</v>
      </c>
      <c r="K4331" s="44" t="str">
        <f t="shared" si="135"/>
        <v>特別支援学校</v>
      </c>
    </row>
    <row r="4332" spans="1:11">
      <c r="A4332" s="36" t="s">
        <v>25144</v>
      </c>
      <c r="B4332" s="36" t="s">
        <v>25145</v>
      </c>
      <c r="C4332" s="36" t="s">
        <v>25146</v>
      </c>
      <c r="D4332" s="36"/>
      <c r="E4332" s="36" t="s">
        <v>25147</v>
      </c>
      <c r="F4332" s="36" t="s">
        <v>38</v>
      </c>
      <c r="G4332" s="36" t="s">
        <v>33</v>
      </c>
      <c r="H4332" s="36" t="s">
        <v>25148</v>
      </c>
      <c r="I4332" s="36" t="s">
        <v>25149</v>
      </c>
      <c r="J4332" s="44" t="str">
        <f t="shared" si="134"/>
        <v>公立,都道府県立</v>
      </c>
      <c r="K4332" s="44" t="str">
        <f t="shared" si="135"/>
        <v>特別支援学校</v>
      </c>
    </row>
    <row r="4333" spans="1:11">
      <c r="A4333" s="36" t="s">
        <v>25150</v>
      </c>
      <c r="B4333" s="36" t="s">
        <v>25151</v>
      </c>
      <c r="C4333" s="36" t="s">
        <v>24161</v>
      </c>
      <c r="D4333" s="36"/>
      <c r="E4333" s="36" t="s">
        <v>25152</v>
      </c>
      <c r="F4333" s="36" t="s">
        <v>38</v>
      </c>
      <c r="G4333" s="36" t="s">
        <v>33</v>
      </c>
      <c r="H4333" s="36" t="s">
        <v>25153</v>
      </c>
      <c r="I4333" s="36" t="s">
        <v>25154</v>
      </c>
      <c r="J4333" s="44" t="str">
        <f t="shared" si="134"/>
        <v>公立,都道府県立</v>
      </c>
      <c r="K4333" s="44" t="str">
        <f t="shared" si="135"/>
        <v>特別支援学校</v>
      </c>
    </row>
    <row r="4334" spans="1:11">
      <c r="A4334" s="36" t="s">
        <v>25155</v>
      </c>
      <c r="B4334" s="36" t="s">
        <v>25156</v>
      </c>
      <c r="C4334" s="36" t="s">
        <v>25157</v>
      </c>
      <c r="D4334" s="36"/>
      <c r="E4334" s="36" t="s">
        <v>25158</v>
      </c>
      <c r="F4334" s="36" t="s">
        <v>38</v>
      </c>
      <c r="G4334" s="36" t="s">
        <v>33</v>
      </c>
      <c r="H4334" s="36" t="s">
        <v>25159</v>
      </c>
      <c r="I4334" s="36" t="s">
        <v>25160</v>
      </c>
      <c r="J4334" s="44" t="str">
        <f t="shared" si="134"/>
        <v>公立,都道府県立</v>
      </c>
      <c r="K4334" s="44" t="str">
        <f t="shared" si="135"/>
        <v>特別支援学校</v>
      </c>
    </row>
    <row r="4335" spans="1:11">
      <c r="A4335" s="36" t="s">
        <v>25161</v>
      </c>
      <c r="B4335" s="36" t="s">
        <v>25162</v>
      </c>
      <c r="C4335" s="36" t="s">
        <v>25163</v>
      </c>
      <c r="D4335" s="36"/>
      <c r="E4335" s="36" t="s">
        <v>25164</v>
      </c>
      <c r="F4335" s="36" t="s">
        <v>33</v>
      </c>
      <c r="G4335" s="36" t="s">
        <v>33</v>
      </c>
      <c r="H4335" s="36" t="s">
        <v>25165</v>
      </c>
      <c r="I4335" s="36" t="s">
        <v>25166</v>
      </c>
      <c r="J4335" s="44" t="str">
        <f t="shared" si="134"/>
        <v>公立,市立</v>
      </c>
      <c r="K4335" s="44" t="str">
        <f t="shared" si="135"/>
        <v>特別支援学校</v>
      </c>
    </row>
    <row r="4336" spans="1:11">
      <c r="A4336" s="36" t="s">
        <v>25167</v>
      </c>
      <c r="B4336" s="36" t="s">
        <v>25168</v>
      </c>
      <c r="C4336" s="36" t="s">
        <v>25169</v>
      </c>
      <c r="D4336" s="36"/>
      <c r="E4336" s="36" t="s">
        <v>25170</v>
      </c>
      <c r="F4336" s="36" t="s">
        <v>38</v>
      </c>
      <c r="G4336" s="36" t="s">
        <v>33</v>
      </c>
      <c r="H4336" s="36" t="s">
        <v>25171</v>
      </c>
      <c r="I4336" s="36" t="s">
        <v>25172</v>
      </c>
      <c r="J4336" s="44" t="str">
        <f t="shared" si="134"/>
        <v>公立,都道府県立</v>
      </c>
      <c r="K4336" s="44" t="str">
        <f t="shared" si="135"/>
        <v>特別支援学校</v>
      </c>
    </row>
    <row r="4337" spans="1:11">
      <c r="A4337" s="36" t="s">
        <v>25173</v>
      </c>
      <c r="B4337" s="36" t="s">
        <v>25174</v>
      </c>
      <c r="C4337" s="36" t="s">
        <v>25175</v>
      </c>
      <c r="D4337" s="36"/>
      <c r="E4337" s="36" t="s">
        <v>25176</v>
      </c>
      <c r="F4337" s="36" t="s">
        <v>38</v>
      </c>
      <c r="G4337" s="36" t="s">
        <v>33</v>
      </c>
      <c r="H4337" s="36" t="s">
        <v>25177</v>
      </c>
      <c r="I4337" s="36" t="s">
        <v>25178</v>
      </c>
      <c r="J4337" s="44" t="str">
        <f t="shared" si="134"/>
        <v>公立,都道府県立</v>
      </c>
      <c r="K4337" s="44" t="str">
        <f t="shared" si="135"/>
        <v>特別支援学校</v>
      </c>
    </row>
    <row r="4338" spans="1:11">
      <c r="A4338" s="36" t="s">
        <v>25179</v>
      </c>
      <c r="B4338" s="36" t="s">
        <v>25180</v>
      </c>
      <c r="C4338" s="36" t="s">
        <v>25181</v>
      </c>
      <c r="D4338" s="36"/>
      <c r="E4338" s="36" t="s">
        <v>25182</v>
      </c>
      <c r="F4338" s="36" t="s">
        <v>38</v>
      </c>
      <c r="G4338" s="36" t="s">
        <v>33</v>
      </c>
      <c r="H4338" s="36" t="s">
        <v>25183</v>
      </c>
      <c r="I4338" s="36" t="s">
        <v>25184</v>
      </c>
      <c r="J4338" s="44" t="str">
        <f t="shared" si="134"/>
        <v>公立,都道府県立</v>
      </c>
      <c r="K4338" s="44" t="str">
        <f t="shared" si="135"/>
        <v>特別支援学校</v>
      </c>
    </row>
    <row r="4339" spans="1:11">
      <c r="A4339" s="36" t="s">
        <v>25185</v>
      </c>
      <c r="B4339" s="36" t="s">
        <v>25186</v>
      </c>
      <c r="C4339" s="36" t="s">
        <v>25187</v>
      </c>
      <c r="D4339" s="36"/>
      <c r="E4339" s="36" t="s">
        <v>25188</v>
      </c>
      <c r="F4339" s="36" t="s">
        <v>38</v>
      </c>
      <c r="G4339" s="36" t="s">
        <v>33</v>
      </c>
      <c r="H4339" s="36" t="s">
        <v>25189</v>
      </c>
      <c r="I4339" s="36" t="s">
        <v>25190</v>
      </c>
      <c r="J4339" s="44" t="str">
        <f t="shared" si="134"/>
        <v>公立,都道府県立</v>
      </c>
      <c r="K4339" s="44" t="str">
        <f t="shared" si="135"/>
        <v>特別支援学校</v>
      </c>
    </row>
    <row r="4340" spans="1:11">
      <c r="A4340" s="36" t="s">
        <v>25191</v>
      </c>
      <c r="B4340" s="36" t="s">
        <v>25192</v>
      </c>
      <c r="C4340" s="36" t="s">
        <v>24104</v>
      </c>
      <c r="D4340" s="36"/>
      <c r="E4340" s="36" t="s">
        <v>25193</v>
      </c>
      <c r="F4340" s="36" t="s">
        <v>33</v>
      </c>
      <c r="G4340" s="36" t="s">
        <v>33</v>
      </c>
      <c r="H4340" s="36" t="s">
        <v>25194</v>
      </c>
      <c r="I4340" s="36" t="s">
        <v>25195</v>
      </c>
      <c r="J4340" s="44" t="str">
        <f t="shared" si="134"/>
        <v>公立,市立</v>
      </c>
      <c r="K4340" s="44" t="str">
        <f t="shared" si="135"/>
        <v>特別支援学校</v>
      </c>
    </row>
    <row r="4341" spans="1:11">
      <c r="A4341" s="36" t="s">
        <v>25196</v>
      </c>
      <c r="B4341" s="36" t="s">
        <v>25197</v>
      </c>
      <c r="C4341" s="36" t="s">
        <v>25198</v>
      </c>
      <c r="D4341" s="36"/>
      <c r="E4341" s="36" t="s">
        <v>25199</v>
      </c>
      <c r="F4341" s="36" t="s">
        <v>33</v>
      </c>
      <c r="G4341" s="36" t="s">
        <v>33</v>
      </c>
      <c r="H4341" s="36" t="s">
        <v>25200</v>
      </c>
      <c r="I4341" s="36" t="s">
        <v>25201</v>
      </c>
      <c r="J4341" s="44" t="str">
        <f t="shared" si="134"/>
        <v>公立,市立</v>
      </c>
      <c r="K4341" s="44" t="str">
        <f t="shared" si="135"/>
        <v>特別支援学校</v>
      </c>
    </row>
    <row r="4342" spans="1:11">
      <c r="A4342" s="36" t="s">
        <v>25202</v>
      </c>
      <c r="B4342" s="36" t="s">
        <v>25203</v>
      </c>
      <c r="C4342" s="36" t="s">
        <v>25204</v>
      </c>
      <c r="D4342" s="36"/>
      <c r="E4342" s="36" t="s">
        <v>25205</v>
      </c>
      <c r="F4342" s="36" t="s">
        <v>38</v>
      </c>
      <c r="G4342" s="36" t="s">
        <v>33</v>
      </c>
      <c r="H4342" s="36" t="s">
        <v>25206</v>
      </c>
      <c r="I4342" s="36" t="s">
        <v>25207</v>
      </c>
      <c r="J4342" s="44" t="str">
        <f t="shared" si="134"/>
        <v>公立,都道府県立</v>
      </c>
      <c r="K4342" s="44" t="str">
        <f t="shared" si="135"/>
        <v>特別支援学校</v>
      </c>
    </row>
    <row r="4343" spans="1:11">
      <c r="A4343" s="36" t="s">
        <v>25208</v>
      </c>
      <c r="B4343" s="36" t="s">
        <v>25209</v>
      </c>
      <c r="C4343" s="36" t="s">
        <v>25210</v>
      </c>
      <c r="D4343" s="36"/>
      <c r="E4343" s="36" t="s">
        <v>25211</v>
      </c>
      <c r="F4343" s="36" t="s">
        <v>33</v>
      </c>
      <c r="G4343" s="36" t="s">
        <v>33</v>
      </c>
      <c r="H4343" s="36" t="s">
        <v>25212</v>
      </c>
      <c r="I4343" s="36" t="s">
        <v>25213</v>
      </c>
      <c r="J4343" s="44" t="str">
        <f t="shared" si="134"/>
        <v>公立,市立</v>
      </c>
      <c r="K4343" s="44" t="str">
        <f t="shared" si="135"/>
        <v>特別支援学校</v>
      </c>
    </row>
    <row r="4344" spans="1:11">
      <c r="A4344" s="36" t="s">
        <v>25214</v>
      </c>
      <c r="B4344" s="36" t="s">
        <v>25215</v>
      </c>
      <c r="C4344" s="36" t="s">
        <v>25216</v>
      </c>
      <c r="D4344" s="36"/>
      <c r="E4344" s="36" t="s">
        <v>25217</v>
      </c>
      <c r="F4344" s="36" t="s">
        <v>33</v>
      </c>
      <c r="G4344" s="36" t="s">
        <v>33</v>
      </c>
      <c r="H4344" s="36" t="s">
        <v>25218</v>
      </c>
      <c r="I4344" s="36" t="s">
        <v>25219</v>
      </c>
      <c r="J4344" s="44" t="str">
        <f t="shared" si="134"/>
        <v>公立,市立</v>
      </c>
      <c r="K4344" s="44" t="str">
        <f t="shared" si="135"/>
        <v>特別支援学校</v>
      </c>
    </row>
    <row r="4345" spans="1:11">
      <c r="A4345" s="36" t="s">
        <v>25220</v>
      </c>
      <c r="B4345" s="36" t="s">
        <v>25221</v>
      </c>
      <c r="C4345" s="36" t="s">
        <v>25112</v>
      </c>
      <c r="D4345" s="36"/>
      <c r="E4345" s="36" t="s">
        <v>25222</v>
      </c>
      <c r="F4345" s="36" t="s">
        <v>38</v>
      </c>
      <c r="G4345" s="36" t="s">
        <v>33</v>
      </c>
      <c r="H4345" s="36" t="s">
        <v>25223</v>
      </c>
      <c r="I4345" s="36" t="s">
        <v>25115</v>
      </c>
      <c r="J4345" s="44" t="str">
        <f t="shared" si="134"/>
        <v>公立,都道府県立</v>
      </c>
      <c r="K4345" s="44" t="str">
        <f t="shared" si="135"/>
        <v>特別支援学校</v>
      </c>
    </row>
    <row r="4346" spans="1:11">
      <c r="A4346" s="36" t="s">
        <v>25224</v>
      </c>
      <c r="B4346" s="36" t="s">
        <v>25225</v>
      </c>
      <c r="C4346" s="36" t="s">
        <v>25226</v>
      </c>
      <c r="D4346" s="36"/>
      <c r="E4346" s="36" t="s">
        <v>25227</v>
      </c>
      <c r="F4346" s="36" t="s">
        <v>38</v>
      </c>
      <c r="G4346" s="36" t="s">
        <v>33</v>
      </c>
      <c r="H4346" s="36" t="s">
        <v>25228</v>
      </c>
      <c r="I4346" s="36" t="s">
        <v>25229</v>
      </c>
      <c r="J4346" s="44" t="str">
        <f t="shared" si="134"/>
        <v>公立,都道府県立</v>
      </c>
      <c r="K4346" s="44" t="str">
        <f t="shared" si="135"/>
        <v>特別支援学校</v>
      </c>
    </row>
    <row r="4347" spans="1:11">
      <c r="A4347" s="36" t="s">
        <v>25230</v>
      </c>
      <c r="B4347" s="36" t="s">
        <v>25231</v>
      </c>
      <c r="C4347" s="36" t="s">
        <v>25232</v>
      </c>
      <c r="D4347" s="36"/>
      <c r="E4347" s="36" t="s">
        <v>25233</v>
      </c>
      <c r="F4347" s="36" t="s">
        <v>33</v>
      </c>
      <c r="G4347" s="36" t="s">
        <v>40</v>
      </c>
      <c r="H4347" s="36" t="s">
        <v>25234</v>
      </c>
      <c r="I4347" s="36" t="s">
        <v>25235</v>
      </c>
      <c r="J4347" s="44" t="str">
        <f t="shared" si="134"/>
        <v>公立,市立</v>
      </c>
      <c r="K4347" s="44" t="str">
        <f t="shared" si="135"/>
        <v>高等専門学校</v>
      </c>
    </row>
    <row r="4348" spans="1:11">
      <c r="A4348" s="36" t="s">
        <v>25236</v>
      </c>
      <c r="B4348" s="36" t="s">
        <v>5252</v>
      </c>
      <c r="C4348" s="36" t="s">
        <v>25237</v>
      </c>
      <c r="D4348" s="36"/>
      <c r="E4348" s="36" t="s">
        <v>25238</v>
      </c>
      <c r="F4348" s="36" t="s">
        <v>42</v>
      </c>
      <c r="G4348" s="36" t="s">
        <v>36</v>
      </c>
      <c r="H4348" s="36" t="s">
        <v>21356</v>
      </c>
      <c r="I4348" s="36" t="s">
        <v>25239</v>
      </c>
      <c r="J4348" s="44" t="str">
        <f t="shared" si="134"/>
        <v>私立</v>
      </c>
      <c r="K4348" s="44" t="str">
        <f t="shared" si="135"/>
        <v>高等学校（通信制（独立）を含む）</v>
      </c>
    </row>
    <row r="4349" spans="1:11">
      <c r="A4349" s="36" t="s">
        <v>25240</v>
      </c>
      <c r="B4349" s="36" t="s">
        <v>25241</v>
      </c>
      <c r="C4349" s="36" t="s">
        <v>25242</v>
      </c>
      <c r="D4349" s="36"/>
      <c r="E4349" s="36" t="s">
        <v>25243</v>
      </c>
      <c r="F4349" s="36" t="s">
        <v>42</v>
      </c>
      <c r="G4349" s="36" t="s">
        <v>36</v>
      </c>
      <c r="H4349" s="36" t="s">
        <v>25244</v>
      </c>
      <c r="I4349" s="36" t="s">
        <v>25245</v>
      </c>
      <c r="J4349" s="44" t="str">
        <f t="shared" si="134"/>
        <v>私立</v>
      </c>
      <c r="K4349" s="44" t="str">
        <f t="shared" si="135"/>
        <v>高等学校（通信制（独立）を含む）</v>
      </c>
    </row>
    <row r="4350" spans="1:11">
      <c r="A4350" s="36" t="s">
        <v>25246</v>
      </c>
      <c r="B4350" s="36" t="s">
        <v>25247</v>
      </c>
      <c r="C4350" s="36" t="s">
        <v>25248</v>
      </c>
      <c r="D4350" s="36"/>
      <c r="E4350" s="36" t="s">
        <v>25249</v>
      </c>
      <c r="F4350" s="36" t="s">
        <v>42</v>
      </c>
      <c r="G4350" s="36" t="s">
        <v>36</v>
      </c>
      <c r="H4350" s="36" t="s">
        <v>25250</v>
      </c>
      <c r="I4350" s="36" t="s">
        <v>25251</v>
      </c>
      <c r="J4350" s="44" t="str">
        <f t="shared" si="134"/>
        <v>私立</v>
      </c>
      <c r="K4350" s="44" t="str">
        <f t="shared" si="135"/>
        <v>高等学校（通信制（独立）を含む）</v>
      </c>
    </row>
    <row r="4351" spans="1:11">
      <c r="A4351" s="36" t="s">
        <v>25252</v>
      </c>
      <c r="B4351" s="36" t="s">
        <v>25253</v>
      </c>
      <c r="C4351" s="36" t="s">
        <v>25254</v>
      </c>
      <c r="D4351" s="36"/>
      <c r="E4351" s="36" t="s">
        <v>25255</v>
      </c>
      <c r="F4351" s="36" t="s">
        <v>42</v>
      </c>
      <c r="G4351" s="36" t="s">
        <v>36</v>
      </c>
      <c r="H4351" s="36" t="s">
        <v>25256</v>
      </c>
      <c r="I4351" s="36" t="s">
        <v>25257</v>
      </c>
      <c r="J4351" s="44" t="str">
        <f t="shared" si="134"/>
        <v>私立</v>
      </c>
      <c r="K4351" s="44" t="str">
        <f t="shared" si="135"/>
        <v>高等学校（通信制（独立）を含む）</v>
      </c>
    </row>
    <row r="4352" spans="1:11">
      <c r="A4352" s="36" t="s">
        <v>25258</v>
      </c>
      <c r="B4352" s="36" t="s">
        <v>25259</v>
      </c>
      <c r="C4352" s="36" t="s">
        <v>25260</v>
      </c>
      <c r="D4352" s="36"/>
      <c r="E4352" s="36" t="s">
        <v>25261</v>
      </c>
      <c r="F4352" s="36" t="s">
        <v>42</v>
      </c>
      <c r="G4352" s="36" t="s">
        <v>36</v>
      </c>
      <c r="H4352" s="36" t="s">
        <v>25262</v>
      </c>
      <c r="I4352" s="36" t="s">
        <v>25263</v>
      </c>
      <c r="J4352" s="44" t="str">
        <f t="shared" si="134"/>
        <v>私立</v>
      </c>
      <c r="K4352" s="44" t="str">
        <f t="shared" si="135"/>
        <v>高等学校（通信制（独立）を含む）</v>
      </c>
    </row>
    <row r="4353" spans="1:11">
      <c r="A4353" s="36" t="s">
        <v>25264</v>
      </c>
      <c r="B4353" s="36" t="s">
        <v>12522</v>
      </c>
      <c r="C4353" s="36" t="s">
        <v>25260</v>
      </c>
      <c r="D4353" s="36"/>
      <c r="E4353" s="36" t="s">
        <v>25265</v>
      </c>
      <c r="F4353" s="36" t="s">
        <v>42</v>
      </c>
      <c r="G4353" s="36" t="s">
        <v>36</v>
      </c>
      <c r="H4353" s="36" t="s">
        <v>12525</v>
      </c>
      <c r="I4353" s="36" t="s">
        <v>25266</v>
      </c>
      <c r="J4353" s="44" t="str">
        <f t="shared" si="134"/>
        <v>私立</v>
      </c>
      <c r="K4353" s="44" t="str">
        <f t="shared" si="135"/>
        <v>高等学校（通信制（独立）を含む）</v>
      </c>
    </row>
    <row r="4354" spans="1:11">
      <c r="A4354" s="36" t="s">
        <v>25267</v>
      </c>
      <c r="B4354" s="36" t="s">
        <v>25268</v>
      </c>
      <c r="C4354" s="36" t="s">
        <v>25269</v>
      </c>
      <c r="D4354" s="36"/>
      <c r="E4354" s="36" t="s">
        <v>25270</v>
      </c>
      <c r="F4354" s="36" t="s">
        <v>42</v>
      </c>
      <c r="G4354" s="36" t="s">
        <v>36</v>
      </c>
      <c r="H4354" s="36" t="s">
        <v>25271</v>
      </c>
      <c r="I4354" s="36" t="s">
        <v>25272</v>
      </c>
      <c r="J4354" s="44" t="str">
        <f t="shared" ref="J4354:J4417" si="136">VLOOKUP($F4354,koutou設置者コード,2,FALSE)</f>
        <v>私立</v>
      </c>
      <c r="K4354" s="44" t="str">
        <f t="shared" ref="K4354:K4417" si="137">VLOOKUP($G4354,koutou高校種別コード,2,FALSE)</f>
        <v>高等学校（通信制（独立）を含む）</v>
      </c>
    </row>
    <row r="4355" spans="1:11">
      <c r="A4355" s="36" t="s">
        <v>25273</v>
      </c>
      <c r="B4355" s="36" t="s">
        <v>25274</v>
      </c>
      <c r="C4355" s="36" t="s">
        <v>25275</v>
      </c>
      <c r="D4355" s="36"/>
      <c r="E4355" s="36" t="s">
        <v>25276</v>
      </c>
      <c r="F4355" s="36" t="s">
        <v>42</v>
      </c>
      <c r="G4355" s="36" t="s">
        <v>36</v>
      </c>
      <c r="H4355" s="36" t="s">
        <v>25277</v>
      </c>
      <c r="I4355" s="36" t="s">
        <v>25278</v>
      </c>
      <c r="J4355" s="44" t="str">
        <f t="shared" si="136"/>
        <v>私立</v>
      </c>
      <c r="K4355" s="44" t="str">
        <f t="shared" si="137"/>
        <v>高等学校（通信制（独立）を含む）</v>
      </c>
    </row>
    <row r="4356" spans="1:11">
      <c r="A4356" s="36" t="s">
        <v>25279</v>
      </c>
      <c r="B4356" s="36" t="s">
        <v>25280</v>
      </c>
      <c r="C4356" s="36" t="s">
        <v>25281</v>
      </c>
      <c r="D4356" s="36"/>
      <c r="E4356" s="36" t="s">
        <v>25282</v>
      </c>
      <c r="F4356" s="36" t="s">
        <v>42</v>
      </c>
      <c r="G4356" s="36" t="s">
        <v>36</v>
      </c>
      <c r="H4356" s="36" t="s">
        <v>25283</v>
      </c>
      <c r="I4356" s="36" t="s">
        <v>25284</v>
      </c>
      <c r="J4356" s="44" t="str">
        <f t="shared" si="136"/>
        <v>私立</v>
      </c>
      <c r="K4356" s="44" t="str">
        <f t="shared" si="137"/>
        <v>高等学校（通信制（独立）を含む）</v>
      </c>
    </row>
    <row r="4357" spans="1:11">
      <c r="A4357" s="36" t="s">
        <v>25285</v>
      </c>
      <c r="B4357" s="36" t="s">
        <v>25286</v>
      </c>
      <c r="C4357" s="36" t="s">
        <v>25287</v>
      </c>
      <c r="D4357" s="36"/>
      <c r="E4357" s="36" t="s">
        <v>25288</v>
      </c>
      <c r="F4357" s="36" t="s">
        <v>42</v>
      </c>
      <c r="G4357" s="36" t="s">
        <v>36</v>
      </c>
      <c r="H4357" s="36" t="s">
        <v>25289</v>
      </c>
      <c r="I4357" s="36" t="s">
        <v>25290</v>
      </c>
      <c r="J4357" s="44" t="str">
        <f t="shared" si="136"/>
        <v>私立</v>
      </c>
      <c r="K4357" s="44" t="str">
        <f t="shared" si="137"/>
        <v>高等学校（通信制（独立）を含む）</v>
      </c>
    </row>
    <row r="4358" spans="1:11">
      <c r="A4358" s="36" t="s">
        <v>25291</v>
      </c>
      <c r="B4358" s="36" t="s">
        <v>25292</v>
      </c>
      <c r="C4358" s="36" t="s">
        <v>25293</v>
      </c>
      <c r="D4358" s="36"/>
      <c r="E4358" s="36" t="s">
        <v>25294</v>
      </c>
      <c r="F4358" s="36" t="s">
        <v>42</v>
      </c>
      <c r="G4358" s="36" t="s">
        <v>36</v>
      </c>
      <c r="H4358" s="36" t="s">
        <v>25295</v>
      </c>
      <c r="I4358" s="36" t="s">
        <v>25296</v>
      </c>
      <c r="J4358" s="44" t="str">
        <f t="shared" si="136"/>
        <v>私立</v>
      </c>
      <c r="K4358" s="44" t="str">
        <f t="shared" si="137"/>
        <v>高等学校（通信制（独立）を含む）</v>
      </c>
    </row>
    <row r="4359" spans="1:11">
      <c r="A4359" s="36" t="s">
        <v>25297</v>
      </c>
      <c r="B4359" s="36" t="s">
        <v>25298</v>
      </c>
      <c r="C4359" s="36" t="s">
        <v>25299</v>
      </c>
      <c r="D4359" s="36"/>
      <c r="E4359" s="36" t="s">
        <v>25300</v>
      </c>
      <c r="F4359" s="36" t="s">
        <v>42</v>
      </c>
      <c r="G4359" s="36" t="s">
        <v>36</v>
      </c>
      <c r="H4359" s="36" t="s">
        <v>25301</v>
      </c>
      <c r="I4359" s="36" t="s">
        <v>25302</v>
      </c>
      <c r="J4359" s="44" t="str">
        <f t="shared" si="136"/>
        <v>私立</v>
      </c>
      <c r="K4359" s="44" t="str">
        <f t="shared" si="137"/>
        <v>高等学校（通信制（独立）を含む）</v>
      </c>
    </row>
    <row r="4360" spans="1:11">
      <c r="A4360" s="36" t="s">
        <v>25303</v>
      </c>
      <c r="B4360" s="36" t="s">
        <v>25304</v>
      </c>
      <c r="C4360" s="36" t="s">
        <v>25305</v>
      </c>
      <c r="D4360" s="36"/>
      <c r="E4360" s="36" t="s">
        <v>25306</v>
      </c>
      <c r="F4360" s="36" t="s">
        <v>42</v>
      </c>
      <c r="G4360" s="36" t="s">
        <v>36</v>
      </c>
      <c r="H4360" s="36" t="s">
        <v>25307</v>
      </c>
      <c r="I4360" s="36" t="s">
        <v>25308</v>
      </c>
      <c r="J4360" s="44" t="str">
        <f t="shared" si="136"/>
        <v>私立</v>
      </c>
      <c r="K4360" s="44" t="str">
        <f t="shared" si="137"/>
        <v>高等学校（通信制（独立）を含む）</v>
      </c>
    </row>
    <row r="4361" spans="1:11">
      <c r="A4361" s="36" t="s">
        <v>25309</v>
      </c>
      <c r="B4361" s="36" t="s">
        <v>25310</v>
      </c>
      <c r="C4361" s="36" t="s">
        <v>25311</v>
      </c>
      <c r="D4361" s="36"/>
      <c r="E4361" s="36" t="s">
        <v>25312</v>
      </c>
      <c r="F4361" s="36" t="s">
        <v>42</v>
      </c>
      <c r="G4361" s="36" t="s">
        <v>36</v>
      </c>
      <c r="H4361" s="36" t="s">
        <v>25313</v>
      </c>
      <c r="I4361" s="36" t="s">
        <v>25314</v>
      </c>
      <c r="J4361" s="44" t="str">
        <f t="shared" si="136"/>
        <v>私立</v>
      </c>
      <c r="K4361" s="44" t="str">
        <f t="shared" si="137"/>
        <v>高等学校（通信制（独立）を含む）</v>
      </c>
    </row>
    <row r="4362" spans="1:11">
      <c r="A4362" s="36" t="s">
        <v>25315</v>
      </c>
      <c r="B4362" s="36" t="s">
        <v>25316</v>
      </c>
      <c r="C4362" s="36" t="s">
        <v>25317</v>
      </c>
      <c r="D4362" s="36"/>
      <c r="E4362" s="36" t="s">
        <v>25318</v>
      </c>
      <c r="F4362" s="36" t="s">
        <v>42</v>
      </c>
      <c r="G4362" s="36" t="s">
        <v>36</v>
      </c>
      <c r="H4362" s="36" t="s">
        <v>25319</v>
      </c>
      <c r="I4362" s="36" t="s">
        <v>25320</v>
      </c>
      <c r="J4362" s="44" t="str">
        <f t="shared" si="136"/>
        <v>私立</v>
      </c>
      <c r="K4362" s="44" t="str">
        <f t="shared" si="137"/>
        <v>高等学校（通信制（独立）を含む）</v>
      </c>
    </row>
    <row r="4363" spans="1:11">
      <c r="A4363" s="36" t="s">
        <v>25321</v>
      </c>
      <c r="B4363" s="36" t="s">
        <v>25322</v>
      </c>
      <c r="C4363" s="36" t="s">
        <v>25323</v>
      </c>
      <c r="D4363" s="36"/>
      <c r="E4363" s="36" t="s">
        <v>25324</v>
      </c>
      <c r="F4363" s="36" t="s">
        <v>42</v>
      </c>
      <c r="G4363" s="36" t="s">
        <v>36</v>
      </c>
      <c r="H4363" s="36" t="s">
        <v>25325</v>
      </c>
      <c r="I4363" s="36" t="s">
        <v>25326</v>
      </c>
      <c r="J4363" s="44" t="str">
        <f t="shared" si="136"/>
        <v>私立</v>
      </c>
      <c r="K4363" s="44" t="str">
        <f t="shared" si="137"/>
        <v>高等学校（通信制（独立）を含む）</v>
      </c>
    </row>
    <row r="4364" spans="1:11">
      <c r="A4364" s="36" t="s">
        <v>25327</v>
      </c>
      <c r="B4364" s="36" t="s">
        <v>25328</v>
      </c>
      <c r="C4364" s="36" t="s">
        <v>25329</v>
      </c>
      <c r="D4364" s="36"/>
      <c r="E4364" s="36" t="s">
        <v>25330</v>
      </c>
      <c r="F4364" s="36" t="s">
        <v>42</v>
      </c>
      <c r="G4364" s="36" t="s">
        <v>36</v>
      </c>
      <c r="H4364" s="36" t="s">
        <v>25331</v>
      </c>
      <c r="I4364" s="36" t="s">
        <v>25332</v>
      </c>
      <c r="J4364" s="44" t="str">
        <f t="shared" si="136"/>
        <v>私立</v>
      </c>
      <c r="K4364" s="44" t="str">
        <f t="shared" si="137"/>
        <v>高等学校（通信制（独立）を含む）</v>
      </c>
    </row>
    <row r="4365" spans="1:11">
      <c r="A4365" s="36" t="s">
        <v>25333</v>
      </c>
      <c r="B4365" s="36" t="s">
        <v>25334</v>
      </c>
      <c r="C4365" s="36" t="s">
        <v>25335</v>
      </c>
      <c r="D4365" s="36"/>
      <c r="E4365" s="36" t="s">
        <v>25336</v>
      </c>
      <c r="F4365" s="36" t="s">
        <v>42</v>
      </c>
      <c r="G4365" s="36" t="s">
        <v>36</v>
      </c>
      <c r="H4365" s="36" t="s">
        <v>25337</v>
      </c>
      <c r="I4365" s="36" t="s">
        <v>25338</v>
      </c>
      <c r="J4365" s="44" t="str">
        <f t="shared" si="136"/>
        <v>私立</v>
      </c>
      <c r="K4365" s="44" t="str">
        <f t="shared" si="137"/>
        <v>高等学校（通信制（独立）を含む）</v>
      </c>
    </row>
    <row r="4366" spans="1:11">
      <c r="A4366" s="36" t="s">
        <v>25339</v>
      </c>
      <c r="B4366" s="36" t="s">
        <v>25340</v>
      </c>
      <c r="C4366" s="36" t="s">
        <v>25341</v>
      </c>
      <c r="D4366" s="36"/>
      <c r="E4366" s="36" t="s">
        <v>25342</v>
      </c>
      <c r="F4366" s="36" t="s">
        <v>42</v>
      </c>
      <c r="G4366" s="36" t="s">
        <v>36</v>
      </c>
      <c r="H4366" s="36" t="s">
        <v>550</v>
      </c>
      <c r="I4366" s="36" t="s">
        <v>25343</v>
      </c>
      <c r="J4366" s="44" t="str">
        <f t="shared" si="136"/>
        <v>私立</v>
      </c>
      <c r="K4366" s="44" t="str">
        <f t="shared" si="137"/>
        <v>高等学校（通信制（独立）を含む）</v>
      </c>
    </row>
    <row r="4367" spans="1:11">
      <c r="A4367" s="36" t="s">
        <v>25344</v>
      </c>
      <c r="B4367" s="36" t="s">
        <v>25345</v>
      </c>
      <c r="C4367" s="36" t="s">
        <v>25346</v>
      </c>
      <c r="D4367" s="36"/>
      <c r="E4367" s="36" t="s">
        <v>25347</v>
      </c>
      <c r="F4367" s="36" t="s">
        <v>42</v>
      </c>
      <c r="G4367" s="36" t="s">
        <v>36</v>
      </c>
      <c r="H4367" s="36" t="s">
        <v>25348</v>
      </c>
      <c r="I4367" s="36" t="s">
        <v>25349</v>
      </c>
      <c r="J4367" s="44" t="str">
        <f t="shared" si="136"/>
        <v>私立</v>
      </c>
      <c r="K4367" s="44" t="str">
        <f t="shared" si="137"/>
        <v>高等学校（通信制（独立）を含む）</v>
      </c>
    </row>
    <row r="4368" spans="1:11">
      <c r="A4368" s="36" t="s">
        <v>25350</v>
      </c>
      <c r="B4368" s="36" t="s">
        <v>25351</v>
      </c>
      <c r="C4368" s="36" t="s">
        <v>25352</v>
      </c>
      <c r="D4368" s="36"/>
      <c r="E4368" s="36" t="s">
        <v>25353</v>
      </c>
      <c r="F4368" s="36" t="s">
        <v>42</v>
      </c>
      <c r="G4368" s="36" t="s">
        <v>36</v>
      </c>
      <c r="H4368" s="36" t="s">
        <v>25354</v>
      </c>
      <c r="I4368" s="36" t="s">
        <v>25355</v>
      </c>
      <c r="J4368" s="44" t="str">
        <f t="shared" si="136"/>
        <v>私立</v>
      </c>
      <c r="K4368" s="44" t="str">
        <f t="shared" si="137"/>
        <v>高等学校（通信制（独立）を含む）</v>
      </c>
    </row>
    <row r="4369" spans="1:11">
      <c r="A4369" s="36" t="s">
        <v>25356</v>
      </c>
      <c r="B4369" s="36" t="s">
        <v>25357</v>
      </c>
      <c r="C4369" s="36" t="s">
        <v>25358</v>
      </c>
      <c r="D4369" s="36"/>
      <c r="E4369" s="36" t="s">
        <v>25359</v>
      </c>
      <c r="F4369" s="36" t="s">
        <v>42</v>
      </c>
      <c r="G4369" s="36" t="s">
        <v>36</v>
      </c>
      <c r="H4369" s="36" t="s">
        <v>25360</v>
      </c>
      <c r="I4369" s="36" t="s">
        <v>25361</v>
      </c>
      <c r="J4369" s="44" t="str">
        <f t="shared" si="136"/>
        <v>私立</v>
      </c>
      <c r="K4369" s="44" t="str">
        <f t="shared" si="137"/>
        <v>高等学校（通信制（独立）を含む）</v>
      </c>
    </row>
    <row r="4370" spans="1:11">
      <c r="A4370" s="36" t="s">
        <v>25362</v>
      </c>
      <c r="B4370" s="36" t="s">
        <v>25363</v>
      </c>
      <c r="C4370" s="36" t="s">
        <v>24167</v>
      </c>
      <c r="D4370" s="36"/>
      <c r="E4370" s="36" t="s">
        <v>25364</v>
      </c>
      <c r="F4370" s="36" t="s">
        <v>42</v>
      </c>
      <c r="G4370" s="36" t="s">
        <v>36</v>
      </c>
      <c r="H4370" s="36" t="s">
        <v>25365</v>
      </c>
      <c r="I4370" s="36" t="s">
        <v>25366</v>
      </c>
      <c r="J4370" s="44" t="str">
        <f t="shared" si="136"/>
        <v>私立</v>
      </c>
      <c r="K4370" s="44" t="str">
        <f t="shared" si="137"/>
        <v>高等学校（通信制（独立）を含む）</v>
      </c>
    </row>
    <row r="4371" spans="1:11">
      <c r="A4371" s="36" t="s">
        <v>25367</v>
      </c>
      <c r="B4371" s="36" t="s">
        <v>25368</v>
      </c>
      <c r="C4371" s="36" t="s">
        <v>25369</v>
      </c>
      <c r="D4371" s="36"/>
      <c r="E4371" s="36" t="s">
        <v>25370</v>
      </c>
      <c r="F4371" s="36" t="s">
        <v>42</v>
      </c>
      <c r="G4371" s="36" t="s">
        <v>36</v>
      </c>
      <c r="H4371" s="36" t="s">
        <v>25371</v>
      </c>
      <c r="I4371" s="36" t="s">
        <v>25372</v>
      </c>
      <c r="J4371" s="44" t="str">
        <f t="shared" si="136"/>
        <v>私立</v>
      </c>
      <c r="K4371" s="44" t="str">
        <f t="shared" si="137"/>
        <v>高等学校（通信制（独立）を含む）</v>
      </c>
    </row>
    <row r="4372" spans="1:11">
      <c r="A4372" s="36" t="s">
        <v>25373</v>
      </c>
      <c r="B4372" s="36" t="s">
        <v>25374</v>
      </c>
      <c r="C4372" s="36" t="s">
        <v>25375</v>
      </c>
      <c r="D4372" s="36"/>
      <c r="E4372" s="36" t="s">
        <v>25376</v>
      </c>
      <c r="F4372" s="36" t="s">
        <v>42</v>
      </c>
      <c r="G4372" s="36" t="s">
        <v>36</v>
      </c>
      <c r="H4372" s="36" t="s">
        <v>25377</v>
      </c>
      <c r="I4372" s="36" t="s">
        <v>25378</v>
      </c>
      <c r="J4372" s="44" t="str">
        <f t="shared" si="136"/>
        <v>私立</v>
      </c>
      <c r="K4372" s="44" t="str">
        <f t="shared" si="137"/>
        <v>高等学校（通信制（独立）を含む）</v>
      </c>
    </row>
    <row r="4373" spans="1:11">
      <c r="A4373" s="36" t="s">
        <v>25379</v>
      </c>
      <c r="B4373" s="36" t="s">
        <v>25380</v>
      </c>
      <c r="C4373" s="36" t="s">
        <v>25381</v>
      </c>
      <c r="D4373" s="36"/>
      <c r="E4373" s="36" t="s">
        <v>25382</v>
      </c>
      <c r="F4373" s="36" t="s">
        <v>42</v>
      </c>
      <c r="G4373" s="36" t="s">
        <v>36</v>
      </c>
      <c r="H4373" s="36" t="s">
        <v>25383</v>
      </c>
      <c r="I4373" s="36" t="s">
        <v>25384</v>
      </c>
      <c r="J4373" s="44" t="str">
        <f t="shared" si="136"/>
        <v>私立</v>
      </c>
      <c r="K4373" s="44" t="str">
        <f t="shared" si="137"/>
        <v>高等学校（通信制（独立）を含む）</v>
      </c>
    </row>
    <row r="4374" spans="1:11">
      <c r="A4374" s="36" t="s">
        <v>25385</v>
      </c>
      <c r="B4374" s="36" t="s">
        <v>25386</v>
      </c>
      <c r="C4374" s="36" t="s">
        <v>25387</v>
      </c>
      <c r="D4374" s="36"/>
      <c r="E4374" s="36" t="s">
        <v>25388</v>
      </c>
      <c r="F4374" s="36" t="s">
        <v>42</v>
      </c>
      <c r="G4374" s="36" t="s">
        <v>36</v>
      </c>
      <c r="H4374" s="36" t="s">
        <v>25389</v>
      </c>
      <c r="I4374" s="36" t="s">
        <v>25390</v>
      </c>
      <c r="J4374" s="44" t="str">
        <f t="shared" si="136"/>
        <v>私立</v>
      </c>
      <c r="K4374" s="44" t="str">
        <f t="shared" si="137"/>
        <v>高等学校（通信制（独立）を含む）</v>
      </c>
    </row>
    <row r="4375" spans="1:11">
      <c r="A4375" s="36" t="s">
        <v>25391</v>
      </c>
      <c r="B4375" s="36" t="s">
        <v>25392</v>
      </c>
      <c r="C4375" s="36" t="s">
        <v>25393</v>
      </c>
      <c r="D4375" s="36"/>
      <c r="E4375" s="36" t="s">
        <v>25394</v>
      </c>
      <c r="F4375" s="36" t="s">
        <v>42</v>
      </c>
      <c r="G4375" s="36" t="s">
        <v>36</v>
      </c>
      <c r="H4375" s="36" t="s">
        <v>25395</v>
      </c>
      <c r="I4375" s="36" t="s">
        <v>25396</v>
      </c>
      <c r="J4375" s="44" t="str">
        <f t="shared" si="136"/>
        <v>私立</v>
      </c>
      <c r="K4375" s="44" t="str">
        <f t="shared" si="137"/>
        <v>高等学校（通信制（独立）を含む）</v>
      </c>
    </row>
    <row r="4376" spans="1:11">
      <c r="A4376" s="36" t="s">
        <v>25397</v>
      </c>
      <c r="B4376" s="36" t="s">
        <v>25398</v>
      </c>
      <c r="C4376" s="36" t="s">
        <v>25399</v>
      </c>
      <c r="D4376" s="36"/>
      <c r="E4376" s="36" t="s">
        <v>25400</v>
      </c>
      <c r="F4376" s="36" t="s">
        <v>42</v>
      </c>
      <c r="G4376" s="36" t="s">
        <v>36</v>
      </c>
      <c r="H4376" s="36" t="s">
        <v>25401</v>
      </c>
      <c r="I4376" s="36" t="s">
        <v>25402</v>
      </c>
      <c r="J4376" s="44" t="str">
        <f t="shared" si="136"/>
        <v>私立</v>
      </c>
      <c r="K4376" s="44" t="str">
        <f t="shared" si="137"/>
        <v>高等学校（通信制（独立）を含む）</v>
      </c>
    </row>
    <row r="4377" spans="1:11">
      <c r="A4377" s="36" t="s">
        <v>25403</v>
      </c>
      <c r="B4377" s="36" t="s">
        <v>25404</v>
      </c>
      <c r="C4377" s="36" t="s">
        <v>25405</v>
      </c>
      <c r="D4377" s="36"/>
      <c r="E4377" s="36" t="s">
        <v>25406</v>
      </c>
      <c r="F4377" s="36" t="s">
        <v>42</v>
      </c>
      <c r="G4377" s="36" t="s">
        <v>36</v>
      </c>
      <c r="H4377" s="36" t="s">
        <v>25407</v>
      </c>
      <c r="I4377" s="36" t="s">
        <v>25408</v>
      </c>
      <c r="J4377" s="44" t="str">
        <f t="shared" si="136"/>
        <v>私立</v>
      </c>
      <c r="K4377" s="44" t="str">
        <f t="shared" si="137"/>
        <v>高等学校（通信制（独立）を含む）</v>
      </c>
    </row>
    <row r="4378" spans="1:11">
      <c r="A4378" s="36" t="s">
        <v>25409</v>
      </c>
      <c r="B4378" s="36" t="s">
        <v>25410</v>
      </c>
      <c r="C4378" s="36" t="s">
        <v>25411</v>
      </c>
      <c r="D4378" s="36"/>
      <c r="E4378" s="36" t="s">
        <v>25412</v>
      </c>
      <c r="F4378" s="36" t="s">
        <v>42</v>
      </c>
      <c r="G4378" s="36" t="s">
        <v>36</v>
      </c>
      <c r="H4378" s="36" t="s">
        <v>25413</v>
      </c>
      <c r="I4378" s="36" t="s">
        <v>25414</v>
      </c>
      <c r="J4378" s="44" t="str">
        <f t="shared" si="136"/>
        <v>私立</v>
      </c>
      <c r="K4378" s="44" t="str">
        <f t="shared" si="137"/>
        <v>高等学校（通信制（独立）を含む）</v>
      </c>
    </row>
    <row r="4379" spans="1:11">
      <c r="A4379" s="36" t="s">
        <v>25415</v>
      </c>
      <c r="B4379" s="36" t="s">
        <v>25416</v>
      </c>
      <c r="C4379" s="36" t="s">
        <v>25417</v>
      </c>
      <c r="D4379" s="36"/>
      <c r="E4379" s="36" t="s">
        <v>25418</v>
      </c>
      <c r="F4379" s="36" t="s">
        <v>42</v>
      </c>
      <c r="G4379" s="36" t="s">
        <v>36</v>
      </c>
      <c r="H4379" s="36" t="s">
        <v>25419</v>
      </c>
      <c r="I4379" s="36" t="s">
        <v>25420</v>
      </c>
      <c r="J4379" s="44" t="str">
        <f t="shared" si="136"/>
        <v>私立</v>
      </c>
      <c r="K4379" s="44" t="str">
        <f t="shared" si="137"/>
        <v>高等学校（通信制（独立）を含む）</v>
      </c>
    </row>
    <row r="4380" spans="1:11">
      <c r="A4380" s="36" t="s">
        <v>25421</v>
      </c>
      <c r="B4380" s="36" t="s">
        <v>25422</v>
      </c>
      <c r="C4380" s="36" t="s">
        <v>25423</v>
      </c>
      <c r="D4380" s="36"/>
      <c r="E4380" s="36" t="s">
        <v>25424</v>
      </c>
      <c r="F4380" s="36" t="s">
        <v>42</v>
      </c>
      <c r="G4380" s="36" t="s">
        <v>36</v>
      </c>
      <c r="H4380" s="36" t="s">
        <v>25425</v>
      </c>
      <c r="I4380" s="36" t="s">
        <v>25426</v>
      </c>
      <c r="J4380" s="44" t="str">
        <f t="shared" si="136"/>
        <v>私立</v>
      </c>
      <c r="K4380" s="44" t="str">
        <f t="shared" si="137"/>
        <v>高等学校（通信制（独立）を含む）</v>
      </c>
    </row>
    <row r="4381" spans="1:11">
      <c r="A4381" s="36" t="s">
        <v>25427</v>
      </c>
      <c r="B4381" s="36" t="s">
        <v>25428</v>
      </c>
      <c r="C4381" s="36" t="s">
        <v>25429</v>
      </c>
      <c r="D4381" s="36"/>
      <c r="E4381" s="36" t="s">
        <v>25430</v>
      </c>
      <c r="F4381" s="36" t="s">
        <v>42</v>
      </c>
      <c r="G4381" s="36" t="s">
        <v>36</v>
      </c>
      <c r="H4381" s="36" t="s">
        <v>25431</v>
      </c>
      <c r="I4381" s="36" t="s">
        <v>25432</v>
      </c>
      <c r="J4381" s="44" t="str">
        <f t="shared" si="136"/>
        <v>私立</v>
      </c>
      <c r="K4381" s="44" t="str">
        <f t="shared" si="137"/>
        <v>高等学校（通信制（独立）を含む）</v>
      </c>
    </row>
    <row r="4382" spans="1:11">
      <c r="A4382" s="36" t="s">
        <v>25433</v>
      </c>
      <c r="B4382" s="36" t="s">
        <v>25434</v>
      </c>
      <c r="C4382" s="36" t="s">
        <v>25435</v>
      </c>
      <c r="D4382" s="36"/>
      <c r="E4382" s="36" t="s">
        <v>25436</v>
      </c>
      <c r="F4382" s="36" t="s">
        <v>42</v>
      </c>
      <c r="G4382" s="36" t="s">
        <v>36</v>
      </c>
      <c r="H4382" s="36" t="s">
        <v>25437</v>
      </c>
      <c r="I4382" s="36" t="s">
        <v>25438</v>
      </c>
      <c r="J4382" s="44" t="str">
        <f t="shared" si="136"/>
        <v>私立</v>
      </c>
      <c r="K4382" s="44" t="str">
        <f t="shared" si="137"/>
        <v>高等学校（通信制（独立）を含む）</v>
      </c>
    </row>
    <row r="4383" spans="1:11">
      <c r="A4383" s="36" t="s">
        <v>25439</v>
      </c>
      <c r="B4383" s="36" t="s">
        <v>25440</v>
      </c>
      <c r="C4383" s="36" t="s">
        <v>25441</v>
      </c>
      <c r="D4383" s="36"/>
      <c r="E4383" s="36" t="s">
        <v>25442</v>
      </c>
      <c r="F4383" s="36" t="s">
        <v>42</v>
      </c>
      <c r="G4383" s="36" t="s">
        <v>36</v>
      </c>
      <c r="H4383" s="36" t="s">
        <v>25443</v>
      </c>
      <c r="I4383" s="36" t="s">
        <v>25444</v>
      </c>
      <c r="J4383" s="44" t="str">
        <f t="shared" si="136"/>
        <v>私立</v>
      </c>
      <c r="K4383" s="44" t="str">
        <f t="shared" si="137"/>
        <v>高等学校（通信制（独立）を含む）</v>
      </c>
    </row>
    <row r="4384" spans="1:11">
      <c r="A4384" s="36" t="s">
        <v>25445</v>
      </c>
      <c r="B4384" s="36" t="s">
        <v>25446</v>
      </c>
      <c r="C4384" s="36" t="s">
        <v>25447</v>
      </c>
      <c r="D4384" s="36"/>
      <c r="E4384" s="36" t="s">
        <v>25448</v>
      </c>
      <c r="F4384" s="36" t="s">
        <v>42</v>
      </c>
      <c r="G4384" s="36" t="s">
        <v>36</v>
      </c>
      <c r="H4384" s="36" t="s">
        <v>25449</v>
      </c>
      <c r="I4384" s="36" t="s">
        <v>25450</v>
      </c>
      <c r="J4384" s="44" t="str">
        <f t="shared" si="136"/>
        <v>私立</v>
      </c>
      <c r="K4384" s="44" t="str">
        <f t="shared" si="137"/>
        <v>高等学校（通信制（独立）を含む）</v>
      </c>
    </row>
    <row r="4385" spans="1:11">
      <c r="A4385" s="36" t="s">
        <v>25451</v>
      </c>
      <c r="B4385" s="36" t="s">
        <v>25452</v>
      </c>
      <c r="C4385" s="36" t="s">
        <v>25453</v>
      </c>
      <c r="D4385" s="36"/>
      <c r="E4385" s="36" t="s">
        <v>25454</v>
      </c>
      <c r="F4385" s="36" t="s">
        <v>42</v>
      </c>
      <c r="G4385" s="36" t="s">
        <v>36</v>
      </c>
      <c r="H4385" s="36" t="s">
        <v>25455</v>
      </c>
      <c r="I4385" s="36" t="s">
        <v>25456</v>
      </c>
      <c r="J4385" s="44" t="str">
        <f t="shared" si="136"/>
        <v>私立</v>
      </c>
      <c r="K4385" s="44" t="str">
        <f t="shared" si="137"/>
        <v>高等学校（通信制（独立）を含む）</v>
      </c>
    </row>
    <row r="4386" spans="1:11">
      <c r="A4386" s="36" t="s">
        <v>25457</v>
      </c>
      <c r="B4386" s="36" t="s">
        <v>25458</v>
      </c>
      <c r="C4386" s="36" t="s">
        <v>25459</v>
      </c>
      <c r="D4386" s="36"/>
      <c r="E4386" s="36" t="s">
        <v>25460</v>
      </c>
      <c r="F4386" s="36" t="s">
        <v>42</v>
      </c>
      <c r="G4386" s="36" t="s">
        <v>36</v>
      </c>
      <c r="H4386" s="36" t="s">
        <v>25461</v>
      </c>
      <c r="I4386" s="36" t="s">
        <v>25462</v>
      </c>
      <c r="J4386" s="44" t="str">
        <f t="shared" si="136"/>
        <v>私立</v>
      </c>
      <c r="K4386" s="44" t="str">
        <f t="shared" si="137"/>
        <v>高等学校（通信制（独立）を含む）</v>
      </c>
    </row>
    <row r="4387" spans="1:11">
      <c r="A4387" s="36" t="s">
        <v>25463</v>
      </c>
      <c r="B4387" s="36" t="s">
        <v>9504</v>
      </c>
      <c r="C4387" s="36" t="s">
        <v>25464</v>
      </c>
      <c r="D4387" s="36"/>
      <c r="E4387" s="36" t="s">
        <v>25465</v>
      </c>
      <c r="F4387" s="36" t="s">
        <v>42</v>
      </c>
      <c r="G4387" s="36" t="s">
        <v>36</v>
      </c>
      <c r="H4387" s="36" t="s">
        <v>25466</v>
      </c>
      <c r="I4387" s="36" t="s">
        <v>25467</v>
      </c>
      <c r="J4387" s="44" t="str">
        <f t="shared" si="136"/>
        <v>私立</v>
      </c>
      <c r="K4387" s="44" t="str">
        <f t="shared" si="137"/>
        <v>高等学校（通信制（独立）を含む）</v>
      </c>
    </row>
    <row r="4388" spans="1:11">
      <c r="A4388" s="36" t="s">
        <v>25468</v>
      </c>
      <c r="B4388" s="36" t="s">
        <v>25469</v>
      </c>
      <c r="C4388" s="36" t="s">
        <v>25470</v>
      </c>
      <c r="D4388" s="36"/>
      <c r="E4388" s="36" t="s">
        <v>25471</v>
      </c>
      <c r="F4388" s="36" t="s">
        <v>42</v>
      </c>
      <c r="G4388" s="36" t="s">
        <v>36</v>
      </c>
      <c r="H4388" s="36" t="s">
        <v>25472</v>
      </c>
      <c r="I4388" s="36" t="s">
        <v>25473</v>
      </c>
      <c r="J4388" s="44" t="str">
        <f t="shared" si="136"/>
        <v>私立</v>
      </c>
      <c r="K4388" s="44" t="str">
        <f t="shared" si="137"/>
        <v>高等学校（通信制（独立）を含む）</v>
      </c>
    </row>
    <row r="4389" spans="1:11">
      <c r="A4389" s="36" t="s">
        <v>25474</v>
      </c>
      <c r="B4389" s="36" t="s">
        <v>25475</v>
      </c>
      <c r="C4389" s="36" t="s">
        <v>25476</v>
      </c>
      <c r="D4389" s="36"/>
      <c r="E4389" s="36" t="s">
        <v>25477</v>
      </c>
      <c r="F4389" s="36" t="s">
        <v>42</v>
      </c>
      <c r="G4389" s="36" t="s">
        <v>36</v>
      </c>
      <c r="H4389" s="36" t="s">
        <v>25478</v>
      </c>
      <c r="I4389" s="36" t="s">
        <v>25479</v>
      </c>
      <c r="J4389" s="44" t="str">
        <f t="shared" si="136"/>
        <v>私立</v>
      </c>
      <c r="K4389" s="44" t="str">
        <f t="shared" si="137"/>
        <v>高等学校（通信制（独立）を含む）</v>
      </c>
    </row>
    <row r="4390" spans="1:11">
      <c r="A4390" s="36" t="s">
        <v>25480</v>
      </c>
      <c r="B4390" s="36" t="s">
        <v>25481</v>
      </c>
      <c r="C4390" s="36" t="s">
        <v>24477</v>
      </c>
      <c r="D4390" s="36"/>
      <c r="E4390" s="36" t="s">
        <v>25482</v>
      </c>
      <c r="F4390" s="36" t="s">
        <v>42</v>
      </c>
      <c r="G4390" s="36" t="s">
        <v>36</v>
      </c>
      <c r="H4390" s="36" t="s">
        <v>25483</v>
      </c>
      <c r="I4390" s="36" t="s">
        <v>25086</v>
      </c>
      <c r="J4390" s="44" t="str">
        <f t="shared" si="136"/>
        <v>私立</v>
      </c>
      <c r="K4390" s="44" t="str">
        <f t="shared" si="137"/>
        <v>高等学校（通信制（独立）を含む）</v>
      </c>
    </row>
    <row r="4391" spans="1:11">
      <c r="A4391" s="36" t="s">
        <v>25484</v>
      </c>
      <c r="B4391" s="36" t="s">
        <v>25485</v>
      </c>
      <c r="C4391" s="36" t="s">
        <v>25486</v>
      </c>
      <c r="D4391" s="36"/>
      <c r="E4391" s="36" t="s">
        <v>25487</v>
      </c>
      <c r="F4391" s="36" t="s">
        <v>42</v>
      </c>
      <c r="G4391" s="36" t="s">
        <v>36</v>
      </c>
      <c r="H4391" s="36" t="s">
        <v>25488</v>
      </c>
      <c r="I4391" s="36" t="s">
        <v>25086</v>
      </c>
      <c r="J4391" s="44" t="str">
        <f t="shared" si="136"/>
        <v>私立</v>
      </c>
      <c r="K4391" s="44" t="str">
        <f t="shared" si="137"/>
        <v>高等学校（通信制（独立）を含む）</v>
      </c>
    </row>
    <row r="4392" spans="1:11">
      <c r="A4392" s="36" t="s">
        <v>25489</v>
      </c>
      <c r="B4392" s="36" t="s">
        <v>25490</v>
      </c>
      <c r="C4392" s="36" t="s">
        <v>25491</v>
      </c>
      <c r="D4392" s="36"/>
      <c r="E4392" s="36" t="s">
        <v>25492</v>
      </c>
      <c r="F4392" s="36" t="s">
        <v>42</v>
      </c>
      <c r="G4392" s="36" t="s">
        <v>36</v>
      </c>
      <c r="H4392" s="36" t="s">
        <v>25493</v>
      </c>
      <c r="I4392" s="36" t="s">
        <v>25494</v>
      </c>
      <c r="J4392" s="44" t="str">
        <f t="shared" si="136"/>
        <v>私立</v>
      </c>
      <c r="K4392" s="44" t="str">
        <f t="shared" si="137"/>
        <v>高等学校（通信制（独立）を含む）</v>
      </c>
    </row>
    <row r="4393" spans="1:11">
      <c r="A4393" s="36" t="s">
        <v>25495</v>
      </c>
      <c r="B4393" s="36" t="s">
        <v>9987</v>
      </c>
      <c r="C4393" s="36" t="s">
        <v>25496</v>
      </c>
      <c r="D4393" s="36"/>
      <c r="E4393" s="36" t="s">
        <v>25497</v>
      </c>
      <c r="F4393" s="36" t="s">
        <v>42</v>
      </c>
      <c r="G4393" s="36" t="s">
        <v>36</v>
      </c>
      <c r="H4393" s="36" t="s">
        <v>9990</v>
      </c>
      <c r="I4393" s="36" t="s">
        <v>25498</v>
      </c>
      <c r="J4393" s="44" t="str">
        <f t="shared" si="136"/>
        <v>私立</v>
      </c>
      <c r="K4393" s="44" t="str">
        <f t="shared" si="137"/>
        <v>高等学校（通信制（独立）を含む）</v>
      </c>
    </row>
    <row r="4394" spans="1:11">
      <c r="A4394" s="36" t="s">
        <v>25499</v>
      </c>
      <c r="B4394" s="36" t="s">
        <v>25500</v>
      </c>
      <c r="C4394" s="36" t="s">
        <v>25501</v>
      </c>
      <c r="D4394" s="36"/>
      <c r="E4394" s="36" t="s">
        <v>25502</v>
      </c>
      <c r="F4394" s="36" t="s">
        <v>42</v>
      </c>
      <c r="G4394" s="36" t="s">
        <v>36</v>
      </c>
      <c r="H4394" s="36" t="s">
        <v>25503</v>
      </c>
      <c r="I4394" s="36" t="s">
        <v>25504</v>
      </c>
      <c r="J4394" s="44" t="str">
        <f t="shared" si="136"/>
        <v>私立</v>
      </c>
      <c r="K4394" s="44" t="str">
        <f t="shared" si="137"/>
        <v>高等学校（通信制（独立）を含む）</v>
      </c>
    </row>
    <row r="4395" spans="1:11">
      <c r="A4395" s="36" t="s">
        <v>25505</v>
      </c>
      <c r="B4395" s="36" t="s">
        <v>25506</v>
      </c>
      <c r="C4395" s="36" t="s">
        <v>25507</v>
      </c>
      <c r="D4395" s="36"/>
      <c r="E4395" s="36" t="s">
        <v>25508</v>
      </c>
      <c r="F4395" s="36" t="s">
        <v>42</v>
      </c>
      <c r="G4395" s="36" t="s">
        <v>36</v>
      </c>
      <c r="H4395" s="36" t="s">
        <v>25509</v>
      </c>
      <c r="I4395" s="36" t="s">
        <v>25510</v>
      </c>
      <c r="J4395" s="44" t="str">
        <f t="shared" si="136"/>
        <v>私立</v>
      </c>
      <c r="K4395" s="44" t="str">
        <f t="shared" si="137"/>
        <v>高等学校（通信制（独立）を含む）</v>
      </c>
    </row>
    <row r="4396" spans="1:11">
      <c r="A4396" s="36" t="s">
        <v>25511</v>
      </c>
      <c r="B4396" s="36" t="s">
        <v>25512</v>
      </c>
      <c r="C4396" s="36" t="s">
        <v>25513</v>
      </c>
      <c r="D4396" s="36"/>
      <c r="E4396" s="36" t="s">
        <v>25514</v>
      </c>
      <c r="F4396" s="36" t="s">
        <v>42</v>
      </c>
      <c r="G4396" s="36" t="s">
        <v>36</v>
      </c>
      <c r="H4396" s="36" t="s">
        <v>25515</v>
      </c>
      <c r="I4396" s="36" t="s">
        <v>25516</v>
      </c>
      <c r="J4396" s="44" t="str">
        <f t="shared" si="136"/>
        <v>私立</v>
      </c>
      <c r="K4396" s="44" t="str">
        <f t="shared" si="137"/>
        <v>高等学校（通信制（独立）を含む）</v>
      </c>
    </row>
    <row r="4397" spans="1:11">
      <c r="A4397" s="36" t="s">
        <v>25517</v>
      </c>
      <c r="B4397" s="36" t="s">
        <v>25518</v>
      </c>
      <c r="C4397" s="36" t="s">
        <v>25519</v>
      </c>
      <c r="D4397" s="36"/>
      <c r="E4397" s="36" t="s">
        <v>25520</v>
      </c>
      <c r="F4397" s="36" t="s">
        <v>42</v>
      </c>
      <c r="G4397" s="36" t="s">
        <v>36</v>
      </c>
      <c r="H4397" s="36" t="s">
        <v>25521</v>
      </c>
      <c r="I4397" s="36" t="s">
        <v>25522</v>
      </c>
      <c r="J4397" s="44" t="str">
        <f t="shared" si="136"/>
        <v>私立</v>
      </c>
      <c r="K4397" s="44" t="str">
        <f t="shared" si="137"/>
        <v>高等学校（通信制（独立）を含む）</v>
      </c>
    </row>
    <row r="4398" spans="1:11">
      <c r="A4398" s="36" t="s">
        <v>25523</v>
      </c>
      <c r="B4398" s="36" t="s">
        <v>25524</v>
      </c>
      <c r="C4398" s="36" t="s">
        <v>25525</v>
      </c>
      <c r="D4398" s="36"/>
      <c r="E4398" s="36" t="s">
        <v>25526</v>
      </c>
      <c r="F4398" s="36" t="s">
        <v>42</v>
      </c>
      <c r="G4398" s="36" t="s">
        <v>36</v>
      </c>
      <c r="H4398" s="36" t="s">
        <v>25527</v>
      </c>
      <c r="I4398" s="36" t="s">
        <v>25528</v>
      </c>
      <c r="J4398" s="44" t="str">
        <f t="shared" si="136"/>
        <v>私立</v>
      </c>
      <c r="K4398" s="44" t="str">
        <f t="shared" si="137"/>
        <v>高等学校（通信制（独立）を含む）</v>
      </c>
    </row>
    <row r="4399" spans="1:11">
      <c r="A4399" s="36" t="s">
        <v>25529</v>
      </c>
      <c r="B4399" s="36" t="s">
        <v>25530</v>
      </c>
      <c r="C4399" s="36" t="s">
        <v>25531</v>
      </c>
      <c r="D4399" s="36"/>
      <c r="E4399" s="36" t="s">
        <v>25532</v>
      </c>
      <c r="F4399" s="36" t="s">
        <v>42</v>
      </c>
      <c r="G4399" s="36" t="s">
        <v>36</v>
      </c>
      <c r="H4399" s="36" t="s">
        <v>25533</v>
      </c>
      <c r="I4399" s="36" t="s">
        <v>25534</v>
      </c>
      <c r="J4399" s="44" t="str">
        <f t="shared" si="136"/>
        <v>私立</v>
      </c>
      <c r="K4399" s="44" t="str">
        <f t="shared" si="137"/>
        <v>高等学校（通信制（独立）を含む）</v>
      </c>
    </row>
    <row r="4400" spans="1:11">
      <c r="A4400" s="36" t="s">
        <v>25535</v>
      </c>
      <c r="B4400" s="36" t="s">
        <v>25536</v>
      </c>
      <c r="C4400" s="36" t="s">
        <v>25537</v>
      </c>
      <c r="D4400" s="36"/>
      <c r="E4400" s="36" t="s">
        <v>25538</v>
      </c>
      <c r="F4400" s="36" t="s">
        <v>42</v>
      </c>
      <c r="G4400" s="36" t="s">
        <v>36</v>
      </c>
      <c r="H4400" s="36" t="s">
        <v>25539</v>
      </c>
      <c r="I4400" s="36" t="s">
        <v>25540</v>
      </c>
      <c r="J4400" s="44" t="str">
        <f t="shared" si="136"/>
        <v>私立</v>
      </c>
      <c r="K4400" s="44" t="str">
        <f t="shared" si="137"/>
        <v>高等学校（通信制（独立）を含む）</v>
      </c>
    </row>
    <row r="4401" spans="1:11">
      <c r="A4401" s="36" t="s">
        <v>25541</v>
      </c>
      <c r="B4401" s="36" t="s">
        <v>25542</v>
      </c>
      <c r="C4401" s="36" t="s">
        <v>25543</v>
      </c>
      <c r="D4401" s="36"/>
      <c r="E4401" s="36" t="s">
        <v>25544</v>
      </c>
      <c r="F4401" s="36" t="s">
        <v>42</v>
      </c>
      <c r="G4401" s="36" t="s">
        <v>36</v>
      </c>
      <c r="H4401" s="36" t="s">
        <v>25545</v>
      </c>
      <c r="I4401" s="36" t="s">
        <v>25546</v>
      </c>
      <c r="J4401" s="44" t="str">
        <f t="shared" si="136"/>
        <v>私立</v>
      </c>
      <c r="K4401" s="44" t="str">
        <f t="shared" si="137"/>
        <v>高等学校（通信制（独立）を含む）</v>
      </c>
    </row>
    <row r="4402" spans="1:11">
      <c r="A4402" s="36" t="s">
        <v>25547</v>
      </c>
      <c r="B4402" s="36" t="s">
        <v>25548</v>
      </c>
      <c r="C4402" s="36" t="s">
        <v>25549</v>
      </c>
      <c r="D4402" s="36"/>
      <c r="E4402" s="36" t="s">
        <v>25550</v>
      </c>
      <c r="F4402" s="36" t="s">
        <v>42</v>
      </c>
      <c r="G4402" s="36" t="s">
        <v>36</v>
      </c>
      <c r="H4402" s="36" t="s">
        <v>25551</v>
      </c>
      <c r="I4402" s="36" t="s">
        <v>25552</v>
      </c>
      <c r="J4402" s="44" t="str">
        <f t="shared" si="136"/>
        <v>私立</v>
      </c>
      <c r="K4402" s="44" t="str">
        <f t="shared" si="137"/>
        <v>高等学校（通信制（独立）を含む）</v>
      </c>
    </row>
    <row r="4403" spans="1:11">
      <c r="A4403" s="36" t="s">
        <v>25553</v>
      </c>
      <c r="B4403" s="36" t="s">
        <v>2172</v>
      </c>
      <c r="C4403" s="36"/>
      <c r="D4403" s="36"/>
      <c r="E4403" s="36"/>
      <c r="F4403" s="36" t="s">
        <v>45</v>
      </c>
      <c r="G4403" s="36" t="s">
        <v>45</v>
      </c>
      <c r="H4403" s="36" t="s">
        <v>2173</v>
      </c>
      <c r="I4403" s="36"/>
      <c r="J4403" s="44" t="str">
        <f t="shared" si="136"/>
        <v>その他</v>
      </c>
      <c r="K4403" s="44" t="str">
        <f t="shared" si="137"/>
        <v>その他,その他</v>
      </c>
    </row>
    <row r="4404" spans="1:11">
      <c r="A4404" s="36" t="s">
        <v>25554</v>
      </c>
      <c r="B4404" s="36" t="s">
        <v>25555</v>
      </c>
      <c r="C4404" s="36" t="s">
        <v>25556</v>
      </c>
      <c r="D4404" s="36"/>
      <c r="E4404" s="36" t="s">
        <v>25557</v>
      </c>
      <c r="F4404" s="36" t="s">
        <v>36</v>
      </c>
      <c r="G4404" s="36" t="s">
        <v>38</v>
      </c>
      <c r="H4404" s="36" t="s">
        <v>25558</v>
      </c>
      <c r="I4404" s="36" t="s">
        <v>25559</v>
      </c>
      <c r="J4404" s="44" t="str">
        <f t="shared" si="136"/>
        <v>国立</v>
      </c>
      <c r="K4404" s="44" t="str">
        <f t="shared" si="137"/>
        <v>中等教育学校</v>
      </c>
    </row>
    <row r="4405" spans="1:11">
      <c r="A4405" s="36" t="s">
        <v>25560</v>
      </c>
      <c r="B4405" s="36" t="s">
        <v>25561</v>
      </c>
      <c r="C4405" s="36" t="s">
        <v>25562</v>
      </c>
      <c r="D4405" s="36"/>
      <c r="E4405" s="36" t="s">
        <v>25563</v>
      </c>
      <c r="F4405" s="36" t="s">
        <v>36</v>
      </c>
      <c r="G4405" s="36" t="s">
        <v>40</v>
      </c>
      <c r="H4405" s="36" t="s">
        <v>25564</v>
      </c>
      <c r="I4405" s="36" t="s">
        <v>25565</v>
      </c>
      <c r="J4405" s="44" t="str">
        <f t="shared" si="136"/>
        <v>国立</v>
      </c>
      <c r="K4405" s="44" t="str">
        <f t="shared" si="137"/>
        <v>高等専門学校</v>
      </c>
    </row>
    <row r="4406" spans="1:11">
      <c r="A4406" s="36" t="s">
        <v>25566</v>
      </c>
      <c r="B4406" s="36" t="s">
        <v>25567</v>
      </c>
      <c r="C4406" s="36" t="s">
        <v>25568</v>
      </c>
      <c r="D4406" s="36"/>
      <c r="E4406" s="36" t="s">
        <v>25569</v>
      </c>
      <c r="F4406" s="36" t="s">
        <v>38</v>
      </c>
      <c r="G4406" s="36" t="s">
        <v>36</v>
      </c>
      <c r="H4406" s="36" t="s">
        <v>25570</v>
      </c>
      <c r="I4406" s="36" t="s">
        <v>25571</v>
      </c>
      <c r="J4406" s="44" t="str">
        <f t="shared" si="136"/>
        <v>公立,都道府県立</v>
      </c>
      <c r="K4406" s="44" t="str">
        <f t="shared" si="137"/>
        <v>高等学校（通信制（独立）を含む）</v>
      </c>
    </row>
    <row r="4407" spans="1:11">
      <c r="A4407" s="36" t="s">
        <v>25572</v>
      </c>
      <c r="B4407" s="36" t="s">
        <v>25573</v>
      </c>
      <c r="C4407" s="36" t="s">
        <v>25574</v>
      </c>
      <c r="D4407" s="36"/>
      <c r="E4407" s="36" t="s">
        <v>25575</v>
      </c>
      <c r="F4407" s="36" t="s">
        <v>38</v>
      </c>
      <c r="G4407" s="36" t="s">
        <v>36</v>
      </c>
      <c r="H4407" s="36" t="s">
        <v>25576</v>
      </c>
      <c r="I4407" s="36" t="s">
        <v>25577</v>
      </c>
      <c r="J4407" s="44" t="str">
        <f t="shared" si="136"/>
        <v>公立,都道府県立</v>
      </c>
      <c r="K4407" s="44" t="str">
        <f t="shared" si="137"/>
        <v>高等学校（通信制（独立）を含む）</v>
      </c>
    </row>
    <row r="4408" spans="1:11">
      <c r="A4408" s="36" t="s">
        <v>25578</v>
      </c>
      <c r="B4408" s="36" t="s">
        <v>5221</v>
      </c>
      <c r="C4408" s="36" t="s">
        <v>25579</v>
      </c>
      <c r="D4408" s="36"/>
      <c r="E4408" s="36" t="s">
        <v>25580</v>
      </c>
      <c r="F4408" s="36" t="s">
        <v>38</v>
      </c>
      <c r="G4408" s="36" t="s">
        <v>36</v>
      </c>
      <c r="H4408" s="36" t="s">
        <v>5224</v>
      </c>
      <c r="I4408" s="36" t="s">
        <v>25581</v>
      </c>
      <c r="J4408" s="44" t="str">
        <f t="shared" si="136"/>
        <v>公立,都道府県立</v>
      </c>
      <c r="K4408" s="44" t="str">
        <f t="shared" si="137"/>
        <v>高等学校（通信制（独立）を含む）</v>
      </c>
    </row>
    <row r="4409" spans="1:11">
      <c r="A4409" s="36" t="s">
        <v>25582</v>
      </c>
      <c r="B4409" s="36" t="s">
        <v>25583</v>
      </c>
      <c r="C4409" s="36" t="s">
        <v>25584</v>
      </c>
      <c r="D4409" s="36"/>
      <c r="E4409" s="36" t="s">
        <v>25585</v>
      </c>
      <c r="F4409" s="36" t="s">
        <v>38</v>
      </c>
      <c r="G4409" s="36" t="s">
        <v>36</v>
      </c>
      <c r="H4409" s="36" t="s">
        <v>25586</v>
      </c>
      <c r="I4409" s="36" t="s">
        <v>25587</v>
      </c>
      <c r="J4409" s="44" t="str">
        <f t="shared" si="136"/>
        <v>公立,都道府県立</v>
      </c>
      <c r="K4409" s="44" t="str">
        <f t="shared" si="137"/>
        <v>高等学校（通信制（独立）を含む）</v>
      </c>
    </row>
    <row r="4410" spans="1:11">
      <c r="A4410" s="36" t="s">
        <v>25588</v>
      </c>
      <c r="B4410" s="36" t="s">
        <v>25589</v>
      </c>
      <c r="C4410" s="36" t="s">
        <v>25590</v>
      </c>
      <c r="D4410" s="36"/>
      <c r="E4410" s="36" t="s">
        <v>25591</v>
      </c>
      <c r="F4410" s="36" t="s">
        <v>38</v>
      </c>
      <c r="G4410" s="36" t="s">
        <v>36</v>
      </c>
      <c r="H4410" s="36" t="s">
        <v>4406</v>
      </c>
      <c r="I4410" s="36" t="s">
        <v>25592</v>
      </c>
      <c r="J4410" s="44" t="str">
        <f t="shared" si="136"/>
        <v>公立,都道府県立</v>
      </c>
      <c r="K4410" s="44" t="str">
        <f t="shared" si="137"/>
        <v>高等学校（通信制（独立）を含む）</v>
      </c>
    </row>
    <row r="4411" spans="1:11">
      <c r="A4411" s="36" t="s">
        <v>25593</v>
      </c>
      <c r="B4411" s="36" t="s">
        <v>25594</v>
      </c>
      <c r="C4411" s="36" t="s">
        <v>25595</v>
      </c>
      <c r="D4411" s="36"/>
      <c r="E4411" s="36" t="s">
        <v>25596</v>
      </c>
      <c r="F4411" s="36" t="s">
        <v>38</v>
      </c>
      <c r="G4411" s="36" t="s">
        <v>36</v>
      </c>
      <c r="H4411" s="36" t="s">
        <v>25597</v>
      </c>
      <c r="I4411" s="36" t="s">
        <v>25598</v>
      </c>
      <c r="J4411" s="44" t="str">
        <f t="shared" si="136"/>
        <v>公立,都道府県立</v>
      </c>
      <c r="K4411" s="44" t="str">
        <f t="shared" si="137"/>
        <v>高等学校（通信制（独立）を含む）</v>
      </c>
    </row>
    <row r="4412" spans="1:11">
      <c r="A4412" s="36" t="s">
        <v>25599</v>
      </c>
      <c r="B4412" s="36" t="s">
        <v>25600</v>
      </c>
      <c r="C4412" s="36" t="s">
        <v>25601</v>
      </c>
      <c r="D4412" s="36"/>
      <c r="E4412" s="36" t="s">
        <v>25602</v>
      </c>
      <c r="F4412" s="36" t="s">
        <v>38</v>
      </c>
      <c r="G4412" s="36" t="s">
        <v>36</v>
      </c>
      <c r="H4412" s="36" t="s">
        <v>25603</v>
      </c>
      <c r="I4412" s="36" t="s">
        <v>25604</v>
      </c>
      <c r="J4412" s="44" t="str">
        <f t="shared" si="136"/>
        <v>公立,都道府県立</v>
      </c>
      <c r="K4412" s="44" t="str">
        <f t="shared" si="137"/>
        <v>高等学校（通信制（独立）を含む）</v>
      </c>
    </row>
    <row r="4413" spans="1:11">
      <c r="A4413" s="36" t="s">
        <v>25605</v>
      </c>
      <c r="B4413" s="36" t="s">
        <v>15598</v>
      </c>
      <c r="C4413" s="36" t="s">
        <v>25606</v>
      </c>
      <c r="D4413" s="36"/>
      <c r="E4413" s="36" t="s">
        <v>25607</v>
      </c>
      <c r="F4413" s="36" t="s">
        <v>38</v>
      </c>
      <c r="G4413" s="36" t="s">
        <v>36</v>
      </c>
      <c r="H4413" s="36" t="s">
        <v>15601</v>
      </c>
      <c r="I4413" s="36" t="s">
        <v>25608</v>
      </c>
      <c r="J4413" s="44" t="str">
        <f t="shared" si="136"/>
        <v>公立,都道府県立</v>
      </c>
      <c r="K4413" s="44" t="str">
        <f t="shared" si="137"/>
        <v>高等学校（通信制（独立）を含む）</v>
      </c>
    </row>
    <row r="4414" spans="1:11">
      <c r="A4414" s="36" t="s">
        <v>25609</v>
      </c>
      <c r="B4414" s="36" t="s">
        <v>25610</v>
      </c>
      <c r="C4414" s="36" t="s">
        <v>25611</v>
      </c>
      <c r="D4414" s="36"/>
      <c r="E4414" s="36" t="s">
        <v>25612</v>
      </c>
      <c r="F4414" s="36" t="s">
        <v>38</v>
      </c>
      <c r="G4414" s="36" t="s">
        <v>36</v>
      </c>
      <c r="H4414" s="36" t="s">
        <v>25613</v>
      </c>
      <c r="I4414" s="36" t="s">
        <v>25614</v>
      </c>
      <c r="J4414" s="44" t="str">
        <f t="shared" si="136"/>
        <v>公立,都道府県立</v>
      </c>
      <c r="K4414" s="44" t="str">
        <f t="shared" si="137"/>
        <v>高等学校（通信制（独立）を含む）</v>
      </c>
    </row>
    <row r="4415" spans="1:11">
      <c r="A4415" s="36" t="s">
        <v>25615</v>
      </c>
      <c r="B4415" s="36" t="s">
        <v>25616</v>
      </c>
      <c r="C4415" s="36" t="s">
        <v>25617</v>
      </c>
      <c r="D4415" s="36"/>
      <c r="E4415" s="36" t="s">
        <v>25618</v>
      </c>
      <c r="F4415" s="36" t="s">
        <v>38</v>
      </c>
      <c r="G4415" s="36" t="s">
        <v>36</v>
      </c>
      <c r="H4415" s="36" t="s">
        <v>25619</v>
      </c>
      <c r="I4415" s="36" t="s">
        <v>25620</v>
      </c>
      <c r="J4415" s="44" t="str">
        <f t="shared" si="136"/>
        <v>公立,都道府県立</v>
      </c>
      <c r="K4415" s="44" t="str">
        <f t="shared" si="137"/>
        <v>高等学校（通信制（独立）を含む）</v>
      </c>
    </row>
    <row r="4416" spans="1:11">
      <c r="A4416" s="36" t="s">
        <v>25621</v>
      </c>
      <c r="B4416" s="36" t="s">
        <v>13066</v>
      </c>
      <c r="C4416" s="36" t="s">
        <v>25622</v>
      </c>
      <c r="D4416" s="36"/>
      <c r="E4416" s="36" t="s">
        <v>25623</v>
      </c>
      <c r="F4416" s="36" t="s">
        <v>38</v>
      </c>
      <c r="G4416" s="36" t="s">
        <v>36</v>
      </c>
      <c r="H4416" s="36" t="s">
        <v>2928</v>
      </c>
      <c r="I4416" s="36" t="s">
        <v>25624</v>
      </c>
      <c r="J4416" s="44" t="str">
        <f t="shared" si="136"/>
        <v>公立,都道府県立</v>
      </c>
      <c r="K4416" s="44" t="str">
        <f t="shared" si="137"/>
        <v>高等学校（通信制（独立）を含む）</v>
      </c>
    </row>
    <row r="4417" spans="1:11">
      <c r="A4417" s="36" t="s">
        <v>25625</v>
      </c>
      <c r="B4417" s="36" t="s">
        <v>13379</v>
      </c>
      <c r="C4417" s="36" t="s">
        <v>25626</v>
      </c>
      <c r="D4417" s="36"/>
      <c r="E4417" s="36" t="s">
        <v>25627</v>
      </c>
      <c r="F4417" s="36" t="s">
        <v>38</v>
      </c>
      <c r="G4417" s="36" t="s">
        <v>36</v>
      </c>
      <c r="H4417" s="36" t="s">
        <v>25628</v>
      </c>
      <c r="I4417" s="36" t="s">
        <v>25629</v>
      </c>
      <c r="J4417" s="44" t="str">
        <f t="shared" si="136"/>
        <v>公立,都道府県立</v>
      </c>
      <c r="K4417" s="44" t="str">
        <f t="shared" si="137"/>
        <v>高等学校（通信制（独立）を含む）</v>
      </c>
    </row>
    <row r="4418" spans="1:11">
      <c r="A4418" s="36" t="s">
        <v>25630</v>
      </c>
      <c r="B4418" s="36" t="s">
        <v>25631</v>
      </c>
      <c r="C4418" s="36" t="s">
        <v>25632</v>
      </c>
      <c r="D4418" s="36"/>
      <c r="E4418" s="36" t="s">
        <v>25633</v>
      </c>
      <c r="F4418" s="36" t="s">
        <v>38</v>
      </c>
      <c r="G4418" s="36" t="s">
        <v>36</v>
      </c>
      <c r="H4418" s="36" t="s">
        <v>25634</v>
      </c>
      <c r="I4418" s="36" t="s">
        <v>25635</v>
      </c>
      <c r="J4418" s="44" t="str">
        <f t="shared" ref="J4418:J4481" si="138">VLOOKUP($F4418,koutou設置者コード,2,FALSE)</f>
        <v>公立,都道府県立</v>
      </c>
      <c r="K4418" s="44" t="str">
        <f t="shared" ref="K4418:K4481" si="139">VLOOKUP($G4418,koutou高校種別コード,2,FALSE)</f>
        <v>高等学校（通信制（独立）を含む）</v>
      </c>
    </row>
    <row r="4419" spans="1:11">
      <c r="A4419" s="36" t="s">
        <v>25636</v>
      </c>
      <c r="B4419" s="36" t="s">
        <v>19453</v>
      </c>
      <c r="C4419" s="36" t="s">
        <v>25637</v>
      </c>
      <c r="D4419" s="36"/>
      <c r="E4419" s="36" t="s">
        <v>25638</v>
      </c>
      <c r="F4419" s="36" t="s">
        <v>38</v>
      </c>
      <c r="G4419" s="36" t="s">
        <v>36</v>
      </c>
      <c r="H4419" s="36" t="s">
        <v>25639</v>
      </c>
      <c r="I4419" s="36" t="s">
        <v>25640</v>
      </c>
      <c r="J4419" s="44" t="str">
        <f t="shared" si="138"/>
        <v>公立,都道府県立</v>
      </c>
      <c r="K4419" s="44" t="str">
        <f t="shared" si="139"/>
        <v>高等学校（通信制（独立）を含む）</v>
      </c>
    </row>
    <row r="4420" spans="1:11">
      <c r="A4420" s="36" t="s">
        <v>25641</v>
      </c>
      <c r="B4420" s="36" t="s">
        <v>25642</v>
      </c>
      <c r="C4420" s="36" t="s">
        <v>25643</v>
      </c>
      <c r="D4420" s="36"/>
      <c r="E4420" s="36" t="s">
        <v>25644</v>
      </c>
      <c r="F4420" s="36" t="s">
        <v>38</v>
      </c>
      <c r="G4420" s="36" t="s">
        <v>36</v>
      </c>
      <c r="H4420" s="36" t="s">
        <v>25645</v>
      </c>
      <c r="I4420" s="36" t="s">
        <v>25646</v>
      </c>
      <c r="J4420" s="44" t="str">
        <f t="shared" si="138"/>
        <v>公立,都道府県立</v>
      </c>
      <c r="K4420" s="44" t="str">
        <f t="shared" si="139"/>
        <v>高等学校（通信制（独立）を含む）</v>
      </c>
    </row>
    <row r="4421" spans="1:11">
      <c r="A4421" s="36" t="s">
        <v>25647</v>
      </c>
      <c r="B4421" s="36" t="s">
        <v>25648</v>
      </c>
      <c r="C4421" s="36" t="s">
        <v>25649</v>
      </c>
      <c r="D4421" s="36"/>
      <c r="E4421" s="36" t="s">
        <v>25650</v>
      </c>
      <c r="F4421" s="36" t="s">
        <v>38</v>
      </c>
      <c r="G4421" s="36" t="s">
        <v>36</v>
      </c>
      <c r="H4421" s="36" t="s">
        <v>25651</v>
      </c>
      <c r="I4421" s="36" t="s">
        <v>25652</v>
      </c>
      <c r="J4421" s="44" t="str">
        <f t="shared" si="138"/>
        <v>公立,都道府県立</v>
      </c>
      <c r="K4421" s="44" t="str">
        <f t="shared" si="139"/>
        <v>高等学校（通信制（独立）を含む）</v>
      </c>
    </row>
    <row r="4422" spans="1:11">
      <c r="A4422" s="36" t="s">
        <v>25653</v>
      </c>
      <c r="B4422" s="36" t="s">
        <v>25654</v>
      </c>
      <c r="C4422" s="36" t="s">
        <v>25655</v>
      </c>
      <c r="D4422" s="36"/>
      <c r="E4422" s="36" t="s">
        <v>25656</v>
      </c>
      <c r="F4422" s="36" t="s">
        <v>33</v>
      </c>
      <c r="G4422" s="36" t="s">
        <v>36</v>
      </c>
      <c r="H4422" s="36" t="s">
        <v>25657</v>
      </c>
      <c r="I4422" s="36" t="s">
        <v>25658</v>
      </c>
      <c r="J4422" s="44" t="str">
        <f t="shared" si="138"/>
        <v>公立,市立</v>
      </c>
      <c r="K4422" s="44" t="str">
        <f t="shared" si="139"/>
        <v>高等学校（通信制（独立）を含む）</v>
      </c>
    </row>
    <row r="4423" spans="1:11">
      <c r="A4423" s="36" t="s">
        <v>25659</v>
      </c>
      <c r="B4423" s="36" t="s">
        <v>15166</v>
      </c>
      <c r="C4423" s="36" t="s">
        <v>25660</v>
      </c>
      <c r="D4423" s="36"/>
      <c r="E4423" s="36" t="s">
        <v>25661</v>
      </c>
      <c r="F4423" s="36" t="s">
        <v>33</v>
      </c>
      <c r="G4423" s="36" t="s">
        <v>36</v>
      </c>
      <c r="H4423" s="36" t="s">
        <v>15169</v>
      </c>
      <c r="I4423" s="36" t="s">
        <v>25662</v>
      </c>
      <c r="J4423" s="44" t="str">
        <f t="shared" si="138"/>
        <v>公立,市立</v>
      </c>
      <c r="K4423" s="44" t="str">
        <f t="shared" si="139"/>
        <v>高等学校（通信制（独立）を含む）</v>
      </c>
    </row>
    <row r="4424" spans="1:11">
      <c r="A4424" s="36" t="s">
        <v>25663</v>
      </c>
      <c r="B4424" s="36" t="s">
        <v>25664</v>
      </c>
      <c r="C4424" s="36" t="s">
        <v>25665</v>
      </c>
      <c r="D4424" s="36"/>
      <c r="E4424" s="36" t="s">
        <v>25666</v>
      </c>
      <c r="F4424" s="36" t="s">
        <v>38</v>
      </c>
      <c r="G4424" s="36" t="s">
        <v>36</v>
      </c>
      <c r="H4424" s="36" t="s">
        <v>25667</v>
      </c>
      <c r="I4424" s="36" t="s">
        <v>25668</v>
      </c>
      <c r="J4424" s="44" t="str">
        <f t="shared" si="138"/>
        <v>公立,都道府県立</v>
      </c>
      <c r="K4424" s="44" t="str">
        <f t="shared" si="139"/>
        <v>高等学校（通信制（独立）を含む）</v>
      </c>
    </row>
    <row r="4425" spans="1:11">
      <c r="A4425" s="36" t="s">
        <v>25669</v>
      </c>
      <c r="B4425" s="36" t="s">
        <v>25670</v>
      </c>
      <c r="C4425" s="36" t="s">
        <v>25671</v>
      </c>
      <c r="D4425" s="36"/>
      <c r="E4425" s="36" t="s">
        <v>25672</v>
      </c>
      <c r="F4425" s="36" t="s">
        <v>38</v>
      </c>
      <c r="G4425" s="36" t="s">
        <v>36</v>
      </c>
      <c r="H4425" s="36" t="s">
        <v>25673</v>
      </c>
      <c r="I4425" s="36" t="s">
        <v>25674</v>
      </c>
      <c r="J4425" s="44" t="str">
        <f t="shared" si="138"/>
        <v>公立,都道府県立</v>
      </c>
      <c r="K4425" s="44" t="str">
        <f t="shared" si="139"/>
        <v>高等学校（通信制（独立）を含む）</v>
      </c>
    </row>
    <row r="4426" spans="1:11">
      <c r="A4426" s="36" t="s">
        <v>25675</v>
      </c>
      <c r="B4426" s="36" t="s">
        <v>25676</v>
      </c>
      <c r="C4426" s="36" t="s">
        <v>25677</v>
      </c>
      <c r="D4426" s="36"/>
      <c r="E4426" s="36" t="s">
        <v>25678</v>
      </c>
      <c r="F4426" s="36" t="s">
        <v>38</v>
      </c>
      <c r="G4426" s="36" t="s">
        <v>36</v>
      </c>
      <c r="H4426" s="36" t="s">
        <v>25679</v>
      </c>
      <c r="I4426" s="36" t="s">
        <v>25680</v>
      </c>
      <c r="J4426" s="44" t="str">
        <f t="shared" si="138"/>
        <v>公立,都道府県立</v>
      </c>
      <c r="K4426" s="44" t="str">
        <f t="shared" si="139"/>
        <v>高等学校（通信制（独立）を含む）</v>
      </c>
    </row>
    <row r="4427" spans="1:11">
      <c r="A4427" s="36" t="s">
        <v>25681</v>
      </c>
      <c r="B4427" s="36" t="s">
        <v>25682</v>
      </c>
      <c r="C4427" s="36" t="s">
        <v>25683</v>
      </c>
      <c r="D4427" s="36"/>
      <c r="E4427" s="36" t="s">
        <v>25684</v>
      </c>
      <c r="F4427" s="36" t="s">
        <v>38</v>
      </c>
      <c r="G4427" s="36" t="s">
        <v>36</v>
      </c>
      <c r="H4427" s="36" t="s">
        <v>25685</v>
      </c>
      <c r="I4427" s="36" t="s">
        <v>25686</v>
      </c>
      <c r="J4427" s="44" t="str">
        <f t="shared" si="138"/>
        <v>公立,都道府県立</v>
      </c>
      <c r="K4427" s="44" t="str">
        <f t="shared" si="139"/>
        <v>高等学校（通信制（独立）を含む）</v>
      </c>
    </row>
    <row r="4428" spans="1:11">
      <c r="A4428" s="36" t="s">
        <v>25687</v>
      </c>
      <c r="B4428" s="36" t="s">
        <v>25688</v>
      </c>
      <c r="C4428" s="36" t="s">
        <v>25689</v>
      </c>
      <c r="D4428" s="36"/>
      <c r="E4428" s="36" t="s">
        <v>25690</v>
      </c>
      <c r="F4428" s="36" t="s">
        <v>38</v>
      </c>
      <c r="G4428" s="36" t="s">
        <v>36</v>
      </c>
      <c r="H4428" s="36" t="s">
        <v>25691</v>
      </c>
      <c r="I4428" s="36" t="s">
        <v>25692</v>
      </c>
      <c r="J4428" s="44" t="str">
        <f t="shared" si="138"/>
        <v>公立,都道府県立</v>
      </c>
      <c r="K4428" s="44" t="str">
        <f t="shared" si="139"/>
        <v>高等学校（通信制（独立）を含む）</v>
      </c>
    </row>
    <row r="4429" spans="1:11">
      <c r="A4429" s="36" t="s">
        <v>25693</v>
      </c>
      <c r="B4429" s="36" t="s">
        <v>25694</v>
      </c>
      <c r="C4429" s="36" t="s">
        <v>25695</v>
      </c>
      <c r="D4429" s="36"/>
      <c r="E4429" s="36" t="s">
        <v>25696</v>
      </c>
      <c r="F4429" s="36" t="s">
        <v>38</v>
      </c>
      <c r="G4429" s="36" t="s">
        <v>36</v>
      </c>
      <c r="H4429" s="36" t="s">
        <v>25697</v>
      </c>
      <c r="I4429" s="36" t="s">
        <v>25698</v>
      </c>
      <c r="J4429" s="44" t="str">
        <f t="shared" si="138"/>
        <v>公立,都道府県立</v>
      </c>
      <c r="K4429" s="44" t="str">
        <f t="shared" si="139"/>
        <v>高等学校（通信制（独立）を含む）</v>
      </c>
    </row>
    <row r="4430" spans="1:11">
      <c r="A4430" s="36" t="s">
        <v>25699</v>
      </c>
      <c r="B4430" s="36" t="s">
        <v>25700</v>
      </c>
      <c r="C4430" s="36" t="s">
        <v>25701</v>
      </c>
      <c r="D4430" s="36"/>
      <c r="E4430" s="36" t="s">
        <v>25702</v>
      </c>
      <c r="F4430" s="36" t="s">
        <v>38</v>
      </c>
      <c r="G4430" s="36" t="s">
        <v>36</v>
      </c>
      <c r="H4430" s="36" t="s">
        <v>25703</v>
      </c>
      <c r="I4430" s="36" t="s">
        <v>25704</v>
      </c>
      <c r="J4430" s="44" t="str">
        <f t="shared" si="138"/>
        <v>公立,都道府県立</v>
      </c>
      <c r="K4430" s="44" t="str">
        <f t="shared" si="139"/>
        <v>高等学校（通信制（独立）を含む）</v>
      </c>
    </row>
    <row r="4431" spans="1:11">
      <c r="A4431" s="36" t="s">
        <v>25705</v>
      </c>
      <c r="B4431" s="36" t="s">
        <v>25706</v>
      </c>
      <c r="C4431" s="36" t="s">
        <v>25707</v>
      </c>
      <c r="D4431" s="36"/>
      <c r="E4431" s="36" t="s">
        <v>25708</v>
      </c>
      <c r="F4431" s="36" t="s">
        <v>38</v>
      </c>
      <c r="G4431" s="36" t="s">
        <v>36</v>
      </c>
      <c r="H4431" s="36" t="s">
        <v>25709</v>
      </c>
      <c r="I4431" s="36" t="s">
        <v>25710</v>
      </c>
      <c r="J4431" s="44" t="str">
        <f t="shared" si="138"/>
        <v>公立,都道府県立</v>
      </c>
      <c r="K4431" s="44" t="str">
        <f t="shared" si="139"/>
        <v>高等学校（通信制（独立）を含む）</v>
      </c>
    </row>
    <row r="4432" spans="1:11">
      <c r="A4432" s="36" t="s">
        <v>25711</v>
      </c>
      <c r="B4432" s="36" t="s">
        <v>25712</v>
      </c>
      <c r="C4432" s="36" t="s">
        <v>25713</v>
      </c>
      <c r="D4432" s="36"/>
      <c r="E4432" s="36" t="s">
        <v>25714</v>
      </c>
      <c r="F4432" s="36" t="s">
        <v>38</v>
      </c>
      <c r="G4432" s="36" t="s">
        <v>36</v>
      </c>
      <c r="H4432" s="36" t="s">
        <v>25715</v>
      </c>
      <c r="I4432" s="36" t="s">
        <v>25716</v>
      </c>
      <c r="J4432" s="44" t="str">
        <f t="shared" si="138"/>
        <v>公立,都道府県立</v>
      </c>
      <c r="K4432" s="44" t="str">
        <f t="shared" si="139"/>
        <v>高等学校（通信制（独立）を含む）</v>
      </c>
    </row>
    <row r="4433" spans="1:11">
      <c r="A4433" s="36" t="s">
        <v>25717</v>
      </c>
      <c r="B4433" s="36" t="s">
        <v>25718</v>
      </c>
      <c r="C4433" s="36" t="s">
        <v>25719</v>
      </c>
      <c r="D4433" s="36"/>
      <c r="E4433" s="36" t="s">
        <v>25720</v>
      </c>
      <c r="F4433" s="36" t="s">
        <v>38</v>
      </c>
      <c r="G4433" s="36" t="s">
        <v>36</v>
      </c>
      <c r="H4433" s="36" t="s">
        <v>25721</v>
      </c>
      <c r="I4433" s="36" t="s">
        <v>25722</v>
      </c>
      <c r="J4433" s="44" t="str">
        <f t="shared" si="138"/>
        <v>公立,都道府県立</v>
      </c>
      <c r="K4433" s="44" t="str">
        <f t="shared" si="139"/>
        <v>高等学校（通信制（独立）を含む）</v>
      </c>
    </row>
    <row r="4434" spans="1:11">
      <c r="A4434" s="36" t="s">
        <v>25723</v>
      </c>
      <c r="B4434" s="36" t="s">
        <v>25724</v>
      </c>
      <c r="C4434" s="36" t="s">
        <v>25725</v>
      </c>
      <c r="D4434" s="36"/>
      <c r="E4434" s="36" t="s">
        <v>25726</v>
      </c>
      <c r="F4434" s="36" t="s">
        <v>38</v>
      </c>
      <c r="G4434" s="36" t="s">
        <v>36</v>
      </c>
      <c r="H4434" s="36" t="s">
        <v>25727</v>
      </c>
      <c r="I4434" s="36" t="s">
        <v>25728</v>
      </c>
      <c r="J4434" s="44" t="str">
        <f t="shared" si="138"/>
        <v>公立,都道府県立</v>
      </c>
      <c r="K4434" s="44" t="str">
        <f t="shared" si="139"/>
        <v>高等学校（通信制（独立）を含む）</v>
      </c>
    </row>
    <row r="4435" spans="1:11">
      <c r="A4435" s="36" t="s">
        <v>25729</v>
      </c>
      <c r="B4435" s="36" t="s">
        <v>15755</v>
      </c>
      <c r="C4435" s="36" t="s">
        <v>25730</v>
      </c>
      <c r="D4435" s="36"/>
      <c r="E4435" s="36" t="s">
        <v>25731</v>
      </c>
      <c r="F4435" s="36" t="s">
        <v>38</v>
      </c>
      <c r="G4435" s="36" t="s">
        <v>36</v>
      </c>
      <c r="H4435" s="36" t="s">
        <v>25732</v>
      </c>
      <c r="I4435" s="36" t="s">
        <v>25733</v>
      </c>
      <c r="J4435" s="44" t="str">
        <f t="shared" si="138"/>
        <v>公立,都道府県立</v>
      </c>
      <c r="K4435" s="44" t="str">
        <f t="shared" si="139"/>
        <v>高等学校（通信制（独立）を含む）</v>
      </c>
    </row>
    <row r="4436" spans="1:11">
      <c r="A4436" s="36" t="s">
        <v>25734</v>
      </c>
      <c r="B4436" s="36" t="s">
        <v>25735</v>
      </c>
      <c r="C4436" s="36" t="s">
        <v>25736</v>
      </c>
      <c r="D4436" s="36"/>
      <c r="E4436" s="36" t="s">
        <v>25737</v>
      </c>
      <c r="F4436" s="36" t="s">
        <v>38</v>
      </c>
      <c r="G4436" s="36" t="s">
        <v>36</v>
      </c>
      <c r="H4436" s="36" t="s">
        <v>25738</v>
      </c>
      <c r="I4436" s="36" t="s">
        <v>25739</v>
      </c>
      <c r="J4436" s="44" t="str">
        <f t="shared" si="138"/>
        <v>公立,都道府県立</v>
      </c>
      <c r="K4436" s="44" t="str">
        <f t="shared" si="139"/>
        <v>高等学校（通信制（独立）を含む）</v>
      </c>
    </row>
    <row r="4437" spans="1:11">
      <c r="A4437" s="36" t="s">
        <v>25740</v>
      </c>
      <c r="B4437" s="36" t="s">
        <v>25741</v>
      </c>
      <c r="C4437" s="36" t="s">
        <v>25742</v>
      </c>
      <c r="D4437" s="36"/>
      <c r="E4437" s="36" t="s">
        <v>25743</v>
      </c>
      <c r="F4437" s="36" t="s">
        <v>38</v>
      </c>
      <c r="G4437" s="36" t="s">
        <v>36</v>
      </c>
      <c r="H4437" s="36" t="s">
        <v>25744</v>
      </c>
      <c r="I4437" s="36" t="s">
        <v>25745</v>
      </c>
      <c r="J4437" s="44" t="str">
        <f t="shared" si="138"/>
        <v>公立,都道府県立</v>
      </c>
      <c r="K4437" s="44" t="str">
        <f t="shared" si="139"/>
        <v>高等学校（通信制（独立）を含む）</v>
      </c>
    </row>
    <row r="4438" spans="1:11">
      <c r="A4438" s="36" t="s">
        <v>25746</v>
      </c>
      <c r="B4438" s="36" t="s">
        <v>25747</v>
      </c>
      <c r="C4438" s="36" t="s">
        <v>25748</v>
      </c>
      <c r="D4438" s="36"/>
      <c r="E4438" s="36" t="s">
        <v>25749</v>
      </c>
      <c r="F4438" s="36" t="s">
        <v>38</v>
      </c>
      <c r="G4438" s="36" t="s">
        <v>36</v>
      </c>
      <c r="H4438" s="36" t="s">
        <v>25750</v>
      </c>
      <c r="I4438" s="36" t="s">
        <v>25751</v>
      </c>
      <c r="J4438" s="44" t="str">
        <f t="shared" si="138"/>
        <v>公立,都道府県立</v>
      </c>
      <c r="K4438" s="44" t="str">
        <f t="shared" si="139"/>
        <v>高等学校（通信制（独立）を含む）</v>
      </c>
    </row>
    <row r="4439" spans="1:11">
      <c r="A4439" s="36" t="s">
        <v>25752</v>
      </c>
      <c r="B4439" s="36" t="s">
        <v>25753</v>
      </c>
      <c r="C4439" s="36" t="s">
        <v>25754</v>
      </c>
      <c r="D4439" s="36"/>
      <c r="E4439" s="36" t="s">
        <v>25755</v>
      </c>
      <c r="F4439" s="36" t="s">
        <v>38</v>
      </c>
      <c r="G4439" s="36" t="s">
        <v>36</v>
      </c>
      <c r="H4439" s="36" t="s">
        <v>25756</v>
      </c>
      <c r="I4439" s="36" t="s">
        <v>25757</v>
      </c>
      <c r="J4439" s="44" t="str">
        <f t="shared" si="138"/>
        <v>公立,都道府県立</v>
      </c>
      <c r="K4439" s="44" t="str">
        <f t="shared" si="139"/>
        <v>高等学校（通信制（独立）を含む）</v>
      </c>
    </row>
    <row r="4440" spans="1:11">
      <c r="A4440" s="36" t="s">
        <v>25758</v>
      </c>
      <c r="B4440" s="36" t="s">
        <v>25759</v>
      </c>
      <c r="C4440" s="36" t="s">
        <v>25760</v>
      </c>
      <c r="D4440" s="36"/>
      <c r="E4440" s="36" t="s">
        <v>25761</v>
      </c>
      <c r="F4440" s="36" t="s">
        <v>38</v>
      </c>
      <c r="G4440" s="36" t="s">
        <v>36</v>
      </c>
      <c r="H4440" s="36" t="s">
        <v>25762</v>
      </c>
      <c r="I4440" s="36" t="s">
        <v>25763</v>
      </c>
      <c r="J4440" s="44" t="str">
        <f t="shared" si="138"/>
        <v>公立,都道府県立</v>
      </c>
      <c r="K4440" s="44" t="str">
        <f t="shared" si="139"/>
        <v>高等学校（通信制（独立）を含む）</v>
      </c>
    </row>
    <row r="4441" spans="1:11">
      <c r="A4441" s="36" t="s">
        <v>25764</v>
      </c>
      <c r="B4441" s="36" t="s">
        <v>25765</v>
      </c>
      <c r="C4441" s="36" t="s">
        <v>25766</v>
      </c>
      <c r="D4441" s="36"/>
      <c r="E4441" s="36" t="s">
        <v>25767</v>
      </c>
      <c r="F4441" s="36" t="s">
        <v>38</v>
      </c>
      <c r="G4441" s="36" t="s">
        <v>33</v>
      </c>
      <c r="H4441" s="36" t="s">
        <v>25768</v>
      </c>
      <c r="I4441" s="36" t="s">
        <v>25769</v>
      </c>
      <c r="J4441" s="44" t="str">
        <f t="shared" si="138"/>
        <v>公立,都道府県立</v>
      </c>
      <c r="K4441" s="44" t="str">
        <f t="shared" si="139"/>
        <v>特別支援学校</v>
      </c>
    </row>
    <row r="4442" spans="1:11">
      <c r="A4442" s="36" t="s">
        <v>25770</v>
      </c>
      <c r="B4442" s="36" t="s">
        <v>25771</v>
      </c>
      <c r="C4442" s="36" t="s">
        <v>25772</v>
      </c>
      <c r="D4442" s="36"/>
      <c r="E4442" s="36" t="s">
        <v>25773</v>
      </c>
      <c r="F4442" s="36" t="s">
        <v>38</v>
      </c>
      <c r="G4442" s="36" t="s">
        <v>33</v>
      </c>
      <c r="H4442" s="36" t="s">
        <v>25774</v>
      </c>
      <c r="I4442" s="36" t="s">
        <v>25775</v>
      </c>
      <c r="J4442" s="44" t="str">
        <f t="shared" si="138"/>
        <v>公立,都道府県立</v>
      </c>
      <c r="K4442" s="44" t="str">
        <f t="shared" si="139"/>
        <v>特別支援学校</v>
      </c>
    </row>
    <row r="4443" spans="1:11">
      <c r="A4443" s="36" t="s">
        <v>25776</v>
      </c>
      <c r="B4443" s="36" t="s">
        <v>25777</v>
      </c>
      <c r="C4443" s="36" t="s">
        <v>25778</v>
      </c>
      <c r="D4443" s="36"/>
      <c r="E4443" s="36" t="s">
        <v>25779</v>
      </c>
      <c r="F4443" s="36" t="s">
        <v>38</v>
      </c>
      <c r="G4443" s="36" t="s">
        <v>33</v>
      </c>
      <c r="H4443" s="36" t="s">
        <v>25780</v>
      </c>
      <c r="I4443" s="36" t="s">
        <v>25781</v>
      </c>
      <c r="J4443" s="44" t="str">
        <f t="shared" si="138"/>
        <v>公立,都道府県立</v>
      </c>
      <c r="K4443" s="44" t="str">
        <f t="shared" si="139"/>
        <v>特別支援学校</v>
      </c>
    </row>
    <row r="4444" spans="1:11">
      <c r="A4444" s="36" t="s">
        <v>25782</v>
      </c>
      <c r="B4444" s="36" t="s">
        <v>2529</v>
      </c>
      <c r="C4444" s="36" t="s">
        <v>25783</v>
      </c>
      <c r="D4444" s="36"/>
      <c r="E4444" s="36" t="s">
        <v>25784</v>
      </c>
      <c r="F4444" s="36" t="s">
        <v>38</v>
      </c>
      <c r="G4444" s="36" t="s">
        <v>33</v>
      </c>
      <c r="H4444" s="36" t="s">
        <v>2532</v>
      </c>
      <c r="I4444" s="36" t="s">
        <v>25785</v>
      </c>
      <c r="J4444" s="44" t="str">
        <f t="shared" si="138"/>
        <v>公立,都道府県立</v>
      </c>
      <c r="K4444" s="44" t="str">
        <f t="shared" si="139"/>
        <v>特別支援学校</v>
      </c>
    </row>
    <row r="4445" spans="1:11">
      <c r="A4445" s="36" t="s">
        <v>25786</v>
      </c>
      <c r="B4445" s="36" t="s">
        <v>6794</v>
      </c>
      <c r="C4445" s="36" t="s">
        <v>25783</v>
      </c>
      <c r="D4445" s="36"/>
      <c r="E4445" s="36" t="s">
        <v>25787</v>
      </c>
      <c r="F4445" s="36" t="s">
        <v>38</v>
      </c>
      <c r="G4445" s="36" t="s">
        <v>33</v>
      </c>
      <c r="H4445" s="36" t="s">
        <v>6796</v>
      </c>
      <c r="I4445" s="36" t="s">
        <v>25788</v>
      </c>
      <c r="J4445" s="44" t="str">
        <f t="shared" si="138"/>
        <v>公立,都道府県立</v>
      </c>
      <c r="K4445" s="44" t="str">
        <f t="shared" si="139"/>
        <v>特別支援学校</v>
      </c>
    </row>
    <row r="4446" spans="1:11">
      <c r="A4446" s="36" t="s">
        <v>25789</v>
      </c>
      <c r="B4446" s="36" t="s">
        <v>25790</v>
      </c>
      <c r="C4446" s="36" t="s">
        <v>25791</v>
      </c>
      <c r="D4446" s="36"/>
      <c r="E4446" s="36" t="s">
        <v>25792</v>
      </c>
      <c r="F4446" s="36" t="s">
        <v>38</v>
      </c>
      <c r="G4446" s="36" t="s">
        <v>33</v>
      </c>
      <c r="H4446" s="36" t="s">
        <v>25793</v>
      </c>
      <c r="I4446" s="36" t="s">
        <v>25794</v>
      </c>
      <c r="J4446" s="44" t="str">
        <f t="shared" si="138"/>
        <v>公立,都道府県立</v>
      </c>
      <c r="K4446" s="44" t="str">
        <f t="shared" si="139"/>
        <v>特別支援学校</v>
      </c>
    </row>
    <row r="4447" spans="1:11">
      <c r="A4447" s="36" t="s">
        <v>25795</v>
      </c>
      <c r="B4447" s="36" t="s">
        <v>25796</v>
      </c>
      <c r="C4447" s="36" t="s">
        <v>25632</v>
      </c>
      <c r="D4447" s="36"/>
      <c r="E4447" s="36" t="s">
        <v>25797</v>
      </c>
      <c r="F4447" s="36" t="s">
        <v>38</v>
      </c>
      <c r="G4447" s="36" t="s">
        <v>33</v>
      </c>
      <c r="H4447" s="36" t="s">
        <v>25798</v>
      </c>
      <c r="I4447" s="36" t="s">
        <v>25799</v>
      </c>
      <c r="J4447" s="44" t="str">
        <f t="shared" si="138"/>
        <v>公立,都道府県立</v>
      </c>
      <c r="K4447" s="44" t="str">
        <f t="shared" si="139"/>
        <v>特別支援学校</v>
      </c>
    </row>
    <row r="4448" spans="1:11">
      <c r="A4448" s="36" t="s">
        <v>25800</v>
      </c>
      <c r="B4448" s="36" t="s">
        <v>25801</v>
      </c>
      <c r="C4448" s="36" t="s">
        <v>25802</v>
      </c>
      <c r="D4448" s="36"/>
      <c r="E4448" s="36" t="s">
        <v>25803</v>
      </c>
      <c r="F4448" s="36" t="s">
        <v>38</v>
      </c>
      <c r="G4448" s="36" t="s">
        <v>33</v>
      </c>
      <c r="H4448" s="36" t="s">
        <v>25804</v>
      </c>
      <c r="I4448" s="36" t="s">
        <v>25805</v>
      </c>
      <c r="J4448" s="44" t="str">
        <f t="shared" si="138"/>
        <v>公立,都道府県立</v>
      </c>
      <c r="K4448" s="44" t="str">
        <f t="shared" si="139"/>
        <v>特別支援学校</v>
      </c>
    </row>
    <row r="4449" spans="1:11">
      <c r="A4449" s="36" t="s">
        <v>25806</v>
      </c>
      <c r="B4449" s="36" t="s">
        <v>25807</v>
      </c>
      <c r="C4449" s="36" t="s">
        <v>25808</v>
      </c>
      <c r="D4449" s="36"/>
      <c r="E4449" s="36" t="s">
        <v>25809</v>
      </c>
      <c r="F4449" s="36" t="s">
        <v>38</v>
      </c>
      <c r="G4449" s="36" t="s">
        <v>33</v>
      </c>
      <c r="H4449" s="36" t="s">
        <v>25810</v>
      </c>
      <c r="I4449" s="36" t="s">
        <v>25811</v>
      </c>
      <c r="J4449" s="44" t="str">
        <f t="shared" si="138"/>
        <v>公立,都道府県立</v>
      </c>
      <c r="K4449" s="44" t="str">
        <f t="shared" si="139"/>
        <v>特別支援学校</v>
      </c>
    </row>
    <row r="4450" spans="1:11">
      <c r="A4450" s="36" t="s">
        <v>25812</v>
      </c>
      <c r="B4450" s="36" t="s">
        <v>25813</v>
      </c>
      <c r="C4450" s="36" t="s">
        <v>25814</v>
      </c>
      <c r="D4450" s="36"/>
      <c r="E4450" s="36" t="s">
        <v>25815</v>
      </c>
      <c r="F4450" s="36" t="s">
        <v>38</v>
      </c>
      <c r="G4450" s="36" t="s">
        <v>33</v>
      </c>
      <c r="H4450" s="36" t="s">
        <v>25816</v>
      </c>
      <c r="I4450" s="36" t="s">
        <v>25817</v>
      </c>
      <c r="J4450" s="44" t="str">
        <f t="shared" si="138"/>
        <v>公立,都道府県立</v>
      </c>
      <c r="K4450" s="44" t="str">
        <f t="shared" si="139"/>
        <v>特別支援学校</v>
      </c>
    </row>
    <row r="4451" spans="1:11">
      <c r="A4451" s="36" t="s">
        <v>25818</v>
      </c>
      <c r="B4451" s="36" t="s">
        <v>25819</v>
      </c>
      <c r="C4451" s="36" t="s">
        <v>25820</v>
      </c>
      <c r="D4451" s="36"/>
      <c r="E4451" s="36" t="s">
        <v>25821</v>
      </c>
      <c r="F4451" s="36" t="s">
        <v>42</v>
      </c>
      <c r="G4451" s="36" t="s">
        <v>36</v>
      </c>
      <c r="H4451" s="36" t="s">
        <v>25822</v>
      </c>
      <c r="I4451" s="36" t="s">
        <v>25823</v>
      </c>
      <c r="J4451" s="44" t="str">
        <f t="shared" si="138"/>
        <v>私立</v>
      </c>
      <c r="K4451" s="44" t="str">
        <f t="shared" si="139"/>
        <v>高等学校（通信制（独立）を含む）</v>
      </c>
    </row>
    <row r="4452" spans="1:11">
      <c r="A4452" s="36" t="s">
        <v>25824</v>
      </c>
      <c r="B4452" s="36" t="s">
        <v>25825</v>
      </c>
      <c r="C4452" s="36" t="s">
        <v>25826</v>
      </c>
      <c r="D4452" s="36"/>
      <c r="E4452" s="36" t="s">
        <v>25827</v>
      </c>
      <c r="F4452" s="36" t="s">
        <v>42</v>
      </c>
      <c r="G4452" s="36" t="s">
        <v>36</v>
      </c>
      <c r="H4452" s="36" t="s">
        <v>25828</v>
      </c>
      <c r="I4452" s="36" t="s">
        <v>25829</v>
      </c>
      <c r="J4452" s="44" t="str">
        <f t="shared" si="138"/>
        <v>私立</v>
      </c>
      <c r="K4452" s="44" t="str">
        <f t="shared" si="139"/>
        <v>高等学校（通信制（独立）を含む）</v>
      </c>
    </row>
    <row r="4453" spans="1:11">
      <c r="A4453" s="36" t="s">
        <v>25830</v>
      </c>
      <c r="B4453" s="36" t="s">
        <v>25831</v>
      </c>
      <c r="C4453" s="36" t="s">
        <v>25832</v>
      </c>
      <c r="D4453" s="36"/>
      <c r="E4453" s="36" t="s">
        <v>25833</v>
      </c>
      <c r="F4453" s="36" t="s">
        <v>42</v>
      </c>
      <c r="G4453" s="36" t="s">
        <v>36</v>
      </c>
      <c r="H4453" s="36" t="s">
        <v>25834</v>
      </c>
      <c r="I4453" s="36" t="s">
        <v>25835</v>
      </c>
      <c r="J4453" s="44" t="str">
        <f t="shared" si="138"/>
        <v>私立</v>
      </c>
      <c r="K4453" s="44" t="str">
        <f t="shared" si="139"/>
        <v>高等学校（通信制（独立）を含む）</v>
      </c>
    </row>
    <row r="4454" spans="1:11">
      <c r="A4454" s="36" t="s">
        <v>25836</v>
      </c>
      <c r="B4454" s="36" t="s">
        <v>25837</v>
      </c>
      <c r="C4454" s="36" t="s">
        <v>25838</v>
      </c>
      <c r="D4454" s="36"/>
      <c r="E4454" s="36" t="s">
        <v>25839</v>
      </c>
      <c r="F4454" s="36" t="s">
        <v>42</v>
      </c>
      <c r="G4454" s="36" t="s">
        <v>36</v>
      </c>
      <c r="H4454" s="36" t="s">
        <v>25840</v>
      </c>
      <c r="I4454" s="36" t="s">
        <v>25841</v>
      </c>
      <c r="J4454" s="44" t="str">
        <f t="shared" si="138"/>
        <v>私立</v>
      </c>
      <c r="K4454" s="44" t="str">
        <f t="shared" si="139"/>
        <v>高等学校（通信制（独立）を含む）</v>
      </c>
    </row>
    <row r="4455" spans="1:11">
      <c r="A4455" s="36" t="s">
        <v>25842</v>
      </c>
      <c r="B4455" s="36" t="s">
        <v>25843</v>
      </c>
      <c r="C4455" s="36" t="s">
        <v>25844</v>
      </c>
      <c r="D4455" s="36"/>
      <c r="E4455" s="36" t="s">
        <v>25845</v>
      </c>
      <c r="F4455" s="36" t="s">
        <v>42</v>
      </c>
      <c r="G4455" s="36" t="s">
        <v>36</v>
      </c>
      <c r="H4455" s="36" t="s">
        <v>25846</v>
      </c>
      <c r="I4455" s="36" t="s">
        <v>25847</v>
      </c>
      <c r="J4455" s="44" t="str">
        <f t="shared" si="138"/>
        <v>私立</v>
      </c>
      <c r="K4455" s="44" t="str">
        <f t="shared" si="139"/>
        <v>高等学校（通信制（独立）を含む）</v>
      </c>
    </row>
    <row r="4456" spans="1:11">
      <c r="A4456" s="36" t="s">
        <v>25848</v>
      </c>
      <c r="B4456" s="36" t="s">
        <v>25849</v>
      </c>
      <c r="C4456" s="36" t="s">
        <v>25850</v>
      </c>
      <c r="D4456" s="36"/>
      <c r="E4456" s="36" t="s">
        <v>25851</v>
      </c>
      <c r="F4456" s="36" t="s">
        <v>42</v>
      </c>
      <c r="G4456" s="36" t="s">
        <v>36</v>
      </c>
      <c r="H4456" s="36" t="s">
        <v>25852</v>
      </c>
      <c r="I4456" s="36" t="s">
        <v>25853</v>
      </c>
      <c r="J4456" s="44" t="str">
        <f t="shared" si="138"/>
        <v>私立</v>
      </c>
      <c r="K4456" s="44" t="str">
        <f t="shared" si="139"/>
        <v>高等学校（通信制（独立）を含む）</v>
      </c>
    </row>
    <row r="4457" spans="1:11">
      <c r="A4457" s="36" t="s">
        <v>25854</v>
      </c>
      <c r="B4457" s="36" t="s">
        <v>25855</v>
      </c>
      <c r="C4457" s="36" t="s">
        <v>25606</v>
      </c>
      <c r="D4457" s="36"/>
      <c r="E4457" s="36" t="s">
        <v>25856</v>
      </c>
      <c r="F4457" s="36" t="s">
        <v>42</v>
      </c>
      <c r="G4457" s="36" t="s">
        <v>36</v>
      </c>
      <c r="H4457" s="36" t="s">
        <v>25857</v>
      </c>
      <c r="I4457" s="36" t="s">
        <v>25858</v>
      </c>
      <c r="J4457" s="44" t="str">
        <f t="shared" si="138"/>
        <v>私立</v>
      </c>
      <c r="K4457" s="44" t="str">
        <f t="shared" si="139"/>
        <v>高等学校（通信制（独立）を含む）</v>
      </c>
    </row>
    <row r="4458" spans="1:11">
      <c r="A4458" s="36" t="s">
        <v>25859</v>
      </c>
      <c r="B4458" s="36" t="s">
        <v>25860</v>
      </c>
      <c r="C4458" s="36" t="s">
        <v>25861</v>
      </c>
      <c r="D4458" s="36"/>
      <c r="E4458" s="36" t="s">
        <v>25862</v>
      </c>
      <c r="F4458" s="36" t="s">
        <v>42</v>
      </c>
      <c r="G4458" s="36" t="s">
        <v>36</v>
      </c>
      <c r="H4458" s="36" t="s">
        <v>25863</v>
      </c>
      <c r="I4458" s="36" t="s">
        <v>25864</v>
      </c>
      <c r="J4458" s="44" t="str">
        <f t="shared" si="138"/>
        <v>私立</v>
      </c>
      <c r="K4458" s="44" t="str">
        <f t="shared" si="139"/>
        <v>高等学校（通信制（独立）を含む）</v>
      </c>
    </row>
    <row r="4459" spans="1:11">
      <c r="A4459" s="36" t="s">
        <v>25865</v>
      </c>
      <c r="B4459" s="36" t="s">
        <v>25866</v>
      </c>
      <c r="C4459" s="36" t="s">
        <v>25867</v>
      </c>
      <c r="D4459" s="36"/>
      <c r="E4459" s="36" t="s">
        <v>25868</v>
      </c>
      <c r="F4459" s="36" t="s">
        <v>42</v>
      </c>
      <c r="G4459" s="36" t="s">
        <v>36</v>
      </c>
      <c r="H4459" s="36" t="s">
        <v>25869</v>
      </c>
      <c r="I4459" s="36" t="s">
        <v>25870</v>
      </c>
      <c r="J4459" s="44" t="str">
        <f t="shared" si="138"/>
        <v>私立</v>
      </c>
      <c r="K4459" s="44" t="str">
        <f t="shared" si="139"/>
        <v>高等学校（通信制（独立）を含む）</v>
      </c>
    </row>
    <row r="4460" spans="1:11">
      <c r="A4460" s="36" t="s">
        <v>25871</v>
      </c>
      <c r="B4460" s="36" t="s">
        <v>25872</v>
      </c>
      <c r="C4460" s="36" t="s">
        <v>25873</v>
      </c>
      <c r="D4460" s="36"/>
      <c r="E4460" s="36" t="s">
        <v>25874</v>
      </c>
      <c r="F4460" s="36" t="s">
        <v>42</v>
      </c>
      <c r="G4460" s="36" t="s">
        <v>36</v>
      </c>
      <c r="H4460" s="36" t="s">
        <v>25875</v>
      </c>
      <c r="I4460" s="36" t="s">
        <v>25876</v>
      </c>
      <c r="J4460" s="44" t="str">
        <f t="shared" si="138"/>
        <v>私立</v>
      </c>
      <c r="K4460" s="44" t="str">
        <f t="shared" si="139"/>
        <v>高等学校（通信制（独立）を含む）</v>
      </c>
    </row>
    <row r="4461" spans="1:11">
      <c r="A4461" s="36" t="s">
        <v>25877</v>
      </c>
      <c r="B4461" s="36" t="s">
        <v>25878</v>
      </c>
      <c r="C4461" s="36" t="s">
        <v>25879</v>
      </c>
      <c r="D4461" s="36"/>
      <c r="E4461" s="36" t="s">
        <v>25880</v>
      </c>
      <c r="F4461" s="36" t="s">
        <v>42</v>
      </c>
      <c r="G4461" s="36" t="s">
        <v>36</v>
      </c>
      <c r="H4461" s="36" t="s">
        <v>25881</v>
      </c>
      <c r="I4461" s="36" t="s">
        <v>25882</v>
      </c>
      <c r="J4461" s="44" t="str">
        <f t="shared" si="138"/>
        <v>私立</v>
      </c>
      <c r="K4461" s="44" t="str">
        <f t="shared" si="139"/>
        <v>高等学校（通信制（独立）を含む）</v>
      </c>
    </row>
    <row r="4462" spans="1:11">
      <c r="A4462" s="36" t="s">
        <v>25883</v>
      </c>
      <c r="B4462" s="36" t="s">
        <v>25884</v>
      </c>
      <c r="C4462" s="36" t="s">
        <v>25885</v>
      </c>
      <c r="D4462" s="36"/>
      <c r="E4462" s="36" t="s">
        <v>25886</v>
      </c>
      <c r="F4462" s="36" t="s">
        <v>42</v>
      </c>
      <c r="G4462" s="36" t="s">
        <v>36</v>
      </c>
      <c r="H4462" s="36" t="s">
        <v>25887</v>
      </c>
      <c r="I4462" s="36" t="s">
        <v>25888</v>
      </c>
      <c r="J4462" s="44" t="str">
        <f t="shared" si="138"/>
        <v>私立</v>
      </c>
      <c r="K4462" s="44" t="str">
        <f t="shared" si="139"/>
        <v>高等学校（通信制（独立）を含む）</v>
      </c>
    </row>
    <row r="4463" spans="1:11">
      <c r="A4463" s="36" t="s">
        <v>25889</v>
      </c>
      <c r="B4463" s="36" t="s">
        <v>25890</v>
      </c>
      <c r="C4463" s="36" t="s">
        <v>25891</v>
      </c>
      <c r="D4463" s="36"/>
      <c r="E4463" s="36" t="s">
        <v>25892</v>
      </c>
      <c r="F4463" s="36" t="s">
        <v>42</v>
      </c>
      <c r="G4463" s="36" t="s">
        <v>36</v>
      </c>
      <c r="H4463" s="36" t="s">
        <v>25893</v>
      </c>
      <c r="I4463" s="36" t="s">
        <v>25894</v>
      </c>
      <c r="J4463" s="44" t="str">
        <f t="shared" si="138"/>
        <v>私立</v>
      </c>
      <c r="K4463" s="44" t="str">
        <f t="shared" si="139"/>
        <v>高等学校（通信制（独立）を含む）</v>
      </c>
    </row>
    <row r="4464" spans="1:11">
      <c r="A4464" s="36" t="s">
        <v>25895</v>
      </c>
      <c r="B4464" s="36" t="s">
        <v>25896</v>
      </c>
      <c r="C4464" s="36" t="s">
        <v>25897</v>
      </c>
      <c r="D4464" s="36"/>
      <c r="E4464" s="36" t="s">
        <v>25898</v>
      </c>
      <c r="F4464" s="36" t="s">
        <v>42</v>
      </c>
      <c r="G4464" s="36" t="s">
        <v>36</v>
      </c>
      <c r="H4464" s="36" t="s">
        <v>25899</v>
      </c>
      <c r="I4464" s="36" t="s">
        <v>25900</v>
      </c>
      <c r="J4464" s="44" t="str">
        <f t="shared" si="138"/>
        <v>私立</v>
      </c>
      <c r="K4464" s="44" t="str">
        <f t="shared" si="139"/>
        <v>高等学校（通信制（独立）を含む）</v>
      </c>
    </row>
    <row r="4465" spans="1:11">
      <c r="A4465" s="36" t="s">
        <v>25901</v>
      </c>
      <c r="B4465" s="36" t="s">
        <v>6271</v>
      </c>
      <c r="C4465" s="36" t="s">
        <v>25861</v>
      </c>
      <c r="D4465" s="36"/>
      <c r="E4465" s="36" t="s">
        <v>25902</v>
      </c>
      <c r="F4465" s="36" t="s">
        <v>42</v>
      </c>
      <c r="G4465" s="36" t="s">
        <v>38</v>
      </c>
      <c r="H4465" s="36" t="s">
        <v>25903</v>
      </c>
      <c r="I4465" s="36" t="s">
        <v>25904</v>
      </c>
      <c r="J4465" s="44" t="str">
        <f t="shared" si="138"/>
        <v>私立</v>
      </c>
      <c r="K4465" s="44" t="str">
        <f t="shared" si="139"/>
        <v>中等教育学校</v>
      </c>
    </row>
    <row r="4466" spans="1:11">
      <c r="A4466" s="36" t="s">
        <v>25905</v>
      </c>
      <c r="B4466" s="36" t="s">
        <v>25906</v>
      </c>
      <c r="C4466" s="36" t="s">
        <v>25907</v>
      </c>
      <c r="D4466" s="36"/>
      <c r="E4466" s="36" t="s">
        <v>25908</v>
      </c>
      <c r="F4466" s="36" t="s">
        <v>42</v>
      </c>
      <c r="G4466" s="36" t="s">
        <v>36</v>
      </c>
      <c r="H4466" s="36" t="s">
        <v>25909</v>
      </c>
      <c r="I4466" s="36" t="s">
        <v>25910</v>
      </c>
      <c r="J4466" s="44" t="str">
        <f t="shared" si="138"/>
        <v>私立</v>
      </c>
      <c r="K4466" s="44" t="str">
        <f t="shared" si="139"/>
        <v>高等学校（通信制（独立）を含む）</v>
      </c>
    </row>
    <row r="4467" spans="1:11">
      <c r="A4467" s="36" t="s">
        <v>25911</v>
      </c>
      <c r="B4467" s="36" t="s">
        <v>25912</v>
      </c>
      <c r="C4467" s="36" t="s">
        <v>25913</v>
      </c>
      <c r="D4467" s="36"/>
      <c r="E4467" s="36" t="s">
        <v>25914</v>
      </c>
      <c r="F4467" s="36" t="s">
        <v>42</v>
      </c>
      <c r="G4467" s="36" t="s">
        <v>36</v>
      </c>
      <c r="H4467" s="36" t="s">
        <v>25915</v>
      </c>
      <c r="I4467" s="36" t="s">
        <v>25916</v>
      </c>
      <c r="J4467" s="44" t="str">
        <f t="shared" si="138"/>
        <v>私立</v>
      </c>
      <c r="K4467" s="44" t="str">
        <f t="shared" si="139"/>
        <v>高等学校（通信制（独立）を含む）</v>
      </c>
    </row>
    <row r="4468" spans="1:11">
      <c r="A4468" s="36" t="s">
        <v>25917</v>
      </c>
      <c r="B4468" s="36" t="s">
        <v>25918</v>
      </c>
      <c r="C4468" s="36" t="s">
        <v>25584</v>
      </c>
      <c r="D4468" s="36"/>
      <c r="E4468" s="36" t="s">
        <v>25919</v>
      </c>
      <c r="F4468" s="36" t="s">
        <v>42</v>
      </c>
      <c r="G4468" s="36" t="s">
        <v>36</v>
      </c>
      <c r="H4468" s="36" t="s">
        <v>25920</v>
      </c>
      <c r="I4468" s="36" t="s">
        <v>25921</v>
      </c>
      <c r="J4468" s="44" t="str">
        <f t="shared" si="138"/>
        <v>私立</v>
      </c>
      <c r="K4468" s="44" t="str">
        <f t="shared" si="139"/>
        <v>高等学校（通信制（独立）を含む）</v>
      </c>
    </row>
    <row r="4469" spans="1:11">
      <c r="A4469" s="36" t="s">
        <v>25922</v>
      </c>
      <c r="B4469" s="36" t="s">
        <v>25923</v>
      </c>
      <c r="C4469" s="36" t="s">
        <v>25924</v>
      </c>
      <c r="D4469" s="36"/>
      <c r="E4469" s="36" t="s">
        <v>25925</v>
      </c>
      <c r="F4469" s="36" t="s">
        <v>42</v>
      </c>
      <c r="G4469" s="36" t="s">
        <v>36</v>
      </c>
      <c r="H4469" s="36" t="s">
        <v>25926</v>
      </c>
      <c r="I4469" s="36" t="s">
        <v>25927</v>
      </c>
      <c r="J4469" s="44" t="str">
        <f t="shared" si="138"/>
        <v>私立</v>
      </c>
      <c r="K4469" s="44" t="str">
        <f t="shared" si="139"/>
        <v>高等学校（通信制（独立）を含む）</v>
      </c>
    </row>
    <row r="4470" spans="1:11">
      <c r="A4470" s="36" t="s">
        <v>25928</v>
      </c>
      <c r="B4470" s="36" t="s">
        <v>2172</v>
      </c>
      <c r="C4470" s="36"/>
      <c r="D4470" s="36"/>
      <c r="E4470" s="36"/>
      <c r="F4470" s="36" t="s">
        <v>45</v>
      </c>
      <c r="G4470" s="36" t="s">
        <v>45</v>
      </c>
      <c r="H4470" s="36" t="s">
        <v>2173</v>
      </c>
      <c r="I4470" s="36"/>
      <c r="J4470" s="44" t="str">
        <f t="shared" si="138"/>
        <v>その他</v>
      </c>
      <c r="K4470" s="44" t="str">
        <f t="shared" si="139"/>
        <v>その他,その他</v>
      </c>
    </row>
    <row r="4471" spans="1:11">
      <c r="A4471" s="36" t="s">
        <v>25929</v>
      </c>
      <c r="B4471" s="36" t="s">
        <v>25930</v>
      </c>
      <c r="C4471" s="36" t="s">
        <v>25931</v>
      </c>
      <c r="D4471" s="36"/>
      <c r="E4471" s="36" t="s">
        <v>25932</v>
      </c>
      <c r="F4471" s="36" t="s">
        <v>36</v>
      </c>
      <c r="G4471" s="36" t="s">
        <v>33</v>
      </c>
      <c r="H4471" s="36" t="s">
        <v>25933</v>
      </c>
      <c r="I4471" s="36" t="s">
        <v>25934</v>
      </c>
      <c r="J4471" s="44" t="str">
        <f t="shared" si="138"/>
        <v>国立</v>
      </c>
      <c r="K4471" s="44" t="str">
        <f t="shared" si="139"/>
        <v>特別支援学校</v>
      </c>
    </row>
    <row r="4472" spans="1:11">
      <c r="A4472" s="36" t="s">
        <v>25935</v>
      </c>
      <c r="B4472" s="36" t="s">
        <v>25936</v>
      </c>
      <c r="C4472" s="36" t="s">
        <v>25937</v>
      </c>
      <c r="D4472" s="36"/>
      <c r="E4472" s="36" t="s">
        <v>25938</v>
      </c>
      <c r="F4472" s="36" t="s">
        <v>36</v>
      </c>
      <c r="G4472" s="36" t="s">
        <v>40</v>
      </c>
      <c r="H4472" s="36" t="s">
        <v>25939</v>
      </c>
      <c r="I4472" s="36" t="s">
        <v>25940</v>
      </c>
      <c r="J4472" s="44" t="str">
        <f t="shared" si="138"/>
        <v>国立</v>
      </c>
      <c r="K4472" s="44" t="str">
        <f t="shared" si="139"/>
        <v>高等専門学校</v>
      </c>
    </row>
    <row r="4473" spans="1:11">
      <c r="A4473" s="36" t="s">
        <v>25941</v>
      </c>
      <c r="B4473" s="36" t="s">
        <v>13659</v>
      </c>
      <c r="C4473" s="36" t="s">
        <v>25942</v>
      </c>
      <c r="D4473" s="36"/>
      <c r="E4473" s="36" t="s">
        <v>25943</v>
      </c>
      <c r="F4473" s="36" t="s">
        <v>38</v>
      </c>
      <c r="G4473" s="36" t="s">
        <v>36</v>
      </c>
      <c r="H4473" s="36" t="s">
        <v>13661</v>
      </c>
      <c r="I4473" s="36" t="s">
        <v>25944</v>
      </c>
      <c r="J4473" s="44" t="str">
        <f t="shared" si="138"/>
        <v>公立,都道府県立</v>
      </c>
      <c r="K4473" s="44" t="str">
        <f t="shared" si="139"/>
        <v>高等学校（通信制（独立）を含む）</v>
      </c>
    </row>
    <row r="4474" spans="1:11">
      <c r="A4474" s="36" t="s">
        <v>25945</v>
      </c>
      <c r="B4474" s="36" t="s">
        <v>25946</v>
      </c>
      <c r="C4474" s="36" t="s">
        <v>25947</v>
      </c>
      <c r="D4474" s="36"/>
      <c r="E4474" s="36" t="s">
        <v>25948</v>
      </c>
      <c r="F4474" s="36" t="s">
        <v>38</v>
      </c>
      <c r="G4474" s="36" t="s">
        <v>36</v>
      </c>
      <c r="H4474" s="36" t="s">
        <v>25949</v>
      </c>
      <c r="I4474" s="36" t="s">
        <v>25950</v>
      </c>
      <c r="J4474" s="44" t="str">
        <f t="shared" si="138"/>
        <v>公立,都道府県立</v>
      </c>
      <c r="K4474" s="44" t="str">
        <f t="shared" si="139"/>
        <v>高等学校（通信制（独立）を含む）</v>
      </c>
    </row>
    <row r="4475" spans="1:11">
      <c r="A4475" s="36" t="s">
        <v>25951</v>
      </c>
      <c r="B4475" s="36" t="s">
        <v>25952</v>
      </c>
      <c r="C4475" s="36" t="s">
        <v>25953</v>
      </c>
      <c r="D4475" s="36"/>
      <c r="E4475" s="36" t="s">
        <v>25954</v>
      </c>
      <c r="F4475" s="36" t="s">
        <v>38</v>
      </c>
      <c r="G4475" s="36" t="s">
        <v>36</v>
      </c>
      <c r="H4475" s="36" t="s">
        <v>25955</v>
      </c>
      <c r="I4475" s="36" t="s">
        <v>25956</v>
      </c>
      <c r="J4475" s="44" t="str">
        <f t="shared" si="138"/>
        <v>公立,都道府県立</v>
      </c>
      <c r="K4475" s="44" t="str">
        <f t="shared" si="139"/>
        <v>高等学校（通信制（独立）を含む）</v>
      </c>
    </row>
    <row r="4476" spans="1:11">
      <c r="A4476" s="36" t="s">
        <v>25957</v>
      </c>
      <c r="B4476" s="36" t="s">
        <v>25958</v>
      </c>
      <c r="C4476" s="36" t="s">
        <v>25959</v>
      </c>
      <c r="D4476" s="36"/>
      <c r="E4476" s="36" t="s">
        <v>25960</v>
      </c>
      <c r="F4476" s="36" t="s">
        <v>38</v>
      </c>
      <c r="G4476" s="36" t="s">
        <v>36</v>
      </c>
      <c r="H4476" s="36" t="s">
        <v>25961</v>
      </c>
      <c r="I4476" s="36" t="s">
        <v>25962</v>
      </c>
      <c r="J4476" s="44" t="str">
        <f t="shared" si="138"/>
        <v>公立,都道府県立</v>
      </c>
      <c r="K4476" s="44" t="str">
        <f t="shared" si="139"/>
        <v>高等学校（通信制（独立）を含む）</v>
      </c>
    </row>
    <row r="4477" spans="1:11">
      <c r="A4477" s="36" t="s">
        <v>25963</v>
      </c>
      <c r="B4477" s="36" t="s">
        <v>25964</v>
      </c>
      <c r="C4477" s="36" t="s">
        <v>25965</v>
      </c>
      <c r="D4477" s="36"/>
      <c r="E4477" s="36" t="s">
        <v>25966</v>
      </c>
      <c r="F4477" s="36" t="s">
        <v>38</v>
      </c>
      <c r="G4477" s="36" t="s">
        <v>36</v>
      </c>
      <c r="H4477" s="36" t="s">
        <v>25967</v>
      </c>
      <c r="I4477" s="36" t="s">
        <v>25968</v>
      </c>
      <c r="J4477" s="44" t="str">
        <f t="shared" si="138"/>
        <v>公立,都道府県立</v>
      </c>
      <c r="K4477" s="44" t="str">
        <f t="shared" si="139"/>
        <v>高等学校（通信制（独立）を含む）</v>
      </c>
    </row>
    <row r="4478" spans="1:11">
      <c r="A4478" s="36" t="s">
        <v>25969</v>
      </c>
      <c r="B4478" s="36" t="s">
        <v>25970</v>
      </c>
      <c r="C4478" s="36" t="s">
        <v>25971</v>
      </c>
      <c r="D4478" s="36"/>
      <c r="E4478" s="36" t="s">
        <v>25972</v>
      </c>
      <c r="F4478" s="36" t="s">
        <v>38</v>
      </c>
      <c r="G4478" s="36" t="s">
        <v>36</v>
      </c>
      <c r="H4478" s="36" t="s">
        <v>25973</v>
      </c>
      <c r="I4478" s="36" t="s">
        <v>25974</v>
      </c>
      <c r="J4478" s="44" t="str">
        <f t="shared" si="138"/>
        <v>公立,都道府県立</v>
      </c>
      <c r="K4478" s="44" t="str">
        <f t="shared" si="139"/>
        <v>高等学校（通信制（独立）を含む）</v>
      </c>
    </row>
    <row r="4479" spans="1:11">
      <c r="A4479" s="36" t="s">
        <v>25975</v>
      </c>
      <c r="B4479" s="36" t="s">
        <v>25976</v>
      </c>
      <c r="C4479" s="36" t="s">
        <v>25977</v>
      </c>
      <c r="D4479" s="36"/>
      <c r="E4479" s="36" t="s">
        <v>25978</v>
      </c>
      <c r="F4479" s="36" t="s">
        <v>38</v>
      </c>
      <c r="G4479" s="36" t="s">
        <v>36</v>
      </c>
      <c r="H4479" s="36" t="s">
        <v>25979</v>
      </c>
      <c r="I4479" s="36" t="s">
        <v>25980</v>
      </c>
      <c r="J4479" s="44" t="str">
        <f t="shared" si="138"/>
        <v>公立,都道府県立</v>
      </c>
      <c r="K4479" s="44" t="str">
        <f t="shared" si="139"/>
        <v>高等学校（通信制（独立）を含む）</v>
      </c>
    </row>
    <row r="4480" spans="1:11">
      <c r="A4480" s="36" t="s">
        <v>25981</v>
      </c>
      <c r="B4480" s="36" t="s">
        <v>19857</v>
      </c>
      <c r="C4480" s="36" t="s">
        <v>25982</v>
      </c>
      <c r="D4480" s="36"/>
      <c r="E4480" s="36" t="s">
        <v>25983</v>
      </c>
      <c r="F4480" s="36" t="s">
        <v>38</v>
      </c>
      <c r="G4480" s="36" t="s">
        <v>36</v>
      </c>
      <c r="H4480" s="36" t="s">
        <v>19860</v>
      </c>
      <c r="I4480" s="36" t="s">
        <v>25984</v>
      </c>
      <c r="J4480" s="44" t="str">
        <f t="shared" si="138"/>
        <v>公立,都道府県立</v>
      </c>
      <c r="K4480" s="44" t="str">
        <f t="shared" si="139"/>
        <v>高等学校（通信制（独立）を含む）</v>
      </c>
    </row>
    <row r="4481" spans="1:11">
      <c r="A4481" s="36" t="s">
        <v>25985</v>
      </c>
      <c r="B4481" s="36" t="s">
        <v>25986</v>
      </c>
      <c r="C4481" s="36" t="s">
        <v>25987</v>
      </c>
      <c r="D4481" s="36"/>
      <c r="E4481" s="36" t="s">
        <v>25988</v>
      </c>
      <c r="F4481" s="36" t="s">
        <v>38</v>
      </c>
      <c r="G4481" s="36" t="s">
        <v>36</v>
      </c>
      <c r="H4481" s="36" t="s">
        <v>25989</v>
      </c>
      <c r="I4481" s="36" t="s">
        <v>25990</v>
      </c>
      <c r="J4481" s="44" t="str">
        <f t="shared" si="138"/>
        <v>公立,都道府県立</v>
      </c>
      <c r="K4481" s="44" t="str">
        <f t="shared" si="139"/>
        <v>高等学校（通信制（独立）を含む）</v>
      </c>
    </row>
    <row r="4482" spans="1:11">
      <c r="A4482" s="36" t="s">
        <v>25991</v>
      </c>
      <c r="B4482" s="36" t="s">
        <v>25992</v>
      </c>
      <c r="C4482" s="36" t="s">
        <v>25993</v>
      </c>
      <c r="D4482" s="36"/>
      <c r="E4482" s="36" t="s">
        <v>25994</v>
      </c>
      <c r="F4482" s="36" t="s">
        <v>38</v>
      </c>
      <c r="G4482" s="36" t="s">
        <v>36</v>
      </c>
      <c r="H4482" s="36" t="s">
        <v>25995</v>
      </c>
      <c r="I4482" s="36" t="s">
        <v>25996</v>
      </c>
      <c r="J4482" s="44" t="str">
        <f t="shared" ref="J4482:J4545" si="140">VLOOKUP($F4482,koutou設置者コード,2,FALSE)</f>
        <v>公立,都道府県立</v>
      </c>
      <c r="K4482" s="44" t="str">
        <f t="shared" ref="K4482:K4545" si="141">VLOOKUP($G4482,koutou高校種別コード,2,FALSE)</f>
        <v>高等学校（通信制（独立）を含む）</v>
      </c>
    </row>
    <row r="4483" spans="1:11">
      <c r="A4483" s="36" t="s">
        <v>25997</v>
      </c>
      <c r="B4483" s="36" t="s">
        <v>25998</v>
      </c>
      <c r="C4483" s="36" t="s">
        <v>25999</v>
      </c>
      <c r="D4483" s="36"/>
      <c r="E4483" s="36" t="s">
        <v>26000</v>
      </c>
      <c r="F4483" s="36" t="s">
        <v>38</v>
      </c>
      <c r="G4483" s="36" t="s">
        <v>36</v>
      </c>
      <c r="H4483" s="36" t="s">
        <v>26001</v>
      </c>
      <c r="I4483" s="36" t="s">
        <v>26002</v>
      </c>
      <c r="J4483" s="44" t="str">
        <f t="shared" si="140"/>
        <v>公立,都道府県立</v>
      </c>
      <c r="K4483" s="44" t="str">
        <f t="shared" si="141"/>
        <v>高等学校（通信制（独立）を含む）</v>
      </c>
    </row>
    <row r="4484" spans="1:11">
      <c r="A4484" s="36" t="s">
        <v>26003</v>
      </c>
      <c r="B4484" s="36" t="s">
        <v>26004</v>
      </c>
      <c r="C4484" s="36" t="s">
        <v>26005</v>
      </c>
      <c r="D4484" s="36"/>
      <c r="E4484" s="36" t="s">
        <v>26006</v>
      </c>
      <c r="F4484" s="36" t="s">
        <v>38</v>
      </c>
      <c r="G4484" s="36" t="s">
        <v>36</v>
      </c>
      <c r="H4484" s="36" t="s">
        <v>26007</v>
      </c>
      <c r="I4484" s="36" t="s">
        <v>26008</v>
      </c>
      <c r="J4484" s="44" t="str">
        <f t="shared" si="140"/>
        <v>公立,都道府県立</v>
      </c>
      <c r="K4484" s="44" t="str">
        <f t="shared" si="141"/>
        <v>高等学校（通信制（独立）を含む）</v>
      </c>
    </row>
    <row r="4485" spans="1:11">
      <c r="A4485" s="36" t="s">
        <v>26009</v>
      </c>
      <c r="B4485" s="36" t="s">
        <v>26010</v>
      </c>
      <c r="C4485" s="36" t="s">
        <v>26011</v>
      </c>
      <c r="D4485" s="36"/>
      <c r="E4485" s="36" t="s">
        <v>26012</v>
      </c>
      <c r="F4485" s="36" t="s">
        <v>38</v>
      </c>
      <c r="G4485" s="36" t="s">
        <v>36</v>
      </c>
      <c r="H4485" s="36" t="s">
        <v>26013</v>
      </c>
      <c r="I4485" s="36" t="s">
        <v>26014</v>
      </c>
      <c r="J4485" s="44" t="str">
        <f t="shared" si="140"/>
        <v>公立,都道府県立</v>
      </c>
      <c r="K4485" s="44" t="str">
        <f t="shared" si="141"/>
        <v>高等学校（通信制（独立）を含む）</v>
      </c>
    </row>
    <row r="4486" spans="1:11">
      <c r="A4486" s="36" t="s">
        <v>26015</v>
      </c>
      <c r="B4486" s="36" t="s">
        <v>26016</v>
      </c>
      <c r="C4486" s="36" t="s">
        <v>26011</v>
      </c>
      <c r="D4486" s="36"/>
      <c r="E4486" s="36" t="s">
        <v>26017</v>
      </c>
      <c r="F4486" s="36" t="s">
        <v>38</v>
      </c>
      <c r="G4486" s="36" t="s">
        <v>36</v>
      </c>
      <c r="H4486" s="36" t="s">
        <v>26018</v>
      </c>
      <c r="I4486" s="36" t="s">
        <v>26019</v>
      </c>
      <c r="J4486" s="44" t="str">
        <f t="shared" si="140"/>
        <v>公立,都道府県立</v>
      </c>
      <c r="K4486" s="44" t="str">
        <f t="shared" si="141"/>
        <v>高等学校（通信制（独立）を含む）</v>
      </c>
    </row>
    <row r="4487" spans="1:11">
      <c r="A4487" s="36" t="s">
        <v>26020</v>
      </c>
      <c r="B4487" s="36" t="s">
        <v>26021</v>
      </c>
      <c r="C4487" s="36" t="s">
        <v>26022</v>
      </c>
      <c r="D4487" s="36"/>
      <c r="E4487" s="36" t="s">
        <v>26023</v>
      </c>
      <c r="F4487" s="36" t="s">
        <v>38</v>
      </c>
      <c r="G4487" s="36" t="s">
        <v>36</v>
      </c>
      <c r="H4487" s="36" t="s">
        <v>26024</v>
      </c>
      <c r="I4487" s="36" t="s">
        <v>26025</v>
      </c>
      <c r="J4487" s="44" t="str">
        <f t="shared" si="140"/>
        <v>公立,都道府県立</v>
      </c>
      <c r="K4487" s="44" t="str">
        <f t="shared" si="141"/>
        <v>高等学校（通信制（独立）を含む）</v>
      </c>
    </row>
    <row r="4488" spans="1:11">
      <c r="A4488" s="36" t="s">
        <v>26026</v>
      </c>
      <c r="B4488" s="36" t="s">
        <v>26027</v>
      </c>
      <c r="C4488" s="36" t="s">
        <v>26028</v>
      </c>
      <c r="D4488" s="36"/>
      <c r="E4488" s="36" t="s">
        <v>26029</v>
      </c>
      <c r="F4488" s="36" t="s">
        <v>38</v>
      </c>
      <c r="G4488" s="36" t="s">
        <v>36</v>
      </c>
      <c r="H4488" s="36" t="s">
        <v>26030</v>
      </c>
      <c r="I4488" s="36" t="s">
        <v>26031</v>
      </c>
      <c r="J4488" s="44" t="str">
        <f t="shared" si="140"/>
        <v>公立,都道府県立</v>
      </c>
      <c r="K4488" s="44" t="str">
        <f t="shared" si="141"/>
        <v>高等学校（通信制（独立）を含む）</v>
      </c>
    </row>
    <row r="4489" spans="1:11">
      <c r="A4489" s="36" t="s">
        <v>26032</v>
      </c>
      <c r="B4489" s="36" t="s">
        <v>26033</v>
      </c>
      <c r="C4489" s="36" t="s">
        <v>26034</v>
      </c>
      <c r="D4489" s="36"/>
      <c r="E4489" s="36" t="s">
        <v>26035</v>
      </c>
      <c r="F4489" s="36" t="s">
        <v>38</v>
      </c>
      <c r="G4489" s="36" t="s">
        <v>36</v>
      </c>
      <c r="H4489" s="36" t="s">
        <v>26036</v>
      </c>
      <c r="I4489" s="36" t="s">
        <v>26037</v>
      </c>
      <c r="J4489" s="44" t="str">
        <f t="shared" si="140"/>
        <v>公立,都道府県立</v>
      </c>
      <c r="K4489" s="44" t="str">
        <f t="shared" si="141"/>
        <v>高等学校（通信制（独立）を含む）</v>
      </c>
    </row>
    <row r="4490" spans="1:11">
      <c r="A4490" s="36" t="s">
        <v>26038</v>
      </c>
      <c r="B4490" s="36" t="s">
        <v>26039</v>
      </c>
      <c r="C4490" s="36" t="s">
        <v>26040</v>
      </c>
      <c r="D4490" s="36"/>
      <c r="E4490" s="36" t="s">
        <v>26041</v>
      </c>
      <c r="F4490" s="36" t="s">
        <v>38</v>
      </c>
      <c r="G4490" s="36" t="s">
        <v>36</v>
      </c>
      <c r="H4490" s="36" t="s">
        <v>26042</v>
      </c>
      <c r="I4490" s="36" t="s">
        <v>26043</v>
      </c>
      <c r="J4490" s="44" t="str">
        <f t="shared" si="140"/>
        <v>公立,都道府県立</v>
      </c>
      <c r="K4490" s="44" t="str">
        <f t="shared" si="141"/>
        <v>高等学校（通信制（独立）を含む）</v>
      </c>
    </row>
    <row r="4491" spans="1:11">
      <c r="A4491" s="36" t="s">
        <v>26044</v>
      </c>
      <c r="B4491" s="36" t="s">
        <v>1038</v>
      </c>
      <c r="C4491" s="36" t="s">
        <v>26045</v>
      </c>
      <c r="D4491" s="36"/>
      <c r="E4491" s="36" t="s">
        <v>26046</v>
      </c>
      <c r="F4491" s="36" t="s">
        <v>38</v>
      </c>
      <c r="G4491" s="36" t="s">
        <v>36</v>
      </c>
      <c r="H4491" s="36" t="s">
        <v>1041</v>
      </c>
      <c r="I4491" s="36" t="s">
        <v>26047</v>
      </c>
      <c r="J4491" s="44" t="str">
        <f t="shared" si="140"/>
        <v>公立,都道府県立</v>
      </c>
      <c r="K4491" s="44" t="str">
        <f t="shared" si="141"/>
        <v>高等学校（通信制（独立）を含む）</v>
      </c>
    </row>
    <row r="4492" spans="1:11">
      <c r="A4492" s="36" t="s">
        <v>26048</v>
      </c>
      <c r="B4492" s="36" t="s">
        <v>26049</v>
      </c>
      <c r="C4492" s="36" t="s">
        <v>26050</v>
      </c>
      <c r="D4492" s="36"/>
      <c r="E4492" s="36" t="s">
        <v>26051</v>
      </c>
      <c r="F4492" s="36" t="s">
        <v>38</v>
      </c>
      <c r="G4492" s="36" t="s">
        <v>36</v>
      </c>
      <c r="H4492" s="36" t="s">
        <v>26052</v>
      </c>
      <c r="I4492" s="36" t="s">
        <v>26053</v>
      </c>
      <c r="J4492" s="44" t="str">
        <f t="shared" si="140"/>
        <v>公立,都道府県立</v>
      </c>
      <c r="K4492" s="44" t="str">
        <f t="shared" si="141"/>
        <v>高等学校（通信制（独立）を含む）</v>
      </c>
    </row>
    <row r="4493" spans="1:11">
      <c r="A4493" s="36" t="s">
        <v>26054</v>
      </c>
      <c r="B4493" s="36" t="s">
        <v>26055</v>
      </c>
      <c r="C4493" s="36" t="s">
        <v>26056</v>
      </c>
      <c r="D4493" s="36"/>
      <c r="E4493" s="36" t="s">
        <v>26057</v>
      </c>
      <c r="F4493" s="36" t="s">
        <v>38</v>
      </c>
      <c r="G4493" s="36" t="s">
        <v>36</v>
      </c>
      <c r="H4493" s="36" t="s">
        <v>26058</v>
      </c>
      <c r="I4493" s="36" t="s">
        <v>26059</v>
      </c>
      <c r="J4493" s="44" t="str">
        <f t="shared" si="140"/>
        <v>公立,都道府県立</v>
      </c>
      <c r="K4493" s="44" t="str">
        <f t="shared" si="141"/>
        <v>高等学校（通信制（独立）を含む）</v>
      </c>
    </row>
    <row r="4494" spans="1:11">
      <c r="A4494" s="36" t="s">
        <v>26060</v>
      </c>
      <c r="B4494" s="36" t="s">
        <v>21719</v>
      </c>
      <c r="C4494" s="36" t="s">
        <v>26061</v>
      </c>
      <c r="D4494" s="36"/>
      <c r="E4494" s="36" t="s">
        <v>26062</v>
      </c>
      <c r="F4494" s="36" t="s">
        <v>38</v>
      </c>
      <c r="G4494" s="36" t="s">
        <v>36</v>
      </c>
      <c r="H4494" s="36" t="s">
        <v>21722</v>
      </c>
      <c r="I4494" s="36" t="s">
        <v>26063</v>
      </c>
      <c r="J4494" s="44" t="str">
        <f t="shared" si="140"/>
        <v>公立,都道府県立</v>
      </c>
      <c r="K4494" s="44" t="str">
        <f t="shared" si="141"/>
        <v>高等学校（通信制（独立）を含む）</v>
      </c>
    </row>
    <row r="4495" spans="1:11">
      <c r="A4495" s="36" t="s">
        <v>26064</v>
      </c>
      <c r="B4495" s="36" t="s">
        <v>5676</v>
      </c>
      <c r="C4495" s="36" t="s">
        <v>26065</v>
      </c>
      <c r="D4495" s="36"/>
      <c r="E4495" s="36" t="s">
        <v>26066</v>
      </c>
      <c r="F4495" s="36" t="s">
        <v>38</v>
      </c>
      <c r="G4495" s="36" t="s">
        <v>36</v>
      </c>
      <c r="H4495" s="36" t="s">
        <v>26067</v>
      </c>
      <c r="I4495" s="36" t="s">
        <v>26068</v>
      </c>
      <c r="J4495" s="44" t="str">
        <f t="shared" si="140"/>
        <v>公立,都道府県立</v>
      </c>
      <c r="K4495" s="44" t="str">
        <f t="shared" si="141"/>
        <v>高等学校（通信制（独立）を含む）</v>
      </c>
    </row>
    <row r="4496" spans="1:11">
      <c r="A4496" s="36" t="s">
        <v>26069</v>
      </c>
      <c r="B4496" s="36" t="s">
        <v>26070</v>
      </c>
      <c r="C4496" s="36" t="s">
        <v>26071</v>
      </c>
      <c r="D4496" s="36"/>
      <c r="E4496" s="36" t="s">
        <v>26072</v>
      </c>
      <c r="F4496" s="36" t="s">
        <v>38</v>
      </c>
      <c r="G4496" s="36" t="s">
        <v>36</v>
      </c>
      <c r="H4496" s="36" t="s">
        <v>26073</v>
      </c>
      <c r="I4496" s="36" t="s">
        <v>26074</v>
      </c>
      <c r="J4496" s="44" t="str">
        <f t="shared" si="140"/>
        <v>公立,都道府県立</v>
      </c>
      <c r="K4496" s="44" t="str">
        <f t="shared" si="141"/>
        <v>高等学校（通信制（独立）を含む）</v>
      </c>
    </row>
    <row r="4497" spans="1:11">
      <c r="A4497" s="36" t="s">
        <v>26075</v>
      </c>
      <c r="B4497" s="36" t="s">
        <v>26076</v>
      </c>
      <c r="C4497" s="36" t="s">
        <v>26061</v>
      </c>
      <c r="D4497" s="36"/>
      <c r="E4497" s="36" t="s">
        <v>26077</v>
      </c>
      <c r="F4497" s="36" t="s">
        <v>38</v>
      </c>
      <c r="G4497" s="36" t="s">
        <v>36</v>
      </c>
      <c r="H4497" s="36" t="s">
        <v>26078</v>
      </c>
      <c r="I4497" s="36" t="s">
        <v>26079</v>
      </c>
      <c r="J4497" s="44" t="str">
        <f t="shared" si="140"/>
        <v>公立,都道府県立</v>
      </c>
      <c r="K4497" s="44" t="str">
        <f t="shared" si="141"/>
        <v>高等学校（通信制（独立）を含む）</v>
      </c>
    </row>
    <row r="4498" spans="1:11">
      <c r="A4498" s="36" t="s">
        <v>26080</v>
      </c>
      <c r="B4498" s="36" t="s">
        <v>26081</v>
      </c>
      <c r="C4498" s="36" t="s">
        <v>26082</v>
      </c>
      <c r="D4498" s="36"/>
      <c r="E4498" s="36" t="s">
        <v>26083</v>
      </c>
      <c r="F4498" s="36" t="s">
        <v>38</v>
      </c>
      <c r="G4498" s="36" t="s">
        <v>36</v>
      </c>
      <c r="H4498" s="36" t="s">
        <v>26084</v>
      </c>
      <c r="I4498" s="36" t="s">
        <v>26085</v>
      </c>
      <c r="J4498" s="44" t="str">
        <f t="shared" si="140"/>
        <v>公立,都道府県立</v>
      </c>
      <c r="K4498" s="44" t="str">
        <f t="shared" si="141"/>
        <v>高等学校（通信制（独立）を含む）</v>
      </c>
    </row>
    <row r="4499" spans="1:11">
      <c r="A4499" s="36" t="s">
        <v>26086</v>
      </c>
      <c r="B4499" s="36" t="s">
        <v>26087</v>
      </c>
      <c r="C4499" s="36" t="s">
        <v>26088</v>
      </c>
      <c r="D4499" s="36"/>
      <c r="E4499" s="36" t="s">
        <v>26089</v>
      </c>
      <c r="F4499" s="36" t="s">
        <v>38</v>
      </c>
      <c r="G4499" s="36" t="s">
        <v>36</v>
      </c>
      <c r="H4499" s="36" t="s">
        <v>26090</v>
      </c>
      <c r="I4499" s="36" t="s">
        <v>26091</v>
      </c>
      <c r="J4499" s="44" t="str">
        <f t="shared" si="140"/>
        <v>公立,都道府県立</v>
      </c>
      <c r="K4499" s="44" t="str">
        <f t="shared" si="141"/>
        <v>高等学校（通信制（独立）を含む）</v>
      </c>
    </row>
    <row r="4500" spans="1:11">
      <c r="A4500" s="36" t="s">
        <v>26092</v>
      </c>
      <c r="B4500" s="36" t="s">
        <v>26093</v>
      </c>
      <c r="C4500" s="36" t="s">
        <v>26094</v>
      </c>
      <c r="D4500" s="36"/>
      <c r="E4500" s="36" t="s">
        <v>26095</v>
      </c>
      <c r="F4500" s="36" t="s">
        <v>38</v>
      </c>
      <c r="G4500" s="36" t="s">
        <v>36</v>
      </c>
      <c r="H4500" s="36" t="s">
        <v>26096</v>
      </c>
      <c r="I4500" s="36" t="s">
        <v>26097</v>
      </c>
      <c r="J4500" s="44" t="str">
        <f t="shared" si="140"/>
        <v>公立,都道府県立</v>
      </c>
      <c r="K4500" s="44" t="str">
        <f t="shared" si="141"/>
        <v>高等学校（通信制（独立）を含む）</v>
      </c>
    </row>
    <row r="4501" spans="1:11">
      <c r="A4501" s="36" t="s">
        <v>26098</v>
      </c>
      <c r="B4501" s="36" t="s">
        <v>26099</v>
      </c>
      <c r="C4501" s="36" t="s">
        <v>26100</v>
      </c>
      <c r="D4501" s="36"/>
      <c r="E4501" s="36" t="s">
        <v>26101</v>
      </c>
      <c r="F4501" s="36" t="s">
        <v>33</v>
      </c>
      <c r="G4501" s="36" t="s">
        <v>36</v>
      </c>
      <c r="H4501" s="36" t="s">
        <v>26102</v>
      </c>
      <c r="I4501" s="36" t="s">
        <v>26103</v>
      </c>
      <c r="J4501" s="44" t="str">
        <f t="shared" si="140"/>
        <v>公立,市立</v>
      </c>
      <c r="K4501" s="44" t="str">
        <f t="shared" si="141"/>
        <v>高等学校（通信制（独立）を含む）</v>
      </c>
    </row>
    <row r="4502" spans="1:11">
      <c r="A4502" s="36" t="s">
        <v>26104</v>
      </c>
      <c r="B4502" s="36" t="s">
        <v>26105</v>
      </c>
      <c r="C4502" s="36" t="s">
        <v>26106</v>
      </c>
      <c r="D4502" s="36"/>
      <c r="E4502" s="36" t="s">
        <v>26107</v>
      </c>
      <c r="F4502" s="36" t="s">
        <v>38</v>
      </c>
      <c r="G4502" s="36" t="s">
        <v>36</v>
      </c>
      <c r="H4502" s="36" t="s">
        <v>26108</v>
      </c>
      <c r="I4502" s="36" t="s">
        <v>26109</v>
      </c>
      <c r="J4502" s="44" t="str">
        <f t="shared" si="140"/>
        <v>公立,都道府県立</v>
      </c>
      <c r="K4502" s="44" t="str">
        <f t="shared" si="141"/>
        <v>高等学校（通信制（独立）を含む）</v>
      </c>
    </row>
    <row r="4503" spans="1:11">
      <c r="A4503" s="36" t="s">
        <v>26110</v>
      </c>
      <c r="B4503" s="36" t="s">
        <v>26111</v>
      </c>
      <c r="C4503" s="36" t="s">
        <v>26112</v>
      </c>
      <c r="D4503" s="36"/>
      <c r="E4503" s="36" t="s">
        <v>26113</v>
      </c>
      <c r="F4503" s="36" t="s">
        <v>38</v>
      </c>
      <c r="G4503" s="36" t="s">
        <v>36</v>
      </c>
      <c r="H4503" s="36" t="s">
        <v>26114</v>
      </c>
      <c r="I4503" s="36" t="s">
        <v>26115</v>
      </c>
      <c r="J4503" s="44" t="str">
        <f t="shared" si="140"/>
        <v>公立,都道府県立</v>
      </c>
      <c r="K4503" s="44" t="str">
        <f t="shared" si="141"/>
        <v>高等学校（通信制（独立）を含む）</v>
      </c>
    </row>
    <row r="4504" spans="1:11">
      <c r="A4504" s="36" t="s">
        <v>26116</v>
      </c>
      <c r="B4504" s="36" t="s">
        <v>26117</v>
      </c>
      <c r="C4504" s="36" t="s">
        <v>26118</v>
      </c>
      <c r="D4504" s="36"/>
      <c r="E4504" s="36" t="s">
        <v>26119</v>
      </c>
      <c r="F4504" s="36" t="s">
        <v>33</v>
      </c>
      <c r="G4504" s="36" t="s">
        <v>36</v>
      </c>
      <c r="H4504" s="36" t="s">
        <v>26120</v>
      </c>
      <c r="I4504" s="36" t="s">
        <v>26121</v>
      </c>
      <c r="J4504" s="44" t="str">
        <f t="shared" si="140"/>
        <v>公立,市立</v>
      </c>
      <c r="K4504" s="44" t="str">
        <f t="shared" si="141"/>
        <v>高等学校（通信制（独立）を含む）</v>
      </c>
    </row>
    <row r="4505" spans="1:11">
      <c r="A4505" s="36" t="s">
        <v>26122</v>
      </c>
      <c r="B4505" s="36" t="s">
        <v>26123</v>
      </c>
      <c r="C4505" s="36" t="s">
        <v>26124</v>
      </c>
      <c r="D4505" s="36"/>
      <c r="E4505" s="36" t="s">
        <v>26125</v>
      </c>
      <c r="F4505" s="36" t="s">
        <v>38</v>
      </c>
      <c r="G4505" s="36" t="s">
        <v>36</v>
      </c>
      <c r="H4505" s="36" t="s">
        <v>26126</v>
      </c>
      <c r="I4505" s="36" t="s">
        <v>26127</v>
      </c>
      <c r="J4505" s="44" t="str">
        <f t="shared" si="140"/>
        <v>公立,都道府県立</v>
      </c>
      <c r="K4505" s="44" t="str">
        <f t="shared" si="141"/>
        <v>高等学校（通信制（独立）を含む）</v>
      </c>
    </row>
    <row r="4506" spans="1:11">
      <c r="A4506" s="36" t="s">
        <v>26128</v>
      </c>
      <c r="B4506" s="36" t="s">
        <v>26129</v>
      </c>
      <c r="C4506" s="36" t="s">
        <v>25999</v>
      </c>
      <c r="D4506" s="36"/>
      <c r="E4506" s="36" t="s">
        <v>26130</v>
      </c>
      <c r="F4506" s="36" t="s">
        <v>38</v>
      </c>
      <c r="G4506" s="36" t="s">
        <v>36</v>
      </c>
      <c r="H4506" s="36" t="s">
        <v>26131</v>
      </c>
      <c r="I4506" s="36" t="s">
        <v>26132</v>
      </c>
      <c r="J4506" s="44" t="str">
        <f t="shared" si="140"/>
        <v>公立,都道府県立</v>
      </c>
      <c r="K4506" s="44" t="str">
        <f t="shared" si="141"/>
        <v>高等学校（通信制（独立）を含む）</v>
      </c>
    </row>
    <row r="4507" spans="1:11">
      <c r="A4507" s="36" t="s">
        <v>26133</v>
      </c>
      <c r="B4507" s="36" t="s">
        <v>26134</v>
      </c>
      <c r="C4507" s="36" t="s">
        <v>26135</v>
      </c>
      <c r="D4507" s="36"/>
      <c r="E4507" s="36" t="s">
        <v>26136</v>
      </c>
      <c r="F4507" s="36" t="s">
        <v>38</v>
      </c>
      <c r="G4507" s="36" t="s">
        <v>36</v>
      </c>
      <c r="H4507" s="36" t="s">
        <v>26137</v>
      </c>
      <c r="I4507" s="36" t="s">
        <v>26138</v>
      </c>
      <c r="J4507" s="44" t="str">
        <f t="shared" si="140"/>
        <v>公立,都道府県立</v>
      </c>
      <c r="K4507" s="44" t="str">
        <f t="shared" si="141"/>
        <v>高等学校（通信制（独立）を含む）</v>
      </c>
    </row>
    <row r="4508" spans="1:11">
      <c r="A4508" s="36" t="s">
        <v>26139</v>
      </c>
      <c r="B4508" s="36" t="s">
        <v>26140</v>
      </c>
      <c r="C4508" s="36" t="s">
        <v>26141</v>
      </c>
      <c r="D4508" s="36"/>
      <c r="E4508" s="36" t="s">
        <v>26142</v>
      </c>
      <c r="F4508" s="36" t="s">
        <v>38</v>
      </c>
      <c r="G4508" s="36" t="s">
        <v>33</v>
      </c>
      <c r="H4508" s="36" t="s">
        <v>26143</v>
      </c>
      <c r="I4508" s="36" t="s">
        <v>26144</v>
      </c>
      <c r="J4508" s="44" t="str">
        <f t="shared" si="140"/>
        <v>公立,都道府県立</v>
      </c>
      <c r="K4508" s="44" t="str">
        <f t="shared" si="141"/>
        <v>特別支援学校</v>
      </c>
    </row>
    <row r="4509" spans="1:11">
      <c r="A4509" s="36" t="s">
        <v>26145</v>
      </c>
      <c r="B4509" s="36" t="s">
        <v>26146</v>
      </c>
      <c r="C4509" s="36" t="s">
        <v>26147</v>
      </c>
      <c r="D4509" s="36"/>
      <c r="E4509" s="36" t="s">
        <v>26148</v>
      </c>
      <c r="F4509" s="36" t="s">
        <v>38</v>
      </c>
      <c r="G4509" s="36" t="s">
        <v>33</v>
      </c>
      <c r="H4509" s="36" t="s">
        <v>26149</v>
      </c>
      <c r="I4509" s="36" t="s">
        <v>26150</v>
      </c>
      <c r="J4509" s="44" t="str">
        <f t="shared" si="140"/>
        <v>公立,都道府県立</v>
      </c>
      <c r="K4509" s="44" t="str">
        <f t="shared" si="141"/>
        <v>特別支援学校</v>
      </c>
    </row>
    <row r="4510" spans="1:11">
      <c r="A4510" s="36" t="s">
        <v>26151</v>
      </c>
      <c r="B4510" s="36" t="s">
        <v>26152</v>
      </c>
      <c r="C4510" s="36" t="s">
        <v>26153</v>
      </c>
      <c r="D4510" s="36"/>
      <c r="E4510" s="36" t="s">
        <v>26154</v>
      </c>
      <c r="F4510" s="36" t="s">
        <v>38</v>
      </c>
      <c r="G4510" s="36" t="s">
        <v>33</v>
      </c>
      <c r="H4510" s="36" t="s">
        <v>26155</v>
      </c>
      <c r="I4510" s="36" t="s">
        <v>26156</v>
      </c>
      <c r="J4510" s="44" t="str">
        <f t="shared" si="140"/>
        <v>公立,都道府県立</v>
      </c>
      <c r="K4510" s="44" t="str">
        <f t="shared" si="141"/>
        <v>特別支援学校</v>
      </c>
    </row>
    <row r="4511" spans="1:11">
      <c r="A4511" s="36" t="s">
        <v>26157</v>
      </c>
      <c r="B4511" s="36" t="s">
        <v>26158</v>
      </c>
      <c r="C4511" s="36" t="s">
        <v>26159</v>
      </c>
      <c r="D4511" s="36"/>
      <c r="E4511" s="36" t="s">
        <v>26160</v>
      </c>
      <c r="F4511" s="36" t="s">
        <v>38</v>
      </c>
      <c r="G4511" s="36" t="s">
        <v>33</v>
      </c>
      <c r="H4511" s="36" t="s">
        <v>26161</v>
      </c>
      <c r="I4511" s="36" t="s">
        <v>26162</v>
      </c>
      <c r="J4511" s="44" t="str">
        <f t="shared" si="140"/>
        <v>公立,都道府県立</v>
      </c>
      <c r="K4511" s="44" t="str">
        <f t="shared" si="141"/>
        <v>特別支援学校</v>
      </c>
    </row>
    <row r="4512" spans="1:11">
      <c r="A4512" s="36" t="s">
        <v>26163</v>
      </c>
      <c r="B4512" s="36" t="s">
        <v>26164</v>
      </c>
      <c r="C4512" s="36" t="s">
        <v>26165</v>
      </c>
      <c r="D4512" s="36"/>
      <c r="E4512" s="36" t="s">
        <v>26166</v>
      </c>
      <c r="F4512" s="36" t="s">
        <v>38</v>
      </c>
      <c r="G4512" s="36" t="s">
        <v>33</v>
      </c>
      <c r="H4512" s="36" t="s">
        <v>26167</v>
      </c>
      <c r="I4512" s="36" t="s">
        <v>26168</v>
      </c>
      <c r="J4512" s="44" t="str">
        <f t="shared" si="140"/>
        <v>公立,都道府県立</v>
      </c>
      <c r="K4512" s="44" t="str">
        <f t="shared" si="141"/>
        <v>特別支援学校</v>
      </c>
    </row>
    <row r="4513" spans="1:11">
      <c r="A4513" s="36" t="s">
        <v>26169</v>
      </c>
      <c r="B4513" s="36" t="s">
        <v>26170</v>
      </c>
      <c r="C4513" s="36" t="s">
        <v>26005</v>
      </c>
      <c r="D4513" s="36"/>
      <c r="E4513" s="36" t="s">
        <v>26171</v>
      </c>
      <c r="F4513" s="36" t="s">
        <v>38</v>
      </c>
      <c r="G4513" s="36" t="s">
        <v>33</v>
      </c>
      <c r="H4513" s="36" t="s">
        <v>26172</v>
      </c>
      <c r="I4513" s="36" t="s">
        <v>26173</v>
      </c>
      <c r="J4513" s="44" t="str">
        <f t="shared" si="140"/>
        <v>公立,都道府県立</v>
      </c>
      <c r="K4513" s="44" t="str">
        <f t="shared" si="141"/>
        <v>特別支援学校</v>
      </c>
    </row>
    <row r="4514" spans="1:11">
      <c r="A4514" s="36" t="s">
        <v>26174</v>
      </c>
      <c r="B4514" s="36" t="s">
        <v>26175</v>
      </c>
      <c r="C4514" s="36" t="s">
        <v>26153</v>
      </c>
      <c r="D4514" s="36"/>
      <c r="E4514" s="36" t="s">
        <v>26176</v>
      </c>
      <c r="F4514" s="36" t="s">
        <v>38</v>
      </c>
      <c r="G4514" s="36" t="s">
        <v>33</v>
      </c>
      <c r="H4514" s="36" t="s">
        <v>26177</v>
      </c>
      <c r="I4514" s="36" t="s">
        <v>26178</v>
      </c>
      <c r="J4514" s="44" t="str">
        <f t="shared" si="140"/>
        <v>公立,都道府県立</v>
      </c>
      <c r="K4514" s="44" t="str">
        <f t="shared" si="141"/>
        <v>特別支援学校</v>
      </c>
    </row>
    <row r="4515" spans="1:11">
      <c r="A4515" s="36" t="s">
        <v>26179</v>
      </c>
      <c r="B4515" s="36" t="s">
        <v>26180</v>
      </c>
      <c r="C4515" s="36" t="s">
        <v>26181</v>
      </c>
      <c r="D4515" s="36"/>
      <c r="E4515" s="36" t="s">
        <v>26182</v>
      </c>
      <c r="F4515" s="36" t="s">
        <v>38</v>
      </c>
      <c r="G4515" s="36" t="s">
        <v>33</v>
      </c>
      <c r="H4515" s="36" t="s">
        <v>26183</v>
      </c>
      <c r="I4515" s="36" t="s">
        <v>26184</v>
      </c>
      <c r="J4515" s="44" t="str">
        <f t="shared" si="140"/>
        <v>公立,都道府県立</v>
      </c>
      <c r="K4515" s="44" t="str">
        <f t="shared" si="141"/>
        <v>特別支援学校</v>
      </c>
    </row>
    <row r="4516" spans="1:11">
      <c r="A4516" s="36" t="s">
        <v>26185</v>
      </c>
      <c r="B4516" s="36" t="s">
        <v>26186</v>
      </c>
      <c r="C4516" s="36" t="s">
        <v>26187</v>
      </c>
      <c r="D4516" s="36"/>
      <c r="E4516" s="36" t="s">
        <v>26188</v>
      </c>
      <c r="F4516" s="36" t="s">
        <v>38</v>
      </c>
      <c r="G4516" s="36" t="s">
        <v>33</v>
      </c>
      <c r="H4516" s="36" t="s">
        <v>26189</v>
      </c>
      <c r="I4516" s="36" t="s">
        <v>26190</v>
      </c>
      <c r="J4516" s="44" t="str">
        <f t="shared" si="140"/>
        <v>公立,都道府県立</v>
      </c>
      <c r="K4516" s="44" t="str">
        <f t="shared" si="141"/>
        <v>特別支援学校</v>
      </c>
    </row>
    <row r="4517" spans="1:11">
      <c r="A4517" s="36" t="s">
        <v>26191</v>
      </c>
      <c r="B4517" s="36" t="s">
        <v>26192</v>
      </c>
      <c r="C4517" s="36" t="s">
        <v>26193</v>
      </c>
      <c r="D4517" s="36"/>
      <c r="E4517" s="36" t="s">
        <v>26194</v>
      </c>
      <c r="F4517" s="36" t="s">
        <v>38</v>
      </c>
      <c r="G4517" s="36" t="s">
        <v>33</v>
      </c>
      <c r="H4517" s="36" t="s">
        <v>26195</v>
      </c>
      <c r="I4517" s="36" t="s">
        <v>26196</v>
      </c>
      <c r="J4517" s="44" t="str">
        <f t="shared" si="140"/>
        <v>公立,都道府県立</v>
      </c>
      <c r="K4517" s="44" t="str">
        <f t="shared" si="141"/>
        <v>特別支援学校</v>
      </c>
    </row>
    <row r="4518" spans="1:11">
      <c r="A4518" s="36" t="s">
        <v>26197</v>
      </c>
      <c r="B4518" s="36" t="s">
        <v>26198</v>
      </c>
      <c r="C4518" s="36" t="s">
        <v>26199</v>
      </c>
      <c r="D4518" s="36"/>
      <c r="E4518" s="36" t="s">
        <v>26200</v>
      </c>
      <c r="F4518" s="36" t="s">
        <v>38</v>
      </c>
      <c r="G4518" s="36" t="s">
        <v>33</v>
      </c>
      <c r="H4518" s="36" t="s">
        <v>26201</v>
      </c>
      <c r="I4518" s="36" t="s">
        <v>26202</v>
      </c>
      <c r="J4518" s="44" t="str">
        <f t="shared" si="140"/>
        <v>公立,都道府県立</v>
      </c>
      <c r="K4518" s="44" t="str">
        <f t="shared" si="141"/>
        <v>特別支援学校</v>
      </c>
    </row>
    <row r="4519" spans="1:11">
      <c r="A4519" s="36" t="s">
        <v>26203</v>
      </c>
      <c r="B4519" s="36" t="s">
        <v>26204</v>
      </c>
      <c r="C4519" s="36" t="s">
        <v>26205</v>
      </c>
      <c r="D4519" s="36"/>
      <c r="E4519" s="36" t="s">
        <v>26206</v>
      </c>
      <c r="F4519" s="36" t="s">
        <v>42</v>
      </c>
      <c r="G4519" s="36" t="s">
        <v>36</v>
      </c>
      <c r="H4519" s="36" t="s">
        <v>26207</v>
      </c>
      <c r="I4519" s="36" t="s">
        <v>26208</v>
      </c>
      <c r="J4519" s="44" t="str">
        <f t="shared" si="140"/>
        <v>私立</v>
      </c>
      <c r="K4519" s="44" t="str">
        <f t="shared" si="141"/>
        <v>高等学校（通信制（独立）を含む）</v>
      </c>
    </row>
    <row r="4520" spans="1:11">
      <c r="A4520" s="36" t="s">
        <v>26209</v>
      </c>
      <c r="B4520" s="36" t="s">
        <v>8848</v>
      </c>
      <c r="C4520" s="36" t="s">
        <v>26210</v>
      </c>
      <c r="D4520" s="36"/>
      <c r="E4520" s="36" t="s">
        <v>26211</v>
      </c>
      <c r="F4520" s="36" t="s">
        <v>42</v>
      </c>
      <c r="G4520" s="36" t="s">
        <v>36</v>
      </c>
      <c r="H4520" s="36" t="s">
        <v>8851</v>
      </c>
      <c r="I4520" s="36" t="s">
        <v>26212</v>
      </c>
      <c r="J4520" s="44" t="str">
        <f t="shared" si="140"/>
        <v>私立</v>
      </c>
      <c r="K4520" s="44" t="str">
        <f t="shared" si="141"/>
        <v>高等学校（通信制（独立）を含む）</v>
      </c>
    </row>
    <row r="4521" spans="1:11">
      <c r="A4521" s="36" t="s">
        <v>26213</v>
      </c>
      <c r="B4521" s="36" t="s">
        <v>26214</v>
      </c>
      <c r="C4521" s="36" t="s">
        <v>26215</v>
      </c>
      <c r="D4521" s="36"/>
      <c r="E4521" s="36" t="s">
        <v>26216</v>
      </c>
      <c r="F4521" s="36" t="s">
        <v>42</v>
      </c>
      <c r="G4521" s="36" t="s">
        <v>36</v>
      </c>
      <c r="H4521" s="36" t="s">
        <v>26217</v>
      </c>
      <c r="I4521" s="36" t="s">
        <v>26218</v>
      </c>
      <c r="J4521" s="44" t="str">
        <f t="shared" si="140"/>
        <v>私立</v>
      </c>
      <c r="K4521" s="44" t="str">
        <f t="shared" si="141"/>
        <v>高等学校（通信制（独立）を含む）</v>
      </c>
    </row>
    <row r="4522" spans="1:11">
      <c r="A4522" s="36" t="s">
        <v>26219</v>
      </c>
      <c r="B4522" s="36" t="s">
        <v>26220</v>
      </c>
      <c r="C4522" s="36" t="s">
        <v>26221</v>
      </c>
      <c r="D4522" s="36"/>
      <c r="E4522" s="36" t="s">
        <v>26222</v>
      </c>
      <c r="F4522" s="36" t="s">
        <v>42</v>
      </c>
      <c r="G4522" s="36" t="s">
        <v>36</v>
      </c>
      <c r="H4522" s="36" t="s">
        <v>26223</v>
      </c>
      <c r="I4522" s="36" t="s">
        <v>26224</v>
      </c>
      <c r="J4522" s="44" t="str">
        <f t="shared" si="140"/>
        <v>私立</v>
      </c>
      <c r="K4522" s="44" t="str">
        <f t="shared" si="141"/>
        <v>高等学校（通信制（独立）を含む）</v>
      </c>
    </row>
    <row r="4523" spans="1:11">
      <c r="A4523" s="36" t="s">
        <v>26225</v>
      </c>
      <c r="B4523" s="36" t="s">
        <v>26226</v>
      </c>
      <c r="C4523" s="36" t="s">
        <v>26159</v>
      </c>
      <c r="D4523" s="36"/>
      <c r="E4523" s="36" t="s">
        <v>26227</v>
      </c>
      <c r="F4523" s="36" t="s">
        <v>42</v>
      </c>
      <c r="G4523" s="36" t="s">
        <v>36</v>
      </c>
      <c r="H4523" s="36" t="s">
        <v>26228</v>
      </c>
      <c r="I4523" s="36" t="s">
        <v>26229</v>
      </c>
      <c r="J4523" s="44" t="str">
        <f t="shared" si="140"/>
        <v>私立</v>
      </c>
      <c r="K4523" s="44" t="str">
        <f t="shared" si="141"/>
        <v>高等学校（通信制（独立）を含む）</v>
      </c>
    </row>
    <row r="4524" spans="1:11">
      <c r="A4524" s="36" t="s">
        <v>26230</v>
      </c>
      <c r="B4524" s="36" t="s">
        <v>26231</v>
      </c>
      <c r="C4524" s="36" t="s">
        <v>26232</v>
      </c>
      <c r="D4524" s="36"/>
      <c r="E4524" s="36" t="s">
        <v>26233</v>
      </c>
      <c r="F4524" s="36" t="s">
        <v>42</v>
      </c>
      <c r="G4524" s="36" t="s">
        <v>36</v>
      </c>
      <c r="H4524" s="36" t="s">
        <v>26234</v>
      </c>
      <c r="I4524" s="36" t="s">
        <v>26235</v>
      </c>
      <c r="J4524" s="44" t="str">
        <f t="shared" si="140"/>
        <v>私立</v>
      </c>
      <c r="K4524" s="44" t="str">
        <f t="shared" si="141"/>
        <v>高等学校（通信制（独立）を含む）</v>
      </c>
    </row>
    <row r="4525" spans="1:11">
      <c r="A4525" s="36" t="s">
        <v>26236</v>
      </c>
      <c r="B4525" s="36" t="s">
        <v>26237</v>
      </c>
      <c r="C4525" s="36" t="s">
        <v>26238</v>
      </c>
      <c r="D4525" s="36"/>
      <c r="E4525" s="36" t="s">
        <v>26239</v>
      </c>
      <c r="F4525" s="36" t="s">
        <v>42</v>
      </c>
      <c r="G4525" s="36" t="s">
        <v>36</v>
      </c>
      <c r="H4525" s="36" t="s">
        <v>26240</v>
      </c>
      <c r="I4525" s="36" t="s">
        <v>26241</v>
      </c>
      <c r="J4525" s="44" t="str">
        <f t="shared" si="140"/>
        <v>私立</v>
      </c>
      <c r="K4525" s="44" t="str">
        <f t="shared" si="141"/>
        <v>高等学校（通信制（独立）を含む）</v>
      </c>
    </row>
    <row r="4526" spans="1:11">
      <c r="A4526" s="36" t="s">
        <v>26242</v>
      </c>
      <c r="B4526" s="36" t="s">
        <v>26243</v>
      </c>
      <c r="C4526" s="36" t="s">
        <v>26244</v>
      </c>
      <c r="D4526" s="36"/>
      <c r="E4526" s="36" t="s">
        <v>26245</v>
      </c>
      <c r="F4526" s="36" t="s">
        <v>42</v>
      </c>
      <c r="G4526" s="36" t="s">
        <v>36</v>
      </c>
      <c r="H4526" s="36" t="s">
        <v>26246</v>
      </c>
      <c r="I4526" s="36" t="s">
        <v>26247</v>
      </c>
      <c r="J4526" s="44" t="str">
        <f t="shared" si="140"/>
        <v>私立</v>
      </c>
      <c r="K4526" s="44" t="str">
        <f t="shared" si="141"/>
        <v>高等学校（通信制（独立）を含む）</v>
      </c>
    </row>
    <row r="4527" spans="1:11">
      <c r="A4527" s="36" t="s">
        <v>26248</v>
      </c>
      <c r="B4527" s="36" t="s">
        <v>26249</v>
      </c>
      <c r="C4527" s="36" t="s">
        <v>26250</v>
      </c>
      <c r="D4527" s="36"/>
      <c r="E4527" s="36" t="s">
        <v>26251</v>
      </c>
      <c r="F4527" s="36" t="s">
        <v>42</v>
      </c>
      <c r="G4527" s="36" t="s">
        <v>36</v>
      </c>
      <c r="H4527" s="36" t="s">
        <v>26252</v>
      </c>
      <c r="I4527" s="36" t="s">
        <v>26253</v>
      </c>
      <c r="J4527" s="44" t="str">
        <f t="shared" si="140"/>
        <v>私立</v>
      </c>
      <c r="K4527" s="44" t="str">
        <f t="shared" si="141"/>
        <v>高等学校（通信制（独立）を含む）</v>
      </c>
    </row>
    <row r="4528" spans="1:11">
      <c r="A4528" s="36" t="s">
        <v>26254</v>
      </c>
      <c r="B4528" s="36" t="s">
        <v>26255</v>
      </c>
      <c r="C4528" s="36" t="s">
        <v>26256</v>
      </c>
      <c r="D4528" s="36"/>
      <c r="E4528" s="36" t="s">
        <v>26257</v>
      </c>
      <c r="F4528" s="36" t="s">
        <v>42</v>
      </c>
      <c r="G4528" s="36" t="s">
        <v>36</v>
      </c>
      <c r="H4528" s="36" t="s">
        <v>26258</v>
      </c>
      <c r="I4528" s="36" t="s">
        <v>26259</v>
      </c>
      <c r="J4528" s="44" t="str">
        <f t="shared" si="140"/>
        <v>私立</v>
      </c>
      <c r="K4528" s="44" t="str">
        <f t="shared" si="141"/>
        <v>高等学校（通信制（独立）を含む）</v>
      </c>
    </row>
    <row r="4529" spans="1:11">
      <c r="A4529" s="36" t="s">
        <v>26260</v>
      </c>
      <c r="B4529" s="36" t="s">
        <v>2172</v>
      </c>
      <c r="C4529" s="36"/>
      <c r="D4529" s="36"/>
      <c r="E4529" s="36"/>
      <c r="F4529" s="36" t="s">
        <v>45</v>
      </c>
      <c r="G4529" s="36" t="s">
        <v>45</v>
      </c>
      <c r="H4529" s="36" t="s">
        <v>2173</v>
      </c>
      <c r="I4529" s="36"/>
      <c r="J4529" s="44" t="str">
        <f t="shared" si="140"/>
        <v>その他</v>
      </c>
      <c r="K4529" s="44" t="str">
        <f t="shared" si="141"/>
        <v>その他,その他</v>
      </c>
    </row>
    <row r="4530" spans="1:11">
      <c r="A4530" s="36" t="s">
        <v>26261</v>
      </c>
      <c r="B4530" s="36" t="s">
        <v>26262</v>
      </c>
      <c r="C4530" s="36" t="s">
        <v>26263</v>
      </c>
      <c r="D4530" s="36"/>
      <c r="E4530" s="36" t="s">
        <v>26264</v>
      </c>
      <c r="F4530" s="36" t="s">
        <v>36</v>
      </c>
      <c r="G4530" s="36" t="s">
        <v>33</v>
      </c>
      <c r="H4530" s="36" t="s">
        <v>26265</v>
      </c>
      <c r="I4530" s="36" t="s">
        <v>26266</v>
      </c>
      <c r="J4530" s="44" t="str">
        <f t="shared" si="140"/>
        <v>国立</v>
      </c>
      <c r="K4530" s="44" t="str">
        <f t="shared" si="141"/>
        <v>特別支援学校</v>
      </c>
    </row>
    <row r="4531" spans="1:11">
      <c r="A4531" s="36" t="s">
        <v>26267</v>
      </c>
      <c r="B4531" s="36" t="s">
        <v>26268</v>
      </c>
      <c r="C4531" s="36" t="s">
        <v>26269</v>
      </c>
      <c r="D4531" s="36"/>
      <c r="E4531" s="36" t="s">
        <v>26270</v>
      </c>
      <c r="F4531" s="36" t="s">
        <v>36</v>
      </c>
      <c r="G4531" s="36" t="s">
        <v>40</v>
      </c>
      <c r="H4531" s="36" t="s">
        <v>26271</v>
      </c>
      <c r="I4531" s="36" t="s">
        <v>26272</v>
      </c>
      <c r="J4531" s="44" t="str">
        <f t="shared" si="140"/>
        <v>国立</v>
      </c>
      <c r="K4531" s="44" t="str">
        <f t="shared" si="141"/>
        <v>高等専門学校</v>
      </c>
    </row>
    <row r="4532" spans="1:11">
      <c r="A4532" s="36" t="s">
        <v>26273</v>
      </c>
      <c r="B4532" s="36" t="s">
        <v>26274</v>
      </c>
      <c r="C4532" s="36" t="s">
        <v>26275</v>
      </c>
      <c r="D4532" s="36"/>
      <c r="E4532" s="36" t="s">
        <v>26276</v>
      </c>
      <c r="F4532" s="36" t="s">
        <v>38</v>
      </c>
      <c r="G4532" s="36" t="s">
        <v>36</v>
      </c>
      <c r="H4532" s="36" t="s">
        <v>26277</v>
      </c>
      <c r="I4532" s="36" t="s">
        <v>26278</v>
      </c>
      <c r="J4532" s="44" t="str">
        <f t="shared" si="140"/>
        <v>公立,都道府県立</v>
      </c>
      <c r="K4532" s="44" t="str">
        <f t="shared" si="141"/>
        <v>高等学校（通信制（独立）を含む）</v>
      </c>
    </row>
    <row r="4533" spans="1:11">
      <c r="A4533" s="36" t="s">
        <v>26279</v>
      </c>
      <c r="B4533" s="36" t="s">
        <v>26280</v>
      </c>
      <c r="C4533" s="36" t="s">
        <v>26281</v>
      </c>
      <c r="D4533" s="36"/>
      <c r="E4533" s="36" t="s">
        <v>26282</v>
      </c>
      <c r="F4533" s="36" t="s">
        <v>38</v>
      </c>
      <c r="G4533" s="36" t="s">
        <v>36</v>
      </c>
      <c r="H4533" s="36" t="s">
        <v>26283</v>
      </c>
      <c r="I4533" s="36" t="s">
        <v>26284</v>
      </c>
      <c r="J4533" s="44" t="str">
        <f t="shared" si="140"/>
        <v>公立,都道府県立</v>
      </c>
      <c r="K4533" s="44" t="str">
        <f t="shared" si="141"/>
        <v>高等学校（通信制（独立）を含む）</v>
      </c>
    </row>
    <row r="4534" spans="1:11">
      <c r="A4534" s="36" t="s">
        <v>26285</v>
      </c>
      <c r="B4534" s="36" t="s">
        <v>26286</v>
      </c>
      <c r="C4534" s="36" t="s">
        <v>26287</v>
      </c>
      <c r="D4534" s="36"/>
      <c r="E4534" s="36" t="s">
        <v>26288</v>
      </c>
      <c r="F4534" s="36" t="s">
        <v>38</v>
      </c>
      <c r="G4534" s="36" t="s">
        <v>36</v>
      </c>
      <c r="H4534" s="36" t="s">
        <v>26289</v>
      </c>
      <c r="I4534" s="36" t="s">
        <v>26290</v>
      </c>
      <c r="J4534" s="44" t="str">
        <f t="shared" si="140"/>
        <v>公立,都道府県立</v>
      </c>
      <c r="K4534" s="44" t="str">
        <f t="shared" si="141"/>
        <v>高等学校（通信制（独立）を含む）</v>
      </c>
    </row>
    <row r="4535" spans="1:11">
      <c r="A4535" s="36" t="s">
        <v>26291</v>
      </c>
      <c r="B4535" s="36" t="s">
        <v>26292</v>
      </c>
      <c r="C4535" s="36" t="s">
        <v>26293</v>
      </c>
      <c r="D4535" s="36"/>
      <c r="E4535" s="36" t="s">
        <v>26294</v>
      </c>
      <c r="F4535" s="36" t="s">
        <v>38</v>
      </c>
      <c r="G4535" s="36" t="s">
        <v>36</v>
      </c>
      <c r="H4535" s="36" t="s">
        <v>26295</v>
      </c>
      <c r="I4535" s="36" t="s">
        <v>26296</v>
      </c>
      <c r="J4535" s="44" t="str">
        <f t="shared" si="140"/>
        <v>公立,都道府県立</v>
      </c>
      <c r="K4535" s="44" t="str">
        <f t="shared" si="141"/>
        <v>高等学校（通信制（独立）を含む）</v>
      </c>
    </row>
    <row r="4536" spans="1:11">
      <c r="A4536" s="36" t="s">
        <v>26297</v>
      </c>
      <c r="B4536" s="36" t="s">
        <v>26298</v>
      </c>
      <c r="C4536" s="36" t="s">
        <v>26299</v>
      </c>
      <c r="D4536" s="36"/>
      <c r="E4536" s="36" t="s">
        <v>26300</v>
      </c>
      <c r="F4536" s="36" t="s">
        <v>38</v>
      </c>
      <c r="G4536" s="36" t="s">
        <v>36</v>
      </c>
      <c r="H4536" s="36" t="s">
        <v>26301</v>
      </c>
      <c r="I4536" s="36" t="s">
        <v>26302</v>
      </c>
      <c r="J4536" s="44" t="str">
        <f t="shared" si="140"/>
        <v>公立,都道府県立</v>
      </c>
      <c r="K4536" s="44" t="str">
        <f t="shared" si="141"/>
        <v>高等学校（通信制（独立）を含む）</v>
      </c>
    </row>
    <row r="4537" spans="1:11">
      <c r="A4537" s="36" t="s">
        <v>26303</v>
      </c>
      <c r="B4537" s="36" t="s">
        <v>26304</v>
      </c>
      <c r="C4537" s="36" t="s">
        <v>26305</v>
      </c>
      <c r="D4537" s="36"/>
      <c r="E4537" s="36" t="s">
        <v>26306</v>
      </c>
      <c r="F4537" s="36" t="s">
        <v>38</v>
      </c>
      <c r="G4537" s="36" t="s">
        <v>36</v>
      </c>
      <c r="H4537" s="36" t="s">
        <v>26307</v>
      </c>
      <c r="I4537" s="36" t="s">
        <v>26308</v>
      </c>
      <c r="J4537" s="44" t="str">
        <f t="shared" si="140"/>
        <v>公立,都道府県立</v>
      </c>
      <c r="K4537" s="44" t="str">
        <f t="shared" si="141"/>
        <v>高等学校（通信制（独立）を含む）</v>
      </c>
    </row>
    <row r="4538" spans="1:11">
      <c r="A4538" s="36" t="s">
        <v>26309</v>
      </c>
      <c r="B4538" s="36" t="s">
        <v>26310</v>
      </c>
      <c r="C4538" s="36" t="s">
        <v>26311</v>
      </c>
      <c r="D4538" s="36"/>
      <c r="E4538" s="36" t="s">
        <v>26312</v>
      </c>
      <c r="F4538" s="36" t="s">
        <v>38</v>
      </c>
      <c r="G4538" s="36" t="s">
        <v>36</v>
      </c>
      <c r="H4538" s="36" t="s">
        <v>26313</v>
      </c>
      <c r="I4538" s="36" t="s">
        <v>26314</v>
      </c>
      <c r="J4538" s="44" t="str">
        <f t="shared" si="140"/>
        <v>公立,都道府県立</v>
      </c>
      <c r="K4538" s="44" t="str">
        <f t="shared" si="141"/>
        <v>高等学校（通信制（独立）を含む）</v>
      </c>
    </row>
    <row r="4539" spans="1:11">
      <c r="A4539" s="36" t="s">
        <v>26315</v>
      </c>
      <c r="B4539" s="36" t="s">
        <v>26316</v>
      </c>
      <c r="C4539" s="36" t="s">
        <v>26317</v>
      </c>
      <c r="D4539" s="36"/>
      <c r="E4539" s="36" t="s">
        <v>26318</v>
      </c>
      <c r="F4539" s="36" t="s">
        <v>38</v>
      </c>
      <c r="G4539" s="36" t="s">
        <v>36</v>
      </c>
      <c r="H4539" s="36" t="s">
        <v>26319</v>
      </c>
      <c r="I4539" s="36" t="s">
        <v>26320</v>
      </c>
      <c r="J4539" s="44" t="str">
        <f t="shared" si="140"/>
        <v>公立,都道府県立</v>
      </c>
      <c r="K4539" s="44" t="str">
        <f t="shared" si="141"/>
        <v>高等学校（通信制（独立）を含む）</v>
      </c>
    </row>
    <row r="4540" spans="1:11">
      <c r="A4540" s="36" t="s">
        <v>26321</v>
      </c>
      <c r="B4540" s="36" t="s">
        <v>26322</v>
      </c>
      <c r="C4540" s="36" t="s">
        <v>26323</v>
      </c>
      <c r="D4540" s="36"/>
      <c r="E4540" s="36" t="s">
        <v>26324</v>
      </c>
      <c r="F4540" s="36" t="s">
        <v>38</v>
      </c>
      <c r="G4540" s="36" t="s">
        <v>36</v>
      </c>
      <c r="H4540" s="36" t="s">
        <v>26325</v>
      </c>
      <c r="I4540" s="36" t="s">
        <v>26326</v>
      </c>
      <c r="J4540" s="44" t="str">
        <f t="shared" si="140"/>
        <v>公立,都道府県立</v>
      </c>
      <c r="K4540" s="44" t="str">
        <f t="shared" si="141"/>
        <v>高等学校（通信制（独立）を含む）</v>
      </c>
    </row>
    <row r="4541" spans="1:11">
      <c r="A4541" s="36" t="s">
        <v>26327</v>
      </c>
      <c r="B4541" s="36" t="s">
        <v>26328</v>
      </c>
      <c r="C4541" s="36" t="s">
        <v>26329</v>
      </c>
      <c r="D4541" s="36"/>
      <c r="E4541" s="36" t="s">
        <v>26330</v>
      </c>
      <c r="F4541" s="36" t="s">
        <v>38</v>
      </c>
      <c r="G4541" s="36" t="s">
        <v>36</v>
      </c>
      <c r="H4541" s="36" t="s">
        <v>26331</v>
      </c>
      <c r="I4541" s="36" t="s">
        <v>26332</v>
      </c>
      <c r="J4541" s="44" t="str">
        <f t="shared" si="140"/>
        <v>公立,都道府県立</v>
      </c>
      <c r="K4541" s="44" t="str">
        <f t="shared" si="141"/>
        <v>高等学校（通信制（独立）を含む）</v>
      </c>
    </row>
    <row r="4542" spans="1:11">
      <c r="A4542" s="36" t="s">
        <v>26333</v>
      </c>
      <c r="B4542" s="36" t="s">
        <v>26334</v>
      </c>
      <c r="C4542" s="36" t="s">
        <v>26335</v>
      </c>
      <c r="D4542" s="36"/>
      <c r="E4542" s="36" t="s">
        <v>26336</v>
      </c>
      <c r="F4542" s="36" t="s">
        <v>38</v>
      </c>
      <c r="G4542" s="36" t="s">
        <v>36</v>
      </c>
      <c r="H4542" s="36" t="s">
        <v>26337</v>
      </c>
      <c r="I4542" s="36" t="s">
        <v>26338</v>
      </c>
      <c r="J4542" s="44" t="str">
        <f t="shared" si="140"/>
        <v>公立,都道府県立</v>
      </c>
      <c r="K4542" s="44" t="str">
        <f t="shared" si="141"/>
        <v>高等学校（通信制（独立）を含む）</v>
      </c>
    </row>
    <row r="4543" spans="1:11">
      <c r="A4543" s="36" t="s">
        <v>26339</v>
      </c>
      <c r="B4543" s="36" t="s">
        <v>26340</v>
      </c>
      <c r="C4543" s="36" t="s">
        <v>26341</v>
      </c>
      <c r="D4543" s="36"/>
      <c r="E4543" s="36" t="s">
        <v>26342</v>
      </c>
      <c r="F4543" s="36" t="s">
        <v>38</v>
      </c>
      <c r="G4543" s="36" t="s">
        <v>36</v>
      </c>
      <c r="H4543" s="36" t="s">
        <v>26343</v>
      </c>
      <c r="I4543" s="36" t="s">
        <v>26344</v>
      </c>
      <c r="J4543" s="44" t="str">
        <f t="shared" si="140"/>
        <v>公立,都道府県立</v>
      </c>
      <c r="K4543" s="44" t="str">
        <f t="shared" si="141"/>
        <v>高等学校（通信制（独立）を含む）</v>
      </c>
    </row>
    <row r="4544" spans="1:11">
      <c r="A4544" s="36" t="s">
        <v>26345</v>
      </c>
      <c r="B4544" s="36" t="s">
        <v>26346</v>
      </c>
      <c r="C4544" s="36" t="s">
        <v>26347</v>
      </c>
      <c r="D4544" s="36"/>
      <c r="E4544" s="36" t="s">
        <v>26348</v>
      </c>
      <c r="F4544" s="36" t="s">
        <v>38</v>
      </c>
      <c r="G4544" s="36" t="s">
        <v>36</v>
      </c>
      <c r="H4544" s="36" t="s">
        <v>26349</v>
      </c>
      <c r="I4544" s="36" t="s">
        <v>26350</v>
      </c>
      <c r="J4544" s="44" t="str">
        <f t="shared" si="140"/>
        <v>公立,都道府県立</v>
      </c>
      <c r="K4544" s="44" t="str">
        <f t="shared" si="141"/>
        <v>高等学校（通信制（独立）を含む）</v>
      </c>
    </row>
    <row r="4545" spans="1:11">
      <c r="A4545" s="36" t="s">
        <v>26351</v>
      </c>
      <c r="B4545" s="36" t="s">
        <v>26352</v>
      </c>
      <c r="C4545" s="36" t="s">
        <v>26353</v>
      </c>
      <c r="D4545" s="36"/>
      <c r="E4545" s="36" t="s">
        <v>26354</v>
      </c>
      <c r="F4545" s="36" t="s">
        <v>38</v>
      </c>
      <c r="G4545" s="36" t="s">
        <v>36</v>
      </c>
      <c r="H4545" s="36" t="s">
        <v>26355</v>
      </c>
      <c r="I4545" s="36" t="s">
        <v>26356</v>
      </c>
      <c r="J4545" s="44" t="str">
        <f t="shared" si="140"/>
        <v>公立,都道府県立</v>
      </c>
      <c r="K4545" s="44" t="str">
        <f t="shared" si="141"/>
        <v>高等学校（通信制（独立）を含む）</v>
      </c>
    </row>
    <row r="4546" spans="1:11">
      <c r="A4546" s="36" t="s">
        <v>26357</v>
      </c>
      <c r="B4546" s="36" t="s">
        <v>26358</v>
      </c>
      <c r="C4546" s="36" t="s">
        <v>26359</v>
      </c>
      <c r="D4546" s="36"/>
      <c r="E4546" s="36" t="s">
        <v>26360</v>
      </c>
      <c r="F4546" s="36" t="s">
        <v>38</v>
      </c>
      <c r="G4546" s="36" t="s">
        <v>36</v>
      </c>
      <c r="H4546" s="36" t="s">
        <v>26361</v>
      </c>
      <c r="I4546" s="36" t="s">
        <v>26362</v>
      </c>
      <c r="J4546" s="44" t="str">
        <f t="shared" ref="J4546:J4609" si="142">VLOOKUP($F4546,koutou設置者コード,2,FALSE)</f>
        <v>公立,都道府県立</v>
      </c>
      <c r="K4546" s="44" t="str">
        <f t="shared" ref="K4546:K4609" si="143">VLOOKUP($G4546,koutou高校種別コード,2,FALSE)</f>
        <v>高等学校（通信制（独立）を含む）</v>
      </c>
    </row>
    <row r="4547" spans="1:11">
      <c r="A4547" s="36" t="s">
        <v>26363</v>
      </c>
      <c r="B4547" s="36" t="s">
        <v>26364</v>
      </c>
      <c r="C4547" s="36" t="s">
        <v>26365</v>
      </c>
      <c r="D4547" s="36"/>
      <c r="E4547" s="36" t="s">
        <v>26366</v>
      </c>
      <c r="F4547" s="36" t="s">
        <v>38</v>
      </c>
      <c r="G4547" s="36" t="s">
        <v>36</v>
      </c>
      <c r="H4547" s="36" t="s">
        <v>26367</v>
      </c>
      <c r="I4547" s="36" t="s">
        <v>26368</v>
      </c>
      <c r="J4547" s="44" t="str">
        <f t="shared" si="142"/>
        <v>公立,都道府県立</v>
      </c>
      <c r="K4547" s="44" t="str">
        <f t="shared" si="143"/>
        <v>高等学校（通信制（独立）を含む）</v>
      </c>
    </row>
    <row r="4548" spans="1:11">
      <c r="A4548" s="36" t="s">
        <v>26369</v>
      </c>
      <c r="B4548" s="36" t="s">
        <v>5877</v>
      </c>
      <c r="C4548" s="36" t="s">
        <v>26370</v>
      </c>
      <c r="D4548" s="36"/>
      <c r="E4548" s="36" t="s">
        <v>26371</v>
      </c>
      <c r="F4548" s="36" t="s">
        <v>38</v>
      </c>
      <c r="G4548" s="36" t="s">
        <v>36</v>
      </c>
      <c r="H4548" s="36" t="s">
        <v>5880</v>
      </c>
      <c r="I4548" s="36" t="s">
        <v>26372</v>
      </c>
      <c r="J4548" s="44" t="str">
        <f t="shared" si="142"/>
        <v>公立,都道府県立</v>
      </c>
      <c r="K4548" s="44" t="str">
        <f t="shared" si="143"/>
        <v>高等学校（通信制（独立）を含む）</v>
      </c>
    </row>
    <row r="4549" spans="1:11">
      <c r="A4549" s="36" t="s">
        <v>26373</v>
      </c>
      <c r="B4549" s="36" t="s">
        <v>10919</v>
      </c>
      <c r="C4549" s="36" t="s">
        <v>26374</v>
      </c>
      <c r="D4549" s="36"/>
      <c r="E4549" s="36" t="s">
        <v>26375</v>
      </c>
      <c r="F4549" s="36" t="s">
        <v>38</v>
      </c>
      <c r="G4549" s="36" t="s">
        <v>36</v>
      </c>
      <c r="H4549" s="36" t="s">
        <v>10922</v>
      </c>
      <c r="I4549" s="36" t="s">
        <v>26376</v>
      </c>
      <c r="J4549" s="44" t="str">
        <f t="shared" si="142"/>
        <v>公立,都道府県立</v>
      </c>
      <c r="K4549" s="44" t="str">
        <f t="shared" si="143"/>
        <v>高等学校（通信制（独立）を含む）</v>
      </c>
    </row>
    <row r="4550" spans="1:11">
      <c r="A4550" s="36" t="s">
        <v>26377</v>
      </c>
      <c r="B4550" s="36" t="s">
        <v>26378</v>
      </c>
      <c r="C4550" s="36" t="s">
        <v>26287</v>
      </c>
      <c r="D4550" s="36"/>
      <c r="E4550" s="36" t="s">
        <v>26379</v>
      </c>
      <c r="F4550" s="36" t="s">
        <v>38</v>
      </c>
      <c r="G4550" s="36" t="s">
        <v>36</v>
      </c>
      <c r="H4550" s="36" t="s">
        <v>26380</v>
      </c>
      <c r="I4550" s="36" t="s">
        <v>26381</v>
      </c>
      <c r="J4550" s="44" t="str">
        <f t="shared" si="142"/>
        <v>公立,都道府県立</v>
      </c>
      <c r="K4550" s="44" t="str">
        <f t="shared" si="143"/>
        <v>高等学校（通信制（独立）を含む）</v>
      </c>
    </row>
    <row r="4551" spans="1:11">
      <c r="A4551" s="36" t="s">
        <v>26382</v>
      </c>
      <c r="B4551" s="36" t="s">
        <v>26383</v>
      </c>
      <c r="C4551" s="36" t="s">
        <v>26384</v>
      </c>
      <c r="D4551" s="36"/>
      <c r="E4551" s="36" t="s">
        <v>26385</v>
      </c>
      <c r="F4551" s="36" t="s">
        <v>38</v>
      </c>
      <c r="G4551" s="36" t="s">
        <v>36</v>
      </c>
      <c r="H4551" s="36" t="s">
        <v>26386</v>
      </c>
      <c r="I4551" s="36" t="s">
        <v>26387</v>
      </c>
      <c r="J4551" s="44" t="str">
        <f t="shared" si="142"/>
        <v>公立,都道府県立</v>
      </c>
      <c r="K4551" s="44" t="str">
        <f t="shared" si="143"/>
        <v>高等学校（通信制（独立）を含む）</v>
      </c>
    </row>
    <row r="4552" spans="1:11">
      <c r="A4552" s="36" t="s">
        <v>26388</v>
      </c>
      <c r="B4552" s="36" t="s">
        <v>26389</v>
      </c>
      <c r="C4552" s="36" t="s">
        <v>26390</v>
      </c>
      <c r="D4552" s="36"/>
      <c r="E4552" s="36" t="s">
        <v>26391</v>
      </c>
      <c r="F4552" s="36" t="s">
        <v>38</v>
      </c>
      <c r="G4552" s="36" t="s">
        <v>36</v>
      </c>
      <c r="H4552" s="36" t="s">
        <v>26392</v>
      </c>
      <c r="I4552" s="36" t="s">
        <v>26393</v>
      </c>
      <c r="J4552" s="44" t="str">
        <f t="shared" si="142"/>
        <v>公立,都道府県立</v>
      </c>
      <c r="K4552" s="44" t="str">
        <f t="shared" si="143"/>
        <v>高等学校（通信制（独立）を含む）</v>
      </c>
    </row>
    <row r="4553" spans="1:11">
      <c r="A4553" s="36" t="s">
        <v>26394</v>
      </c>
      <c r="B4553" s="36" t="s">
        <v>26395</v>
      </c>
      <c r="C4553" s="36" t="s">
        <v>26396</v>
      </c>
      <c r="D4553" s="36"/>
      <c r="E4553" s="36" t="s">
        <v>26397</v>
      </c>
      <c r="F4553" s="36" t="s">
        <v>38</v>
      </c>
      <c r="G4553" s="36" t="s">
        <v>36</v>
      </c>
      <c r="H4553" s="36" t="s">
        <v>26398</v>
      </c>
      <c r="I4553" s="36" t="s">
        <v>26399</v>
      </c>
      <c r="J4553" s="44" t="str">
        <f t="shared" si="142"/>
        <v>公立,都道府県立</v>
      </c>
      <c r="K4553" s="44" t="str">
        <f t="shared" si="143"/>
        <v>高等学校（通信制（独立）を含む）</v>
      </c>
    </row>
    <row r="4554" spans="1:11">
      <c r="A4554" s="36" t="s">
        <v>26400</v>
      </c>
      <c r="B4554" s="36" t="s">
        <v>26401</v>
      </c>
      <c r="C4554" s="36" t="s">
        <v>26402</v>
      </c>
      <c r="D4554" s="36"/>
      <c r="E4554" s="36" t="s">
        <v>26403</v>
      </c>
      <c r="F4554" s="36" t="s">
        <v>38</v>
      </c>
      <c r="G4554" s="36" t="s">
        <v>36</v>
      </c>
      <c r="H4554" s="36" t="s">
        <v>26404</v>
      </c>
      <c r="I4554" s="36" t="s">
        <v>26405</v>
      </c>
      <c r="J4554" s="44" t="str">
        <f t="shared" si="142"/>
        <v>公立,都道府県立</v>
      </c>
      <c r="K4554" s="44" t="str">
        <f t="shared" si="143"/>
        <v>高等学校（通信制（独立）を含む）</v>
      </c>
    </row>
    <row r="4555" spans="1:11">
      <c r="A4555" s="36" t="s">
        <v>26406</v>
      </c>
      <c r="B4555" s="36" t="s">
        <v>26407</v>
      </c>
      <c r="C4555" s="36" t="s">
        <v>26408</v>
      </c>
      <c r="D4555" s="36"/>
      <c r="E4555" s="36" t="s">
        <v>26409</v>
      </c>
      <c r="F4555" s="36" t="s">
        <v>38</v>
      </c>
      <c r="G4555" s="36" t="s">
        <v>36</v>
      </c>
      <c r="H4555" s="36" t="s">
        <v>26410</v>
      </c>
      <c r="I4555" s="36" t="s">
        <v>26411</v>
      </c>
      <c r="J4555" s="44" t="str">
        <f t="shared" si="142"/>
        <v>公立,都道府県立</v>
      </c>
      <c r="K4555" s="44" t="str">
        <f t="shared" si="143"/>
        <v>高等学校（通信制（独立）を含む）</v>
      </c>
    </row>
    <row r="4556" spans="1:11">
      <c r="A4556" s="36" t="s">
        <v>26412</v>
      </c>
      <c r="B4556" s="36" t="s">
        <v>26413</v>
      </c>
      <c r="C4556" s="36" t="s">
        <v>26414</v>
      </c>
      <c r="D4556" s="36"/>
      <c r="E4556" s="36" t="s">
        <v>26415</v>
      </c>
      <c r="F4556" s="36" t="s">
        <v>38</v>
      </c>
      <c r="G4556" s="36" t="s">
        <v>33</v>
      </c>
      <c r="H4556" s="36" t="s">
        <v>26416</v>
      </c>
      <c r="I4556" s="36" t="s">
        <v>26417</v>
      </c>
      <c r="J4556" s="44" t="str">
        <f t="shared" si="142"/>
        <v>公立,都道府県立</v>
      </c>
      <c r="K4556" s="44" t="str">
        <f t="shared" si="143"/>
        <v>特別支援学校</v>
      </c>
    </row>
    <row r="4557" spans="1:11">
      <c r="A4557" s="36" t="s">
        <v>26418</v>
      </c>
      <c r="B4557" s="36" t="s">
        <v>26419</v>
      </c>
      <c r="C4557" s="36" t="s">
        <v>26420</v>
      </c>
      <c r="D4557" s="36"/>
      <c r="E4557" s="36" t="s">
        <v>26421</v>
      </c>
      <c r="F4557" s="36" t="s">
        <v>38</v>
      </c>
      <c r="G4557" s="36" t="s">
        <v>33</v>
      </c>
      <c r="H4557" s="36" t="s">
        <v>26422</v>
      </c>
      <c r="I4557" s="36" t="s">
        <v>26423</v>
      </c>
      <c r="J4557" s="44" t="str">
        <f t="shared" si="142"/>
        <v>公立,都道府県立</v>
      </c>
      <c r="K4557" s="44" t="str">
        <f t="shared" si="143"/>
        <v>特別支援学校</v>
      </c>
    </row>
    <row r="4558" spans="1:11">
      <c r="A4558" s="36" t="s">
        <v>26424</v>
      </c>
      <c r="B4558" s="36" t="s">
        <v>26425</v>
      </c>
      <c r="C4558" s="36" t="s">
        <v>26420</v>
      </c>
      <c r="D4558" s="36"/>
      <c r="E4558" s="36" t="s">
        <v>26426</v>
      </c>
      <c r="F4558" s="36" t="s">
        <v>38</v>
      </c>
      <c r="G4558" s="36" t="s">
        <v>33</v>
      </c>
      <c r="H4558" s="36" t="s">
        <v>26427</v>
      </c>
      <c r="I4558" s="36" t="s">
        <v>26428</v>
      </c>
      <c r="J4558" s="44" t="str">
        <f t="shared" si="142"/>
        <v>公立,都道府県立</v>
      </c>
      <c r="K4558" s="44" t="str">
        <f t="shared" si="143"/>
        <v>特別支援学校</v>
      </c>
    </row>
    <row r="4559" spans="1:11">
      <c r="A4559" s="36" t="s">
        <v>26429</v>
      </c>
      <c r="B4559" s="36" t="s">
        <v>26430</v>
      </c>
      <c r="C4559" s="36" t="s">
        <v>26431</v>
      </c>
      <c r="D4559" s="36"/>
      <c r="E4559" s="36" t="s">
        <v>26432</v>
      </c>
      <c r="F4559" s="36" t="s">
        <v>38</v>
      </c>
      <c r="G4559" s="36" t="s">
        <v>33</v>
      </c>
      <c r="H4559" s="36" t="s">
        <v>26433</v>
      </c>
      <c r="I4559" s="36" t="s">
        <v>26434</v>
      </c>
      <c r="J4559" s="44" t="str">
        <f t="shared" si="142"/>
        <v>公立,都道府県立</v>
      </c>
      <c r="K4559" s="44" t="str">
        <f t="shared" si="143"/>
        <v>特別支援学校</v>
      </c>
    </row>
    <row r="4560" spans="1:11">
      <c r="A4560" s="36" t="s">
        <v>26435</v>
      </c>
      <c r="B4560" s="36" t="s">
        <v>26436</v>
      </c>
      <c r="C4560" s="36" t="s">
        <v>26437</v>
      </c>
      <c r="D4560" s="36"/>
      <c r="E4560" s="36" t="s">
        <v>26438</v>
      </c>
      <c r="F4560" s="36" t="s">
        <v>38</v>
      </c>
      <c r="G4560" s="36" t="s">
        <v>33</v>
      </c>
      <c r="H4560" s="36" t="s">
        <v>26439</v>
      </c>
      <c r="I4560" s="36" t="s">
        <v>26440</v>
      </c>
      <c r="J4560" s="44" t="str">
        <f t="shared" si="142"/>
        <v>公立,都道府県立</v>
      </c>
      <c r="K4560" s="44" t="str">
        <f t="shared" si="143"/>
        <v>特別支援学校</v>
      </c>
    </row>
    <row r="4561" spans="1:11">
      <c r="A4561" s="36" t="s">
        <v>26441</v>
      </c>
      <c r="B4561" s="36" t="s">
        <v>26442</v>
      </c>
      <c r="C4561" s="36" t="s">
        <v>26443</v>
      </c>
      <c r="D4561" s="36"/>
      <c r="E4561" s="36" t="s">
        <v>26444</v>
      </c>
      <c r="F4561" s="36" t="s">
        <v>38</v>
      </c>
      <c r="G4561" s="36" t="s">
        <v>33</v>
      </c>
      <c r="H4561" s="36" t="s">
        <v>26445</v>
      </c>
      <c r="I4561" s="36" t="s">
        <v>26446</v>
      </c>
      <c r="J4561" s="44" t="str">
        <f t="shared" si="142"/>
        <v>公立,都道府県立</v>
      </c>
      <c r="K4561" s="44" t="str">
        <f t="shared" si="143"/>
        <v>特別支援学校</v>
      </c>
    </row>
    <row r="4562" spans="1:11">
      <c r="A4562" s="36" t="s">
        <v>26447</v>
      </c>
      <c r="B4562" s="36" t="s">
        <v>26448</v>
      </c>
      <c r="C4562" s="36" t="s">
        <v>26449</v>
      </c>
      <c r="D4562" s="36"/>
      <c r="E4562" s="36" t="s">
        <v>26450</v>
      </c>
      <c r="F4562" s="36" t="s">
        <v>38</v>
      </c>
      <c r="G4562" s="36" t="s">
        <v>33</v>
      </c>
      <c r="H4562" s="36" t="s">
        <v>26451</v>
      </c>
      <c r="I4562" s="36" t="s">
        <v>26452</v>
      </c>
      <c r="J4562" s="44" t="str">
        <f t="shared" si="142"/>
        <v>公立,都道府県立</v>
      </c>
      <c r="K4562" s="44" t="str">
        <f t="shared" si="143"/>
        <v>特別支援学校</v>
      </c>
    </row>
    <row r="4563" spans="1:11">
      <c r="A4563" s="36" t="s">
        <v>26453</v>
      </c>
      <c r="B4563" s="36" t="s">
        <v>26454</v>
      </c>
      <c r="C4563" s="36" t="s">
        <v>26455</v>
      </c>
      <c r="D4563" s="36"/>
      <c r="E4563" s="36" t="s">
        <v>26456</v>
      </c>
      <c r="F4563" s="36" t="s">
        <v>38</v>
      </c>
      <c r="G4563" s="36" t="s">
        <v>33</v>
      </c>
      <c r="H4563" s="36" t="s">
        <v>26457</v>
      </c>
      <c r="I4563" s="36" t="s">
        <v>26458</v>
      </c>
      <c r="J4563" s="44" t="str">
        <f t="shared" si="142"/>
        <v>公立,都道府県立</v>
      </c>
      <c r="K4563" s="44" t="str">
        <f t="shared" si="143"/>
        <v>特別支援学校</v>
      </c>
    </row>
    <row r="4564" spans="1:11">
      <c r="A4564" s="36" t="s">
        <v>26459</v>
      </c>
      <c r="B4564" s="36" t="s">
        <v>26460</v>
      </c>
      <c r="C4564" s="36" t="s">
        <v>26461</v>
      </c>
      <c r="D4564" s="36"/>
      <c r="E4564" s="36" t="s">
        <v>26462</v>
      </c>
      <c r="F4564" s="36" t="s">
        <v>42</v>
      </c>
      <c r="G4564" s="36" t="s">
        <v>36</v>
      </c>
      <c r="H4564" s="36" t="s">
        <v>26463</v>
      </c>
      <c r="I4564" s="36" t="s">
        <v>26464</v>
      </c>
      <c r="J4564" s="44" t="str">
        <f t="shared" si="142"/>
        <v>私立</v>
      </c>
      <c r="K4564" s="44" t="str">
        <f t="shared" si="143"/>
        <v>高等学校（通信制（独立）を含む）</v>
      </c>
    </row>
    <row r="4565" spans="1:11">
      <c r="A4565" s="36" t="s">
        <v>26465</v>
      </c>
      <c r="B4565" s="36" t="s">
        <v>26466</v>
      </c>
      <c r="C4565" s="36" t="s">
        <v>26467</v>
      </c>
      <c r="D4565" s="36"/>
      <c r="E4565" s="36" t="s">
        <v>26468</v>
      </c>
      <c r="F4565" s="36" t="s">
        <v>42</v>
      </c>
      <c r="G4565" s="36" t="s">
        <v>36</v>
      </c>
      <c r="H4565" s="36" t="s">
        <v>26469</v>
      </c>
      <c r="I4565" s="36" t="s">
        <v>26470</v>
      </c>
      <c r="J4565" s="44" t="str">
        <f t="shared" si="142"/>
        <v>私立</v>
      </c>
      <c r="K4565" s="44" t="str">
        <f t="shared" si="143"/>
        <v>高等学校（通信制（独立）を含む）</v>
      </c>
    </row>
    <row r="4566" spans="1:11">
      <c r="A4566" s="36" t="s">
        <v>26471</v>
      </c>
      <c r="B4566" s="36" t="s">
        <v>26472</v>
      </c>
      <c r="C4566" s="36" t="s">
        <v>26473</v>
      </c>
      <c r="D4566" s="36"/>
      <c r="E4566" s="36" t="s">
        <v>26474</v>
      </c>
      <c r="F4566" s="36" t="s">
        <v>42</v>
      </c>
      <c r="G4566" s="36" t="s">
        <v>36</v>
      </c>
      <c r="H4566" s="36" t="s">
        <v>26475</v>
      </c>
      <c r="I4566" s="36" t="s">
        <v>26476</v>
      </c>
      <c r="J4566" s="44" t="str">
        <f t="shared" si="142"/>
        <v>私立</v>
      </c>
      <c r="K4566" s="44" t="str">
        <f t="shared" si="143"/>
        <v>高等学校（通信制（独立）を含む）</v>
      </c>
    </row>
    <row r="4567" spans="1:11">
      <c r="A4567" s="36" t="s">
        <v>26477</v>
      </c>
      <c r="B4567" s="36" t="s">
        <v>26478</v>
      </c>
      <c r="C4567" s="36" t="s">
        <v>26479</v>
      </c>
      <c r="D4567" s="36"/>
      <c r="E4567" s="36" t="s">
        <v>26480</v>
      </c>
      <c r="F4567" s="36" t="s">
        <v>42</v>
      </c>
      <c r="G4567" s="36" t="s">
        <v>36</v>
      </c>
      <c r="H4567" s="36" t="s">
        <v>26481</v>
      </c>
      <c r="I4567" s="36" t="s">
        <v>26482</v>
      </c>
      <c r="J4567" s="44" t="str">
        <f t="shared" si="142"/>
        <v>私立</v>
      </c>
      <c r="K4567" s="44" t="str">
        <f t="shared" si="143"/>
        <v>高等学校（通信制（独立）を含む）</v>
      </c>
    </row>
    <row r="4568" spans="1:11">
      <c r="A4568" s="36" t="s">
        <v>26483</v>
      </c>
      <c r="B4568" s="36" t="s">
        <v>26484</v>
      </c>
      <c r="C4568" s="36" t="s">
        <v>26485</v>
      </c>
      <c r="D4568" s="36"/>
      <c r="E4568" s="36" t="s">
        <v>26486</v>
      </c>
      <c r="F4568" s="36" t="s">
        <v>42</v>
      </c>
      <c r="G4568" s="36" t="s">
        <v>36</v>
      </c>
      <c r="H4568" s="36" t="s">
        <v>26487</v>
      </c>
      <c r="I4568" s="36" t="s">
        <v>26488</v>
      </c>
      <c r="J4568" s="44" t="str">
        <f t="shared" si="142"/>
        <v>私立</v>
      </c>
      <c r="K4568" s="44" t="str">
        <f t="shared" si="143"/>
        <v>高等学校（通信制（独立）を含む）</v>
      </c>
    </row>
    <row r="4569" spans="1:11">
      <c r="A4569" s="36" t="s">
        <v>26489</v>
      </c>
      <c r="B4569" s="36" t="s">
        <v>26490</v>
      </c>
      <c r="C4569" s="36" t="s">
        <v>26491</v>
      </c>
      <c r="D4569" s="36"/>
      <c r="E4569" s="36" t="s">
        <v>26492</v>
      </c>
      <c r="F4569" s="36" t="s">
        <v>42</v>
      </c>
      <c r="G4569" s="36" t="s">
        <v>36</v>
      </c>
      <c r="H4569" s="36" t="s">
        <v>26493</v>
      </c>
      <c r="I4569" s="36" t="s">
        <v>26494</v>
      </c>
      <c r="J4569" s="44" t="str">
        <f t="shared" si="142"/>
        <v>私立</v>
      </c>
      <c r="K4569" s="44" t="str">
        <f t="shared" si="143"/>
        <v>高等学校（通信制（独立）を含む）</v>
      </c>
    </row>
    <row r="4570" spans="1:11">
      <c r="A4570" s="36" t="s">
        <v>26495</v>
      </c>
      <c r="B4570" s="36" t="s">
        <v>26496</v>
      </c>
      <c r="C4570" s="36" t="s">
        <v>26497</v>
      </c>
      <c r="D4570" s="36"/>
      <c r="E4570" s="36" t="s">
        <v>26498</v>
      </c>
      <c r="F4570" s="36" t="s">
        <v>42</v>
      </c>
      <c r="G4570" s="36" t="s">
        <v>36</v>
      </c>
      <c r="H4570" s="36" t="s">
        <v>26499</v>
      </c>
      <c r="I4570" s="36" t="s">
        <v>26500</v>
      </c>
      <c r="J4570" s="44" t="str">
        <f t="shared" si="142"/>
        <v>私立</v>
      </c>
      <c r="K4570" s="44" t="str">
        <f t="shared" si="143"/>
        <v>高等学校（通信制（独立）を含む）</v>
      </c>
    </row>
    <row r="4571" spans="1:11">
      <c r="A4571" s="36" t="s">
        <v>26501</v>
      </c>
      <c r="B4571" s="36" t="s">
        <v>26502</v>
      </c>
      <c r="C4571" s="36" t="s">
        <v>26503</v>
      </c>
      <c r="D4571" s="36"/>
      <c r="E4571" s="36" t="s">
        <v>26504</v>
      </c>
      <c r="F4571" s="36" t="s">
        <v>42</v>
      </c>
      <c r="G4571" s="36" t="s">
        <v>36</v>
      </c>
      <c r="H4571" s="36" t="s">
        <v>26505</v>
      </c>
      <c r="I4571" s="36" t="s">
        <v>26506</v>
      </c>
      <c r="J4571" s="44" t="str">
        <f t="shared" si="142"/>
        <v>私立</v>
      </c>
      <c r="K4571" s="44" t="str">
        <f t="shared" si="143"/>
        <v>高等学校（通信制（独立）を含む）</v>
      </c>
    </row>
    <row r="4572" spans="1:11">
      <c r="A4572" s="36" t="s">
        <v>26507</v>
      </c>
      <c r="B4572" s="36" t="s">
        <v>2172</v>
      </c>
      <c r="C4572" s="36"/>
      <c r="D4572" s="36"/>
      <c r="E4572" s="36"/>
      <c r="F4572" s="36" t="s">
        <v>45</v>
      </c>
      <c r="G4572" s="36" t="s">
        <v>45</v>
      </c>
      <c r="H4572" s="36" t="s">
        <v>2173</v>
      </c>
      <c r="I4572" s="36"/>
      <c r="J4572" s="44" t="str">
        <f t="shared" si="142"/>
        <v>その他</v>
      </c>
      <c r="K4572" s="44" t="str">
        <f t="shared" si="143"/>
        <v>その他,その他</v>
      </c>
    </row>
    <row r="4573" spans="1:11">
      <c r="A4573" s="36" t="s">
        <v>26508</v>
      </c>
      <c r="B4573" s="36" t="s">
        <v>26509</v>
      </c>
      <c r="C4573" s="36" t="s">
        <v>26510</v>
      </c>
      <c r="D4573" s="36"/>
      <c r="E4573" s="36" t="s">
        <v>26511</v>
      </c>
      <c r="F4573" s="36" t="s">
        <v>36</v>
      </c>
      <c r="G4573" s="36" t="s">
        <v>40</v>
      </c>
      <c r="H4573" s="36" t="s">
        <v>26512</v>
      </c>
      <c r="I4573" s="36" t="s">
        <v>26513</v>
      </c>
      <c r="J4573" s="44" t="str">
        <f t="shared" si="142"/>
        <v>国立</v>
      </c>
      <c r="K4573" s="44" t="str">
        <f t="shared" si="143"/>
        <v>高等専門学校</v>
      </c>
    </row>
    <row r="4574" spans="1:11">
      <c r="A4574" s="36" t="s">
        <v>26514</v>
      </c>
      <c r="B4574" s="36" t="s">
        <v>26515</v>
      </c>
      <c r="C4574" s="36" t="s">
        <v>26516</v>
      </c>
      <c r="D4574" s="36"/>
      <c r="E4574" s="36" t="s">
        <v>26517</v>
      </c>
      <c r="F4574" s="36" t="s">
        <v>38</v>
      </c>
      <c r="G4574" s="36" t="s">
        <v>36</v>
      </c>
      <c r="H4574" s="36" t="s">
        <v>26518</v>
      </c>
      <c r="I4574" s="36" t="s">
        <v>26519</v>
      </c>
      <c r="J4574" s="44" t="str">
        <f t="shared" si="142"/>
        <v>公立,都道府県立</v>
      </c>
      <c r="K4574" s="44" t="str">
        <f t="shared" si="143"/>
        <v>高等学校（通信制（独立）を含む）</v>
      </c>
    </row>
    <row r="4575" spans="1:11">
      <c r="A4575" s="36" t="s">
        <v>26520</v>
      </c>
      <c r="B4575" s="36" t="s">
        <v>26521</v>
      </c>
      <c r="C4575" s="36" t="s">
        <v>26522</v>
      </c>
      <c r="D4575" s="36"/>
      <c r="E4575" s="36" t="s">
        <v>26523</v>
      </c>
      <c r="F4575" s="36" t="s">
        <v>38</v>
      </c>
      <c r="G4575" s="36" t="s">
        <v>36</v>
      </c>
      <c r="H4575" s="36" t="s">
        <v>26524</v>
      </c>
      <c r="I4575" s="36" t="s">
        <v>26525</v>
      </c>
      <c r="J4575" s="44" t="str">
        <f t="shared" si="142"/>
        <v>公立,都道府県立</v>
      </c>
      <c r="K4575" s="44" t="str">
        <f t="shared" si="143"/>
        <v>高等学校（通信制（独立）を含む）</v>
      </c>
    </row>
    <row r="4576" spans="1:11">
      <c r="A4576" s="36" t="s">
        <v>26526</v>
      </c>
      <c r="B4576" s="36" t="s">
        <v>26527</v>
      </c>
      <c r="C4576" s="36" t="s">
        <v>26528</v>
      </c>
      <c r="D4576" s="36"/>
      <c r="E4576" s="36" t="s">
        <v>26529</v>
      </c>
      <c r="F4576" s="36" t="s">
        <v>38</v>
      </c>
      <c r="G4576" s="36" t="s">
        <v>36</v>
      </c>
      <c r="H4576" s="36" t="s">
        <v>26530</v>
      </c>
      <c r="I4576" s="36" t="s">
        <v>26531</v>
      </c>
      <c r="J4576" s="44" t="str">
        <f t="shared" si="142"/>
        <v>公立,都道府県立</v>
      </c>
      <c r="K4576" s="44" t="str">
        <f t="shared" si="143"/>
        <v>高等学校（通信制（独立）を含む）</v>
      </c>
    </row>
    <row r="4577" spans="1:11">
      <c r="A4577" s="36" t="s">
        <v>26532</v>
      </c>
      <c r="B4577" s="36" t="s">
        <v>26533</v>
      </c>
      <c r="C4577" s="36" t="s">
        <v>26534</v>
      </c>
      <c r="D4577" s="36"/>
      <c r="E4577" s="36" t="s">
        <v>26535</v>
      </c>
      <c r="F4577" s="36" t="s">
        <v>38</v>
      </c>
      <c r="G4577" s="36" t="s">
        <v>36</v>
      </c>
      <c r="H4577" s="36" t="s">
        <v>26536</v>
      </c>
      <c r="I4577" s="36" t="s">
        <v>26537</v>
      </c>
      <c r="J4577" s="44" t="str">
        <f t="shared" si="142"/>
        <v>公立,都道府県立</v>
      </c>
      <c r="K4577" s="44" t="str">
        <f t="shared" si="143"/>
        <v>高等学校（通信制（独立）を含む）</v>
      </c>
    </row>
    <row r="4578" spans="1:11">
      <c r="A4578" s="36" t="s">
        <v>26538</v>
      </c>
      <c r="B4578" s="36" t="s">
        <v>26539</v>
      </c>
      <c r="C4578" s="36" t="s">
        <v>26540</v>
      </c>
      <c r="D4578" s="36"/>
      <c r="E4578" s="36" t="s">
        <v>26541</v>
      </c>
      <c r="F4578" s="36" t="s">
        <v>38</v>
      </c>
      <c r="G4578" s="36" t="s">
        <v>36</v>
      </c>
      <c r="H4578" s="36" t="s">
        <v>26542</v>
      </c>
      <c r="I4578" s="36" t="s">
        <v>26543</v>
      </c>
      <c r="J4578" s="44" t="str">
        <f t="shared" si="142"/>
        <v>公立,都道府県立</v>
      </c>
      <c r="K4578" s="44" t="str">
        <f t="shared" si="143"/>
        <v>高等学校（通信制（独立）を含む）</v>
      </c>
    </row>
    <row r="4579" spans="1:11">
      <c r="A4579" s="36" t="s">
        <v>26544</v>
      </c>
      <c r="B4579" s="36" t="s">
        <v>26545</v>
      </c>
      <c r="C4579" s="36" t="s">
        <v>26546</v>
      </c>
      <c r="D4579" s="36"/>
      <c r="E4579" s="36" t="s">
        <v>26547</v>
      </c>
      <c r="F4579" s="36" t="s">
        <v>38</v>
      </c>
      <c r="G4579" s="36" t="s">
        <v>36</v>
      </c>
      <c r="H4579" s="36" t="s">
        <v>26548</v>
      </c>
      <c r="I4579" s="36" t="s">
        <v>26549</v>
      </c>
      <c r="J4579" s="44" t="str">
        <f t="shared" si="142"/>
        <v>公立,都道府県立</v>
      </c>
      <c r="K4579" s="44" t="str">
        <f t="shared" si="143"/>
        <v>高等学校（通信制（独立）を含む）</v>
      </c>
    </row>
    <row r="4580" spans="1:11">
      <c r="A4580" s="36" t="s">
        <v>26550</v>
      </c>
      <c r="B4580" s="36" t="s">
        <v>2913</v>
      </c>
      <c r="C4580" s="36" t="s">
        <v>26551</v>
      </c>
      <c r="D4580" s="36"/>
      <c r="E4580" s="36" t="s">
        <v>26552</v>
      </c>
      <c r="F4580" s="36" t="s">
        <v>38</v>
      </c>
      <c r="G4580" s="36" t="s">
        <v>36</v>
      </c>
      <c r="H4580" s="36" t="s">
        <v>2916</v>
      </c>
      <c r="I4580" s="36" t="s">
        <v>26553</v>
      </c>
      <c r="J4580" s="44" t="str">
        <f t="shared" si="142"/>
        <v>公立,都道府県立</v>
      </c>
      <c r="K4580" s="44" t="str">
        <f t="shared" si="143"/>
        <v>高等学校（通信制（独立）を含む）</v>
      </c>
    </row>
    <row r="4581" spans="1:11">
      <c r="A4581" s="36" t="s">
        <v>26554</v>
      </c>
      <c r="B4581" s="36" t="s">
        <v>26555</v>
      </c>
      <c r="C4581" s="36" t="s">
        <v>26556</v>
      </c>
      <c r="D4581" s="36"/>
      <c r="E4581" s="36" t="s">
        <v>26557</v>
      </c>
      <c r="F4581" s="36" t="s">
        <v>38</v>
      </c>
      <c r="G4581" s="36" t="s">
        <v>36</v>
      </c>
      <c r="H4581" s="36" t="s">
        <v>26558</v>
      </c>
      <c r="I4581" s="36" t="s">
        <v>26559</v>
      </c>
      <c r="J4581" s="44" t="str">
        <f t="shared" si="142"/>
        <v>公立,都道府県立</v>
      </c>
      <c r="K4581" s="44" t="str">
        <f t="shared" si="143"/>
        <v>高等学校（通信制（独立）を含む）</v>
      </c>
    </row>
    <row r="4582" spans="1:11">
      <c r="A4582" s="36" t="s">
        <v>26560</v>
      </c>
      <c r="B4582" s="36" t="s">
        <v>26561</v>
      </c>
      <c r="C4582" s="36" t="s">
        <v>26562</v>
      </c>
      <c r="D4582" s="36"/>
      <c r="E4582" s="36" t="s">
        <v>26563</v>
      </c>
      <c r="F4582" s="36" t="s">
        <v>38</v>
      </c>
      <c r="G4582" s="36" t="s">
        <v>36</v>
      </c>
      <c r="H4582" s="36" t="s">
        <v>26564</v>
      </c>
      <c r="I4582" s="36" t="s">
        <v>26565</v>
      </c>
      <c r="J4582" s="44" t="str">
        <f t="shared" si="142"/>
        <v>公立,都道府県立</v>
      </c>
      <c r="K4582" s="44" t="str">
        <f t="shared" si="143"/>
        <v>高等学校（通信制（独立）を含む）</v>
      </c>
    </row>
    <row r="4583" spans="1:11">
      <c r="A4583" s="36" t="s">
        <v>26566</v>
      </c>
      <c r="B4583" s="36" t="s">
        <v>20839</v>
      </c>
      <c r="C4583" s="36" t="s">
        <v>26567</v>
      </c>
      <c r="D4583" s="36"/>
      <c r="E4583" s="36" t="s">
        <v>26568</v>
      </c>
      <c r="F4583" s="36" t="s">
        <v>38</v>
      </c>
      <c r="G4583" s="36" t="s">
        <v>36</v>
      </c>
      <c r="H4583" s="36" t="s">
        <v>20842</v>
      </c>
      <c r="I4583" s="36" t="s">
        <v>26569</v>
      </c>
      <c r="J4583" s="44" t="str">
        <f t="shared" si="142"/>
        <v>公立,都道府県立</v>
      </c>
      <c r="K4583" s="44" t="str">
        <f t="shared" si="143"/>
        <v>高等学校（通信制（独立）を含む）</v>
      </c>
    </row>
    <row r="4584" spans="1:11">
      <c r="A4584" s="36" t="s">
        <v>26570</v>
      </c>
      <c r="B4584" s="36" t="s">
        <v>26571</v>
      </c>
      <c r="C4584" s="36" t="s">
        <v>26572</v>
      </c>
      <c r="D4584" s="36"/>
      <c r="E4584" s="36" t="s">
        <v>26573</v>
      </c>
      <c r="F4584" s="36" t="s">
        <v>38</v>
      </c>
      <c r="G4584" s="36" t="s">
        <v>36</v>
      </c>
      <c r="H4584" s="36" t="s">
        <v>26574</v>
      </c>
      <c r="I4584" s="36" t="s">
        <v>26575</v>
      </c>
      <c r="J4584" s="44" t="str">
        <f t="shared" si="142"/>
        <v>公立,都道府県立</v>
      </c>
      <c r="K4584" s="44" t="str">
        <f t="shared" si="143"/>
        <v>高等学校（通信制（独立）を含む）</v>
      </c>
    </row>
    <row r="4585" spans="1:11">
      <c r="A4585" s="36" t="s">
        <v>26576</v>
      </c>
      <c r="B4585" s="36" t="s">
        <v>26577</v>
      </c>
      <c r="C4585" s="36" t="s">
        <v>26578</v>
      </c>
      <c r="D4585" s="36"/>
      <c r="E4585" s="36" t="s">
        <v>26579</v>
      </c>
      <c r="F4585" s="36" t="s">
        <v>38</v>
      </c>
      <c r="G4585" s="36" t="s">
        <v>36</v>
      </c>
      <c r="H4585" s="36" t="s">
        <v>26580</v>
      </c>
      <c r="I4585" s="36" t="s">
        <v>26581</v>
      </c>
      <c r="J4585" s="44" t="str">
        <f t="shared" si="142"/>
        <v>公立,都道府県立</v>
      </c>
      <c r="K4585" s="44" t="str">
        <f t="shared" si="143"/>
        <v>高等学校（通信制（独立）を含む）</v>
      </c>
    </row>
    <row r="4586" spans="1:11">
      <c r="A4586" s="36" t="s">
        <v>26582</v>
      </c>
      <c r="B4586" s="36" t="s">
        <v>26583</v>
      </c>
      <c r="C4586" s="36" t="s">
        <v>26584</v>
      </c>
      <c r="D4586" s="36"/>
      <c r="E4586" s="36" t="s">
        <v>26585</v>
      </c>
      <c r="F4586" s="36" t="s">
        <v>38</v>
      </c>
      <c r="G4586" s="36" t="s">
        <v>36</v>
      </c>
      <c r="H4586" s="36" t="s">
        <v>26586</v>
      </c>
      <c r="I4586" s="36" t="s">
        <v>26587</v>
      </c>
      <c r="J4586" s="44" t="str">
        <f t="shared" si="142"/>
        <v>公立,都道府県立</v>
      </c>
      <c r="K4586" s="44" t="str">
        <f t="shared" si="143"/>
        <v>高等学校（通信制（独立）を含む）</v>
      </c>
    </row>
    <row r="4587" spans="1:11">
      <c r="A4587" s="36" t="s">
        <v>26588</v>
      </c>
      <c r="B4587" s="36" t="s">
        <v>26589</v>
      </c>
      <c r="C4587" s="36" t="s">
        <v>26590</v>
      </c>
      <c r="D4587" s="36"/>
      <c r="E4587" s="36" t="s">
        <v>26591</v>
      </c>
      <c r="F4587" s="36" t="s">
        <v>38</v>
      </c>
      <c r="G4587" s="36" t="s">
        <v>36</v>
      </c>
      <c r="H4587" s="36" t="s">
        <v>26592</v>
      </c>
      <c r="I4587" s="36" t="s">
        <v>26593</v>
      </c>
      <c r="J4587" s="44" t="str">
        <f t="shared" si="142"/>
        <v>公立,都道府県立</v>
      </c>
      <c r="K4587" s="44" t="str">
        <f t="shared" si="143"/>
        <v>高等学校（通信制（独立）を含む）</v>
      </c>
    </row>
    <row r="4588" spans="1:11">
      <c r="A4588" s="36" t="s">
        <v>26594</v>
      </c>
      <c r="B4588" s="36" t="s">
        <v>26595</v>
      </c>
      <c r="C4588" s="36" t="s">
        <v>26596</v>
      </c>
      <c r="D4588" s="36"/>
      <c r="E4588" s="36" t="s">
        <v>26597</v>
      </c>
      <c r="F4588" s="36" t="s">
        <v>38</v>
      </c>
      <c r="G4588" s="36" t="s">
        <v>36</v>
      </c>
      <c r="H4588" s="36" t="s">
        <v>26598</v>
      </c>
      <c r="I4588" s="36" t="s">
        <v>26599</v>
      </c>
      <c r="J4588" s="44" t="str">
        <f t="shared" si="142"/>
        <v>公立,都道府県立</v>
      </c>
      <c r="K4588" s="44" t="str">
        <f t="shared" si="143"/>
        <v>高等学校（通信制（独立）を含む）</v>
      </c>
    </row>
    <row r="4589" spans="1:11">
      <c r="A4589" s="36" t="s">
        <v>26600</v>
      </c>
      <c r="B4589" s="36" t="s">
        <v>26601</v>
      </c>
      <c r="C4589" s="36" t="s">
        <v>26602</v>
      </c>
      <c r="D4589" s="36"/>
      <c r="E4589" s="36" t="s">
        <v>26603</v>
      </c>
      <c r="F4589" s="36" t="s">
        <v>38</v>
      </c>
      <c r="G4589" s="36" t="s">
        <v>36</v>
      </c>
      <c r="H4589" s="36" t="s">
        <v>26604</v>
      </c>
      <c r="I4589" s="36" t="s">
        <v>26605</v>
      </c>
      <c r="J4589" s="44" t="str">
        <f t="shared" si="142"/>
        <v>公立,都道府県立</v>
      </c>
      <c r="K4589" s="44" t="str">
        <f t="shared" si="143"/>
        <v>高等学校（通信制（独立）を含む）</v>
      </c>
    </row>
    <row r="4590" spans="1:11">
      <c r="A4590" s="36" t="s">
        <v>26606</v>
      </c>
      <c r="B4590" s="36" t="s">
        <v>26607</v>
      </c>
      <c r="C4590" s="36" t="s">
        <v>26608</v>
      </c>
      <c r="D4590" s="36"/>
      <c r="E4590" s="36" t="s">
        <v>26609</v>
      </c>
      <c r="F4590" s="36" t="s">
        <v>38</v>
      </c>
      <c r="G4590" s="36" t="s">
        <v>36</v>
      </c>
      <c r="H4590" s="36" t="s">
        <v>26610</v>
      </c>
      <c r="I4590" s="36" t="s">
        <v>26611</v>
      </c>
      <c r="J4590" s="44" t="str">
        <f t="shared" si="142"/>
        <v>公立,都道府県立</v>
      </c>
      <c r="K4590" s="44" t="str">
        <f t="shared" si="143"/>
        <v>高等学校（通信制（独立）を含む）</v>
      </c>
    </row>
    <row r="4591" spans="1:11">
      <c r="A4591" s="36" t="s">
        <v>26612</v>
      </c>
      <c r="B4591" s="36" t="s">
        <v>26613</v>
      </c>
      <c r="C4591" s="36" t="s">
        <v>26614</v>
      </c>
      <c r="D4591" s="36"/>
      <c r="E4591" s="36" t="s">
        <v>26615</v>
      </c>
      <c r="F4591" s="36" t="s">
        <v>38</v>
      </c>
      <c r="G4591" s="36" t="s">
        <v>36</v>
      </c>
      <c r="H4591" s="36" t="s">
        <v>26616</v>
      </c>
      <c r="I4591" s="36" t="s">
        <v>26617</v>
      </c>
      <c r="J4591" s="44" t="str">
        <f t="shared" si="142"/>
        <v>公立,都道府県立</v>
      </c>
      <c r="K4591" s="44" t="str">
        <f t="shared" si="143"/>
        <v>高等学校（通信制（独立）を含む）</v>
      </c>
    </row>
    <row r="4592" spans="1:11">
      <c r="A4592" s="36" t="s">
        <v>26618</v>
      </c>
      <c r="B4592" s="36" t="s">
        <v>26619</v>
      </c>
      <c r="C4592" s="36" t="s">
        <v>26620</v>
      </c>
      <c r="D4592" s="36"/>
      <c r="E4592" s="36" t="s">
        <v>26621</v>
      </c>
      <c r="F4592" s="36" t="s">
        <v>38</v>
      </c>
      <c r="G4592" s="36" t="s">
        <v>36</v>
      </c>
      <c r="H4592" s="36" t="s">
        <v>26622</v>
      </c>
      <c r="I4592" s="36" t="s">
        <v>26623</v>
      </c>
      <c r="J4592" s="44" t="str">
        <f t="shared" si="142"/>
        <v>公立,都道府県立</v>
      </c>
      <c r="K4592" s="44" t="str">
        <f t="shared" si="143"/>
        <v>高等学校（通信制（独立）を含む）</v>
      </c>
    </row>
    <row r="4593" spans="1:11">
      <c r="A4593" s="36" t="s">
        <v>26624</v>
      </c>
      <c r="B4593" s="36" t="s">
        <v>26625</v>
      </c>
      <c r="C4593" s="36" t="s">
        <v>26626</v>
      </c>
      <c r="D4593" s="36"/>
      <c r="E4593" s="36" t="s">
        <v>26627</v>
      </c>
      <c r="F4593" s="36" t="s">
        <v>38</v>
      </c>
      <c r="G4593" s="36" t="s">
        <v>36</v>
      </c>
      <c r="H4593" s="36" t="s">
        <v>26628</v>
      </c>
      <c r="I4593" s="36" t="s">
        <v>26629</v>
      </c>
      <c r="J4593" s="44" t="str">
        <f t="shared" si="142"/>
        <v>公立,都道府県立</v>
      </c>
      <c r="K4593" s="44" t="str">
        <f t="shared" si="143"/>
        <v>高等学校（通信制（独立）を含む）</v>
      </c>
    </row>
    <row r="4594" spans="1:11">
      <c r="A4594" s="36" t="s">
        <v>26630</v>
      </c>
      <c r="B4594" s="36" t="s">
        <v>26631</v>
      </c>
      <c r="C4594" s="36" t="s">
        <v>26632</v>
      </c>
      <c r="D4594" s="36"/>
      <c r="E4594" s="36" t="s">
        <v>26633</v>
      </c>
      <c r="F4594" s="36" t="s">
        <v>38</v>
      </c>
      <c r="G4594" s="36" t="s">
        <v>36</v>
      </c>
      <c r="H4594" s="36" t="s">
        <v>26634</v>
      </c>
      <c r="I4594" s="36" t="s">
        <v>26635</v>
      </c>
      <c r="J4594" s="44" t="str">
        <f t="shared" si="142"/>
        <v>公立,都道府県立</v>
      </c>
      <c r="K4594" s="44" t="str">
        <f t="shared" si="143"/>
        <v>高等学校（通信制（独立）を含む）</v>
      </c>
    </row>
    <row r="4595" spans="1:11">
      <c r="A4595" s="36" t="s">
        <v>26636</v>
      </c>
      <c r="B4595" s="36" t="s">
        <v>26637</v>
      </c>
      <c r="C4595" s="36" t="s">
        <v>26638</v>
      </c>
      <c r="D4595" s="36"/>
      <c r="E4595" s="36" t="s">
        <v>26639</v>
      </c>
      <c r="F4595" s="36" t="s">
        <v>38</v>
      </c>
      <c r="G4595" s="36" t="s">
        <v>36</v>
      </c>
      <c r="H4595" s="36" t="s">
        <v>26640</v>
      </c>
      <c r="I4595" s="36" t="s">
        <v>26641</v>
      </c>
      <c r="J4595" s="44" t="str">
        <f t="shared" si="142"/>
        <v>公立,都道府県立</v>
      </c>
      <c r="K4595" s="44" t="str">
        <f t="shared" si="143"/>
        <v>高等学校（通信制（独立）を含む）</v>
      </c>
    </row>
    <row r="4596" spans="1:11">
      <c r="A4596" s="36" t="s">
        <v>26642</v>
      </c>
      <c r="B4596" s="36" t="s">
        <v>26643</v>
      </c>
      <c r="C4596" s="36" t="s">
        <v>26644</v>
      </c>
      <c r="D4596" s="36"/>
      <c r="E4596" s="36" t="s">
        <v>26645</v>
      </c>
      <c r="F4596" s="36" t="s">
        <v>38</v>
      </c>
      <c r="G4596" s="36" t="s">
        <v>36</v>
      </c>
      <c r="H4596" s="36" t="s">
        <v>26646</v>
      </c>
      <c r="I4596" s="36" t="s">
        <v>26647</v>
      </c>
      <c r="J4596" s="44" t="str">
        <f t="shared" si="142"/>
        <v>公立,都道府県立</v>
      </c>
      <c r="K4596" s="44" t="str">
        <f t="shared" si="143"/>
        <v>高等学校（通信制（独立）を含む）</v>
      </c>
    </row>
    <row r="4597" spans="1:11">
      <c r="A4597" s="36" t="s">
        <v>26648</v>
      </c>
      <c r="B4597" s="36" t="s">
        <v>26649</v>
      </c>
      <c r="C4597" s="36" t="s">
        <v>26650</v>
      </c>
      <c r="D4597" s="36"/>
      <c r="E4597" s="36" t="s">
        <v>26651</v>
      </c>
      <c r="F4597" s="36" t="s">
        <v>38</v>
      </c>
      <c r="G4597" s="36" t="s">
        <v>36</v>
      </c>
      <c r="H4597" s="36" t="s">
        <v>26652</v>
      </c>
      <c r="I4597" s="36" t="s">
        <v>26653</v>
      </c>
      <c r="J4597" s="44" t="str">
        <f t="shared" si="142"/>
        <v>公立,都道府県立</v>
      </c>
      <c r="K4597" s="44" t="str">
        <f t="shared" si="143"/>
        <v>高等学校（通信制（独立）を含む）</v>
      </c>
    </row>
    <row r="4598" spans="1:11">
      <c r="A4598" s="36" t="s">
        <v>26654</v>
      </c>
      <c r="B4598" s="36" t="s">
        <v>4121</v>
      </c>
      <c r="C4598" s="36" t="s">
        <v>26655</v>
      </c>
      <c r="D4598" s="36"/>
      <c r="E4598" s="36" t="s">
        <v>26656</v>
      </c>
      <c r="F4598" s="36" t="s">
        <v>38</v>
      </c>
      <c r="G4598" s="36" t="s">
        <v>36</v>
      </c>
      <c r="H4598" s="36" t="s">
        <v>26657</v>
      </c>
      <c r="I4598" s="36" t="s">
        <v>26658</v>
      </c>
      <c r="J4598" s="44" t="str">
        <f t="shared" si="142"/>
        <v>公立,都道府県立</v>
      </c>
      <c r="K4598" s="44" t="str">
        <f t="shared" si="143"/>
        <v>高等学校（通信制（独立）を含む）</v>
      </c>
    </row>
    <row r="4599" spans="1:11">
      <c r="A4599" s="36" t="s">
        <v>26659</v>
      </c>
      <c r="B4599" s="36" t="s">
        <v>26660</v>
      </c>
      <c r="C4599" s="36" t="s">
        <v>26661</v>
      </c>
      <c r="D4599" s="36"/>
      <c r="E4599" s="36" t="s">
        <v>26662</v>
      </c>
      <c r="F4599" s="36" t="s">
        <v>38</v>
      </c>
      <c r="G4599" s="36" t="s">
        <v>36</v>
      </c>
      <c r="H4599" s="36" t="s">
        <v>26663</v>
      </c>
      <c r="I4599" s="36" t="s">
        <v>26664</v>
      </c>
      <c r="J4599" s="44" t="str">
        <f t="shared" si="142"/>
        <v>公立,都道府県立</v>
      </c>
      <c r="K4599" s="44" t="str">
        <f t="shared" si="143"/>
        <v>高等学校（通信制（独立）を含む）</v>
      </c>
    </row>
    <row r="4600" spans="1:11">
      <c r="A4600" s="36" t="s">
        <v>26665</v>
      </c>
      <c r="B4600" s="36" t="s">
        <v>26666</v>
      </c>
      <c r="C4600" s="36" t="s">
        <v>26667</v>
      </c>
      <c r="D4600" s="36"/>
      <c r="E4600" s="36" t="s">
        <v>26668</v>
      </c>
      <c r="F4600" s="36" t="s">
        <v>38</v>
      </c>
      <c r="G4600" s="36" t="s">
        <v>36</v>
      </c>
      <c r="H4600" s="36" t="s">
        <v>26669</v>
      </c>
      <c r="I4600" s="36" t="s">
        <v>26670</v>
      </c>
      <c r="J4600" s="44" t="str">
        <f t="shared" si="142"/>
        <v>公立,都道府県立</v>
      </c>
      <c r="K4600" s="44" t="str">
        <f t="shared" si="143"/>
        <v>高等学校（通信制（独立）を含む）</v>
      </c>
    </row>
    <row r="4601" spans="1:11">
      <c r="A4601" s="36" t="s">
        <v>26671</v>
      </c>
      <c r="B4601" s="36" t="s">
        <v>26672</v>
      </c>
      <c r="C4601" s="36" t="s">
        <v>26673</v>
      </c>
      <c r="D4601" s="36"/>
      <c r="E4601" s="36" t="s">
        <v>26674</v>
      </c>
      <c r="F4601" s="36" t="s">
        <v>38</v>
      </c>
      <c r="G4601" s="36" t="s">
        <v>36</v>
      </c>
      <c r="H4601" s="36" t="s">
        <v>26675</v>
      </c>
      <c r="I4601" s="36" t="s">
        <v>26676</v>
      </c>
      <c r="J4601" s="44" t="str">
        <f t="shared" si="142"/>
        <v>公立,都道府県立</v>
      </c>
      <c r="K4601" s="44" t="str">
        <f t="shared" si="143"/>
        <v>高等学校（通信制（独立）を含む）</v>
      </c>
    </row>
    <row r="4602" spans="1:11">
      <c r="A4602" s="36" t="s">
        <v>26677</v>
      </c>
      <c r="B4602" s="36" t="s">
        <v>26678</v>
      </c>
      <c r="C4602" s="36" t="s">
        <v>26679</v>
      </c>
      <c r="D4602" s="36"/>
      <c r="E4602" s="36" t="s">
        <v>26680</v>
      </c>
      <c r="F4602" s="36" t="s">
        <v>38</v>
      </c>
      <c r="G4602" s="36" t="s">
        <v>36</v>
      </c>
      <c r="H4602" s="36" t="s">
        <v>26681</v>
      </c>
      <c r="I4602" s="36" t="s">
        <v>26682</v>
      </c>
      <c r="J4602" s="44" t="str">
        <f t="shared" si="142"/>
        <v>公立,都道府県立</v>
      </c>
      <c r="K4602" s="44" t="str">
        <f t="shared" si="143"/>
        <v>高等学校（通信制（独立）を含む）</v>
      </c>
    </row>
    <row r="4603" spans="1:11">
      <c r="A4603" s="36" t="s">
        <v>26683</v>
      </c>
      <c r="B4603" s="36" t="s">
        <v>26684</v>
      </c>
      <c r="C4603" s="36" t="s">
        <v>26685</v>
      </c>
      <c r="D4603" s="36"/>
      <c r="E4603" s="36" t="s">
        <v>26686</v>
      </c>
      <c r="F4603" s="36" t="s">
        <v>38</v>
      </c>
      <c r="G4603" s="36" t="s">
        <v>36</v>
      </c>
      <c r="H4603" s="36" t="s">
        <v>26687</v>
      </c>
      <c r="I4603" s="36" t="s">
        <v>26688</v>
      </c>
      <c r="J4603" s="44" t="str">
        <f t="shared" si="142"/>
        <v>公立,都道府県立</v>
      </c>
      <c r="K4603" s="44" t="str">
        <f t="shared" si="143"/>
        <v>高等学校（通信制（独立）を含む）</v>
      </c>
    </row>
    <row r="4604" spans="1:11">
      <c r="A4604" s="36" t="s">
        <v>26689</v>
      </c>
      <c r="B4604" s="36" t="s">
        <v>26690</v>
      </c>
      <c r="C4604" s="36" t="s">
        <v>26691</v>
      </c>
      <c r="D4604" s="36"/>
      <c r="E4604" s="36" t="s">
        <v>26692</v>
      </c>
      <c r="F4604" s="36" t="s">
        <v>33</v>
      </c>
      <c r="G4604" s="36" t="s">
        <v>36</v>
      </c>
      <c r="H4604" s="36" t="s">
        <v>26693</v>
      </c>
      <c r="I4604" s="36" t="s">
        <v>26694</v>
      </c>
      <c r="J4604" s="44" t="str">
        <f t="shared" si="142"/>
        <v>公立,市立</v>
      </c>
      <c r="K4604" s="44" t="str">
        <f t="shared" si="143"/>
        <v>高等学校（通信制（独立）を含む）</v>
      </c>
    </row>
    <row r="4605" spans="1:11">
      <c r="A4605" s="36" t="s">
        <v>26695</v>
      </c>
      <c r="B4605" s="36" t="s">
        <v>26696</v>
      </c>
      <c r="C4605" s="36" t="s">
        <v>26697</v>
      </c>
      <c r="D4605" s="36"/>
      <c r="E4605" s="36" t="s">
        <v>26698</v>
      </c>
      <c r="F4605" s="36" t="s">
        <v>38</v>
      </c>
      <c r="G4605" s="36" t="s">
        <v>36</v>
      </c>
      <c r="H4605" s="36" t="s">
        <v>26699</v>
      </c>
      <c r="I4605" s="36" t="s">
        <v>26700</v>
      </c>
      <c r="J4605" s="44" t="str">
        <f t="shared" si="142"/>
        <v>公立,都道府県立</v>
      </c>
      <c r="K4605" s="44" t="str">
        <f t="shared" si="143"/>
        <v>高等学校（通信制（独立）を含む）</v>
      </c>
    </row>
    <row r="4606" spans="1:11">
      <c r="A4606" s="36" t="s">
        <v>26701</v>
      </c>
      <c r="B4606" s="36" t="s">
        <v>26702</v>
      </c>
      <c r="C4606" s="36" t="s">
        <v>26703</v>
      </c>
      <c r="D4606" s="36"/>
      <c r="E4606" s="36" t="s">
        <v>26704</v>
      </c>
      <c r="F4606" s="36" t="s">
        <v>38</v>
      </c>
      <c r="G4606" s="36" t="s">
        <v>36</v>
      </c>
      <c r="H4606" s="36" t="s">
        <v>26705</v>
      </c>
      <c r="I4606" s="36" t="s">
        <v>26706</v>
      </c>
      <c r="J4606" s="44" t="str">
        <f t="shared" si="142"/>
        <v>公立,都道府県立</v>
      </c>
      <c r="K4606" s="44" t="str">
        <f t="shared" si="143"/>
        <v>高等学校（通信制（独立）を含む）</v>
      </c>
    </row>
    <row r="4607" spans="1:11">
      <c r="A4607" s="36" t="s">
        <v>26707</v>
      </c>
      <c r="B4607" s="36" t="s">
        <v>26708</v>
      </c>
      <c r="C4607" s="36" t="s">
        <v>26709</v>
      </c>
      <c r="D4607" s="36"/>
      <c r="E4607" s="36" t="s">
        <v>26710</v>
      </c>
      <c r="F4607" s="36" t="s">
        <v>38</v>
      </c>
      <c r="G4607" s="36" t="s">
        <v>36</v>
      </c>
      <c r="H4607" s="36" t="s">
        <v>26711</v>
      </c>
      <c r="I4607" s="36" t="s">
        <v>26712</v>
      </c>
      <c r="J4607" s="44" t="str">
        <f t="shared" si="142"/>
        <v>公立,都道府県立</v>
      </c>
      <c r="K4607" s="44" t="str">
        <f t="shared" si="143"/>
        <v>高等学校（通信制（独立）を含む）</v>
      </c>
    </row>
    <row r="4608" spans="1:11">
      <c r="A4608" s="36" t="s">
        <v>26713</v>
      </c>
      <c r="B4608" s="36" t="s">
        <v>26714</v>
      </c>
      <c r="C4608" s="36" t="s">
        <v>26715</v>
      </c>
      <c r="D4608" s="36"/>
      <c r="E4608" s="36" t="s">
        <v>26716</v>
      </c>
      <c r="F4608" s="36" t="s">
        <v>38</v>
      </c>
      <c r="G4608" s="36" t="s">
        <v>36</v>
      </c>
      <c r="H4608" s="36" t="s">
        <v>26717</v>
      </c>
      <c r="I4608" s="36" t="s">
        <v>26718</v>
      </c>
      <c r="J4608" s="44" t="str">
        <f t="shared" si="142"/>
        <v>公立,都道府県立</v>
      </c>
      <c r="K4608" s="44" t="str">
        <f t="shared" si="143"/>
        <v>高等学校（通信制（独立）を含む）</v>
      </c>
    </row>
    <row r="4609" spans="1:11">
      <c r="A4609" s="36" t="s">
        <v>26719</v>
      </c>
      <c r="B4609" s="36" t="s">
        <v>26720</v>
      </c>
      <c r="C4609" s="36" t="s">
        <v>26721</v>
      </c>
      <c r="D4609" s="36"/>
      <c r="E4609" s="36" t="s">
        <v>26722</v>
      </c>
      <c r="F4609" s="36" t="s">
        <v>38</v>
      </c>
      <c r="G4609" s="36" t="s">
        <v>36</v>
      </c>
      <c r="H4609" s="36" t="s">
        <v>26723</v>
      </c>
      <c r="I4609" s="36" t="s">
        <v>26724</v>
      </c>
      <c r="J4609" s="44" t="str">
        <f t="shared" si="142"/>
        <v>公立,都道府県立</v>
      </c>
      <c r="K4609" s="44" t="str">
        <f t="shared" si="143"/>
        <v>高等学校（通信制（独立）を含む）</v>
      </c>
    </row>
    <row r="4610" spans="1:11">
      <c r="A4610" s="36" t="s">
        <v>26725</v>
      </c>
      <c r="B4610" s="36" t="s">
        <v>26726</v>
      </c>
      <c r="C4610" s="36" t="s">
        <v>26727</v>
      </c>
      <c r="D4610" s="36"/>
      <c r="E4610" s="36" t="s">
        <v>26728</v>
      </c>
      <c r="F4610" s="36" t="s">
        <v>38</v>
      </c>
      <c r="G4610" s="36" t="s">
        <v>33</v>
      </c>
      <c r="H4610" s="36" t="s">
        <v>26729</v>
      </c>
      <c r="I4610" s="36" t="s">
        <v>26730</v>
      </c>
      <c r="J4610" s="44" t="str">
        <f t="shared" ref="J4610:J4673" si="144">VLOOKUP($F4610,koutou設置者コード,2,FALSE)</f>
        <v>公立,都道府県立</v>
      </c>
      <c r="K4610" s="44" t="str">
        <f t="shared" ref="K4610:K4673" si="145">VLOOKUP($G4610,koutou高校種別コード,2,FALSE)</f>
        <v>特別支援学校</v>
      </c>
    </row>
    <row r="4611" spans="1:11">
      <c r="A4611" s="36" t="s">
        <v>26731</v>
      </c>
      <c r="B4611" s="36" t="s">
        <v>2529</v>
      </c>
      <c r="C4611" s="36" t="s">
        <v>26732</v>
      </c>
      <c r="D4611" s="36"/>
      <c r="E4611" s="36" t="s">
        <v>26733</v>
      </c>
      <c r="F4611" s="36" t="s">
        <v>38</v>
      </c>
      <c r="G4611" s="36" t="s">
        <v>33</v>
      </c>
      <c r="H4611" s="36" t="s">
        <v>2532</v>
      </c>
      <c r="I4611" s="36" t="s">
        <v>26734</v>
      </c>
      <c r="J4611" s="44" t="str">
        <f t="shared" si="144"/>
        <v>公立,都道府県立</v>
      </c>
      <c r="K4611" s="44" t="str">
        <f t="shared" si="145"/>
        <v>特別支援学校</v>
      </c>
    </row>
    <row r="4612" spans="1:11">
      <c r="A4612" s="36" t="s">
        <v>26735</v>
      </c>
      <c r="B4612" s="36" t="s">
        <v>26736</v>
      </c>
      <c r="C4612" s="36" t="s">
        <v>26737</v>
      </c>
      <c r="D4612" s="36"/>
      <c r="E4612" s="36" t="s">
        <v>26738</v>
      </c>
      <c r="F4612" s="36" t="s">
        <v>38</v>
      </c>
      <c r="G4612" s="36" t="s">
        <v>33</v>
      </c>
      <c r="H4612" s="36" t="s">
        <v>26739</v>
      </c>
      <c r="I4612" s="36" t="s">
        <v>26740</v>
      </c>
      <c r="J4612" s="44" t="str">
        <f t="shared" si="144"/>
        <v>公立,都道府県立</v>
      </c>
      <c r="K4612" s="44" t="str">
        <f t="shared" si="145"/>
        <v>特別支援学校</v>
      </c>
    </row>
    <row r="4613" spans="1:11">
      <c r="A4613" s="36" t="s">
        <v>26741</v>
      </c>
      <c r="B4613" s="36" t="s">
        <v>26742</v>
      </c>
      <c r="C4613" s="36" t="s">
        <v>26743</v>
      </c>
      <c r="D4613" s="36"/>
      <c r="E4613" s="36" t="s">
        <v>26744</v>
      </c>
      <c r="F4613" s="36" t="s">
        <v>38</v>
      </c>
      <c r="G4613" s="36" t="s">
        <v>33</v>
      </c>
      <c r="H4613" s="36" t="s">
        <v>26745</v>
      </c>
      <c r="I4613" s="36" t="s">
        <v>26746</v>
      </c>
      <c r="J4613" s="44" t="str">
        <f t="shared" si="144"/>
        <v>公立,都道府県立</v>
      </c>
      <c r="K4613" s="44" t="str">
        <f t="shared" si="145"/>
        <v>特別支援学校</v>
      </c>
    </row>
    <row r="4614" spans="1:11">
      <c r="A4614" s="36" t="s">
        <v>26747</v>
      </c>
      <c r="B4614" s="36" t="s">
        <v>26748</v>
      </c>
      <c r="C4614" s="36" t="s">
        <v>26749</v>
      </c>
      <c r="D4614" s="36"/>
      <c r="E4614" s="36" t="s">
        <v>26750</v>
      </c>
      <c r="F4614" s="36" t="s">
        <v>38</v>
      </c>
      <c r="G4614" s="36" t="s">
        <v>33</v>
      </c>
      <c r="H4614" s="36" t="s">
        <v>26751</v>
      </c>
      <c r="I4614" s="36" t="s">
        <v>26752</v>
      </c>
      <c r="J4614" s="44" t="str">
        <f t="shared" si="144"/>
        <v>公立,都道府県立</v>
      </c>
      <c r="K4614" s="44" t="str">
        <f t="shared" si="145"/>
        <v>特別支援学校</v>
      </c>
    </row>
    <row r="4615" spans="1:11">
      <c r="A4615" s="36" t="s">
        <v>26753</v>
      </c>
      <c r="B4615" s="36" t="s">
        <v>26754</v>
      </c>
      <c r="C4615" s="36" t="s">
        <v>26755</v>
      </c>
      <c r="D4615" s="36"/>
      <c r="E4615" s="36" t="s">
        <v>26756</v>
      </c>
      <c r="F4615" s="36" t="s">
        <v>38</v>
      </c>
      <c r="G4615" s="36" t="s">
        <v>33</v>
      </c>
      <c r="H4615" s="36" t="s">
        <v>26757</v>
      </c>
      <c r="I4615" s="36" t="s">
        <v>26758</v>
      </c>
      <c r="J4615" s="44" t="str">
        <f t="shared" si="144"/>
        <v>公立,都道府県立</v>
      </c>
      <c r="K4615" s="44" t="str">
        <f t="shared" si="145"/>
        <v>特別支援学校</v>
      </c>
    </row>
    <row r="4616" spans="1:11">
      <c r="A4616" s="36" t="s">
        <v>26759</v>
      </c>
      <c r="B4616" s="36" t="s">
        <v>26760</v>
      </c>
      <c r="C4616" s="36" t="s">
        <v>26761</v>
      </c>
      <c r="D4616" s="36"/>
      <c r="E4616" s="36" t="s">
        <v>26762</v>
      </c>
      <c r="F4616" s="36" t="s">
        <v>38</v>
      </c>
      <c r="G4616" s="36" t="s">
        <v>33</v>
      </c>
      <c r="H4616" s="36" t="s">
        <v>26763</v>
      </c>
      <c r="I4616" s="36" t="s">
        <v>26764</v>
      </c>
      <c r="J4616" s="44" t="str">
        <f t="shared" si="144"/>
        <v>公立,都道府県立</v>
      </c>
      <c r="K4616" s="44" t="str">
        <f t="shared" si="145"/>
        <v>特別支援学校</v>
      </c>
    </row>
    <row r="4617" spans="1:11">
      <c r="A4617" s="36" t="s">
        <v>26765</v>
      </c>
      <c r="B4617" s="36" t="s">
        <v>26766</v>
      </c>
      <c r="C4617" s="36" t="s">
        <v>26767</v>
      </c>
      <c r="D4617" s="36"/>
      <c r="E4617" s="36" t="s">
        <v>26768</v>
      </c>
      <c r="F4617" s="36" t="s">
        <v>38</v>
      </c>
      <c r="G4617" s="36" t="s">
        <v>33</v>
      </c>
      <c r="H4617" s="36" t="s">
        <v>26769</v>
      </c>
      <c r="I4617" s="36" t="s">
        <v>26770</v>
      </c>
      <c r="J4617" s="44" t="str">
        <f t="shared" si="144"/>
        <v>公立,都道府県立</v>
      </c>
      <c r="K4617" s="44" t="str">
        <f t="shared" si="145"/>
        <v>特別支援学校</v>
      </c>
    </row>
    <row r="4618" spans="1:11">
      <c r="A4618" s="36" t="s">
        <v>26771</v>
      </c>
      <c r="B4618" s="36" t="s">
        <v>26772</v>
      </c>
      <c r="C4618" s="36" t="s">
        <v>26697</v>
      </c>
      <c r="D4618" s="36"/>
      <c r="E4618" s="36" t="s">
        <v>26773</v>
      </c>
      <c r="F4618" s="36" t="s">
        <v>38</v>
      </c>
      <c r="G4618" s="36" t="s">
        <v>33</v>
      </c>
      <c r="H4618" s="36" t="s">
        <v>26774</v>
      </c>
      <c r="I4618" s="36" t="s">
        <v>26775</v>
      </c>
      <c r="J4618" s="44" t="str">
        <f t="shared" si="144"/>
        <v>公立,都道府県立</v>
      </c>
      <c r="K4618" s="44" t="str">
        <f t="shared" si="145"/>
        <v>特別支援学校</v>
      </c>
    </row>
    <row r="4619" spans="1:11">
      <c r="A4619" s="36" t="s">
        <v>26776</v>
      </c>
      <c r="B4619" s="36" t="s">
        <v>26777</v>
      </c>
      <c r="C4619" s="36" t="s">
        <v>26778</v>
      </c>
      <c r="D4619" s="36"/>
      <c r="E4619" s="36" t="s">
        <v>26779</v>
      </c>
      <c r="F4619" s="36" t="s">
        <v>38</v>
      </c>
      <c r="G4619" s="36" t="s">
        <v>33</v>
      </c>
      <c r="H4619" s="36" t="s">
        <v>26780</v>
      </c>
      <c r="I4619" s="36" t="s">
        <v>26781</v>
      </c>
      <c r="J4619" s="44" t="str">
        <f t="shared" si="144"/>
        <v>公立,都道府県立</v>
      </c>
      <c r="K4619" s="44" t="str">
        <f t="shared" si="145"/>
        <v>特別支援学校</v>
      </c>
    </row>
    <row r="4620" spans="1:11">
      <c r="A4620" s="36" t="s">
        <v>26782</v>
      </c>
      <c r="B4620" s="36" t="s">
        <v>26783</v>
      </c>
      <c r="C4620" s="36" t="s">
        <v>26743</v>
      </c>
      <c r="D4620" s="36"/>
      <c r="E4620" s="36" t="s">
        <v>26784</v>
      </c>
      <c r="F4620" s="36" t="s">
        <v>38</v>
      </c>
      <c r="G4620" s="36" t="s">
        <v>33</v>
      </c>
      <c r="H4620" s="36" t="s">
        <v>26785</v>
      </c>
      <c r="I4620" s="36" t="s">
        <v>26746</v>
      </c>
      <c r="J4620" s="44" t="str">
        <f t="shared" si="144"/>
        <v>公立,都道府県立</v>
      </c>
      <c r="K4620" s="44" t="str">
        <f t="shared" si="145"/>
        <v>特別支援学校</v>
      </c>
    </row>
    <row r="4621" spans="1:11">
      <c r="A4621" s="36" t="s">
        <v>26786</v>
      </c>
      <c r="B4621" s="36" t="s">
        <v>26787</v>
      </c>
      <c r="C4621" s="36" t="s">
        <v>26788</v>
      </c>
      <c r="D4621" s="36"/>
      <c r="E4621" s="36" t="s">
        <v>26789</v>
      </c>
      <c r="F4621" s="36" t="s">
        <v>38</v>
      </c>
      <c r="G4621" s="36" t="s">
        <v>33</v>
      </c>
      <c r="H4621" s="36" t="s">
        <v>26790</v>
      </c>
      <c r="I4621" s="36" t="s">
        <v>26791</v>
      </c>
      <c r="J4621" s="44" t="str">
        <f t="shared" si="144"/>
        <v>公立,都道府県立</v>
      </c>
      <c r="K4621" s="44" t="str">
        <f t="shared" si="145"/>
        <v>特別支援学校</v>
      </c>
    </row>
    <row r="4622" spans="1:11">
      <c r="A4622" s="36" t="s">
        <v>26792</v>
      </c>
      <c r="B4622" s="36" t="s">
        <v>12261</v>
      </c>
      <c r="C4622" s="36" t="s">
        <v>26793</v>
      </c>
      <c r="D4622" s="36"/>
      <c r="E4622" s="36" t="s">
        <v>26794</v>
      </c>
      <c r="F4622" s="36" t="s">
        <v>42</v>
      </c>
      <c r="G4622" s="36" t="s">
        <v>36</v>
      </c>
      <c r="H4622" s="36" t="s">
        <v>26795</v>
      </c>
      <c r="I4622" s="36" t="s">
        <v>26796</v>
      </c>
      <c r="J4622" s="44" t="str">
        <f t="shared" si="144"/>
        <v>私立</v>
      </c>
      <c r="K4622" s="44" t="str">
        <f t="shared" si="145"/>
        <v>高等学校（通信制（独立）を含む）</v>
      </c>
    </row>
    <row r="4623" spans="1:11">
      <c r="A4623" s="36" t="s">
        <v>26797</v>
      </c>
      <c r="B4623" s="36" t="s">
        <v>26798</v>
      </c>
      <c r="C4623" s="36" t="s">
        <v>26799</v>
      </c>
      <c r="D4623" s="36"/>
      <c r="E4623" s="36" t="s">
        <v>26800</v>
      </c>
      <c r="F4623" s="36" t="s">
        <v>42</v>
      </c>
      <c r="G4623" s="36" t="s">
        <v>36</v>
      </c>
      <c r="H4623" s="36" t="s">
        <v>26801</v>
      </c>
      <c r="I4623" s="36" t="s">
        <v>26802</v>
      </c>
      <c r="J4623" s="44" t="str">
        <f t="shared" si="144"/>
        <v>私立</v>
      </c>
      <c r="K4623" s="44" t="str">
        <f t="shared" si="145"/>
        <v>高等学校（通信制（独立）を含む）</v>
      </c>
    </row>
    <row r="4624" spans="1:11">
      <c r="A4624" s="36" t="s">
        <v>26803</v>
      </c>
      <c r="B4624" s="36" t="s">
        <v>26804</v>
      </c>
      <c r="C4624" s="36" t="s">
        <v>26767</v>
      </c>
      <c r="D4624" s="36"/>
      <c r="E4624" s="36" t="s">
        <v>26805</v>
      </c>
      <c r="F4624" s="36" t="s">
        <v>42</v>
      </c>
      <c r="G4624" s="36" t="s">
        <v>36</v>
      </c>
      <c r="H4624" s="36" t="s">
        <v>26806</v>
      </c>
      <c r="I4624" s="36" t="s">
        <v>26807</v>
      </c>
      <c r="J4624" s="44" t="str">
        <f t="shared" si="144"/>
        <v>私立</v>
      </c>
      <c r="K4624" s="44" t="str">
        <f t="shared" si="145"/>
        <v>高等学校（通信制（独立）を含む）</v>
      </c>
    </row>
    <row r="4625" spans="1:11">
      <c r="A4625" s="36" t="s">
        <v>26808</v>
      </c>
      <c r="B4625" s="36" t="s">
        <v>26809</v>
      </c>
      <c r="C4625" s="36" t="s">
        <v>26767</v>
      </c>
      <c r="D4625" s="36"/>
      <c r="E4625" s="36" t="s">
        <v>26810</v>
      </c>
      <c r="F4625" s="36" t="s">
        <v>42</v>
      </c>
      <c r="G4625" s="36" t="s">
        <v>36</v>
      </c>
      <c r="H4625" s="36" t="s">
        <v>26811</v>
      </c>
      <c r="I4625" s="36" t="s">
        <v>26812</v>
      </c>
      <c r="J4625" s="44" t="str">
        <f t="shared" si="144"/>
        <v>私立</v>
      </c>
      <c r="K4625" s="44" t="str">
        <f t="shared" si="145"/>
        <v>高等学校（通信制（独立）を含む）</v>
      </c>
    </row>
    <row r="4626" spans="1:11">
      <c r="A4626" s="36" t="s">
        <v>26813</v>
      </c>
      <c r="B4626" s="36" t="s">
        <v>26814</v>
      </c>
      <c r="C4626" s="36" t="s">
        <v>26815</v>
      </c>
      <c r="D4626" s="36"/>
      <c r="E4626" s="36" t="s">
        <v>26816</v>
      </c>
      <c r="F4626" s="36" t="s">
        <v>42</v>
      </c>
      <c r="G4626" s="36" t="s">
        <v>36</v>
      </c>
      <c r="H4626" s="36" t="s">
        <v>26817</v>
      </c>
      <c r="I4626" s="36" t="s">
        <v>26818</v>
      </c>
      <c r="J4626" s="44" t="str">
        <f t="shared" si="144"/>
        <v>私立</v>
      </c>
      <c r="K4626" s="44" t="str">
        <f t="shared" si="145"/>
        <v>高等学校（通信制（独立）を含む）</v>
      </c>
    </row>
    <row r="4627" spans="1:11">
      <c r="A4627" s="36" t="s">
        <v>26819</v>
      </c>
      <c r="B4627" s="36" t="s">
        <v>26820</v>
      </c>
      <c r="C4627" s="36" t="s">
        <v>26821</v>
      </c>
      <c r="D4627" s="36"/>
      <c r="E4627" s="36" t="s">
        <v>26822</v>
      </c>
      <c r="F4627" s="36" t="s">
        <v>42</v>
      </c>
      <c r="G4627" s="36" t="s">
        <v>36</v>
      </c>
      <c r="H4627" s="36" t="s">
        <v>26823</v>
      </c>
      <c r="I4627" s="36" t="s">
        <v>26824</v>
      </c>
      <c r="J4627" s="44" t="str">
        <f t="shared" si="144"/>
        <v>私立</v>
      </c>
      <c r="K4627" s="44" t="str">
        <f t="shared" si="145"/>
        <v>高等学校（通信制（独立）を含む）</v>
      </c>
    </row>
    <row r="4628" spans="1:11">
      <c r="A4628" s="36" t="s">
        <v>26825</v>
      </c>
      <c r="B4628" s="36" t="s">
        <v>26826</v>
      </c>
      <c r="C4628" s="36" t="s">
        <v>26778</v>
      </c>
      <c r="D4628" s="36"/>
      <c r="E4628" s="36" t="s">
        <v>26827</v>
      </c>
      <c r="F4628" s="36" t="s">
        <v>42</v>
      </c>
      <c r="G4628" s="36" t="s">
        <v>36</v>
      </c>
      <c r="H4628" s="36" t="s">
        <v>26828</v>
      </c>
      <c r="I4628" s="36" t="s">
        <v>26829</v>
      </c>
      <c r="J4628" s="44" t="str">
        <f t="shared" si="144"/>
        <v>私立</v>
      </c>
      <c r="K4628" s="44" t="str">
        <f t="shared" si="145"/>
        <v>高等学校（通信制（独立）を含む）</v>
      </c>
    </row>
    <row r="4629" spans="1:11">
      <c r="A4629" s="36" t="s">
        <v>26830</v>
      </c>
      <c r="B4629" s="36" t="s">
        <v>3895</v>
      </c>
      <c r="C4629" s="36" t="s">
        <v>26831</v>
      </c>
      <c r="D4629" s="36"/>
      <c r="E4629" s="36" t="s">
        <v>26832</v>
      </c>
      <c r="F4629" s="36" t="s">
        <v>42</v>
      </c>
      <c r="G4629" s="36" t="s">
        <v>36</v>
      </c>
      <c r="H4629" s="36" t="s">
        <v>26833</v>
      </c>
      <c r="I4629" s="36" t="s">
        <v>26834</v>
      </c>
      <c r="J4629" s="44" t="str">
        <f t="shared" si="144"/>
        <v>私立</v>
      </c>
      <c r="K4629" s="44" t="str">
        <f t="shared" si="145"/>
        <v>高等学校（通信制（独立）を含む）</v>
      </c>
    </row>
    <row r="4630" spans="1:11">
      <c r="A4630" s="36" t="s">
        <v>26835</v>
      </c>
      <c r="B4630" s="36" t="s">
        <v>26836</v>
      </c>
      <c r="C4630" s="36" t="s">
        <v>26837</v>
      </c>
      <c r="D4630" s="36"/>
      <c r="E4630" s="36" t="s">
        <v>26838</v>
      </c>
      <c r="F4630" s="36" t="s">
        <v>42</v>
      </c>
      <c r="G4630" s="36" t="s">
        <v>36</v>
      </c>
      <c r="H4630" s="36" t="s">
        <v>26839</v>
      </c>
      <c r="I4630" s="36" t="s">
        <v>26840</v>
      </c>
      <c r="J4630" s="44" t="str">
        <f t="shared" si="144"/>
        <v>私立</v>
      </c>
      <c r="K4630" s="44" t="str">
        <f t="shared" si="145"/>
        <v>高等学校（通信制（独立）を含む）</v>
      </c>
    </row>
    <row r="4631" spans="1:11">
      <c r="A4631" s="36" t="s">
        <v>26841</v>
      </c>
      <c r="B4631" s="36" t="s">
        <v>26842</v>
      </c>
      <c r="C4631" s="36" t="s">
        <v>26843</v>
      </c>
      <c r="D4631" s="36"/>
      <c r="E4631" s="36" t="s">
        <v>26844</v>
      </c>
      <c r="F4631" s="36" t="s">
        <v>42</v>
      </c>
      <c r="G4631" s="36" t="s">
        <v>36</v>
      </c>
      <c r="H4631" s="36" t="s">
        <v>26845</v>
      </c>
      <c r="I4631" s="36" t="s">
        <v>26846</v>
      </c>
      <c r="J4631" s="44" t="str">
        <f t="shared" si="144"/>
        <v>私立</v>
      </c>
      <c r="K4631" s="44" t="str">
        <f t="shared" si="145"/>
        <v>高等学校（通信制（独立）を含む）</v>
      </c>
    </row>
    <row r="4632" spans="1:11">
      <c r="A4632" s="36" t="s">
        <v>26847</v>
      </c>
      <c r="B4632" s="36" t="s">
        <v>2172</v>
      </c>
      <c r="C4632" s="36"/>
      <c r="D4632" s="36"/>
      <c r="E4632" s="36"/>
      <c r="F4632" s="36" t="s">
        <v>45</v>
      </c>
      <c r="G4632" s="36" t="s">
        <v>45</v>
      </c>
      <c r="H4632" s="36" t="s">
        <v>2173</v>
      </c>
      <c r="I4632" s="36"/>
      <c r="J4632" s="44" t="str">
        <f t="shared" si="144"/>
        <v>その他</v>
      </c>
      <c r="K4632" s="44" t="str">
        <f t="shared" si="145"/>
        <v>その他,その他</v>
      </c>
    </row>
    <row r="4633" spans="1:11">
      <c r="A4633" s="36" t="s">
        <v>26848</v>
      </c>
      <c r="B4633" s="36" t="s">
        <v>26849</v>
      </c>
      <c r="C4633" s="36" t="s">
        <v>26850</v>
      </c>
      <c r="D4633" s="36"/>
      <c r="E4633" s="36" t="s">
        <v>26851</v>
      </c>
      <c r="F4633" s="36" t="s">
        <v>36</v>
      </c>
      <c r="G4633" s="36" t="s">
        <v>33</v>
      </c>
      <c r="H4633" s="36" t="s">
        <v>26852</v>
      </c>
      <c r="I4633" s="36" t="s">
        <v>26853</v>
      </c>
      <c r="J4633" s="44" t="str">
        <f t="shared" si="144"/>
        <v>国立</v>
      </c>
      <c r="K4633" s="44" t="str">
        <f t="shared" si="145"/>
        <v>特別支援学校</v>
      </c>
    </row>
    <row r="4634" spans="1:11">
      <c r="A4634" s="36" t="s">
        <v>26854</v>
      </c>
      <c r="B4634" s="36" t="s">
        <v>26855</v>
      </c>
      <c r="C4634" s="36" t="s">
        <v>26856</v>
      </c>
      <c r="D4634" s="36"/>
      <c r="E4634" s="36" t="s">
        <v>26857</v>
      </c>
      <c r="F4634" s="36" t="s">
        <v>36</v>
      </c>
      <c r="G4634" s="36" t="s">
        <v>40</v>
      </c>
      <c r="H4634" s="36" t="s">
        <v>26858</v>
      </c>
      <c r="I4634" s="36" t="s">
        <v>26859</v>
      </c>
      <c r="J4634" s="44" t="str">
        <f t="shared" si="144"/>
        <v>国立</v>
      </c>
      <c r="K4634" s="44" t="str">
        <f t="shared" si="145"/>
        <v>高等専門学校</v>
      </c>
    </row>
    <row r="4635" spans="1:11">
      <c r="A4635" s="36" t="s">
        <v>26860</v>
      </c>
      <c r="B4635" s="36" t="s">
        <v>26861</v>
      </c>
      <c r="C4635" s="36" t="s">
        <v>26862</v>
      </c>
      <c r="D4635" s="36"/>
      <c r="E4635" s="36" t="s">
        <v>26863</v>
      </c>
      <c r="F4635" s="36" t="s">
        <v>38</v>
      </c>
      <c r="G4635" s="36" t="s">
        <v>36</v>
      </c>
      <c r="H4635" s="36" t="s">
        <v>26864</v>
      </c>
      <c r="I4635" s="36" t="s">
        <v>26865</v>
      </c>
      <c r="J4635" s="44" t="str">
        <f t="shared" si="144"/>
        <v>公立,都道府県立</v>
      </c>
      <c r="K4635" s="44" t="str">
        <f t="shared" si="145"/>
        <v>高等学校（通信制（独立）を含む）</v>
      </c>
    </row>
    <row r="4636" spans="1:11">
      <c r="A4636" s="36" t="s">
        <v>26866</v>
      </c>
      <c r="B4636" s="36" t="s">
        <v>26867</v>
      </c>
      <c r="C4636" s="36" t="s">
        <v>26868</v>
      </c>
      <c r="D4636" s="36"/>
      <c r="E4636" s="36" t="s">
        <v>26869</v>
      </c>
      <c r="F4636" s="36" t="s">
        <v>38</v>
      </c>
      <c r="G4636" s="36" t="s">
        <v>36</v>
      </c>
      <c r="H4636" s="36" t="s">
        <v>26870</v>
      </c>
      <c r="I4636" s="36" t="s">
        <v>26871</v>
      </c>
      <c r="J4636" s="44" t="str">
        <f t="shared" si="144"/>
        <v>公立,都道府県立</v>
      </c>
      <c r="K4636" s="44" t="str">
        <f t="shared" si="145"/>
        <v>高等学校（通信制（独立）を含む）</v>
      </c>
    </row>
    <row r="4637" spans="1:11">
      <c r="A4637" s="36" t="s">
        <v>26872</v>
      </c>
      <c r="B4637" s="36" t="s">
        <v>26873</v>
      </c>
      <c r="C4637" s="36" t="s">
        <v>26874</v>
      </c>
      <c r="D4637" s="36"/>
      <c r="E4637" s="36" t="s">
        <v>26875</v>
      </c>
      <c r="F4637" s="36" t="s">
        <v>38</v>
      </c>
      <c r="G4637" s="36" t="s">
        <v>36</v>
      </c>
      <c r="H4637" s="36" t="s">
        <v>26876</v>
      </c>
      <c r="I4637" s="36" t="s">
        <v>26877</v>
      </c>
      <c r="J4637" s="44" t="str">
        <f t="shared" si="144"/>
        <v>公立,都道府県立</v>
      </c>
      <c r="K4637" s="44" t="str">
        <f t="shared" si="145"/>
        <v>高等学校（通信制（独立）を含む）</v>
      </c>
    </row>
    <row r="4638" spans="1:11">
      <c r="A4638" s="36" t="s">
        <v>26878</v>
      </c>
      <c r="B4638" s="36" t="s">
        <v>26879</v>
      </c>
      <c r="C4638" s="36" t="s">
        <v>26880</v>
      </c>
      <c r="D4638" s="36"/>
      <c r="E4638" s="36" t="s">
        <v>26881</v>
      </c>
      <c r="F4638" s="36" t="s">
        <v>38</v>
      </c>
      <c r="G4638" s="36" t="s">
        <v>36</v>
      </c>
      <c r="H4638" s="36" t="s">
        <v>26882</v>
      </c>
      <c r="I4638" s="36" t="s">
        <v>26883</v>
      </c>
      <c r="J4638" s="44" t="str">
        <f t="shared" si="144"/>
        <v>公立,都道府県立</v>
      </c>
      <c r="K4638" s="44" t="str">
        <f t="shared" si="145"/>
        <v>高等学校（通信制（独立）を含む）</v>
      </c>
    </row>
    <row r="4639" spans="1:11">
      <c r="A4639" s="36" t="s">
        <v>26884</v>
      </c>
      <c r="B4639" s="36" t="s">
        <v>26885</v>
      </c>
      <c r="C4639" s="36" t="s">
        <v>26886</v>
      </c>
      <c r="D4639" s="36"/>
      <c r="E4639" s="36" t="s">
        <v>26887</v>
      </c>
      <c r="F4639" s="36" t="s">
        <v>38</v>
      </c>
      <c r="G4639" s="36" t="s">
        <v>36</v>
      </c>
      <c r="H4639" s="36" t="s">
        <v>26888</v>
      </c>
      <c r="I4639" s="36" t="s">
        <v>26889</v>
      </c>
      <c r="J4639" s="44" t="str">
        <f t="shared" si="144"/>
        <v>公立,都道府県立</v>
      </c>
      <c r="K4639" s="44" t="str">
        <f t="shared" si="145"/>
        <v>高等学校（通信制（独立）を含む）</v>
      </c>
    </row>
    <row r="4640" spans="1:11">
      <c r="A4640" s="36" t="s">
        <v>26890</v>
      </c>
      <c r="B4640" s="36" t="s">
        <v>26891</v>
      </c>
      <c r="C4640" s="36" t="s">
        <v>26892</v>
      </c>
      <c r="D4640" s="36"/>
      <c r="E4640" s="36" t="s">
        <v>26893</v>
      </c>
      <c r="F4640" s="36" t="s">
        <v>38</v>
      </c>
      <c r="G4640" s="36" t="s">
        <v>36</v>
      </c>
      <c r="H4640" s="36" t="s">
        <v>26894</v>
      </c>
      <c r="I4640" s="36" t="s">
        <v>26895</v>
      </c>
      <c r="J4640" s="44" t="str">
        <f t="shared" si="144"/>
        <v>公立,都道府県立</v>
      </c>
      <c r="K4640" s="44" t="str">
        <f t="shared" si="145"/>
        <v>高等学校（通信制（独立）を含む）</v>
      </c>
    </row>
    <row r="4641" spans="1:11">
      <c r="A4641" s="36" t="s">
        <v>26896</v>
      </c>
      <c r="B4641" s="36" t="s">
        <v>26897</v>
      </c>
      <c r="C4641" s="36" t="s">
        <v>26898</v>
      </c>
      <c r="D4641" s="36"/>
      <c r="E4641" s="36" t="s">
        <v>26899</v>
      </c>
      <c r="F4641" s="36" t="s">
        <v>38</v>
      </c>
      <c r="G4641" s="36" t="s">
        <v>36</v>
      </c>
      <c r="H4641" s="36" t="s">
        <v>26900</v>
      </c>
      <c r="I4641" s="36" t="s">
        <v>26901</v>
      </c>
      <c r="J4641" s="44" t="str">
        <f t="shared" si="144"/>
        <v>公立,都道府県立</v>
      </c>
      <c r="K4641" s="44" t="str">
        <f t="shared" si="145"/>
        <v>高等学校（通信制（独立）を含む）</v>
      </c>
    </row>
    <row r="4642" spans="1:11">
      <c r="A4642" s="36" t="s">
        <v>26902</v>
      </c>
      <c r="B4642" s="36" t="s">
        <v>26903</v>
      </c>
      <c r="C4642" s="36" t="s">
        <v>26904</v>
      </c>
      <c r="D4642" s="36"/>
      <c r="E4642" s="36" t="s">
        <v>26905</v>
      </c>
      <c r="F4642" s="36" t="s">
        <v>38</v>
      </c>
      <c r="G4642" s="36" t="s">
        <v>36</v>
      </c>
      <c r="H4642" s="36" t="s">
        <v>26906</v>
      </c>
      <c r="I4642" s="36" t="s">
        <v>26907</v>
      </c>
      <c r="J4642" s="44" t="str">
        <f t="shared" si="144"/>
        <v>公立,都道府県立</v>
      </c>
      <c r="K4642" s="44" t="str">
        <f t="shared" si="145"/>
        <v>高等学校（通信制（独立）を含む）</v>
      </c>
    </row>
    <row r="4643" spans="1:11">
      <c r="A4643" s="36" t="s">
        <v>26908</v>
      </c>
      <c r="B4643" s="36" t="s">
        <v>26909</v>
      </c>
      <c r="C4643" s="36" t="s">
        <v>26910</v>
      </c>
      <c r="D4643" s="36"/>
      <c r="E4643" s="36" t="s">
        <v>26911</v>
      </c>
      <c r="F4643" s="36" t="s">
        <v>38</v>
      </c>
      <c r="G4643" s="36" t="s">
        <v>36</v>
      </c>
      <c r="H4643" s="36" t="s">
        <v>26912</v>
      </c>
      <c r="I4643" s="36" t="s">
        <v>26913</v>
      </c>
      <c r="J4643" s="44" t="str">
        <f t="shared" si="144"/>
        <v>公立,都道府県立</v>
      </c>
      <c r="K4643" s="44" t="str">
        <f t="shared" si="145"/>
        <v>高等学校（通信制（独立）を含む）</v>
      </c>
    </row>
    <row r="4644" spans="1:11">
      <c r="A4644" s="36" t="s">
        <v>26914</v>
      </c>
      <c r="B4644" s="36" t="s">
        <v>26915</v>
      </c>
      <c r="C4644" s="36" t="s">
        <v>26916</v>
      </c>
      <c r="D4644" s="36"/>
      <c r="E4644" s="36" t="s">
        <v>26917</v>
      </c>
      <c r="F4644" s="36" t="s">
        <v>38</v>
      </c>
      <c r="G4644" s="36" t="s">
        <v>36</v>
      </c>
      <c r="H4644" s="36" t="s">
        <v>26918</v>
      </c>
      <c r="I4644" s="36" t="s">
        <v>26919</v>
      </c>
      <c r="J4644" s="44" t="str">
        <f t="shared" si="144"/>
        <v>公立,都道府県立</v>
      </c>
      <c r="K4644" s="44" t="str">
        <f t="shared" si="145"/>
        <v>高等学校（通信制（独立）を含む）</v>
      </c>
    </row>
    <row r="4645" spans="1:11">
      <c r="A4645" s="36" t="s">
        <v>26920</v>
      </c>
      <c r="B4645" s="36" t="s">
        <v>26921</v>
      </c>
      <c r="C4645" s="36" t="s">
        <v>26922</v>
      </c>
      <c r="D4645" s="36"/>
      <c r="E4645" s="36" t="s">
        <v>26923</v>
      </c>
      <c r="F4645" s="36" t="s">
        <v>38</v>
      </c>
      <c r="G4645" s="36" t="s">
        <v>36</v>
      </c>
      <c r="H4645" s="36" t="s">
        <v>26924</v>
      </c>
      <c r="I4645" s="36" t="s">
        <v>26925</v>
      </c>
      <c r="J4645" s="44" t="str">
        <f t="shared" si="144"/>
        <v>公立,都道府県立</v>
      </c>
      <c r="K4645" s="44" t="str">
        <f t="shared" si="145"/>
        <v>高等学校（通信制（独立）を含む）</v>
      </c>
    </row>
    <row r="4646" spans="1:11">
      <c r="A4646" s="36" t="s">
        <v>26926</v>
      </c>
      <c r="B4646" s="36" t="s">
        <v>26927</v>
      </c>
      <c r="C4646" s="36" t="s">
        <v>26928</v>
      </c>
      <c r="D4646" s="36"/>
      <c r="E4646" s="36" t="s">
        <v>26929</v>
      </c>
      <c r="F4646" s="36" t="s">
        <v>38</v>
      </c>
      <c r="G4646" s="36" t="s">
        <v>36</v>
      </c>
      <c r="H4646" s="36" t="s">
        <v>26930</v>
      </c>
      <c r="I4646" s="36" t="s">
        <v>26931</v>
      </c>
      <c r="J4646" s="44" t="str">
        <f t="shared" si="144"/>
        <v>公立,都道府県立</v>
      </c>
      <c r="K4646" s="44" t="str">
        <f t="shared" si="145"/>
        <v>高等学校（通信制（独立）を含む）</v>
      </c>
    </row>
    <row r="4647" spans="1:11">
      <c r="A4647" s="36" t="s">
        <v>26932</v>
      </c>
      <c r="B4647" s="36" t="s">
        <v>26933</v>
      </c>
      <c r="C4647" s="36" t="s">
        <v>26934</v>
      </c>
      <c r="D4647" s="36"/>
      <c r="E4647" s="36" t="s">
        <v>26935</v>
      </c>
      <c r="F4647" s="36" t="s">
        <v>38</v>
      </c>
      <c r="G4647" s="36" t="s">
        <v>36</v>
      </c>
      <c r="H4647" s="36" t="s">
        <v>26936</v>
      </c>
      <c r="I4647" s="36" t="s">
        <v>26937</v>
      </c>
      <c r="J4647" s="44" t="str">
        <f t="shared" si="144"/>
        <v>公立,都道府県立</v>
      </c>
      <c r="K4647" s="44" t="str">
        <f t="shared" si="145"/>
        <v>高等学校（通信制（独立）を含む）</v>
      </c>
    </row>
    <row r="4648" spans="1:11">
      <c r="A4648" s="36" t="s">
        <v>26938</v>
      </c>
      <c r="B4648" s="36" t="s">
        <v>26939</v>
      </c>
      <c r="C4648" s="36" t="s">
        <v>26940</v>
      </c>
      <c r="D4648" s="36"/>
      <c r="E4648" s="36" t="s">
        <v>26941</v>
      </c>
      <c r="F4648" s="36" t="s">
        <v>38</v>
      </c>
      <c r="G4648" s="36" t="s">
        <v>36</v>
      </c>
      <c r="H4648" s="36" t="s">
        <v>26942</v>
      </c>
      <c r="I4648" s="36" t="s">
        <v>26943</v>
      </c>
      <c r="J4648" s="44" t="str">
        <f t="shared" si="144"/>
        <v>公立,都道府県立</v>
      </c>
      <c r="K4648" s="44" t="str">
        <f t="shared" si="145"/>
        <v>高等学校（通信制（独立）を含む）</v>
      </c>
    </row>
    <row r="4649" spans="1:11">
      <c r="A4649" s="36" t="s">
        <v>26944</v>
      </c>
      <c r="B4649" s="36" t="s">
        <v>26945</v>
      </c>
      <c r="C4649" s="36" t="s">
        <v>26946</v>
      </c>
      <c r="D4649" s="36"/>
      <c r="E4649" s="36" t="s">
        <v>26947</v>
      </c>
      <c r="F4649" s="36" t="s">
        <v>38</v>
      </c>
      <c r="G4649" s="36" t="s">
        <v>36</v>
      </c>
      <c r="H4649" s="36" t="s">
        <v>26948</v>
      </c>
      <c r="I4649" s="36" t="s">
        <v>26949</v>
      </c>
      <c r="J4649" s="44" t="str">
        <f t="shared" si="144"/>
        <v>公立,都道府県立</v>
      </c>
      <c r="K4649" s="44" t="str">
        <f t="shared" si="145"/>
        <v>高等学校（通信制（独立）を含む）</v>
      </c>
    </row>
    <row r="4650" spans="1:11">
      <c r="A4650" s="36" t="s">
        <v>26950</v>
      </c>
      <c r="B4650" s="36" t="s">
        <v>26951</v>
      </c>
      <c r="C4650" s="36" t="s">
        <v>26952</v>
      </c>
      <c r="D4650" s="36"/>
      <c r="E4650" s="36" t="s">
        <v>26953</v>
      </c>
      <c r="F4650" s="36" t="s">
        <v>38</v>
      </c>
      <c r="G4650" s="36" t="s">
        <v>36</v>
      </c>
      <c r="H4650" s="36" t="s">
        <v>26954</v>
      </c>
      <c r="I4650" s="36" t="s">
        <v>26955</v>
      </c>
      <c r="J4650" s="44" t="str">
        <f t="shared" si="144"/>
        <v>公立,都道府県立</v>
      </c>
      <c r="K4650" s="44" t="str">
        <f t="shared" si="145"/>
        <v>高等学校（通信制（独立）を含む）</v>
      </c>
    </row>
    <row r="4651" spans="1:11">
      <c r="A4651" s="36" t="s">
        <v>26956</v>
      </c>
      <c r="B4651" s="36" t="s">
        <v>26957</v>
      </c>
      <c r="C4651" s="36" t="s">
        <v>26958</v>
      </c>
      <c r="D4651" s="36"/>
      <c r="E4651" s="36" t="s">
        <v>26959</v>
      </c>
      <c r="F4651" s="36" t="s">
        <v>38</v>
      </c>
      <c r="G4651" s="36" t="s">
        <v>36</v>
      </c>
      <c r="H4651" s="36" t="s">
        <v>26960</v>
      </c>
      <c r="I4651" s="36" t="s">
        <v>26961</v>
      </c>
      <c r="J4651" s="44" t="str">
        <f t="shared" si="144"/>
        <v>公立,都道府県立</v>
      </c>
      <c r="K4651" s="44" t="str">
        <f t="shared" si="145"/>
        <v>高等学校（通信制（独立）を含む）</v>
      </c>
    </row>
    <row r="4652" spans="1:11">
      <c r="A4652" s="36" t="s">
        <v>26962</v>
      </c>
      <c r="B4652" s="36" t="s">
        <v>26963</v>
      </c>
      <c r="C4652" s="36" t="s">
        <v>26958</v>
      </c>
      <c r="D4652" s="36"/>
      <c r="E4652" s="36" t="s">
        <v>26964</v>
      </c>
      <c r="F4652" s="36" t="s">
        <v>38</v>
      </c>
      <c r="G4652" s="36" t="s">
        <v>36</v>
      </c>
      <c r="H4652" s="36" t="s">
        <v>26965</v>
      </c>
      <c r="I4652" s="36" t="s">
        <v>26966</v>
      </c>
      <c r="J4652" s="44" t="str">
        <f t="shared" si="144"/>
        <v>公立,都道府県立</v>
      </c>
      <c r="K4652" s="44" t="str">
        <f t="shared" si="145"/>
        <v>高等学校（通信制（独立）を含む）</v>
      </c>
    </row>
    <row r="4653" spans="1:11">
      <c r="A4653" s="36" t="s">
        <v>26967</v>
      </c>
      <c r="B4653" s="36" t="s">
        <v>26968</v>
      </c>
      <c r="C4653" s="36" t="s">
        <v>26969</v>
      </c>
      <c r="D4653" s="36"/>
      <c r="E4653" s="36" t="s">
        <v>26970</v>
      </c>
      <c r="F4653" s="36" t="s">
        <v>38</v>
      </c>
      <c r="G4653" s="36" t="s">
        <v>36</v>
      </c>
      <c r="H4653" s="36" t="s">
        <v>26971</v>
      </c>
      <c r="I4653" s="36" t="s">
        <v>26972</v>
      </c>
      <c r="J4653" s="44" t="str">
        <f t="shared" si="144"/>
        <v>公立,都道府県立</v>
      </c>
      <c r="K4653" s="44" t="str">
        <f t="shared" si="145"/>
        <v>高等学校（通信制（独立）を含む）</v>
      </c>
    </row>
    <row r="4654" spans="1:11">
      <c r="A4654" s="36" t="s">
        <v>26973</v>
      </c>
      <c r="B4654" s="36" t="s">
        <v>26974</v>
      </c>
      <c r="C4654" s="36" t="s">
        <v>26975</v>
      </c>
      <c r="D4654" s="36"/>
      <c r="E4654" s="36" t="s">
        <v>26976</v>
      </c>
      <c r="F4654" s="36" t="s">
        <v>38</v>
      </c>
      <c r="G4654" s="36" t="s">
        <v>36</v>
      </c>
      <c r="H4654" s="36" t="s">
        <v>26977</v>
      </c>
      <c r="I4654" s="36" t="s">
        <v>26978</v>
      </c>
      <c r="J4654" s="44" t="str">
        <f t="shared" si="144"/>
        <v>公立,都道府県立</v>
      </c>
      <c r="K4654" s="44" t="str">
        <f t="shared" si="145"/>
        <v>高等学校（通信制（独立）を含む）</v>
      </c>
    </row>
    <row r="4655" spans="1:11">
      <c r="A4655" s="36" t="s">
        <v>26979</v>
      </c>
      <c r="B4655" s="36" t="s">
        <v>26980</v>
      </c>
      <c r="C4655" s="36" t="s">
        <v>26981</v>
      </c>
      <c r="D4655" s="36"/>
      <c r="E4655" s="36" t="s">
        <v>26982</v>
      </c>
      <c r="F4655" s="36" t="s">
        <v>38</v>
      </c>
      <c r="G4655" s="36" t="s">
        <v>36</v>
      </c>
      <c r="H4655" s="36" t="s">
        <v>26983</v>
      </c>
      <c r="I4655" s="36" t="s">
        <v>26984</v>
      </c>
      <c r="J4655" s="44" t="str">
        <f t="shared" si="144"/>
        <v>公立,都道府県立</v>
      </c>
      <c r="K4655" s="44" t="str">
        <f t="shared" si="145"/>
        <v>高等学校（通信制（独立）を含む）</v>
      </c>
    </row>
    <row r="4656" spans="1:11">
      <c r="A4656" s="36" t="s">
        <v>26985</v>
      </c>
      <c r="B4656" s="36" t="s">
        <v>26986</v>
      </c>
      <c r="C4656" s="36" t="s">
        <v>26987</v>
      </c>
      <c r="D4656" s="36"/>
      <c r="E4656" s="36" t="s">
        <v>26988</v>
      </c>
      <c r="F4656" s="36" t="s">
        <v>38</v>
      </c>
      <c r="G4656" s="36" t="s">
        <v>36</v>
      </c>
      <c r="H4656" s="36" t="s">
        <v>26989</v>
      </c>
      <c r="I4656" s="36" t="s">
        <v>26990</v>
      </c>
      <c r="J4656" s="44" t="str">
        <f t="shared" si="144"/>
        <v>公立,都道府県立</v>
      </c>
      <c r="K4656" s="44" t="str">
        <f t="shared" si="145"/>
        <v>高等学校（通信制（独立）を含む）</v>
      </c>
    </row>
    <row r="4657" spans="1:11">
      <c r="A4657" s="36" t="s">
        <v>26991</v>
      </c>
      <c r="B4657" s="36" t="s">
        <v>26992</v>
      </c>
      <c r="C4657" s="36" t="s">
        <v>26993</v>
      </c>
      <c r="D4657" s="36"/>
      <c r="E4657" s="36" t="s">
        <v>26994</v>
      </c>
      <c r="F4657" s="36" t="s">
        <v>38</v>
      </c>
      <c r="G4657" s="36" t="s">
        <v>36</v>
      </c>
      <c r="H4657" s="36" t="s">
        <v>26995</v>
      </c>
      <c r="I4657" s="36" t="s">
        <v>26996</v>
      </c>
      <c r="J4657" s="44" t="str">
        <f t="shared" si="144"/>
        <v>公立,都道府県立</v>
      </c>
      <c r="K4657" s="44" t="str">
        <f t="shared" si="145"/>
        <v>高等学校（通信制（独立）を含む）</v>
      </c>
    </row>
    <row r="4658" spans="1:11">
      <c r="A4658" s="36" t="s">
        <v>26997</v>
      </c>
      <c r="B4658" s="36" t="s">
        <v>26998</v>
      </c>
      <c r="C4658" s="36" t="s">
        <v>26999</v>
      </c>
      <c r="D4658" s="36"/>
      <c r="E4658" s="36" t="s">
        <v>27000</v>
      </c>
      <c r="F4658" s="36" t="s">
        <v>38</v>
      </c>
      <c r="G4658" s="36" t="s">
        <v>36</v>
      </c>
      <c r="H4658" s="36" t="s">
        <v>27001</v>
      </c>
      <c r="I4658" s="36" t="s">
        <v>27002</v>
      </c>
      <c r="J4658" s="44" t="str">
        <f t="shared" si="144"/>
        <v>公立,都道府県立</v>
      </c>
      <c r="K4658" s="44" t="str">
        <f t="shared" si="145"/>
        <v>高等学校（通信制（独立）を含む）</v>
      </c>
    </row>
    <row r="4659" spans="1:11">
      <c r="A4659" s="36" t="s">
        <v>27003</v>
      </c>
      <c r="B4659" s="36" t="s">
        <v>27004</v>
      </c>
      <c r="C4659" s="36" t="s">
        <v>26993</v>
      </c>
      <c r="D4659" s="36"/>
      <c r="E4659" s="36" t="s">
        <v>27005</v>
      </c>
      <c r="F4659" s="36" t="s">
        <v>38</v>
      </c>
      <c r="G4659" s="36" t="s">
        <v>36</v>
      </c>
      <c r="H4659" s="36" t="s">
        <v>27006</v>
      </c>
      <c r="I4659" s="36" t="s">
        <v>27007</v>
      </c>
      <c r="J4659" s="44" t="str">
        <f t="shared" si="144"/>
        <v>公立,都道府県立</v>
      </c>
      <c r="K4659" s="44" t="str">
        <f t="shared" si="145"/>
        <v>高等学校（通信制（独立）を含む）</v>
      </c>
    </row>
    <row r="4660" spans="1:11">
      <c r="A4660" s="36" t="s">
        <v>27008</v>
      </c>
      <c r="B4660" s="36" t="s">
        <v>27009</v>
      </c>
      <c r="C4660" s="36" t="s">
        <v>27010</v>
      </c>
      <c r="D4660" s="36"/>
      <c r="E4660" s="36" t="s">
        <v>27011</v>
      </c>
      <c r="F4660" s="36" t="s">
        <v>38</v>
      </c>
      <c r="G4660" s="36" t="s">
        <v>36</v>
      </c>
      <c r="H4660" s="36" t="s">
        <v>27012</v>
      </c>
      <c r="I4660" s="36" t="s">
        <v>27013</v>
      </c>
      <c r="J4660" s="44" t="str">
        <f t="shared" si="144"/>
        <v>公立,都道府県立</v>
      </c>
      <c r="K4660" s="44" t="str">
        <f t="shared" si="145"/>
        <v>高等学校（通信制（独立）を含む）</v>
      </c>
    </row>
    <row r="4661" spans="1:11">
      <c r="A4661" s="36" t="s">
        <v>27014</v>
      </c>
      <c r="B4661" s="36" t="s">
        <v>27015</v>
      </c>
      <c r="C4661" s="36" t="s">
        <v>27016</v>
      </c>
      <c r="D4661" s="36"/>
      <c r="E4661" s="36" t="s">
        <v>27017</v>
      </c>
      <c r="F4661" s="36" t="s">
        <v>38</v>
      </c>
      <c r="G4661" s="36" t="s">
        <v>36</v>
      </c>
      <c r="H4661" s="36" t="s">
        <v>27018</v>
      </c>
      <c r="I4661" s="36" t="s">
        <v>27019</v>
      </c>
      <c r="J4661" s="44" t="str">
        <f t="shared" si="144"/>
        <v>公立,都道府県立</v>
      </c>
      <c r="K4661" s="44" t="str">
        <f t="shared" si="145"/>
        <v>高等学校（通信制（独立）を含む）</v>
      </c>
    </row>
    <row r="4662" spans="1:11">
      <c r="A4662" s="36" t="s">
        <v>27020</v>
      </c>
      <c r="B4662" s="36" t="s">
        <v>27021</v>
      </c>
      <c r="C4662" s="36" t="s">
        <v>27022</v>
      </c>
      <c r="D4662" s="36"/>
      <c r="E4662" s="36" t="s">
        <v>27023</v>
      </c>
      <c r="F4662" s="36" t="s">
        <v>38</v>
      </c>
      <c r="G4662" s="36" t="s">
        <v>36</v>
      </c>
      <c r="H4662" s="36" t="s">
        <v>27024</v>
      </c>
      <c r="I4662" s="36" t="s">
        <v>27025</v>
      </c>
      <c r="J4662" s="44" t="str">
        <f t="shared" si="144"/>
        <v>公立,都道府県立</v>
      </c>
      <c r="K4662" s="44" t="str">
        <f t="shared" si="145"/>
        <v>高等学校（通信制（独立）を含む）</v>
      </c>
    </row>
    <row r="4663" spans="1:11">
      <c r="A4663" s="36" t="s">
        <v>27026</v>
      </c>
      <c r="B4663" s="36" t="s">
        <v>27027</v>
      </c>
      <c r="C4663" s="36" t="s">
        <v>27028</v>
      </c>
      <c r="D4663" s="36"/>
      <c r="E4663" s="36" t="s">
        <v>27029</v>
      </c>
      <c r="F4663" s="36" t="s">
        <v>38</v>
      </c>
      <c r="G4663" s="36" t="s">
        <v>36</v>
      </c>
      <c r="H4663" s="36" t="s">
        <v>27030</v>
      </c>
      <c r="I4663" s="36" t="s">
        <v>27031</v>
      </c>
      <c r="J4663" s="44" t="str">
        <f t="shared" si="144"/>
        <v>公立,都道府県立</v>
      </c>
      <c r="K4663" s="44" t="str">
        <f t="shared" si="145"/>
        <v>高等学校（通信制（独立）を含む）</v>
      </c>
    </row>
    <row r="4664" spans="1:11">
      <c r="A4664" s="36" t="s">
        <v>27032</v>
      </c>
      <c r="B4664" s="36" t="s">
        <v>27033</v>
      </c>
      <c r="C4664" s="36" t="s">
        <v>27034</v>
      </c>
      <c r="D4664" s="36"/>
      <c r="E4664" s="36" t="s">
        <v>27035</v>
      </c>
      <c r="F4664" s="36" t="s">
        <v>38</v>
      </c>
      <c r="G4664" s="36" t="s">
        <v>36</v>
      </c>
      <c r="H4664" s="36" t="s">
        <v>27036</v>
      </c>
      <c r="I4664" s="36" t="s">
        <v>27037</v>
      </c>
      <c r="J4664" s="44" t="str">
        <f t="shared" si="144"/>
        <v>公立,都道府県立</v>
      </c>
      <c r="K4664" s="44" t="str">
        <f t="shared" si="145"/>
        <v>高等学校（通信制（独立）を含む）</v>
      </c>
    </row>
    <row r="4665" spans="1:11">
      <c r="A4665" s="36" t="s">
        <v>27038</v>
      </c>
      <c r="B4665" s="36" t="s">
        <v>19323</v>
      </c>
      <c r="C4665" s="36" t="s">
        <v>27039</v>
      </c>
      <c r="D4665" s="36"/>
      <c r="E4665" s="36" t="s">
        <v>27040</v>
      </c>
      <c r="F4665" s="36" t="s">
        <v>38</v>
      </c>
      <c r="G4665" s="36" t="s">
        <v>36</v>
      </c>
      <c r="H4665" s="36" t="s">
        <v>19326</v>
      </c>
      <c r="I4665" s="36" t="s">
        <v>27041</v>
      </c>
      <c r="J4665" s="44" t="str">
        <f t="shared" si="144"/>
        <v>公立,都道府県立</v>
      </c>
      <c r="K4665" s="44" t="str">
        <f t="shared" si="145"/>
        <v>高等学校（通信制（独立）を含む）</v>
      </c>
    </row>
    <row r="4666" spans="1:11">
      <c r="A4666" s="36" t="s">
        <v>27042</v>
      </c>
      <c r="B4666" s="36" t="s">
        <v>27043</v>
      </c>
      <c r="C4666" s="36" t="s">
        <v>27044</v>
      </c>
      <c r="D4666" s="36"/>
      <c r="E4666" s="36" t="s">
        <v>27045</v>
      </c>
      <c r="F4666" s="36" t="s">
        <v>38</v>
      </c>
      <c r="G4666" s="36" t="s">
        <v>36</v>
      </c>
      <c r="H4666" s="36" t="s">
        <v>27046</v>
      </c>
      <c r="I4666" s="36" t="s">
        <v>27047</v>
      </c>
      <c r="J4666" s="44" t="str">
        <f t="shared" si="144"/>
        <v>公立,都道府県立</v>
      </c>
      <c r="K4666" s="44" t="str">
        <f t="shared" si="145"/>
        <v>高等学校（通信制（独立）を含む）</v>
      </c>
    </row>
    <row r="4667" spans="1:11">
      <c r="A4667" s="36" t="s">
        <v>27048</v>
      </c>
      <c r="B4667" s="36" t="s">
        <v>27049</v>
      </c>
      <c r="C4667" s="36" t="s">
        <v>27050</v>
      </c>
      <c r="D4667" s="36"/>
      <c r="E4667" s="36" t="s">
        <v>27051</v>
      </c>
      <c r="F4667" s="36" t="s">
        <v>38</v>
      </c>
      <c r="G4667" s="36" t="s">
        <v>36</v>
      </c>
      <c r="H4667" s="36" t="s">
        <v>27052</v>
      </c>
      <c r="I4667" s="36" t="s">
        <v>27053</v>
      </c>
      <c r="J4667" s="44" t="str">
        <f t="shared" si="144"/>
        <v>公立,都道府県立</v>
      </c>
      <c r="K4667" s="44" t="str">
        <f t="shared" si="145"/>
        <v>高等学校（通信制（独立）を含む）</v>
      </c>
    </row>
    <row r="4668" spans="1:11">
      <c r="A4668" s="36" t="s">
        <v>27054</v>
      </c>
      <c r="B4668" s="36" t="s">
        <v>27055</v>
      </c>
      <c r="C4668" s="36" t="s">
        <v>27056</v>
      </c>
      <c r="D4668" s="36"/>
      <c r="E4668" s="36" t="s">
        <v>27057</v>
      </c>
      <c r="F4668" s="36" t="s">
        <v>38</v>
      </c>
      <c r="G4668" s="36" t="s">
        <v>36</v>
      </c>
      <c r="H4668" s="36" t="s">
        <v>27058</v>
      </c>
      <c r="I4668" s="36" t="s">
        <v>27059</v>
      </c>
      <c r="J4668" s="44" t="str">
        <f t="shared" si="144"/>
        <v>公立,都道府県立</v>
      </c>
      <c r="K4668" s="44" t="str">
        <f t="shared" si="145"/>
        <v>高等学校（通信制（独立）を含む）</v>
      </c>
    </row>
    <row r="4669" spans="1:11">
      <c r="A4669" s="36" t="s">
        <v>27060</v>
      </c>
      <c r="B4669" s="36" t="s">
        <v>19857</v>
      </c>
      <c r="C4669" s="36" t="s">
        <v>27061</v>
      </c>
      <c r="D4669" s="36"/>
      <c r="E4669" s="36" t="s">
        <v>27062</v>
      </c>
      <c r="F4669" s="36" t="s">
        <v>38</v>
      </c>
      <c r="G4669" s="36" t="s">
        <v>36</v>
      </c>
      <c r="H4669" s="36" t="s">
        <v>27063</v>
      </c>
      <c r="I4669" s="36" t="s">
        <v>27064</v>
      </c>
      <c r="J4669" s="44" t="str">
        <f t="shared" si="144"/>
        <v>公立,都道府県立</v>
      </c>
      <c r="K4669" s="44" t="str">
        <f t="shared" si="145"/>
        <v>高等学校（通信制（独立）を含む）</v>
      </c>
    </row>
    <row r="4670" spans="1:11">
      <c r="A4670" s="36" t="s">
        <v>27065</v>
      </c>
      <c r="B4670" s="36" t="s">
        <v>27066</v>
      </c>
      <c r="C4670" s="36" t="s">
        <v>27067</v>
      </c>
      <c r="D4670" s="36"/>
      <c r="E4670" s="36" t="s">
        <v>27068</v>
      </c>
      <c r="F4670" s="36" t="s">
        <v>38</v>
      </c>
      <c r="G4670" s="36" t="s">
        <v>36</v>
      </c>
      <c r="H4670" s="36" t="s">
        <v>27069</v>
      </c>
      <c r="I4670" s="36" t="s">
        <v>27070</v>
      </c>
      <c r="J4670" s="44" t="str">
        <f t="shared" si="144"/>
        <v>公立,都道府県立</v>
      </c>
      <c r="K4670" s="44" t="str">
        <f t="shared" si="145"/>
        <v>高等学校（通信制（独立）を含む）</v>
      </c>
    </row>
    <row r="4671" spans="1:11">
      <c r="A4671" s="36" t="s">
        <v>27071</v>
      </c>
      <c r="B4671" s="36" t="s">
        <v>27072</v>
      </c>
      <c r="C4671" s="36" t="s">
        <v>27073</v>
      </c>
      <c r="D4671" s="36"/>
      <c r="E4671" s="36" t="s">
        <v>27074</v>
      </c>
      <c r="F4671" s="36" t="s">
        <v>38</v>
      </c>
      <c r="G4671" s="36" t="s">
        <v>36</v>
      </c>
      <c r="H4671" s="36" t="s">
        <v>27075</v>
      </c>
      <c r="I4671" s="36" t="s">
        <v>27076</v>
      </c>
      <c r="J4671" s="44" t="str">
        <f t="shared" si="144"/>
        <v>公立,都道府県立</v>
      </c>
      <c r="K4671" s="44" t="str">
        <f t="shared" si="145"/>
        <v>高等学校（通信制（独立）を含む）</v>
      </c>
    </row>
    <row r="4672" spans="1:11">
      <c r="A4672" s="36" t="s">
        <v>27077</v>
      </c>
      <c r="B4672" s="36" t="s">
        <v>27078</v>
      </c>
      <c r="C4672" s="36" t="s">
        <v>27079</v>
      </c>
      <c r="D4672" s="36"/>
      <c r="E4672" s="36" t="s">
        <v>27080</v>
      </c>
      <c r="F4672" s="36" t="s">
        <v>38</v>
      </c>
      <c r="G4672" s="36" t="s">
        <v>36</v>
      </c>
      <c r="H4672" s="36" t="s">
        <v>27081</v>
      </c>
      <c r="I4672" s="36" t="s">
        <v>27082</v>
      </c>
      <c r="J4672" s="44" t="str">
        <f t="shared" si="144"/>
        <v>公立,都道府県立</v>
      </c>
      <c r="K4672" s="44" t="str">
        <f t="shared" si="145"/>
        <v>高等学校（通信制（独立）を含む）</v>
      </c>
    </row>
    <row r="4673" spans="1:11">
      <c r="A4673" s="36" t="s">
        <v>27083</v>
      </c>
      <c r="B4673" s="36" t="s">
        <v>16417</v>
      </c>
      <c r="C4673" s="36" t="s">
        <v>27084</v>
      </c>
      <c r="D4673" s="36"/>
      <c r="E4673" s="36" t="s">
        <v>27085</v>
      </c>
      <c r="F4673" s="36" t="s">
        <v>38</v>
      </c>
      <c r="G4673" s="36" t="s">
        <v>36</v>
      </c>
      <c r="H4673" s="36" t="s">
        <v>16420</v>
      </c>
      <c r="I4673" s="36" t="s">
        <v>27086</v>
      </c>
      <c r="J4673" s="44" t="str">
        <f t="shared" si="144"/>
        <v>公立,都道府県立</v>
      </c>
      <c r="K4673" s="44" t="str">
        <f t="shared" si="145"/>
        <v>高等学校（通信制（独立）を含む）</v>
      </c>
    </row>
    <row r="4674" spans="1:11">
      <c r="A4674" s="36" t="s">
        <v>27087</v>
      </c>
      <c r="B4674" s="36" t="s">
        <v>27088</v>
      </c>
      <c r="C4674" s="36" t="s">
        <v>27089</v>
      </c>
      <c r="D4674" s="36"/>
      <c r="E4674" s="36" t="s">
        <v>27090</v>
      </c>
      <c r="F4674" s="36" t="s">
        <v>38</v>
      </c>
      <c r="G4674" s="36" t="s">
        <v>36</v>
      </c>
      <c r="H4674" s="36" t="s">
        <v>27091</v>
      </c>
      <c r="I4674" s="36" t="s">
        <v>27092</v>
      </c>
      <c r="J4674" s="44" t="str">
        <f t="shared" ref="J4674:J4737" si="146">VLOOKUP($F4674,koutou設置者コード,2,FALSE)</f>
        <v>公立,都道府県立</v>
      </c>
      <c r="K4674" s="44" t="str">
        <f t="shared" ref="K4674:K4737" si="147">VLOOKUP($G4674,koutou高校種別コード,2,FALSE)</f>
        <v>高等学校（通信制（独立）を含む）</v>
      </c>
    </row>
    <row r="4675" spans="1:11">
      <c r="A4675" s="36" t="s">
        <v>27093</v>
      </c>
      <c r="B4675" s="36" t="s">
        <v>27094</v>
      </c>
      <c r="C4675" s="36" t="s">
        <v>27095</v>
      </c>
      <c r="D4675" s="36"/>
      <c r="E4675" s="36" t="s">
        <v>27096</v>
      </c>
      <c r="F4675" s="36" t="s">
        <v>38</v>
      </c>
      <c r="G4675" s="36" t="s">
        <v>36</v>
      </c>
      <c r="H4675" s="36" t="s">
        <v>27097</v>
      </c>
      <c r="I4675" s="36" t="s">
        <v>27098</v>
      </c>
      <c r="J4675" s="44" t="str">
        <f t="shared" si="146"/>
        <v>公立,都道府県立</v>
      </c>
      <c r="K4675" s="44" t="str">
        <f t="shared" si="147"/>
        <v>高等学校（通信制（独立）を含む）</v>
      </c>
    </row>
    <row r="4676" spans="1:11">
      <c r="A4676" s="36" t="s">
        <v>27099</v>
      </c>
      <c r="B4676" s="36" t="s">
        <v>27100</v>
      </c>
      <c r="C4676" s="36" t="s">
        <v>27101</v>
      </c>
      <c r="D4676" s="36"/>
      <c r="E4676" s="36" t="s">
        <v>27102</v>
      </c>
      <c r="F4676" s="36" t="s">
        <v>33</v>
      </c>
      <c r="G4676" s="36" t="s">
        <v>36</v>
      </c>
      <c r="H4676" s="36" t="s">
        <v>27103</v>
      </c>
      <c r="I4676" s="36" t="s">
        <v>27104</v>
      </c>
      <c r="J4676" s="44" t="str">
        <f t="shared" si="146"/>
        <v>公立,市立</v>
      </c>
      <c r="K4676" s="44" t="str">
        <f t="shared" si="147"/>
        <v>高等学校（通信制（独立）を含む）</v>
      </c>
    </row>
    <row r="4677" spans="1:11">
      <c r="A4677" s="36" t="s">
        <v>27105</v>
      </c>
      <c r="B4677" s="36" t="s">
        <v>27106</v>
      </c>
      <c r="C4677" s="36" t="s">
        <v>27107</v>
      </c>
      <c r="D4677" s="36"/>
      <c r="E4677" s="36" t="s">
        <v>27108</v>
      </c>
      <c r="F4677" s="36" t="s">
        <v>33</v>
      </c>
      <c r="G4677" s="36" t="s">
        <v>36</v>
      </c>
      <c r="H4677" s="36" t="s">
        <v>27109</v>
      </c>
      <c r="I4677" s="36" t="s">
        <v>27110</v>
      </c>
      <c r="J4677" s="44" t="str">
        <f t="shared" si="146"/>
        <v>公立,市立</v>
      </c>
      <c r="K4677" s="44" t="str">
        <f t="shared" si="147"/>
        <v>高等学校（通信制（独立）を含む）</v>
      </c>
    </row>
    <row r="4678" spans="1:11">
      <c r="A4678" s="36" t="s">
        <v>27111</v>
      </c>
      <c r="B4678" s="36" t="s">
        <v>27112</v>
      </c>
      <c r="C4678" s="36" t="s">
        <v>27113</v>
      </c>
      <c r="D4678" s="36"/>
      <c r="E4678" s="36" t="s">
        <v>27114</v>
      </c>
      <c r="F4678" s="36" t="s">
        <v>33</v>
      </c>
      <c r="G4678" s="36" t="s">
        <v>36</v>
      </c>
      <c r="H4678" s="36" t="s">
        <v>27115</v>
      </c>
      <c r="I4678" s="36" t="s">
        <v>27116</v>
      </c>
      <c r="J4678" s="44" t="str">
        <f t="shared" si="146"/>
        <v>公立,市立</v>
      </c>
      <c r="K4678" s="44" t="str">
        <f t="shared" si="147"/>
        <v>高等学校（通信制（独立）を含む）</v>
      </c>
    </row>
    <row r="4679" spans="1:11">
      <c r="A4679" s="36" t="s">
        <v>27117</v>
      </c>
      <c r="B4679" s="36" t="s">
        <v>27118</v>
      </c>
      <c r="C4679" s="36" t="s">
        <v>27016</v>
      </c>
      <c r="D4679" s="36"/>
      <c r="E4679" s="36" t="s">
        <v>27119</v>
      </c>
      <c r="F4679" s="36" t="s">
        <v>33</v>
      </c>
      <c r="G4679" s="36" t="s">
        <v>36</v>
      </c>
      <c r="H4679" s="36" t="s">
        <v>27120</v>
      </c>
      <c r="I4679" s="36" t="s">
        <v>27121</v>
      </c>
      <c r="J4679" s="44" t="str">
        <f t="shared" si="146"/>
        <v>公立,市立</v>
      </c>
      <c r="K4679" s="44" t="str">
        <f t="shared" si="147"/>
        <v>高等学校（通信制（独立）を含む）</v>
      </c>
    </row>
    <row r="4680" spans="1:11">
      <c r="A4680" s="36" t="s">
        <v>27122</v>
      </c>
      <c r="B4680" s="36" t="s">
        <v>3591</v>
      </c>
      <c r="C4680" s="36" t="s">
        <v>27123</v>
      </c>
      <c r="D4680" s="36"/>
      <c r="E4680" s="36" t="s">
        <v>27124</v>
      </c>
      <c r="F4680" s="36" t="s">
        <v>33</v>
      </c>
      <c r="G4680" s="36" t="s">
        <v>36</v>
      </c>
      <c r="H4680" s="36" t="s">
        <v>3594</v>
      </c>
      <c r="I4680" s="36" t="s">
        <v>27125</v>
      </c>
      <c r="J4680" s="44" t="str">
        <f t="shared" si="146"/>
        <v>公立,市立</v>
      </c>
      <c r="K4680" s="44" t="str">
        <f t="shared" si="147"/>
        <v>高等学校（通信制（独立）を含む）</v>
      </c>
    </row>
    <row r="4681" spans="1:11">
      <c r="A4681" s="36" t="s">
        <v>27126</v>
      </c>
      <c r="B4681" s="36" t="s">
        <v>27127</v>
      </c>
      <c r="C4681" s="36" t="s">
        <v>27128</v>
      </c>
      <c r="D4681" s="36"/>
      <c r="E4681" s="36" t="s">
        <v>27129</v>
      </c>
      <c r="F4681" s="36" t="s">
        <v>33</v>
      </c>
      <c r="G4681" s="36" t="s">
        <v>36</v>
      </c>
      <c r="H4681" s="36" t="s">
        <v>27130</v>
      </c>
      <c r="I4681" s="36" t="s">
        <v>27131</v>
      </c>
      <c r="J4681" s="44" t="str">
        <f t="shared" si="146"/>
        <v>公立,市立</v>
      </c>
      <c r="K4681" s="44" t="str">
        <f t="shared" si="147"/>
        <v>高等学校（通信制（独立）を含む）</v>
      </c>
    </row>
    <row r="4682" spans="1:11">
      <c r="A4682" s="36" t="s">
        <v>27132</v>
      </c>
      <c r="B4682" s="36" t="s">
        <v>27133</v>
      </c>
      <c r="C4682" s="36" t="s">
        <v>27134</v>
      </c>
      <c r="D4682" s="36"/>
      <c r="E4682" s="36" t="s">
        <v>27135</v>
      </c>
      <c r="F4682" s="36" t="s">
        <v>33</v>
      </c>
      <c r="G4682" s="36" t="s">
        <v>36</v>
      </c>
      <c r="H4682" s="36" t="s">
        <v>27136</v>
      </c>
      <c r="I4682" s="36" t="s">
        <v>27137</v>
      </c>
      <c r="J4682" s="44" t="str">
        <f t="shared" si="146"/>
        <v>公立,市立</v>
      </c>
      <c r="K4682" s="44" t="str">
        <f t="shared" si="147"/>
        <v>高等学校（通信制（独立）を含む）</v>
      </c>
    </row>
    <row r="4683" spans="1:11">
      <c r="A4683" s="36" t="s">
        <v>27138</v>
      </c>
      <c r="B4683" s="36" t="s">
        <v>27139</v>
      </c>
      <c r="C4683" s="36" t="s">
        <v>27140</v>
      </c>
      <c r="D4683" s="36"/>
      <c r="E4683" s="36" t="s">
        <v>27141</v>
      </c>
      <c r="F4683" s="36" t="s">
        <v>33</v>
      </c>
      <c r="G4683" s="36" t="s">
        <v>36</v>
      </c>
      <c r="H4683" s="36" t="s">
        <v>27142</v>
      </c>
      <c r="I4683" s="36" t="s">
        <v>27143</v>
      </c>
      <c r="J4683" s="44" t="str">
        <f t="shared" si="146"/>
        <v>公立,市立</v>
      </c>
      <c r="K4683" s="44" t="str">
        <f t="shared" si="147"/>
        <v>高等学校（通信制（独立）を含む）</v>
      </c>
    </row>
    <row r="4684" spans="1:11">
      <c r="A4684" s="36" t="s">
        <v>27144</v>
      </c>
      <c r="B4684" s="36" t="s">
        <v>27145</v>
      </c>
      <c r="C4684" s="36" t="s">
        <v>27146</v>
      </c>
      <c r="D4684" s="36"/>
      <c r="E4684" s="36" t="s">
        <v>27147</v>
      </c>
      <c r="F4684" s="36" t="s">
        <v>33</v>
      </c>
      <c r="G4684" s="36" t="s">
        <v>36</v>
      </c>
      <c r="H4684" s="36" t="s">
        <v>27148</v>
      </c>
      <c r="I4684" s="36" t="s">
        <v>27149</v>
      </c>
      <c r="J4684" s="44" t="str">
        <f t="shared" si="146"/>
        <v>公立,市立</v>
      </c>
      <c r="K4684" s="44" t="str">
        <f t="shared" si="147"/>
        <v>高等学校（通信制（独立）を含む）</v>
      </c>
    </row>
    <row r="4685" spans="1:11">
      <c r="A4685" s="36" t="s">
        <v>27150</v>
      </c>
      <c r="B4685" s="36" t="s">
        <v>27151</v>
      </c>
      <c r="C4685" s="36" t="s">
        <v>27152</v>
      </c>
      <c r="D4685" s="36"/>
      <c r="E4685" s="36" t="s">
        <v>27153</v>
      </c>
      <c r="F4685" s="36" t="s">
        <v>33</v>
      </c>
      <c r="G4685" s="36" t="s">
        <v>36</v>
      </c>
      <c r="H4685" s="36" t="s">
        <v>27154</v>
      </c>
      <c r="I4685" s="36" t="s">
        <v>27155</v>
      </c>
      <c r="J4685" s="44" t="str">
        <f t="shared" si="146"/>
        <v>公立,市立</v>
      </c>
      <c r="K4685" s="44" t="str">
        <f t="shared" si="147"/>
        <v>高等学校（通信制（独立）を含む）</v>
      </c>
    </row>
    <row r="4686" spans="1:11">
      <c r="A4686" s="36" t="s">
        <v>27156</v>
      </c>
      <c r="B4686" s="36" t="s">
        <v>27157</v>
      </c>
      <c r="C4686" s="36" t="s">
        <v>27158</v>
      </c>
      <c r="D4686" s="36"/>
      <c r="E4686" s="36" t="s">
        <v>27159</v>
      </c>
      <c r="F4686" s="36" t="s">
        <v>38</v>
      </c>
      <c r="G4686" s="36" t="s">
        <v>36</v>
      </c>
      <c r="H4686" s="36" t="s">
        <v>27160</v>
      </c>
      <c r="I4686" s="36" t="s">
        <v>27161</v>
      </c>
      <c r="J4686" s="44" t="str">
        <f t="shared" si="146"/>
        <v>公立,都道府県立</v>
      </c>
      <c r="K4686" s="44" t="str">
        <f t="shared" si="147"/>
        <v>高等学校（通信制（独立）を含む）</v>
      </c>
    </row>
    <row r="4687" spans="1:11">
      <c r="A4687" s="36" t="s">
        <v>27162</v>
      </c>
      <c r="B4687" s="36" t="s">
        <v>27163</v>
      </c>
      <c r="C4687" s="36" t="s">
        <v>27164</v>
      </c>
      <c r="D4687" s="36"/>
      <c r="E4687" s="36" t="s">
        <v>27165</v>
      </c>
      <c r="F4687" s="36" t="s">
        <v>38</v>
      </c>
      <c r="G4687" s="36" t="s">
        <v>36</v>
      </c>
      <c r="H4687" s="36" t="s">
        <v>27166</v>
      </c>
      <c r="I4687" s="36" t="s">
        <v>27167</v>
      </c>
      <c r="J4687" s="44" t="str">
        <f t="shared" si="146"/>
        <v>公立,都道府県立</v>
      </c>
      <c r="K4687" s="44" t="str">
        <f t="shared" si="147"/>
        <v>高等学校（通信制（独立）を含む）</v>
      </c>
    </row>
    <row r="4688" spans="1:11">
      <c r="A4688" s="36" t="s">
        <v>27168</v>
      </c>
      <c r="B4688" s="36" t="s">
        <v>27169</v>
      </c>
      <c r="C4688" s="36" t="s">
        <v>27170</v>
      </c>
      <c r="D4688" s="36"/>
      <c r="E4688" s="36" t="s">
        <v>27171</v>
      </c>
      <c r="F4688" s="36" t="s">
        <v>38</v>
      </c>
      <c r="G4688" s="36" t="s">
        <v>36</v>
      </c>
      <c r="H4688" s="36" t="s">
        <v>27172</v>
      </c>
      <c r="I4688" s="36" t="s">
        <v>27173</v>
      </c>
      <c r="J4688" s="44" t="str">
        <f t="shared" si="146"/>
        <v>公立,都道府県立</v>
      </c>
      <c r="K4688" s="44" t="str">
        <f t="shared" si="147"/>
        <v>高等学校（通信制（独立）を含む）</v>
      </c>
    </row>
    <row r="4689" spans="1:11">
      <c r="A4689" s="36" t="s">
        <v>27174</v>
      </c>
      <c r="B4689" s="36" t="s">
        <v>27175</v>
      </c>
      <c r="C4689" s="36" t="s">
        <v>27176</v>
      </c>
      <c r="D4689" s="36"/>
      <c r="E4689" s="36" t="s">
        <v>27177</v>
      </c>
      <c r="F4689" s="36" t="s">
        <v>38</v>
      </c>
      <c r="G4689" s="36" t="s">
        <v>36</v>
      </c>
      <c r="H4689" s="36" t="s">
        <v>27178</v>
      </c>
      <c r="I4689" s="36" t="s">
        <v>27179</v>
      </c>
      <c r="J4689" s="44" t="str">
        <f t="shared" si="146"/>
        <v>公立,都道府県立</v>
      </c>
      <c r="K4689" s="44" t="str">
        <f t="shared" si="147"/>
        <v>高等学校（通信制（独立）を含む）</v>
      </c>
    </row>
    <row r="4690" spans="1:11">
      <c r="A4690" s="36" t="s">
        <v>27180</v>
      </c>
      <c r="B4690" s="36" t="s">
        <v>27181</v>
      </c>
      <c r="C4690" s="36" t="s">
        <v>27182</v>
      </c>
      <c r="D4690" s="36"/>
      <c r="E4690" s="36" t="s">
        <v>27183</v>
      </c>
      <c r="F4690" s="36" t="s">
        <v>38</v>
      </c>
      <c r="G4690" s="36" t="s">
        <v>36</v>
      </c>
      <c r="H4690" s="36" t="s">
        <v>27184</v>
      </c>
      <c r="I4690" s="36" t="s">
        <v>27185</v>
      </c>
      <c r="J4690" s="44" t="str">
        <f t="shared" si="146"/>
        <v>公立,都道府県立</v>
      </c>
      <c r="K4690" s="44" t="str">
        <f t="shared" si="147"/>
        <v>高等学校（通信制（独立）を含む）</v>
      </c>
    </row>
    <row r="4691" spans="1:11">
      <c r="A4691" s="36" t="s">
        <v>27186</v>
      </c>
      <c r="B4691" s="36" t="s">
        <v>27187</v>
      </c>
      <c r="C4691" s="36" t="s">
        <v>27188</v>
      </c>
      <c r="D4691" s="36"/>
      <c r="E4691" s="36" t="s">
        <v>27189</v>
      </c>
      <c r="F4691" s="36" t="s">
        <v>33</v>
      </c>
      <c r="G4691" s="36" t="s">
        <v>36</v>
      </c>
      <c r="H4691" s="36" t="s">
        <v>27190</v>
      </c>
      <c r="I4691" s="36" t="s">
        <v>27191</v>
      </c>
      <c r="J4691" s="44" t="str">
        <f t="shared" si="146"/>
        <v>公立,市立</v>
      </c>
      <c r="K4691" s="44" t="str">
        <f t="shared" si="147"/>
        <v>高等学校（通信制（独立）を含む）</v>
      </c>
    </row>
    <row r="4692" spans="1:11">
      <c r="A4692" s="36" t="s">
        <v>27192</v>
      </c>
      <c r="B4692" s="36" t="s">
        <v>27193</v>
      </c>
      <c r="C4692" s="36" t="s">
        <v>27194</v>
      </c>
      <c r="D4692" s="36"/>
      <c r="E4692" s="36" t="s">
        <v>27195</v>
      </c>
      <c r="F4692" s="36" t="s">
        <v>38</v>
      </c>
      <c r="G4692" s="36" t="s">
        <v>36</v>
      </c>
      <c r="H4692" s="36" t="s">
        <v>27196</v>
      </c>
      <c r="I4692" s="36" t="s">
        <v>27131</v>
      </c>
      <c r="J4692" s="44" t="str">
        <f t="shared" si="146"/>
        <v>公立,都道府県立</v>
      </c>
      <c r="K4692" s="44" t="str">
        <f t="shared" si="147"/>
        <v>高等学校（通信制（独立）を含む）</v>
      </c>
    </row>
    <row r="4693" spans="1:11">
      <c r="A4693" s="36" t="s">
        <v>27197</v>
      </c>
      <c r="B4693" s="36" t="s">
        <v>27198</v>
      </c>
      <c r="C4693" s="36" t="s">
        <v>27199</v>
      </c>
      <c r="D4693" s="36"/>
      <c r="E4693" s="36" t="s">
        <v>27200</v>
      </c>
      <c r="F4693" s="36" t="s">
        <v>33</v>
      </c>
      <c r="G4693" s="36" t="s">
        <v>36</v>
      </c>
      <c r="H4693" s="36" t="s">
        <v>27201</v>
      </c>
      <c r="I4693" s="36" t="s">
        <v>27202</v>
      </c>
      <c r="J4693" s="44" t="str">
        <f t="shared" si="146"/>
        <v>公立,市立</v>
      </c>
      <c r="K4693" s="44" t="str">
        <f t="shared" si="147"/>
        <v>高等学校（通信制（独立）を含む）</v>
      </c>
    </row>
    <row r="4694" spans="1:11">
      <c r="A4694" s="36" t="s">
        <v>27203</v>
      </c>
      <c r="B4694" s="36" t="s">
        <v>27204</v>
      </c>
      <c r="C4694" s="36" t="s">
        <v>27123</v>
      </c>
      <c r="D4694" s="36"/>
      <c r="E4694" s="36" t="s">
        <v>27205</v>
      </c>
      <c r="F4694" s="36" t="s">
        <v>38</v>
      </c>
      <c r="G4694" s="36" t="s">
        <v>36</v>
      </c>
      <c r="H4694" s="36" t="s">
        <v>27206</v>
      </c>
      <c r="I4694" s="36" t="s">
        <v>27125</v>
      </c>
      <c r="J4694" s="44" t="str">
        <f t="shared" si="146"/>
        <v>公立,都道府県立</v>
      </c>
      <c r="K4694" s="44" t="str">
        <f t="shared" si="147"/>
        <v>高等学校（通信制（独立）を含む）</v>
      </c>
    </row>
    <row r="4695" spans="1:11">
      <c r="A4695" s="36" t="s">
        <v>27207</v>
      </c>
      <c r="B4695" s="36" t="s">
        <v>27208</v>
      </c>
      <c r="C4695" s="36" t="s">
        <v>27209</v>
      </c>
      <c r="D4695" s="36"/>
      <c r="E4695" s="36" t="s">
        <v>27210</v>
      </c>
      <c r="F4695" s="36" t="s">
        <v>38</v>
      </c>
      <c r="G4695" s="36" t="s">
        <v>36</v>
      </c>
      <c r="H4695" s="36" t="s">
        <v>27211</v>
      </c>
      <c r="I4695" s="36" t="s">
        <v>27212</v>
      </c>
      <c r="J4695" s="44" t="str">
        <f t="shared" si="146"/>
        <v>公立,都道府県立</v>
      </c>
      <c r="K4695" s="44" t="str">
        <f t="shared" si="147"/>
        <v>高等学校（通信制（独立）を含む）</v>
      </c>
    </row>
    <row r="4696" spans="1:11">
      <c r="A4696" s="36" t="s">
        <v>27213</v>
      </c>
      <c r="B4696" s="36" t="s">
        <v>27214</v>
      </c>
      <c r="C4696" s="36" t="s">
        <v>27215</v>
      </c>
      <c r="D4696" s="36"/>
      <c r="E4696" s="36" t="s">
        <v>27216</v>
      </c>
      <c r="F4696" s="36" t="s">
        <v>38</v>
      </c>
      <c r="G4696" s="36" t="s">
        <v>36</v>
      </c>
      <c r="H4696" s="36" t="s">
        <v>27217</v>
      </c>
      <c r="I4696" s="36" t="s">
        <v>27218</v>
      </c>
      <c r="J4696" s="44" t="str">
        <f t="shared" si="146"/>
        <v>公立,都道府県立</v>
      </c>
      <c r="K4696" s="44" t="str">
        <f t="shared" si="147"/>
        <v>高等学校（通信制（独立）を含む）</v>
      </c>
    </row>
    <row r="4697" spans="1:11">
      <c r="A4697" s="36" t="s">
        <v>27219</v>
      </c>
      <c r="B4697" s="36" t="s">
        <v>27220</v>
      </c>
      <c r="C4697" s="36" t="s">
        <v>27221</v>
      </c>
      <c r="D4697" s="36"/>
      <c r="E4697" s="36" t="s">
        <v>27222</v>
      </c>
      <c r="F4697" s="36" t="s">
        <v>38</v>
      </c>
      <c r="G4697" s="36" t="s">
        <v>38</v>
      </c>
      <c r="H4697" s="36" t="s">
        <v>27223</v>
      </c>
      <c r="I4697" s="36" t="s">
        <v>27224</v>
      </c>
      <c r="J4697" s="44" t="str">
        <f t="shared" si="146"/>
        <v>公立,都道府県立</v>
      </c>
      <c r="K4697" s="44" t="str">
        <f t="shared" si="147"/>
        <v>中等教育学校</v>
      </c>
    </row>
    <row r="4698" spans="1:11">
      <c r="A4698" s="36" t="s">
        <v>27225</v>
      </c>
      <c r="B4698" s="36" t="s">
        <v>27226</v>
      </c>
      <c r="C4698" s="36" t="s">
        <v>27227</v>
      </c>
      <c r="D4698" s="36"/>
      <c r="E4698" s="36" t="s">
        <v>27228</v>
      </c>
      <c r="F4698" s="36" t="s">
        <v>38</v>
      </c>
      <c r="G4698" s="36" t="s">
        <v>36</v>
      </c>
      <c r="H4698" s="36" t="s">
        <v>27229</v>
      </c>
      <c r="I4698" s="36" t="s">
        <v>27230</v>
      </c>
      <c r="J4698" s="44" t="str">
        <f t="shared" si="146"/>
        <v>公立,都道府県立</v>
      </c>
      <c r="K4698" s="44" t="str">
        <f t="shared" si="147"/>
        <v>高等学校（通信制（独立）を含む）</v>
      </c>
    </row>
    <row r="4699" spans="1:11">
      <c r="A4699" s="36" t="s">
        <v>27231</v>
      </c>
      <c r="B4699" s="36" t="s">
        <v>27232</v>
      </c>
      <c r="C4699" s="36" t="s">
        <v>27233</v>
      </c>
      <c r="D4699" s="36"/>
      <c r="E4699" s="36" t="s">
        <v>27234</v>
      </c>
      <c r="F4699" s="36" t="s">
        <v>38</v>
      </c>
      <c r="G4699" s="36" t="s">
        <v>33</v>
      </c>
      <c r="H4699" s="36" t="s">
        <v>27235</v>
      </c>
      <c r="I4699" s="36" t="s">
        <v>27236</v>
      </c>
      <c r="J4699" s="44" t="str">
        <f t="shared" si="146"/>
        <v>公立,都道府県立</v>
      </c>
      <c r="K4699" s="44" t="str">
        <f t="shared" si="147"/>
        <v>特別支援学校</v>
      </c>
    </row>
    <row r="4700" spans="1:11">
      <c r="A4700" s="36" t="s">
        <v>27237</v>
      </c>
      <c r="B4700" s="36" t="s">
        <v>27238</v>
      </c>
      <c r="C4700" s="36" t="s">
        <v>27152</v>
      </c>
      <c r="D4700" s="36"/>
      <c r="E4700" s="36" t="s">
        <v>27239</v>
      </c>
      <c r="F4700" s="36" t="s">
        <v>38</v>
      </c>
      <c r="G4700" s="36" t="s">
        <v>33</v>
      </c>
      <c r="H4700" s="36" t="s">
        <v>27240</v>
      </c>
      <c r="I4700" s="36" t="s">
        <v>27241</v>
      </c>
      <c r="J4700" s="44" t="str">
        <f t="shared" si="146"/>
        <v>公立,都道府県立</v>
      </c>
      <c r="K4700" s="44" t="str">
        <f t="shared" si="147"/>
        <v>特別支援学校</v>
      </c>
    </row>
    <row r="4701" spans="1:11">
      <c r="A4701" s="36" t="s">
        <v>27242</v>
      </c>
      <c r="B4701" s="36" t="s">
        <v>27243</v>
      </c>
      <c r="C4701" s="36" t="s">
        <v>27244</v>
      </c>
      <c r="D4701" s="36"/>
      <c r="E4701" s="36" t="s">
        <v>27245</v>
      </c>
      <c r="F4701" s="36" t="s">
        <v>38</v>
      </c>
      <c r="G4701" s="36" t="s">
        <v>33</v>
      </c>
      <c r="H4701" s="36" t="s">
        <v>27246</v>
      </c>
      <c r="I4701" s="36" t="s">
        <v>27247</v>
      </c>
      <c r="J4701" s="44" t="str">
        <f t="shared" si="146"/>
        <v>公立,都道府県立</v>
      </c>
      <c r="K4701" s="44" t="str">
        <f t="shared" si="147"/>
        <v>特別支援学校</v>
      </c>
    </row>
    <row r="4702" spans="1:11">
      <c r="A4702" s="36" t="s">
        <v>27248</v>
      </c>
      <c r="B4702" s="36" t="s">
        <v>27249</v>
      </c>
      <c r="C4702" s="36" t="s">
        <v>27250</v>
      </c>
      <c r="D4702" s="36"/>
      <c r="E4702" s="36" t="s">
        <v>27251</v>
      </c>
      <c r="F4702" s="36" t="s">
        <v>38</v>
      </c>
      <c r="G4702" s="36" t="s">
        <v>33</v>
      </c>
      <c r="H4702" s="36" t="s">
        <v>27252</v>
      </c>
      <c r="I4702" s="36" t="s">
        <v>27253</v>
      </c>
      <c r="J4702" s="44" t="str">
        <f t="shared" si="146"/>
        <v>公立,都道府県立</v>
      </c>
      <c r="K4702" s="44" t="str">
        <f t="shared" si="147"/>
        <v>特別支援学校</v>
      </c>
    </row>
    <row r="4703" spans="1:11">
      <c r="A4703" s="36" t="s">
        <v>27254</v>
      </c>
      <c r="B4703" s="36" t="s">
        <v>27255</v>
      </c>
      <c r="C4703" s="36" t="s">
        <v>27256</v>
      </c>
      <c r="D4703" s="36"/>
      <c r="E4703" s="36" t="s">
        <v>27257</v>
      </c>
      <c r="F4703" s="36" t="s">
        <v>38</v>
      </c>
      <c r="G4703" s="36" t="s">
        <v>33</v>
      </c>
      <c r="H4703" s="36" t="s">
        <v>27258</v>
      </c>
      <c r="I4703" s="36" t="s">
        <v>27259</v>
      </c>
      <c r="J4703" s="44" t="str">
        <f t="shared" si="146"/>
        <v>公立,都道府県立</v>
      </c>
      <c r="K4703" s="44" t="str">
        <f t="shared" si="147"/>
        <v>特別支援学校</v>
      </c>
    </row>
    <row r="4704" spans="1:11">
      <c r="A4704" s="36" t="s">
        <v>27260</v>
      </c>
      <c r="B4704" s="36" t="s">
        <v>27261</v>
      </c>
      <c r="C4704" s="36" t="s">
        <v>27262</v>
      </c>
      <c r="D4704" s="36"/>
      <c r="E4704" s="36" t="s">
        <v>27263</v>
      </c>
      <c r="F4704" s="36" t="s">
        <v>38</v>
      </c>
      <c r="G4704" s="36" t="s">
        <v>33</v>
      </c>
      <c r="H4704" s="36" t="s">
        <v>27264</v>
      </c>
      <c r="I4704" s="36" t="s">
        <v>27265</v>
      </c>
      <c r="J4704" s="44" t="str">
        <f t="shared" si="146"/>
        <v>公立,都道府県立</v>
      </c>
      <c r="K4704" s="44" t="str">
        <f t="shared" si="147"/>
        <v>特別支援学校</v>
      </c>
    </row>
    <row r="4705" spans="1:11">
      <c r="A4705" s="36" t="s">
        <v>27266</v>
      </c>
      <c r="B4705" s="36" t="s">
        <v>27267</v>
      </c>
      <c r="C4705" s="36" t="s">
        <v>26892</v>
      </c>
      <c r="D4705" s="36"/>
      <c r="E4705" s="36" t="s">
        <v>27268</v>
      </c>
      <c r="F4705" s="36" t="s">
        <v>38</v>
      </c>
      <c r="G4705" s="36" t="s">
        <v>33</v>
      </c>
      <c r="H4705" s="36" t="s">
        <v>27269</v>
      </c>
      <c r="I4705" s="36" t="s">
        <v>27270</v>
      </c>
      <c r="J4705" s="44" t="str">
        <f t="shared" si="146"/>
        <v>公立,都道府県立</v>
      </c>
      <c r="K4705" s="44" t="str">
        <f t="shared" si="147"/>
        <v>特別支援学校</v>
      </c>
    </row>
    <row r="4706" spans="1:11">
      <c r="A4706" s="36" t="s">
        <v>27271</v>
      </c>
      <c r="B4706" s="36" t="s">
        <v>27272</v>
      </c>
      <c r="C4706" s="36" t="s">
        <v>27273</v>
      </c>
      <c r="D4706" s="36"/>
      <c r="E4706" s="36" t="s">
        <v>27274</v>
      </c>
      <c r="F4706" s="36" t="s">
        <v>38</v>
      </c>
      <c r="G4706" s="36" t="s">
        <v>33</v>
      </c>
      <c r="H4706" s="36" t="s">
        <v>27275</v>
      </c>
      <c r="I4706" s="36" t="s">
        <v>27276</v>
      </c>
      <c r="J4706" s="44" t="str">
        <f t="shared" si="146"/>
        <v>公立,都道府県立</v>
      </c>
      <c r="K4706" s="44" t="str">
        <f t="shared" si="147"/>
        <v>特別支援学校</v>
      </c>
    </row>
    <row r="4707" spans="1:11">
      <c r="A4707" s="36" t="s">
        <v>27277</v>
      </c>
      <c r="B4707" s="36" t="s">
        <v>27278</v>
      </c>
      <c r="C4707" s="36" t="s">
        <v>27279</v>
      </c>
      <c r="D4707" s="36"/>
      <c r="E4707" s="36" t="s">
        <v>27280</v>
      </c>
      <c r="F4707" s="36" t="s">
        <v>38</v>
      </c>
      <c r="G4707" s="36" t="s">
        <v>33</v>
      </c>
      <c r="H4707" s="36" t="s">
        <v>27281</v>
      </c>
      <c r="I4707" s="36" t="s">
        <v>27282</v>
      </c>
      <c r="J4707" s="44" t="str">
        <f t="shared" si="146"/>
        <v>公立,都道府県立</v>
      </c>
      <c r="K4707" s="44" t="str">
        <f t="shared" si="147"/>
        <v>特別支援学校</v>
      </c>
    </row>
    <row r="4708" spans="1:11">
      <c r="A4708" s="36" t="s">
        <v>27283</v>
      </c>
      <c r="B4708" s="36" t="s">
        <v>27284</v>
      </c>
      <c r="C4708" s="36" t="s">
        <v>27285</v>
      </c>
      <c r="D4708" s="36"/>
      <c r="E4708" s="36" t="s">
        <v>27286</v>
      </c>
      <c r="F4708" s="36" t="s">
        <v>38</v>
      </c>
      <c r="G4708" s="36" t="s">
        <v>33</v>
      </c>
      <c r="H4708" s="36" t="s">
        <v>27287</v>
      </c>
      <c r="I4708" s="36" t="s">
        <v>27288</v>
      </c>
      <c r="J4708" s="44" t="str">
        <f t="shared" si="146"/>
        <v>公立,都道府県立</v>
      </c>
      <c r="K4708" s="44" t="str">
        <f t="shared" si="147"/>
        <v>特別支援学校</v>
      </c>
    </row>
    <row r="4709" spans="1:11">
      <c r="A4709" s="36" t="s">
        <v>27289</v>
      </c>
      <c r="B4709" s="36" t="s">
        <v>27290</v>
      </c>
      <c r="C4709" s="36" t="s">
        <v>27291</v>
      </c>
      <c r="D4709" s="36"/>
      <c r="E4709" s="36" t="s">
        <v>27292</v>
      </c>
      <c r="F4709" s="36" t="s">
        <v>38</v>
      </c>
      <c r="G4709" s="36" t="s">
        <v>33</v>
      </c>
      <c r="H4709" s="36" t="s">
        <v>27293</v>
      </c>
      <c r="I4709" s="36" t="s">
        <v>27294</v>
      </c>
      <c r="J4709" s="44" t="str">
        <f t="shared" si="146"/>
        <v>公立,都道府県立</v>
      </c>
      <c r="K4709" s="44" t="str">
        <f t="shared" si="147"/>
        <v>特別支援学校</v>
      </c>
    </row>
    <row r="4710" spans="1:11">
      <c r="A4710" s="36" t="s">
        <v>27295</v>
      </c>
      <c r="B4710" s="36" t="s">
        <v>27296</v>
      </c>
      <c r="C4710" s="36" t="s">
        <v>27297</v>
      </c>
      <c r="D4710" s="36"/>
      <c r="E4710" s="36" t="s">
        <v>27298</v>
      </c>
      <c r="F4710" s="36" t="s">
        <v>33</v>
      </c>
      <c r="G4710" s="36" t="s">
        <v>33</v>
      </c>
      <c r="H4710" s="36" t="s">
        <v>27299</v>
      </c>
      <c r="I4710" s="36" t="s">
        <v>27300</v>
      </c>
      <c r="J4710" s="44" t="str">
        <f t="shared" si="146"/>
        <v>公立,市立</v>
      </c>
      <c r="K4710" s="44" t="str">
        <f t="shared" si="147"/>
        <v>特別支援学校</v>
      </c>
    </row>
    <row r="4711" spans="1:11">
      <c r="A4711" s="36" t="s">
        <v>27301</v>
      </c>
      <c r="B4711" s="36" t="s">
        <v>27302</v>
      </c>
      <c r="C4711" s="36" t="s">
        <v>27303</v>
      </c>
      <c r="D4711" s="36"/>
      <c r="E4711" s="36" t="s">
        <v>27304</v>
      </c>
      <c r="F4711" s="36" t="s">
        <v>38</v>
      </c>
      <c r="G4711" s="36" t="s">
        <v>33</v>
      </c>
      <c r="H4711" s="36" t="s">
        <v>27305</v>
      </c>
      <c r="I4711" s="36" t="s">
        <v>27306</v>
      </c>
      <c r="J4711" s="44" t="str">
        <f t="shared" si="146"/>
        <v>公立,都道府県立</v>
      </c>
      <c r="K4711" s="44" t="str">
        <f t="shared" si="147"/>
        <v>特別支援学校</v>
      </c>
    </row>
    <row r="4712" spans="1:11">
      <c r="A4712" s="36" t="s">
        <v>27307</v>
      </c>
      <c r="B4712" s="36" t="s">
        <v>27308</v>
      </c>
      <c r="C4712" s="36" t="s">
        <v>27309</v>
      </c>
      <c r="D4712" s="36"/>
      <c r="E4712" s="36" t="s">
        <v>27310</v>
      </c>
      <c r="F4712" s="36" t="s">
        <v>38</v>
      </c>
      <c r="G4712" s="36" t="s">
        <v>33</v>
      </c>
      <c r="H4712" s="36" t="s">
        <v>27311</v>
      </c>
      <c r="I4712" s="36" t="s">
        <v>27312</v>
      </c>
      <c r="J4712" s="44" t="str">
        <f t="shared" si="146"/>
        <v>公立,都道府県立</v>
      </c>
      <c r="K4712" s="44" t="str">
        <f t="shared" si="147"/>
        <v>特別支援学校</v>
      </c>
    </row>
    <row r="4713" spans="1:11">
      <c r="A4713" s="36" t="s">
        <v>27313</v>
      </c>
      <c r="B4713" s="36" t="s">
        <v>27314</v>
      </c>
      <c r="C4713" s="36" t="s">
        <v>27315</v>
      </c>
      <c r="D4713" s="36"/>
      <c r="E4713" s="36" t="s">
        <v>27316</v>
      </c>
      <c r="F4713" s="36" t="s">
        <v>38</v>
      </c>
      <c r="G4713" s="36" t="s">
        <v>33</v>
      </c>
      <c r="H4713" s="36" t="s">
        <v>27317</v>
      </c>
      <c r="I4713" s="36" t="s">
        <v>27318</v>
      </c>
      <c r="J4713" s="44" t="str">
        <f t="shared" si="146"/>
        <v>公立,都道府県立</v>
      </c>
      <c r="K4713" s="44" t="str">
        <f t="shared" si="147"/>
        <v>特別支援学校</v>
      </c>
    </row>
    <row r="4714" spans="1:11">
      <c r="A4714" s="36" t="s">
        <v>27319</v>
      </c>
      <c r="B4714" s="36" t="s">
        <v>27320</v>
      </c>
      <c r="C4714" s="36" t="s">
        <v>27321</v>
      </c>
      <c r="D4714" s="36"/>
      <c r="E4714" s="36" t="s">
        <v>27322</v>
      </c>
      <c r="F4714" s="36" t="s">
        <v>42</v>
      </c>
      <c r="G4714" s="36" t="s">
        <v>36</v>
      </c>
      <c r="H4714" s="36" t="s">
        <v>27323</v>
      </c>
      <c r="I4714" s="36" t="s">
        <v>27324</v>
      </c>
      <c r="J4714" s="44" t="str">
        <f t="shared" si="146"/>
        <v>私立</v>
      </c>
      <c r="K4714" s="44" t="str">
        <f t="shared" si="147"/>
        <v>高等学校（通信制（独立）を含む）</v>
      </c>
    </row>
    <row r="4715" spans="1:11">
      <c r="A4715" s="36" t="s">
        <v>27325</v>
      </c>
      <c r="B4715" s="36" t="s">
        <v>27326</v>
      </c>
      <c r="C4715" s="36" t="s">
        <v>27327</v>
      </c>
      <c r="D4715" s="36"/>
      <c r="E4715" s="36" t="s">
        <v>27328</v>
      </c>
      <c r="F4715" s="36" t="s">
        <v>42</v>
      </c>
      <c r="G4715" s="36" t="s">
        <v>36</v>
      </c>
      <c r="H4715" s="36" t="s">
        <v>27329</v>
      </c>
      <c r="I4715" s="36" t="s">
        <v>27330</v>
      </c>
      <c r="J4715" s="44" t="str">
        <f t="shared" si="146"/>
        <v>私立</v>
      </c>
      <c r="K4715" s="44" t="str">
        <f t="shared" si="147"/>
        <v>高等学校（通信制（独立）を含む）</v>
      </c>
    </row>
    <row r="4716" spans="1:11">
      <c r="A4716" s="36" t="s">
        <v>27331</v>
      </c>
      <c r="B4716" s="36" t="s">
        <v>27332</v>
      </c>
      <c r="C4716" s="36" t="s">
        <v>27333</v>
      </c>
      <c r="D4716" s="36"/>
      <c r="E4716" s="36" t="s">
        <v>27334</v>
      </c>
      <c r="F4716" s="36" t="s">
        <v>42</v>
      </c>
      <c r="G4716" s="36" t="s">
        <v>36</v>
      </c>
      <c r="H4716" s="36" t="s">
        <v>27335</v>
      </c>
      <c r="I4716" s="36" t="s">
        <v>27336</v>
      </c>
      <c r="J4716" s="44" t="str">
        <f t="shared" si="146"/>
        <v>私立</v>
      </c>
      <c r="K4716" s="44" t="str">
        <f t="shared" si="147"/>
        <v>高等学校（通信制（独立）を含む）</v>
      </c>
    </row>
    <row r="4717" spans="1:11">
      <c r="A4717" s="36" t="s">
        <v>27337</v>
      </c>
      <c r="B4717" s="36" t="s">
        <v>27338</v>
      </c>
      <c r="C4717" s="36" t="s">
        <v>27339</v>
      </c>
      <c r="D4717" s="36"/>
      <c r="E4717" s="36" t="s">
        <v>27340</v>
      </c>
      <c r="F4717" s="36" t="s">
        <v>42</v>
      </c>
      <c r="G4717" s="36" t="s">
        <v>36</v>
      </c>
      <c r="H4717" s="36" t="s">
        <v>27341</v>
      </c>
      <c r="I4717" s="36" t="s">
        <v>27342</v>
      </c>
      <c r="J4717" s="44" t="str">
        <f t="shared" si="146"/>
        <v>私立</v>
      </c>
      <c r="K4717" s="44" t="str">
        <f t="shared" si="147"/>
        <v>高等学校（通信制（独立）を含む）</v>
      </c>
    </row>
    <row r="4718" spans="1:11">
      <c r="A4718" s="36" t="s">
        <v>27343</v>
      </c>
      <c r="B4718" s="36" t="s">
        <v>27344</v>
      </c>
      <c r="C4718" s="36" t="s">
        <v>27188</v>
      </c>
      <c r="D4718" s="36"/>
      <c r="E4718" s="36" t="s">
        <v>27345</v>
      </c>
      <c r="F4718" s="36" t="s">
        <v>42</v>
      </c>
      <c r="G4718" s="36" t="s">
        <v>36</v>
      </c>
      <c r="H4718" s="36" t="s">
        <v>27346</v>
      </c>
      <c r="I4718" s="36" t="s">
        <v>27347</v>
      </c>
      <c r="J4718" s="44" t="str">
        <f t="shared" si="146"/>
        <v>私立</v>
      </c>
      <c r="K4718" s="44" t="str">
        <f t="shared" si="147"/>
        <v>高等学校（通信制（独立）を含む）</v>
      </c>
    </row>
    <row r="4719" spans="1:11">
      <c r="A4719" s="36" t="s">
        <v>27348</v>
      </c>
      <c r="B4719" s="36" t="s">
        <v>27349</v>
      </c>
      <c r="C4719" s="36" t="s">
        <v>27350</v>
      </c>
      <c r="D4719" s="36"/>
      <c r="E4719" s="36" t="s">
        <v>27351</v>
      </c>
      <c r="F4719" s="36" t="s">
        <v>42</v>
      </c>
      <c r="G4719" s="36" t="s">
        <v>36</v>
      </c>
      <c r="H4719" s="36" t="s">
        <v>27352</v>
      </c>
      <c r="I4719" s="36" t="s">
        <v>27353</v>
      </c>
      <c r="J4719" s="44" t="str">
        <f t="shared" si="146"/>
        <v>私立</v>
      </c>
      <c r="K4719" s="44" t="str">
        <f t="shared" si="147"/>
        <v>高等学校（通信制（独立）を含む）</v>
      </c>
    </row>
    <row r="4720" spans="1:11">
      <c r="A4720" s="36" t="s">
        <v>27354</v>
      </c>
      <c r="B4720" s="36" t="s">
        <v>27355</v>
      </c>
      <c r="C4720" s="36" t="s">
        <v>27356</v>
      </c>
      <c r="D4720" s="36"/>
      <c r="E4720" s="36" t="s">
        <v>27357</v>
      </c>
      <c r="F4720" s="36" t="s">
        <v>42</v>
      </c>
      <c r="G4720" s="36" t="s">
        <v>36</v>
      </c>
      <c r="H4720" s="36" t="s">
        <v>27358</v>
      </c>
      <c r="I4720" s="36" t="s">
        <v>27359</v>
      </c>
      <c r="J4720" s="44" t="str">
        <f t="shared" si="146"/>
        <v>私立</v>
      </c>
      <c r="K4720" s="44" t="str">
        <f t="shared" si="147"/>
        <v>高等学校（通信制（独立）を含む）</v>
      </c>
    </row>
    <row r="4721" spans="1:11">
      <c r="A4721" s="36" t="s">
        <v>27360</v>
      </c>
      <c r="B4721" s="36" t="s">
        <v>27361</v>
      </c>
      <c r="C4721" s="36" t="s">
        <v>27362</v>
      </c>
      <c r="D4721" s="36"/>
      <c r="E4721" s="36" t="s">
        <v>27363</v>
      </c>
      <c r="F4721" s="36" t="s">
        <v>42</v>
      </c>
      <c r="G4721" s="36" t="s">
        <v>36</v>
      </c>
      <c r="H4721" s="36" t="s">
        <v>27364</v>
      </c>
      <c r="I4721" s="36" t="s">
        <v>27365</v>
      </c>
      <c r="J4721" s="44" t="str">
        <f t="shared" si="146"/>
        <v>私立</v>
      </c>
      <c r="K4721" s="44" t="str">
        <f t="shared" si="147"/>
        <v>高等学校（通信制（独立）を含む）</v>
      </c>
    </row>
    <row r="4722" spans="1:11">
      <c r="A4722" s="36" t="s">
        <v>27366</v>
      </c>
      <c r="B4722" s="36" t="s">
        <v>27367</v>
      </c>
      <c r="C4722" s="36" t="s">
        <v>27368</v>
      </c>
      <c r="D4722" s="36"/>
      <c r="E4722" s="36" t="s">
        <v>27369</v>
      </c>
      <c r="F4722" s="36" t="s">
        <v>42</v>
      </c>
      <c r="G4722" s="36" t="s">
        <v>36</v>
      </c>
      <c r="H4722" s="36" t="s">
        <v>27370</v>
      </c>
      <c r="I4722" s="36" t="s">
        <v>27371</v>
      </c>
      <c r="J4722" s="44" t="str">
        <f t="shared" si="146"/>
        <v>私立</v>
      </c>
      <c r="K4722" s="44" t="str">
        <f t="shared" si="147"/>
        <v>高等学校（通信制（独立）を含む）</v>
      </c>
    </row>
    <row r="4723" spans="1:11">
      <c r="A4723" s="36" t="s">
        <v>27372</v>
      </c>
      <c r="B4723" s="36" t="s">
        <v>27373</v>
      </c>
      <c r="C4723" s="36" t="s">
        <v>26958</v>
      </c>
      <c r="D4723" s="36"/>
      <c r="E4723" s="36" t="s">
        <v>27374</v>
      </c>
      <c r="F4723" s="36" t="s">
        <v>42</v>
      </c>
      <c r="G4723" s="36" t="s">
        <v>36</v>
      </c>
      <c r="H4723" s="36" t="s">
        <v>27375</v>
      </c>
      <c r="I4723" s="36" t="s">
        <v>27376</v>
      </c>
      <c r="J4723" s="44" t="str">
        <f t="shared" si="146"/>
        <v>私立</v>
      </c>
      <c r="K4723" s="44" t="str">
        <f t="shared" si="147"/>
        <v>高等学校（通信制（独立）を含む）</v>
      </c>
    </row>
    <row r="4724" spans="1:11">
      <c r="A4724" s="36" t="s">
        <v>27377</v>
      </c>
      <c r="B4724" s="36" t="s">
        <v>27378</v>
      </c>
      <c r="C4724" s="36" t="s">
        <v>27379</v>
      </c>
      <c r="D4724" s="36"/>
      <c r="E4724" s="36" t="s">
        <v>27380</v>
      </c>
      <c r="F4724" s="36" t="s">
        <v>42</v>
      </c>
      <c r="G4724" s="36" t="s">
        <v>36</v>
      </c>
      <c r="H4724" s="36" t="s">
        <v>27381</v>
      </c>
      <c r="I4724" s="36" t="s">
        <v>27382</v>
      </c>
      <c r="J4724" s="44" t="str">
        <f t="shared" si="146"/>
        <v>私立</v>
      </c>
      <c r="K4724" s="44" t="str">
        <f t="shared" si="147"/>
        <v>高等学校（通信制（独立）を含む）</v>
      </c>
    </row>
    <row r="4725" spans="1:11">
      <c r="A4725" s="36" t="s">
        <v>27383</v>
      </c>
      <c r="B4725" s="36" t="s">
        <v>27384</v>
      </c>
      <c r="C4725" s="36" t="s">
        <v>26993</v>
      </c>
      <c r="D4725" s="36"/>
      <c r="E4725" s="36" t="s">
        <v>27385</v>
      </c>
      <c r="F4725" s="36" t="s">
        <v>42</v>
      </c>
      <c r="G4725" s="36" t="s">
        <v>36</v>
      </c>
      <c r="H4725" s="36" t="s">
        <v>27386</v>
      </c>
      <c r="I4725" s="36" t="s">
        <v>27387</v>
      </c>
      <c r="J4725" s="44" t="str">
        <f t="shared" si="146"/>
        <v>私立</v>
      </c>
      <c r="K4725" s="44" t="str">
        <f t="shared" si="147"/>
        <v>高等学校（通信制（独立）を含む）</v>
      </c>
    </row>
    <row r="4726" spans="1:11">
      <c r="A4726" s="36" t="s">
        <v>27388</v>
      </c>
      <c r="B4726" s="36" t="s">
        <v>27389</v>
      </c>
      <c r="C4726" s="36" t="s">
        <v>27390</v>
      </c>
      <c r="D4726" s="36"/>
      <c r="E4726" s="36" t="s">
        <v>27391</v>
      </c>
      <c r="F4726" s="36" t="s">
        <v>42</v>
      </c>
      <c r="G4726" s="36" t="s">
        <v>36</v>
      </c>
      <c r="H4726" s="36" t="s">
        <v>27392</v>
      </c>
      <c r="I4726" s="36" t="s">
        <v>27393</v>
      </c>
      <c r="J4726" s="44" t="str">
        <f t="shared" si="146"/>
        <v>私立</v>
      </c>
      <c r="K4726" s="44" t="str">
        <f t="shared" si="147"/>
        <v>高等学校（通信制（独立）を含む）</v>
      </c>
    </row>
    <row r="4727" spans="1:11">
      <c r="A4727" s="36" t="s">
        <v>27394</v>
      </c>
      <c r="B4727" s="36" t="s">
        <v>27395</v>
      </c>
      <c r="C4727" s="36" t="s">
        <v>27396</v>
      </c>
      <c r="D4727" s="36"/>
      <c r="E4727" s="36" t="s">
        <v>27397</v>
      </c>
      <c r="F4727" s="36" t="s">
        <v>42</v>
      </c>
      <c r="G4727" s="36" t="s">
        <v>36</v>
      </c>
      <c r="H4727" s="36" t="s">
        <v>27398</v>
      </c>
      <c r="I4727" s="36" t="s">
        <v>27399</v>
      </c>
      <c r="J4727" s="44" t="str">
        <f t="shared" si="146"/>
        <v>私立</v>
      </c>
      <c r="K4727" s="44" t="str">
        <f t="shared" si="147"/>
        <v>高等学校（通信制（独立）を含む）</v>
      </c>
    </row>
    <row r="4728" spans="1:11">
      <c r="A4728" s="36" t="s">
        <v>27400</v>
      </c>
      <c r="B4728" s="36" t="s">
        <v>27401</v>
      </c>
      <c r="C4728" s="36" t="s">
        <v>27028</v>
      </c>
      <c r="D4728" s="36"/>
      <c r="E4728" s="36" t="s">
        <v>27402</v>
      </c>
      <c r="F4728" s="36" t="s">
        <v>42</v>
      </c>
      <c r="G4728" s="36" t="s">
        <v>36</v>
      </c>
      <c r="H4728" s="36" t="s">
        <v>27403</v>
      </c>
      <c r="I4728" s="36" t="s">
        <v>27404</v>
      </c>
      <c r="J4728" s="44" t="str">
        <f t="shared" si="146"/>
        <v>私立</v>
      </c>
      <c r="K4728" s="44" t="str">
        <f t="shared" si="147"/>
        <v>高等学校（通信制（独立）を含む）</v>
      </c>
    </row>
    <row r="4729" spans="1:11">
      <c r="A4729" s="36" t="s">
        <v>27405</v>
      </c>
      <c r="B4729" s="36" t="s">
        <v>14710</v>
      </c>
      <c r="C4729" s="36" t="s">
        <v>27406</v>
      </c>
      <c r="D4729" s="36"/>
      <c r="E4729" s="36" t="s">
        <v>27407</v>
      </c>
      <c r="F4729" s="36" t="s">
        <v>42</v>
      </c>
      <c r="G4729" s="36" t="s">
        <v>36</v>
      </c>
      <c r="H4729" s="36" t="s">
        <v>14713</v>
      </c>
      <c r="I4729" s="36" t="s">
        <v>27408</v>
      </c>
      <c r="J4729" s="44" t="str">
        <f t="shared" si="146"/>
        <v>私立</v>
      </c>
      <c r="K4729" s="44" t="str">
        <f t="shared" si="147"/>
        <v>高等学校（通信制（独立）を含む）</v>
      </c>
    </row>
    <row r="4730" spans="1:11">
      <c r="A4730" s="36" t="s">
        <v>27409</v>
      </c>
      <c r="B4730" s="36" t="s">
        <v>27410</v>
      </c>
      <c r="C4730" s="36" t="s">
        <v>27411</v>
      </c>
      <c r="D4730" s="36"/>
      <c r="E4730" s="36" t="s">
        <v>27412</v>
      </c>
      <c r="F4730" s="36" t="s">
        <v>42</v>
      </c>
      <c r="G4730" s="36" t="s">
        <v>36</v>
      </c>
      <c r="H4730" s="36" t="s">
        <v>27413</v>
      </c>
      <c r="I4730" s="36" t="s">
        <v>27414</v>
      </c>
      <c r="J4730" s="44" t="str">
        <f t="shared" si="146"/>
        <v>私立</v>
      </c>
      <c r="K4730" s="44" t="str">
        <f t="shared" si="147"/>
        <v>高等学校（通信制（独立）を含む）</v>
      </c>
    </row>
    <row r="4731" spans="1:11">
      <c r="A4731" s="36" t="s">
        <v>27415</v>
      </c>
      <c r="B4731" s="36" t="s">
        <v>27416</v>
      </c>
      <c r="C4731" s="36" t="s">
        <v>27417</v>
      </c>
      <c r="D4731" s="36"/>
      <c r="E4731" s="36" t="s">
        <v>27418</v>
      </c>
      <c r="F4731" s="36" t="s">
        <v>42</v>
      </c>
      <c r="G4731" s="36" t="s">
        <v>36</v>
      </c>
      <c r="H4731" s="36" t="s">
        <v>27419</v>
      </c>
      <c r="I4731" s="36" t="s">
        <v>27420</v>
      </c>
      <c r="J4731" s="44" t="str">
        <f t="shared" si="146"/>
        <v>私立</v>
      </c>
      <c r="K4731" s="44" t="str">
        <f t="shared" si="147"/>
        <v>高等学校（通信制（独立）を含む）</v>
      </c>
    </row>
    <row r="4732" spans="1:11">
      <c r="A4732" s="36" t="s">
        <v>27421</v>
      </c>
      <c r="B4732" s="36" t="s">
        <v>27422</v>
      </c>
      <c r="C4732" s="36" t="s">
        <v>27423</v>
      </c>
      <c r="D4732" s="36"/>
      <c r="E4732" s="36" t="s">
        <v>27424</v>
      </c>
      <c r="F4732" s="36" t="s">
        <v>42</v>
      </c>
      <c r="G4732" s="36" t="s">
        <v>36</v>
      </c>
      <c r="H4732" s="36" t="s">
        <v>27425</v>
      </c>
      <c r="I4732" s="36" t="s">
        <v>27426</v>
      </c>
      <c r="J4732" s="44" t="str">
        <f t="shared" si="146"/>
        <v>私立</v>
      </c>
      <c r="K4732" s="44" t="str">
        <f t="shared" si="147"/>
        <v>高等学校（通信制（独立）を含む）</v>
      </c>
    </row>
    <row r="4733" spans="1:11">
      <c r="A4733" s="36" t="s">
        <v>27427</v>
      </c>
      <c r="B4733" s="36" t="s">
        <v>27428</v>
      </c>
      <c r="C4733" s="36" t="s">
        <v>27034</v>
      </c>
      <c r="D4733" s="36"/>
      <c r="E4733" s="36" t="s">
        <v>27429</v>
      </c>
      <c r="F4733" s="36" t="s">
        <v>42</v>
      </c>
      <c r="G4733" s="36" t="s">
        <v>36</v>
      </c>
      <c r="H4733" s="36" t="s">
        <v>27430</v>
      </c>
      <c r="I4733" s="36" t="s">
        <v>27431</v>
      </c>
      <c r="J4733" s="44" t="str">
        <f t="shared" si="146"/>
        <v>私立</v>
      </c>
      <c r="K4733" s="44" t="str">
        <f t="shared" si="147"/>
        <v>高等学校（通信制（独立）を含む）</v>
      </c>
    </row>
    <row r="4734" spans="1:11">
      <c r="A4734" s="36" t="s">
        <v>27432</v>
      </c>
      <c r="B4734" s="36" t="s">
        <v>27433</v>
      </c>
      <c r="C4734" s="36" t="s">
        <v>27434</v>
      </c>
      <c r="D4734" s="36"/>
      <c r="E4734" s="36" t="s">
        <v>27435</v>
      </c>
      <c r="F4734" s="36" t="s">
        <v>42</v>
      </c>
      <c r="G4734" s="36" t="s">
        <v>36</v>
      </c>
      <c r="H4734" s="36" t="s">
        <v>27436</v>
      </c>
      <c r="I4734" s="36" t="s">
        <v>27437</v>
      </c>
      <c r="J4734" s="44" t="str">
        <f t="shared" si="146"/>
        <v>私立</v>
      </c>
      <c r="K4734" s="44" t="str">
        <f t="shared" si="147"/>
        <v>高等学校（通信制（独立）を含む）</v>
      </c>
    </row>
    <row r="4735" spans="1:11">
      <c r="A4735" s="36" t="s">
        <v>27438</v>
      </c>
      <c r="B4735" s="36" t="s">
        <v>27439</v>
      </c>
      <c r="C4735" s="36" t="s">
        <v>27440</v>
      </c>
      <c r="D4735" s="36"/>
      <c r="E4735" s="36" t="s">
        <v>27441</v>
      </c>
      <c r="F4735" s="36" t="s">
        <v>42</v>
      </c>
      <c r="G4735" s="36" t="s">
        <v>36</v>
      </c>
      <c r="H4735" s="36" t="s">
        <v>27442</v>
      </c>
      <c r="I4735" s="36" t="s">
        <v>27443</v>
      </c>
      <c r="J4735" s="44" t="str">
        <f t="shared" si="146"/>
        <v>私立</v>
      </c>
      <c r="K4735" s="44" t="str">
        <f t="shared" si="147"/>
        <v>高等学校（通信制（独立）を含む）</v>
      </c>
    </row>
    <row r="4736" spans="1:11">
      <c r="A4736" s="36" t="s">
        <v>27444</v>
      </c>
      <c r="B4736" s="36" t="s">
        <v>27445</v>
      </c>
      <c r="C4736" s="36" t="s">
        <v>27446</v>
      </c>
      <c r="D4736" s="36"/>
      <c r="E4736" s="36" t="s">
        <v>27447</v>
      </c>
      <c r="F4736" s="36" t="s">
        <v>42</v>
      </c>
      <c r="G4736" s="36" t="s">
        <v>36</v>
      </c>
      <c r="H4736" s="36" t="s">
        <v>27448</v>
      </c>
      <c r="I4736" s="36" t="s">
        <v>27449</v>
      </c>
      <c r="J4736" s="44" t="str">
        <f t="shared" si="146"/>
        <v>私立</v>
      </c>
      <c r="K4736" s="44" t="str">
        <f t="shared" si="147"/>
        <v>高等学校（通信制（独立）を含む）</v>
      </c>
    </row>
    <row r="4737" spans="1:11">
      <c r="A4737" s="36" t="s">
        <v>27450</v>
      </c>
      <c r="B4737" s="36" t="s">
        <v>27451</v>
      </c>
      <c r="C4737" s="36" t="s">
        <v>27452</v>
      </c>
      <c r="D4737" s="36"/>
      <c r="E4737" s="36" t="s">
        <v>27453</v>
      </c>
      <c r="F4737" s="36" t="s">
        <v>42</v>
      </c>
      <c r="G4737" s="36" t="s">
        <v>38</v>
      </c>
      <c r="H4737" s="36" t="s">
        <v>27454</v>
      </c>
      <c r="I4737" s="36" t="s">
        <v>27455</v>
      </c>
      <c r="J4737" s="44" t="str">
        <f t="shared" si="146"/>
        <v>私立</v>
      </c>
      <c r="K4737" s="44" t="str">
        <f t="shared" si="147"/>
        <v>中等教育学校</v>
      </c>
    </row>
    <row r="4738" spans="1:11">
      <c r="A4738" s="36" t="s">
        <v>27456</v>
      </c>
      <c r="B4738" s="36" t="s">
        <v>27457</v>
      </c>
      <c r="C4738" s="36" t="s">
        <v>27452</v>
      </c>
      <c r="D4738" s="36"/>
      <c r="E4738" s="36" t="s">
        <v>27458</v>
      </c>
      <c r="F4738" s="36" t="s">
        <v>42</v>
      </c>
      <c r="G4738" s="36" t="s">
        <v>36</v>
      </c>
      <c r="H4738" s="36" t="s">
        <v>27459</v>
      </c>
      <c r="I4738" s="36" t="s">
        <v>27455</v>
      </c>
      <c r="J4738" s="44" t="str">
        <f t="shared" ref="J4738:J4801" si="148">VLOOKUP($F4738,koutou設置者コード,2,FALSE)</f>
        <v>私立</v>
      </c>
      <c r="K4738" s="44" t="str">
        <f t="shared" ref="K4738:K4801" si="149">VLOOKUP($G4738,koutou高校種別コード,2,FALSE)</f>
        <v>高等学校（通信制（独立）を含む）</v>
      </c>
    </row>
    <row r="4739" spans="1:11">
      <c r="A4739" s="36" t="s">
        <v>27460</v>
      </c>
      <c r="B4739" s="36" t="s">
        <v>2172</v>
      </c>
      <c r="C4739" s="36"/>
      <c r="D4739" s="36"/>
      <c r="E4739" s="36"/>
      <c r="F4739" s="36" t="s">
        <v>45</v>
      </c>
      <c r="G4739" s="36" t="s">
        <v>45</v>
      </c>
      <c r="H4739" s="36" t="s">
        <v>2173</v>
      </c>
      <c r="I4739" s="36"/>
      <c r="J4739" s="44" t="str">
        <f t="shared" si="148"/>
        <v>その他</v>
      </c>
      <c r="K4739" s="44" t="str">
        <f t="shared" si="149"/>
        <v>その他,その他</v>
      </c>
    </row>
    <row r="4740" spans="1:11">
      <c r="A4740" s="36" t="s">
        <v>27461</v>
      </c>
      <c r="B4740" s="36" t="s">
        <v>27462</v>
      </c>
      <c r="C4740" s="36" t="s">
        <v>27463</v>
      </c>
      <c r="D4740" s="36"/>
      <c r="E4740" s="36" t="s">
        <v>27464</v>
      </c>
      <c r="F4740" s="36" t="s">
        <v>36</v>
      </c>
      <c r="G4740" s="36" t="s">
        <v>36</v>
      </c>
      <c r="H4740" s="36" t="s">
        <v>27465</v>
      </c>
      <c r="I4740" s="36" t="s">
        <v>27466</v>
      </c>
      <c r="J4740" s="44" t="str">
        <f t="shared" si="148"/>
        <v>国立</v>
      </c>
      <c r="K4740" s="44" t="str">
        <f t="shared" si="149"/>
        <v>高等学校（通信制（独立）を含む）</v>
      </c>
    </row>
    <row r="4741" spans="1:11">
      <c r="A4741" s="36" t="s">
        <v>27467</v>
      </c>
      <c r="B4741" s="36" t="s">
        <v>27468</v>
      </c>
      <c r="C4741" s="36" t="s">
        <v>27469</v>
      </c>
      <c r="D4741" s="36"/>
      <c r="E4741" s="36" t="s">
        <v>27470</v>
      </c>
      <c r="F4741" s="36" t="s">
        <v>36</v>
      </c>
      <c r="G4741" s="36" t="s">
        <v>36</v>
      </c>
      <c r="H4741" s="36" t="s">
        <v>27471</v>
      </c>
      <c r="I4741" s="36" t="s">
        <v>27472</v>
      </c>
      <c r="J4741" s="44" t="str">
        <f t="shared" si="148"/>
        <v>国立</v>
      </c>
      <c r="K4741" s="44" t="str">
        <f t="shared" si="149"/>
        <v>高等学校（通信制（独立）を含む）</v>
      </c>
    </row>
    <row r="4742" spans="1:11">
      <c r="A4742" s="36" t="s">
        <v>27473</v>
      </c>
      <c r="B4742" s="36" t="s">
        <v>27474</v>
      </c>
      <c r="C4742" s="36" t="s">
        <v>27475</v>
      </c>
      <c r="D4742" s="36"/>
      <c r="E4742" s="36" t="s">
        <v>27476</v>
      </c>
      <c r="F4742" s="36" t="s">
        <v>36</v>
      </c>
      <c r="G4742" s="36" t="s">
        <v>40</v>
      </c>
      <c r="H4742" s="36" t="s">
        <v>27477</v>
      </c>
      <c r="I4742" s="36" t="s">
        <v>27478</v>
      </c>
      <c r="J4742" s="44" t="str">
        <f t="shared" si="148"/>
        <v>国立</v>
      </c>
      <c r="K4742" s="44" t="str">
        <f t="shared" si="149"/>
        <v>高等専門学校</v>
      </c>
    </row>
    <row r="4743" spans="1:11">
      <c r="A4743" s="36" t="s">
        <v>27479</v>
      </c>
      <c r="B4743" s="36" t="s">
        <v>27480</v>
      </c>
      <c r="C4743" s="36" t="s">
        <v>27481</v>
      </c>
      <c r="D4743" s="36"/>
      <c r="E4743" s="36" t="s">
        <v>27482</v>
      </c>
      <c r="F4743" s="36" t="s">
        <v>36</v>
      </c>
      <c r="G4743" s="36" t="s">
        <v>40</v>
      </c>
      <c r="H4743" s="36" t="s">
        <v>27483</v>
      </c>
      <c r="I4743" s="36" t="s">
        <v>27484</v>
      </c>
      <c r="J4743" s="44" t="str">
        <f t="shared" si="148"/>
        <v>国立</v>
      </c>
      <c r="K4743" s="44" t="str">
        <f t="shared" si="149"/>
        <v>高等専門学校</v>
      </c>
    </row>
    <row r="4744" spans="1:11">
      <c r="A4744" s="36" t="s">
        <v>27485</v>
      </c>
      <c r="B4744" s="36" t="s">
        <v>27486</v>
      </c>
      <c r="C4744" s="36" t="s">
        <v>27487</v>
      </c>
      <c r="D4744" s="36"/>
      <c r="E4744" s="36" t="s">
        <v>27488</v>
      </c>
      <c r="F4744" s="36" t="s">
        <v>38</v>
      </c>
      <c r="G4744" s="36" t="s">
        <v>36</v>
      </c>
      <c r="H4744" s="36" t="s">
        <v>27489</v>
      </c>
      <c r="I4744" s="36" t="s">
        <v>27490</v>
      </c>
      <c r="J4744" s="44" t="str">
        <f t="shared" si="148"/>
        <v>公立,都道府県立</v>
      </c>
      <c r="K4744" s="44" t="str">
        <f t="shared" si="149"/>
        <v>高等学校（通信制（独立）を含む）</v>
      </c>
    </row>
    <row r="4745" spans="1:11">
      <c r="A4745" s="36" t="s">
        <v>27491</v>
      </c>
      <c r="B4745" s="36" t="s">
        <v>27492</v>
      </c>
      <c r="C4745" s="36" t="s">
        <v>27493</v>
      </c>
      <c r="D4745" s="36"/>
      <c r="E4745" s="36" t="s">
        <v>27494</v>
      </c>
      <c r="F4745" s="36" t="s">
        <v>38</v>
      </c>
      <c r="G4745" s="36" t="s">
        <v>36</v>
      </c>
      <c r="H4745" s="36" t="s">
        <v>27495</v>
      </c>
      <c r="I4745" s="36" t="s">
        <v>27496</v>
      </c>
      <c r="J4745" s="44" t="str">
        <f t="shared" si="148"/>
        <v>公立,都道府県立</v>
      </c>
      <c r="K4745" s="44" t="str">
        <f t="shared" si="149"/>
        <v>高等学校（通信制（独立）を含む）</v>
      </c>
    </row>
    <row r="4746" spans="1:11">
      <c r="A4746" s="36" t="s">
        <v>27497</v>
      </c>
      <c r="B4746" s="36" t="s">
        <v>27498</v>
      </c>
      <c r="C4746" s="36" t="s">
        <v>27499</v>
      </c>
      <c r="D4746" s="36"/>
      <c r="E4746" s="36" t="s">
        <v>27500</v>
      </c>
      <c r="F4746" s="36" t="s">
        <v>38</v>
      </c>
      <c r="G4746" s="36" t="s">
        <v>36</v>
      </c>
      <c r="H4746" s="36" t="s">
        <v>27501</v>
      </c>
      <c r="I4746" s="36" t="s">
        <v>27502</v>
      </c>
      <c r="J4746" s="44" t="str">
        <f t="shared" si="148"/>
        <v>公立,都道府県立</v>
      </c>
      <c r="K4746" s="44" t="str">
        <f t="shared" si="149"/>
        <v>高等学校（通信制（独立）を含む）</v>
      </c>
    </row>
    <row r="4747" spans="1:11">
      <c r="A4747" s="36" t="s">
        <v>27503</v>
      </c>
      <c r="B4747" s="36" t="s">
        <v>27504</v>
      </c>
      <c r="C4747" s="36" t="s">
        <v>27499</v>
      </c>
      <c r="D4747" s="36"/>
      <c r="E4747" s="36" t="s">
        <v>27505</v>
      </c>
      <c r="F4747" s="36" t="s">
        <v>38</v>
      </c>
      <c r="G4747" s="36" t="s">
        <v>36</v>
      </c>
      <c r="H4747" s="36" t="s">
        <v>27506</v>
      </c>
      <c r="I4747" s="36" t="s">
        <v>27507</v>
      </c>
      <c r="J4747" s="44" t="str">
        <f t="shared" si="148"/>
        <v>公立,都道府県立</v>
      </c>
      <c r="K4747" s="44" t="str">
        <f t="shared" si="149"/>
        <v>高等学校（通信制（独立）を含む）</v>
      </c>
    </row>
    <row r="4748" spans="1:11">
      <c r="A4748" s="36" t="s">
        <v>27508</v>
      </c>
      <c r="B4748" s="36" t="s">
        <v>27509</v>
      </c>
      <c r="C4748" s="36" t="s">
        <v>27510</v>
      </c>
      <c r="D4748" s="36"/>
      <c r="E4748" s="36" t="s">
        <v>27511</v>
      </c>
      <c r="F4748" s="36" t="s">
        <v>38</v>
      </c>
      <c r="G4748" s="36" t="s">
        <v>36</v>
      </c>
      <c r="H4748" s="36" t="s">
        <v>27512</v>
      </c>
      <c r="I4748" s="36" t="s">
        <v>27513</v>
      </c>
      <c r="J4748" s="44" t="str">
        <f t="shared" si="148"/>
        <v>公立,都道府県立</v>
      </c>
      <c r="K4748" s="44" t="str">
        <f t="shared" si="149"/>
        <v>高等学校（通信制（独立）を含む）</v>
      </c>
    </row>
    <row r="4749" spans="1:11">
      <c r="A4749" s="36" t="s">
        <v>27514</v>
      </c>
      <c r="B4749" s="36" t="s">
        <v>27515</v>
      </c>
      <c r="C4749" s="36" t="s">
        <v>27516</v>
      </c>
      <c r="D4749" s="36"/>
      <c r="E4749" s="36" t="s">
        <v>27517</v>
      </c>
      <c r="F4749" s="36" t="s">
        <v>38</v>
      </c>
      <c r="G4749" s="36" t="s">
        <v>36</v>
      </c>
      <c r="H4749" s="36" t="s">
        <v>27518</v>
      </c>
      <c r="I4749" s="36" t="s">
        <v>27519</v>
      </c>
      <c r="J4749" s="44" t="str">
        <f t="shared" si="148"/>
        <v>公立,都道府県立</v>
      </c>
      <c r="K4749" s="44" t="str">
        <f t="shared" si="149"/>
        <v>高等学校（通信制（独立）を含む）</v>
      </c>
    </row>
    <row r="4750" spans="1:11">
      <c r="A4750" s="36" t="s">
        <v>27520</v>
      </c>
      <c r="B4750" s="36" t="s">
        <v>27521</v>
      </c>
      <c r="C4750" s="36" t="s">
        <v>27522</v>
      </c>
      <c r="D4750" s="36"/>
      <c r="E4750" s="36" t="s">
        <v>27523</v>
      </c>
      <c r="F4750" s="36" t="s">
        <v>38</v>
      </c>
      <c r="G4750" s="36" t="s">
        <v>36</v>
      </c>
      <c r="H4750" s="36" t="s">
        <v>27524</v>
      </c>
      <c r="I4750" s="36" t="s">
        <v>27525</v>
      </c>
      <c r="J4750" s="44" t="str">
        <f t="shared" si="148"/>
        <v>公立,都道府県立</v>
      </c>
      <c r="K4750" s="44" t="str">
        <f t="shared" si="149"/>
        <v>高等学校（通信制（独立）を含む）</v>
      </c>
    </row>
    <row r="4751" spans="1:11">
      <c r="A4751" s="36" t="s">
        <v>27526</v>
      </c>
      <c r="B4751" s="36" t="s">
        <v>27527</v>
      </c>
      <c r="C4751" s="36" t="s">
        <v>27528</v>
      </c>
      <c r="D4751" s="36"/>
      <c r="E4751" s="36" t="s">
        <v>27529</v>
      </c>
      <c r="F4751" s="36" t="s">
        <v>38</v>
      </c>
      <c r="G4751" s="36" t="s">
        <v>36</v>
      </c>
      <c r="H4751" s="36" t="s">
        <v>27530</v>
      </c>
      <c r="I4751" s="36" t="s">
        <v>27531</v>
      </c>
      <c r="J4751" s="44" t="str">
        <f t="shared" si="148"/>
        <v>公立,都道府県立</v>
      </c>
      <c r="K4751" s="44" t="str">
        <f t="shared" si="149"/>
        <v>高等学校（通信制（独立）を含む）</v>
      </c>
    </row>
    <row r="4752" spans="1:11">
      <c r="A4752" s="36" t="s">
        <v>27532</v>
      </c>
      <c r="B4752" s="36" t="s">
        <v>27533</v>
      </c>
      <c r="C4752" s="36" t="s">
        <v>27534</v>
      </c>
      <c r="D4752" s="36"/>
      <c r="E4752" s="36" t="s">
        <v>27535</v>
      </c>
      <c r="F4752" s="36" t="s">
        <v>38</v>
      </c>
      <c r="G4752" s="36" t="s">
        <v>36</v>
      </c>
      <c r="H4752" s="36" t="s">
        <v>27536</v>
      </c>
      <c r="I4752" s="36" t="s">
        <v>27537</v>
      </c>
      <c r="J4752" s="44" t="str">
        <f t="shared" si="148"/>
        <v>公立,都道府県立</v>
      </c>
      <c r="K4752" s="44" t="str">
        <f t="shared" si="149"/>
        <v>高等学校（通信制（独立）を含む）</v>
      </c>
    </row>
    <row r="4753" spans="1:11">
      <c r="A4753" s="36" t="s">
        <v>27538</v>
      </c>
      <c r="B4753" s="36" t="s">
        <v>27539</v>
      </c>
      <c r="C4753" s="36" t="s">
        <v>27540</v>
      </c>
      <c r="D4753" s="36"/>
      <c r="E4753" s="36" t="s">
        <v>27541</v>
      </c>
      <c r="F4753" s="36" t="s">
        <v>38</v>
      </c>
      <c r="G4753" s="36" t="s">
        <v>36</v>
      </c>
      <c r="H4753" s="36" t="s">
        <v>27542</v>
      </c>
      <c r="I4753" s="36" t="s">
        <v>27543</v>
      </c>
      <c r="J4753" s="44" t="str">
        <f t="shared" si="148"/>
        <v>公立,都道府県立</v>
      </c>
      <c r="K4753" s="44" t="str">
        <f t="shared" si="149"/>
        <v>高等学校（通信制（独立）を含む）</v>
      </c>
    </row>
    <row r="4754" spans="1:11">
      <c r="A4754" s="36" t="s">
        <v>27544</v>
      </c>
      <c r="B4754" s="36" t="s">
        <v>27545</v>
      </c>
      <c r="C4754" s="36" t="s">
        <v>27546</v>
      </c>
      <c r="D4754" s="36"/>
      <c r="E4754" s="36" t="s">
        <v>27547</v>
      </c>
      <c r="F4754" s="36" t="s">
        <v>38</v>
      </c>
      <c r="G4754" s="36" t="s">
        <v>36</v>
      </c>
      <c r="H4754" s="36" t="s">
        <v>27548</v>
      </c>
      <c r="I4754" s="36" t="s">
        <v>27549</v>
      </c>
      <c r="J4754" s="44" t="str">
        <f t="shared" si="148"/>
        <v>公立,都道府県立</v>
      </c>
      <c r="K4754" s="44" t="str">
        <f t="shared" si="149"/>
        <v>高等学校（通信制（独立）を含む）</v>
      </c>
    </row>
    <row r="4755" spans="1:11">
      <c r="A4755" s="36" t="s">
        <v>27550</v>
      </c>
      <c r="B4755" s="36" t="s">
        <v>27551</v>
      </c>
      <c r="C4755" s="36" t="s">
        <v>27552</v>
      </c>
      <c r="D4755" s="36"/>
      <c r="E4755" s="36" t="s">
        <v>27553</v>
      </c>
      <c r="F4755" s="36" t="s">
        <v>38</v>
      </c>
      <c r="G4755" s="36" t="s">
        <v>36</v>
      </c>
      <c r="H4755" s="36" t="s">
        <v>27554</v>
      </c>
      <c r="I4755" s="36" t="s">
        <v>27555</v>
      </c>
      <c r="J4755" s="44" t="str">
        <f t="shared" si="148"/>
        <v>公立,都道府県立</v>
      </c>
      <c r="K4755" s="44" t="str">
        <f t="shared" si="149"/>
        <v>高等学校（通信制（独立）を含む）</v>
      </c>
    </row>
    <row r="4756" spans="1:11">
      <c r="A4756" s="36" t="s">
        <v>27556</v>
      </c>
      <c r="B4756" s="36" t="s">
        <v>15037</v>
      </c>
      <c r="C4756" s="36" t="s">
        <v>27557</v>
      </c>
      <c r="D4756" s="36"/>
      <c r="E4756" s="36" t="s">
        <v>27558</v>
      </c>
      <c r="F4756" s="36" t="s">
        <v>38</v>
      </c>
      <c r="G4756" s="36" t="s">
        <v>36</v>
      </c>
      <c r="H4756" s="36" t="s">
        <v>27559</v>
      </c>
      <c r="I4756" s="36" t="s">
        <v>27560</v>
      </c>
      <c r="J4756" s="44" t="str">
        <f t="shared" si="148"/>
        <v>公立,都道府県立</v>
      </c>
      <c r="K4756" s="44" t="str">
        <f t="shared" si="149"/>
        <v>高等学校（通信制（独立）を含む）</v>
      </c>
    </row>
    <row r="4757" spans="1:11">
      <c r="A4757" s="36" t="s">
        <v>27561</v>
      </c>
      <c r="B4757" s="36" t="s">
        <v>27562</v>
      </c>
      <c r="C4757" s="36" t="s">
        <v>27563</v>
      </c>
      <c r="D4757" s="36"/>
      <c r="E4757" s="36" t="s">
        <v>27564</v>
      </c>
      <c r="F4757" s="36" t="s">
        <v>38</v>
      </c>
      <c r="G4757" s="36" t="s">
        <v>36</v>
      </c>
      <c r="H4757" s="36" t="s">
        <v>27565</v>
      </c>
      <c r="I4757" s="36" t="s">
        <v>27566</v>
      </c>
      <c r="J4757" s="44" t="str">
        <f t="shared" si="148"/>
        <v>公立,都道府県立</v>
      </c>
      <c r="K4757" s="44" t="str">
        <f t="shared" si="149"/>
        <v>高等学校（通信制（独立）を含む）</v>
      </c>
    </row>
    <row r="4758" spans="1:11">
      <c r="A4758" s="36" t="s">
        <v>27567</v>
      </c>
      <c r="B4758" s="36" t="s">
        <v>27568</v>
      </c>
      <c r="C4758" s="36" t="s">
        <v>27569</v>
      </c>
      <c r="D4758" s="36"/>
      <c r="E4758" s="36" t="s">
        <v>27570</v>
      </c>
      <c r="F4758" s="36" t="s">
        <v>38</v>
      </c>
      <c r="G4758" s="36" t="s">
        <v>36</v>
      </c>
      <c r="H4758" s="36" t="s">
        <v>27571</v>
      </c>
      <c r="I4758" s="36" t="s">
        <v>27572</v>
      </c>
      <c r="J4758" s="44" t="str">
        <f t="shared" si="148"/>
        <v>公立,都道府県立</v>
      </c>
      <c r="K4758" s="44" t="str">
        <f t="shared" si="149"/>
        <v>高等学校（通信制（独立）を含む）</v>
      </c>
    </row>
    <row r="4759" spans="1:11">
      <c r="A4759" s="36" t="s">
        <v>27573</v>
      </c>
      <c r="B4759" s="36" t="s">
        <v>27574</v>
      </c>
      <c r="C4759" s="36" t="s">
        <v>27575</v>
      </c>
      <c r="D4759" s="36"/>
      <c r="E4759" s="36" t="s">
        <v>27576</v>
      </c>
      <c r="F4759" s="36" t="s">
        <v>38</v>
      </c>
      <c r="G4759" s="36" t="s">
        <v>36</v>
      </c>
      <c r="H4759" s="36" t="s">
        <v>27577</v>
      </c>
      <c r="I4759" s="36" t="s">
        <v>27578</v>
      </c>
      <c r="J4759" s="44" t="str">
        <f t="shared" si="148"/>
        <v>公立,都道府県立</v>
      </c>
      <c r="K4759" s="44" t="str">
        <f t="shared" si="149"/>
        <v>高等学校（通信制（独立）を含む）</v>
      </c>
    </row>
    <row r="4760" spans="1:11">
      <c r="A4760" s="36" t="s">
        <v>27579</v>
      </c>
      <c r="B4760" s="36" t="s">
        <v>27580</v>
      </c>
      <c r="C4760" s="36" t="s">
        <v>27581</v>
      </c>
      <c r="D4760" s="36"/>
      <c r="E4760" s="36" t="s">
        <v>27582</v>
      </c>
      <c r="F4760" s="36" t="s">
        <v>38</v>
      </c>
      <c r="G4760" s="36" t="s">
        <v>36</v>
      </c>
      <c r="H4760" s="36" t="s">
        <v>27583</v>
      </c>
      <c r="I4760" s="36" t="s">
        <v>27584</v>
      </c>
      <c r="J4760" s="44" t="str">
        <f t="shared" si="148"/>
        <v>公立,都道府県立</v>
      </c>
      <c r="K4760" s="44" t="str">
        <f t="shared" si="149"/>
        <v>高等学校（通信制（独立）を含む）</v>
      </c>
    </row>
    <row r="4761" spans="1:11">
      <c r="A4761" s="36" t="s">
        <v>27585</v>
      </c>
      <c r="B4761" s="36" t="s">
        <v>27586</v>
      </c>
      <c r="C4761" s="36" t="s">
        <v>27587</v>
      </c>
      <c r="D4761" s="36"/>
      <c r="E4761" s="36" t="s">
        <v>27588</v>
      </c>
      <c r="F4761" s="36" t="s">
        <v>38</v>
      </c>
      <c r="G4761" s="36" t="s">
        <v>36</v>
      </c>
      <c r="H4761" s="36" t="s">
        <v>27589</v>
      </c>
      <c r="I4761" s="36" t="s">
        <v>27590</v>
      </c>
      <c r="J4761" s="44" t="str">
        <f t="shared" si="148"/>
        <v>公立,都道府県立</v>
      </c>
      <c r="K4761" s="44" t="str">
        <f t="shared" si="149"/>
        <v>高等学校（通信制（独立）を含む）</v>
      </c>
    </row>
    <row r="4762" spans="1:11">
      <c r="A4762" s="36" t="s">
        <v>27591</v>
      </c>
      <c r="B4762" s="36" t="s">
        <v>27592</v>
      </c>
      <c r="C4762" s="36" t="s">
        <v>27593</v>
      </c>
      <c r="D4762" s="36"/>
      <c r="E4762" s="36" t="s">
        <v>27594</v>
      </c>
      <c r="F4762" s="36" t="s">
        <v>38</v>
      </c>
      <c r="G4762" s="36" t="s">
        <v>36</v>
      </c>
      <c r="H4762" s="36" t="s">
        <v>27595</v>
      </c>
      <c r="I4762" s="36" t="s">
        <v>27596</v>
      </c>
      <c r="J4762" s="44" t="str">
        <f t="shared" si="148"/>
        <v>公立,都道府県立</v>
      </c>
      <c r="K4762" s="44" t="str">
        <f t="shared" si="149"/>
        <v>高等学校（通信制（独立）を含む）</v>
      </c>
    </row>
    <row r="4763" spans="1:11">
      <c r="A4763" s="36" t="s">
        <v>27597</v>
      </c>
      <c r="B4763" s="36" t="s">
        <v>10436</v>
      </c>
      <c r="C4763" s="36" t="s">
        <v>27598</v>
      </c>
      <c r="D4763" s="36"/>
      <c r="E4763" s="36" t="s">
        <v>27599</v>
      </c>
      <c r="F4763" s="36" t="s">
        <v>38</v>
      </c>
      <c r="G4763" s="36" t="s">
        <v>36</v>
      </c>
      <c r="H4763" s="36" t="s">
        <v>10439</v>
      </c>
      <c r="I4763" s="36" t="s">
        <v>27600</v>
      </c>
      <c r="J4763" s="44" t="str">
        <f t="shared" si="148"/>
        <v>公立,都道府県立</v>
      </c>
      <c r="K4763" s="44" t="str">
        <f t="shared" si="149"/>
        <v>高等学校（通信制（独立）を含む）</v>
      </c>
    </row>
    <row r="4764" spans="1:11">
      <c r="A4764" s="36" t="s">
        <v>27601</v>
      </c>
      <c r="B4764" s="36" t="s">
        <v>27602</v>
      </c>
      <c r="C4764" s="36" t="s">
        <v>27603</v>
      </c>
      <c r="D4764" s="36"/>
      <c r="E4764" s="36" t="s">
        <v>27604</v>
      </c>
      <c r="F4764" s="36" t="s">
        <v>38</v>
      </c>
      <c r="G4764" s="36" t="s">
        <v>36</v>
      </c>
      <c r="H4764" s="36" t="s">
        <v>27605</v>
      </c>
      <c r="I4764" s="36" t="s">
        <v>27606</v>
      </c>
      <c r="J4764" s="44" t="str">
        <f t="shared" si="148"/>
        <v>公立,都道府県立</v>
      </c>
      <c r="K4764" s="44" t="str">
        <f t="shared" si="149"/>
        <v>高等学校（通信制（独立）を含む）</v>
      </c>
    </row>
    <row r="4765" spans="1:11">
      <c r="A4765" s="36" t="s">
        <v>27607</v>
      </c>
      <c r="B4765" s="36" t="s">
        <v>27608</v>
      </c>
      <c r="C4765" s="36" t="s">
        <v>27609</v>
      </c>
      <c r="D4765" s="36"/>
      <c r="E4765" s="36" t="s">
        <v>27610</v>
      </c>
      <c r="F4765" s="36" t="s">
        <v>38</v>
      </c>
      <c r="G4765" s="36" t="s">
        <v>36</v>
      </c>
      <c r="H4765" s="36" t="s">
        <v>27611</v>
      </c>
      <c r="I4765" s="36" t="s">
        <v>27612</v>
      </c>
      <c r="J4765" s="44" t="str">
        <f t="shared" si="148"/>
        <v>公立,都道府県立</v>
      </c>
      <c r="K4765" s="44" t="str">
        <f t="shared" si="149"/>
        <v>高等学校（通信制（独立）を含む）</v>
      </c>
    </row>
    <row r="4766" spans="1:11">
      <c r="A4766" s="36" t="s">
        <v>27613</v>
      </c>
      <c r="B4766" s="36" t="s">
        <v>27614</v>
      </c>
      <c r="C4766" s="36" t="s">
        <v>27615</v>
      </c>
      <c r="D4766" s="36"/>
      <c r="E4766" s="36" t="s">
        <v>27616</v>
      </c>
      <c r="F4766" s="36" t="s">
        <v>38</v>
      </c>
      <c r="G4766" s="36" t="s">
        <v>36</v>
      </c>
      <c r="H4766" s="36" t="s">
        <v>27617</v>
      </c>
      <c r="I4766" s="36" t="s">
        <v>27618</v>
      </c>
      <c r="J4766" s="44" t="str">
        <f t="shared" si="148"/>
        <v>公立,都道府県立</v>
      </c>
      <c r="K4766" s="44" t="str">
        <f t="shared" si="149"/>
        <v>高等学校（通信制（独立）を含む）</v>
      </c>
    </row>
    <row r="4767" spans="1:11">
      <c r="A4767" s="36" t="s">
        <v>27619</v>
      </c>
      <c r="B4767" s="36" t="s">
        <v>27620</v>
      </c>
      <c r="C4767" s="36" t="s">
        <v>27621</v>
      </c>
      <c r="D4767" s="36"/>
      <c r="E4767" s="36" t="s">
        <v>27622</v>
      </c>
      <c r="F4767" s="36" t="s">
        <v>38</v>
      </c>
      <c r="G4767" s="36" t="s">
        <v>36</v>
      </c>
      <c r="H4767" s="36" t="s">
        <v>27623</v>
      </c>
      <c r="I4767" s="36" t="s">
        <v>27624</v>
      </c>
      <c r="J4767" s="44" t="str">
        <f t="shared" si="148"/>
        <v>公立,都道府県立</v>
      </c>
      <c r="K4767" s="44" t="str">
        <f t="shared" si="149"/>
        <v>高等学校（通信制（独立）を含む）</v>
      </c>
    </row>
    <row r="4768" spans="1:11">
      <c r="A4768" s="36" t="s">
        <v>27625</v>
      </c>
      <c r="B4768" s="36" t="s">
        <v>27626</v>
      </c>
      <c r="C4768" s="36" t="s">
        <v>27627</v>
      </c>
      <c r="D4768" s="36"/>
      <c r="E4768" s="36" t="s">
        <v>27628</v>
      </c>
      <c r="F4768" s="36" t="s">
        <v>38</v>
      </c>
      <c r="G4768" s="36" t="s">
        <v>36</v>
      </c>
      <c r="H4768" s="36" t="s">
        <v>27629</v>
      </c>
      <c r="I4768" s="36" t="s">
        <v>27630</v>
      </c>
      <c r="J4768" s="44" t="str">
        <f t="shared" si="148"/>
        <v>公立,都道府県立</v>
      </c>
      <c r="K4768" s="44" t="str">
        <f t="shared" si="149"/>
        <v>高等学校（通信制（独立）を含む）</v>
      </c>
    </row>
    <row r="4769" spans="1:11">
      <c r="A4769" s="36" t="s">
        <v>27631</v>
      </c>
      <c r="B4769" s="36" t="s">
        <v>27632</v>
      </c>
      <c r="C4769" s="36" t="s">
        <v>27633</v>
      </c>
      <c r="D4769" s="36"/>
      <c r="E4769" s="36" t="s">
        <v>27634</v>
      </c>
      <c r="F4769" s="36" t="s">
        <v>38</v>
      </c>
      <c r="G4769" s="36" t="s">
        <v>36</v>
      </c>
      <c r="H4769" s="36" t="s">
        <v>27635</v>
      </c>
      <c r="I4769" s="36" t="s">
        <v>27636</v>
      </c>
      <c r="J4769" s="44" t="str">
        <f t="shared" si="148"/>
        <v>公立,都道府県立</v>
      </c>
      <c r="K4769" s="44" t="str">
        <f t="shared" si="149"/>
        <v>高等学校（通信制（独立）を含む）</v>
      </c>
    </row>
    <row r="4770" spans="1:11">
      <c r="A4770" s="36" t="s">
        <v>27637</v>
      </c>
      <c r="B4770" s="36" t="s">
        <v>27638</v>
      </c>
      <c r="C4770" s="36" t="s">
        <v>27639</v>
      </c>
      <c r="D4770" s="36"/>
      <c r="E4770" s="36" t="s">
        <v>27640</v>
      </c>
      <c r="F4770" s="36" t="s">
        <v>38</v>
      </c>
      <c r="G4770" s="36" t="s">
        <v>36</v>
      </c>
      <c r="H4770" s="36" t="s">
        <v>27641</v>
      </c>
      <c r="I4770" s="36" t="s">
        <v>27642</v>
      </c>
      <c r="J4770" s="44" t="str">
        <f t="shared" si="148"/>
        <v>公立,都道府県立</v>
      </c>
      <c r="K4770" s="44" t="str">
        <f t="shared" si="149"/>
        <v>高等学校（通信制（独立）を含む）</v>
      </c>
    </row>
    <row r="4771" spans="1:11">
      <c r="A4771" s="36" t="s">
        <v>27643</v>
      </c>
      <c r="B4771" s="36" t="s">
        <v>27644</v>
      </c>
      <c r="C4771" s="36" t="s">
        <v>27645</v>
      </c>
      <c r="D4771" s="36"/>
      <c r="E4771" s="36" t="s">
        <v>27646</v>
      </c>
      <c r="F4771" s="36" t="s">
        <v>38</v>
      </c>
      <c r="G4771" s="36" t="s">
        <v>36</v>
      </c>
      <c r="H4771" s="36" t="s">
        <v>27647</v>
      </c>
      <c r="I4771" s="36" t="s">
        <v>27648</v>
      </c>
      <c r="J4771" s="44" t="str">
        <f t="shared" si="148"/>
        <v>公立,都道府県立</v>
      </c>
      <c r="K4771" s="44" t="str">
        <f t="shared" si="149"/>
        <v>高等学校（通信制（独立）を含む）</v>
      </c>
    </row>
    <row r="4772" spans="1:11">
      <c r="A4772" s="36" t="s">
        <v>27649</v>
      </c>
      <c r="B4772" s="36" t="s">
        <v>27650</v>
      </c>
      <c r="C4772" s="36" t="s">
        <v>27651</v>
      </c>
      <c r="D4772" s="36"/>
      <c r="E4772" s="36" t="s">
        <v>27652</v>
      </c>
      <c r="F4772" s="36" t="s">
        <v>38</v>
      </c>
      <c r="G4772" s="36" t="s">
        <v>36</v>
      </c>
      <c r="H4772" s="36" t="s">
        <v>27653</v>
      </c>
      <c r="I4772" s="36" t="s">
        <v>27654</v>
      </c>
      <c r="J4772" s="44" t="str">
        <f t="shared" si="148"/>
        <v>公立,都道府県立</v>
      </c>
      <c r="K4772" s="44" t="str">
        <f t="shared" si="149"/>
        <v>高等学校（通信制（独立）を含む）</v>
      </c>
    </row>
    <row r="4773" spans="1:11">
      <c r="A4773" s="36" t="s">
        <v>27655</v>
      </c>
      <c r="B4773" s="36" t="s">
        <v>27656</v>
      </c>
      <c r="C4773" s="36" t="s">
        <v>27657</v>
      </c>
      <c r="D4773" s="36"/>
      <c r="E4773" s="36" t="s">
        <v>27658</v>
      </c>
      <c r="F4773" s="36" t="s">
        <v>38</v>
      </c>
      <c r="G4773" s="36" t="s">
        <v>36</v>
      </c>
      <c r="H4773" s="36" t="s">
        <v>27659</v>
      </c>
      <c r="I4773" s="36" t="s">
        <v>27660</v>
      </c>
      <c r="J4773" s="44" t="str">
        <f t="shared" si="148"/>
        <v>公立,都道府県立</v>
      </c>
      <c r="K4773" s="44" t="str">
        <f t="shared" si="149"/>
        <v>高等学校（通信制（独立）を含む）</v>
      </c>
    </row>
    <row r="4774" spans="1:11">
      <c r="A4774" s="36" t="s">
        <v>27661</v>
      </c>
      <c r="B4774" s="36" t="s">
        <v>27662</v>
      </c>
      <c r="C4774" s="36" t="s">
        <v>27663</v>
      </c>
      <c r="D4774" s="36"/>
      <c r="E4774" s="36" t="s">
        <v>27664</v>
      </c>
      <c r="F4774" s="36" t="s">
        <v>38</v>
      </c>
      <c r="G4774" s="36" t="s">
        <v>36</v>
      </c>
      <c r="H4774" s="36" t="s">
        <v>27665</v>
      </c>
      <c r="I4774" s="36" t="s">
        <v>27666</v>
      </c>
      <c r="J4774" s="44" t="str">
        <f t="shared" si="148"/>
        <v>公立,都道府県立</v>
      </c>
      <c r="K4774" s="44" t="str">
        <f t="shared" si="149"/>
        <v>高等学校（通信制（独立）を含む）</v>
      </c>
    </row>
    <row r="4775" spans="1:11">
      <c r="A4775" s="36" t="s">
        <v>27667</v>
      </c>
      <c r="B4775" s="36" t="s">
        <v>11321</v>
      </c>
      <c r="C4775" s="36" t="s">
        <v>27668</v>
      </c>
      <c r="D4775" s="36"/>
      <c r="E4775" s="36" t="s">
        <v>27669</v>
      </c>
      <c r="F4775" s="36" t="s">
        <v>38</v>
      </c>
      <c r="G4775" s="36" t="s">
        <v>36</v>
      </c>
      <c r="H4775" s="36" t="s">
        <v>27670</v>
      </c>
      <c r="I4775" s="36" t="s">
        <v>27671</v>
      </c>
      <c r="J4775" s="44" t="str">
        <f t="shared" si="148"/>
        <v>公立,都道府県立</v>
      </c>
      <c r="K4775" s="44" t="str">
        <f t="shared" si="149"/>
        <v>高等学校（通信制（独立）を含む）</v>
      </c>
    </row>
    <row r="4776" spans="1:11">
      <c r="A4776" s="36" t="s">
        <v>27672</v>
      </c>
      <c r="B4776" s="36" t="s">
        <v>27673</v>
      </c>
      <c r="C4776" s="36" t="s">
        <v>27674</v>
      </c>
      <c r="D4776" s="36"/>
      <c r="E4776" s="36" t="s">
        <v>27675</v>
      </c>
      <c r="F4776" s="36" t="s">
        <v>38</v>
      </c>
      <c r="G4776" s="36" t="s">
        <v>36</v>
      </c>
      <c r="H4776" s="36" t="s">
        <v>27676</v>
      </c>
      <c r="I4776" s="36" t="s">
        <v>27677</v>
      </c>
      <c r="J4776" s="44" t="str">
        <f t="shared" si="148"/>
        <v>公立,都道府県立</v>
      </c>
      <c r="K4776" s="44" t="str">
        <f t="shared" si="149"/>
        <v>高等学校（通信制（独立）を含む）</v>
      </c>
    </row>
    <row r="4777" spans="1:11">
      <c r="A4777" s="36" t="s">
        <v>27678</v>
      </c>
      <c r="B4777" s="36" t="s">
        <v>27679</v>
      </c>
      <c r="C4777" s="36" t="s">
        <v>27680</v>
      </c>
      <c r="D4777" s="36"/>
      <c r="E4777" s="36" t="s">
        <v>27681</v>
      </c>
      <c r="F4777" s="36" t="s">
        <v>38</v>
      </c>
      <c r="G4777" s="36" t="s">
        <v>36</v>
      </c>
      <c r="H4777" s="36" t="s">
        <v>27682</v>
      </c>
      <c r="I4777" s="36" t="s">
        <v>27683</v>
      </c>
      <c r="J4777" s="44" t="str">
        <f t="shared" si="148"/>
        <v>公立,都道府県立</v>
      </c>
      <c r="K4777" s="44" t="str">
        <f t="shared" si="149"/>
        <v>高等学校（通信制（独立）を含む）</v>
      </c>
    </row>
    <row r="4778" spans="1:11">
      <c r="A4778" s="36" t="s">
        <v>27684</v>
      </c>
      <c r="B4778" s="36" t="s">
        <v>27685</v>
      </c>
      <c r="C4778" s="36" t="s">
        <v>27686</v>
      </c>
      <c r="D4778" s="36"/>
      <c r="E4778" s="36" t="s">
        <v>27687</v>
      </c>
      <c r="F4778" s="36" t="s">
        <v>38</v>
      </c>
      <c r="G4778" s="36" t="s">
        <v>36</v>
      </c>
      <c r="H4778" s="36" t="s">
        <v>27688</v>
      </c>
      <c r="I4778" s="36" t="s">
        <v>27689</v>
      </c>
      <c r="J4778" s="44" t="str">
        <f t="shared" si="148"/>
        <v>公立,都道府県立</v>
      </c>
      <c r="K4778" s="44" t="str">
        <f t="shared" si="149"/>
        <v>高等学校（通信制（独立）を含む）</v>
      </c>
    </row>
    <row r="4779" spans="1:11">
      <c r="A4779" s="36" t="s">
        <v>27690</v>
      </c>
      <c r="B4779" s="36" t="s">
        <v>27691</v>
      </c>
      <c r="C4779" s="36" t="s">
        <v>27692</v>
      </c>
      <c r="D4779" s="36"/>
      <c r="E4779" s="36" t="s">
        <v>27693</v>
      </c>
      <c r="F4779" s="36" t="s">
        <v>38</v>
      </c>
      <c r="G4779" s="36" t="s">
        <v>36</v>
      </c>
      <c r="H4779" s="36" t="s">
        <v>27694</v>
      </c>
      <c r="I4779" s="36" t="s">
        <v>27695</v>
      </c>
      <c r="J4779" s="44" t="str">
        <f t="shared" si="148"/>
        <v>公立,都道府県立</v>
      </c>
      <c r="K4779" s="44" t="str">
        <f t="shared" si="149"/>
        <v>高等学校（通信制（独立）を含む）</v>
      </c>
    </row>
    <row r="4780" spans="1:11">
      <c r="A4780" s="36" t="s">
        <v>27696</v>
      </c>
      <c r="B4780" s="36" t="s">
        <v>27697</v>
      </c>
      <c r="C4780" s="36" t="s">
        <v>27698</v>
      </c>
      <c r="D4780" s="36"/>
      <c r="E4780" s="36" t="s">
        <v>27699</v>
      </c>
      <c r="F4780" s="36" t="s">
        <v>38</v>
      </c>
      <c r="G4780" s="36" t="s">
        <v>36</v>
      </c>
      <c r="H4780" s="36" t="s">
        <v>27700</v>
      </c>
      <c r="I4780" s="36" t="s">
        <v>27701</v>
      </c>
      <c r="J4780" s="44" t="str">
        <f t="shared" si="148"/>
        <v>公立,都道府県立</v>
      </c>
      <c r="K4780" s="44" t="str">
        <f t="shared" si="149"/>
        <v>高等学校（通信制（独立）を含む）</v>
      </c>
    </row>
    <row r="4781" spans="1:11">
      <c r="A4781" s="36" t="s">
        <v>27702</v>
      </c>
      <c r="B4781" s="36" t="s">
        <v>27703</v>
      </c>
      <c r="C4781" s="36" t="s">
        <v>27704</v>
      </c>
      <c r="D4781" s="36"/>
      <c r="E4781" s="36" t="s">
        <v>27705</v>
      </c>
      <c r="F4781" s="36" t="s">
        <v>38</v>
      </c>
      <c r="G4781" s="36" t="s">
        <v>36</v>
      </c>
      <c r="H4781" s="36" t="s">
        <v>27706</v>
      </c>
      <c r="I4781" s="36" t="s">
        <v>27707</v>
      </c>
      <c r="J4781" s="44" t="str">
        <f t="shared" si="148"/>
        <v>公立,都道府県立</v>
      </c>
      <c r="K4781" s="44" t="str">
        <f t="shared" si="149"/>
        <v>高等学校（通信制（独立）を含む）</v>
      </c>
    </row>
    <row r="4782" spans="1:11">
      <c r="A4782" s="36" t="s">
        <v>27708</v>
      </c>
      <c r="B4782" s="36" t="s">
        <v>27709</v>
      </c>
      <c r="C4782" s="36" t="s">
        <v>27710</v>
      </c>
      <c r="D4782" s="36"/>
      <c r="E4782" s="36" t="s">
        <v>27711</v>
      </c>
      <c r="F4782" s="36" t="s">
        <v>38</v>
      </c>
      <c r="G4782" s="36" t="s">
        <v>36</v>
      </c>
      <c r="H4782" s="36" t="s">
        <v>27712</v>
      </c>
      <c r="I4782" s="36" t="s">
        <v>27713</v>
      </c>
      <c r="J4782" s="44" t="str">
        <f t="shared" si="148"/>
        <v>公立,都道府県立</v>
      </c>
      <c r="K4782" s="44" t="str">
        <f t="shared" si="149"/>
        <v>高等学校（通信制（独立）を含む）</v>
      </c>
    </row>
    <row r="4783" spans="1:11">
      <c r="A4783" s="36" t="s">
        <v>27714</v>
      </c>
      <c r="B4783" s="36" t="s">
        <v>27715</v>
      </c>
      <c r="C4783" s="36" t="s">
        <v>27716</v>
      </c>
      <c r="D4783" s="36"/>
      <c r="E4783" s="36" t="s">
        <v>27717</v>
      </c>
      <c r="F4783" s="36" t="s">
        <v>38</v>
      </c>
      <c r="G4783" s="36" t="s">
        <v>36</v>
      </c>
      <c r="H4783" s="36" t="s">
        <v>27718</v>
      </c>
      <c r="I4783" s="36" t="s">
        <v>27719</v>
      </c>
      <c r="J4783" s="44" t="str">
        <f t="shared" si="148"/>
        <v>公立,都道府県立</v>
      </c>
      <c r="K4783" s="44" t="str">
        <f t="shared" si="149"/>
        <v>高等学校（通信制（独立）を含む）</v>
      </c>
    </row>
    <row r="4784" spans="1:11">
      <c r="A4784" s="36" t="s">
        <v>27720</v>
      </c>
      <c r="B4784" s="36" t="s">
        <v>27721</v>
      </c>
      <c r="C4784" s="36" t="s">
        <v>27722</v>
      </c>
      <c r="D4784" s="36"/>
      <c r="E4784" s="36" t="s">
        <v>27723</v>
      </c>
      <c r="F4784" s="36" t="s">
        <v>38</v>
      </c>
      <c r="G4784" s="36" t="s">
        <v>36</v>
      </c>
      <c r="H4784" s="36" t="s">
        <v>27724</v>
      </c>
      <c r="I4784" s="36" t="s">
        <v>27725</v>
      </c>
      <c r="J4784" s="44" t="str">
        <f t="shared" si="148"/>
        <v>公立,都道府県立</v>
      </c>
      <c r="K4784" s="44" t="str">
        <f t="shared" si="149"/>
        <v>高等学校（通信制（独立）を含む）</v>
      </c>
    </row>
    <row r="4785" spans="1:11">
      <c r="A4785" s="36" t="s">
        <v>27726</v>
      </c>
      <c r="B4785" s="36" t="s">
        <v>27727</v>
      </c>
      <c r="C4785" s="36" t="s">
        <v>27728</v>
      </c>
      <c r="D4785" s="36"/>
      <c r="E4785" s="36" t="s">
        <v>27729</v>
      </c>
      <c r="F4785" s="36" t="s">
        <v>38</v>
      </c>
      <c r="G4785" s="36" t="s">
        <v>36</v>
      </c>
      <c r="H4785" s="36" t="s">
        <v>27730</v>
      </c>
      <c r="I4785" s="36" t="s">
        <v>27731</v>
      </c>
      <c r="J4785" s="44" t="str">
        <f t="shared" si="148"/>
        <v>公立,都道府県立</v>
      </c>
      <c r="K4785" s="44" t="str">
        <f t="shared" si="149"/>
        <v>高等学校（通信制（独立）を含む）</v>
      </c>
    </row>
    <row r="4786" spans="1:11">
      <c r="A4786" s="36" t="s">
        <v>27732</v>
      </c>
      <c r="B4786" s="36" t="s">
        <v>9537</v>
      </c>
      <c r="C4786" s="36" t="s">
        <v>27733</v>
      </c>
      <c r="D4786" s="36"/>
      <c r="E4786" s="36" t="s">
        <v>27734</v>
      </c>
      <c r="F4786" s="36" t="s">
        <v>38</v>
      </c>
      <c r="G4786" s="36" t="s">
        <v>36</v>
      </c>
      <c r="H4786" s="36" t="s">
        <v>9540</v>
      </c>
      <c r="I4786" s="36" t="s">
        <v>27735</v>
      </c>
      <c r="J4786" s="44" t="str">
        <f t="shared" si="148"/>
        <v>公立,都道府県立</v>
      </c>
      <c r="K4786" s="44" t="str">
        <f t="shared" si="149"/>
        <v>高等学校（通信制（独立）を含む）</v>
      </c>
    </row>
    <row r="4787" spans="1:11">
      <c r="A4787" s="36" t="s">
        <v>27736</v>
      </c>
      <c r="B4787" s="36" t="s">
        <v>27737</v>
      </c>
      <c r="C4787" s="36" t="s">
        <v>27738</v>
      </c>
      <c r="D4787" s="36"/>
      <c r="E4787" s="36" t="s">
        <v>27739</v>
      </c>
      <c r="F4787" s="36" t="s">
        <v>38</v>
      </c>
      <c r="G4787" s="36" t="s">
        <v>36</v>
      </c>
      <c r="H4787" s="36" t="s">
        <v>27740</v>
      </c>
      <c r="I4787" s="36" t="s">
        <v>27741</v>
      </c>
      <c r="J4787" s="44" t="str">
        <f t="shared" si="148"/>
        <v>公立,都道府県立</v>
      </c>
      <c r="K4787" s="44" t="str">
        <f t="shared" si="149"/>
        <v>高等学校（通信制（独立）を含む）</v>
      </c>
    </row>
    <row r="4788" spans="1:11">
      <c r="A4788" s="36" t="s">
        <v>27742</v>
      </c>
      <c r="B4788" s="36" t="s">
        <v>27743</v>
      </c>
      <c r="C4788" s="36" t="s">
        <v>27744</v>
      </c>
      <c r="D4788" s="36"/>
      <c r="E4788" s="36" t="s">
        <v>27745</v>
      </c>
      <c r="F4788" s="36" t="s">
        <v>38</v>
      </c>
      <c r="G4788" s="36" t="s">
        <v>36</v>
      </c>
      <c r="H4788" s="36" t="s">
        <v>27746</v>
      </c>
      <c r="I4788" s="36" t="s">
        <v>27747</v>
      </c>
      <c r="J4788" s="44" t="str">
        <f t="shared" si="148"/>
        <v>公立,都道府県立</v>
      </c>
      <c r="K4788" s="44" t="str">
        <f t="shared" si="149"/>
        <v>高等学校（通信制（独立）を含む）</v>
      </c>
    </row>
    <row r="4789" spans="1:11">
      <c r="A4789" s="36" t="s">
        <v>27748</v>
      </c>
      <c r="B4789" s="36" t="s">
        <v>10965</v>
      </c>
      <c r="C4789" s="36" t="s">
        <v>27749</v>
      </c>
      <c r="D4789" s="36"/>
      <c r="E4789" s="36" t="s">
        <v>27750</v>
      </c>
      <c r="F4789" s="36" t="s">
        <v>38</v>
      </c>
      <c r="G4789" s="36" t="s">
        <v>36</v>
      </c>
      <c r="H4789" s="36" t="s">
        <v>10968</v>
      </c>
      <c r="I4789" s="36" t="s">
        <v>27751</v>
      </c>
      <c r="J4789" s="44" t="str">
        <f t="shared" si="148"/>
        <v>公立,都道府県立</v>
      </c>
      <c r="K4789" s="44" t="str">
        <f t="shared" si="149"/>
        <v>高等学校（通信制（独立）を含む）</v>
      </c>
    </row>
    <row r="4790" spans="1:11">
      <c r="A4790" s="36" t="s">
        <v>27752</v>
      </c>
      <c r="B4790" s="36" t="s">
        <v>27753</v>
      </c>
      <c r="C4790" s="36" t="s">
        <v>27754</v>
      </c>
      <c r="D4790" s="36"/>
      <c r="E4790" s="36" t="s">
        <v>27755</v>
      </c>
      <c r="F4790" s="36" t="s">
        <v>38</v>
      </c>
      <c r="G4790" s="36" t="s">
        <v>36</v>
      </c>
      <c r="H4790" s="36" t="s">
        <v>27756</v>
      </c>
      <c r="I4790" s="36" t="s">
        <v>27757</v>
      </c>
      <c r="J4790" s="44" t="str">
        <f t="shared" si="148"/>
        <v>公立,都道府県立</v>
      </c>
      <c r="K4790" s="44" t="str">
        <f t="shared" si="149"/>
        <v>高等学校（通信制（独立）を含む）</v>
      </c>
    </row>
    <row r="4791" spans="1:11">
      <c r="A4791" s="36" t="s">
        <v>27758</v>
      </c>
      <c r="B4791" s="36" t="s">
        <v>27759</v>
      </c>
      <c r="C4791" s="36" t="s">
        <v>27760</v>
      </c>
      <c r="D4791" s="36"/>
      <c r="E4791" s="36" t="s">
        <v>27761</v>
      </c>
      <c r="F4791" s="36" t="s">
        <v>38</v>
      </c>
      <c r="G4791" s="36" t="s">
        <v>36</v>
      </c>
      <c r="H4791" s="36" t="s">
        <v>27762</v>
      </c>
      <c r="I4791" s="36" t="s">
        <v>27763</v>
      </c>
      <c r="J4791" s="44" t="str">
        <f t="shared" si="148"/>
        <v>公立,都道府県立</v>
      </c>
      <c r="K4791" s="44" t="str">
        <f t="shared" si="149"/>
        <v>高等学校（通信制（独立）を含む）</v>
      </c>
    </row>
    <row r="4792" spans="1:11">
      <c r="A4792" s="36" t="s">
        <v>27764</v>
      </c>
      <c r="B4792" s="36" t="s">
        <v>15795</v>
      </c>
      <c r="C4792" s="36" t="s">
        <v>27765</v>
      </c>
      <c r="D4792" s="36"/>
      <c r="E4792" s="36" t="s">
        <v>27766</v>
      </c>
      <c r="F4792" s="36" t="s">
        <v>38</v>
      </c>
      <c r="G4792" s="36" t="s">
        <v>36</v>
      </c>
      <c r="H4792" s="36" t="s">
        <v>15798</v>
      </c>
      <c r="I4792" s="36" t="s">
        <v>27767</v>
      </c>
      <c r="J4792" s="44" t="str">
        <f t="shared" si="148"/>
        <v>公立,都道府県立</v>
      </c>
      <c r="K4792" s="44" t="str">
        <f t="shared" si="149"/>
        <v>高等学校（通信制（独立）を含む）</v>
      </c>
    </row>
    <row r="4793" spans="1:11">
      <c r="A4793" s="36" t="s">
        <v>27768</v>
      </c>
      <c r="B4793" s="36" t="s">
        <v>27769</v>
      </c>
      <c r="C4793" s="36" t="s">
        <v>27770</v>
      </c>
      <c r="D4793" s="36"/>
      <c r="E4793" s="36" t="s">
        <v>27771</v>
      </c>
      <c r="F4793" s="36" t="s">
        <v>38</v>
      </c>
      <c r="G4793" s="36" t="s">
        <v>36</v>
      </c>
      <c r="H4793" s="36" t="s">
        <v>27772</v>
      </c>
      <c r="I4793" s="36" t="s">
        <v>27773</v>
      </c>
      <c r="J4793" s="44" t="str">
        <f t="shared" si="148"/>
        <v>公立,都道府県立</v>
      </c>
      <c r="K4793" s="44" t="str">
        <f t="shared" si="149"/>
        <v>高等学校（通信制（独立）を含む）</v>
      </c>
    </row>
    <row r="4794" spans="1:11">
      <c r="A4794" s="36" t="s">
        <v>27774</v>
      </c>
      <c r="B4794" s="36" t="s">
        <v>27775</v>
      </c>
      <c r="C4794" s="36" t="s">
        <v>27776</v>
      </c>
      <c r="D4794" s="36"/>
      <c r="E4794" s="36" t="s">
        <v>27777</v>
      </c>
      <c r="F4794" s="36" t="s">
        <v>38</v>
      </c>
      <c r="G4794" s="36" t="s">
        <v>36</v>
      </c>
      <c r="H4794" s="36" t="s">
        <v>27778</v>
      </c>
      <c r="I4794" s="36" t="s">
        <v>27779</v>
      </c>
      <c r="J4794" s="44" t="str">
        <f t="shared" si="148"/>
        <v>公立,都道府県立</v>
      </c>
      <c r="K4794" s="44" t="str">
        <f t="shared" si="149"/>
        <v>高等学校（通信制（独立）を含む）</v>
      </c>
    </row>
    <row r="4795" spans="1:11">
      <c r="A4795" s="36" t="s">
        <v>27780</v>
      </c>
      <c r="B4795" s="36" t="s">
        <v>27781</v>
      </c>
      <c r="C4795" s="36" t="s">
        <v>27782</v>
      </c>
      <c r="D4795" s="36"/>
      <c r="E4795" s="36" t="s">
        <v>27783</v>
      </c>
      <c r="F4795" s="36" t="s">
        <v>38</v>
      </c>
      <c r="G4795" s="36" t="s">
        <v>36</v>
      </c>
      <c r="H4795" s="36" t="s">
        <v>27784</v>
      </c>
      <c r="I4795" s="36" t="s">
        <v>27785</v>
      </c>
      <c r="J4795" s="44" t="str">
        <f t="shared" si="148"/>
        <v>公立,都道府県立</v>
      </c>
      <c r="K4795" s="44" t="str">
        <f t="shared" si="149"/>
        <v>高等学校（通信制（独立）を含む）</v>
      </c>
    </row>
    <row r="4796" spans="1:11">
      <c r="A4796" s="36" t="s">
        <v>27786</v>
      </c>
      <c r="B4796" s="36" t="s">
        <v>27787</v>
      </c>
      <c r="C4796" s="36" t="s">
        <v>27788</v>
      </c>
      <c r="D4796" s="36"/>
      <c r="E4796" s="36" t="s">
        <v>27789</v>
      </c>
      <c r="F4796" s="36" t="s">
        <v>38</v>
      </c>
      <c r="G4796" s="36" t="s">
        <v>36</v>
      </c>
      <c r="H4796" s="36" t="s">
        <v>27790</v>
      </c>
      <c r="I4796" s="36" t="s">
        <v>27791</v>
      </c>
      <c r="J4796" s="44" t="str">
        <f t="shared" si="148"/>
        <v>公立,都道府県立</v>
      </c>
      <c r="K4796" s="44" t="str">
        <f t="shared" si="149"/>
        <v>高等学校（通信制（独立）を含む）</v>
      </c>
    </row>
    <row r="4797" spans="1:11">
      <c r="A4797" s="36" t="s">
        <v>27792</v>
      </c>
      <c r="B4797" s="36" t="s">
        <v>27793</v>
      </c>
      <c r="C4797" s="36" t="s">
        <v>27794</v>
      </c>
      <c r="D4797" s="36"/>
      <c r="E4797" s="36" t="s">
        <v>27795</v>
      </c>
      <c r="F4797" s="36" t="s">
        <v>38</v>
      </c>
      <c r="G4797" s="36" t="s">
        <v>36</v>
      </c>
      <c r="H4797" s="36" t="s">
        <v>27796</v>
      </c>
      <c r="I4797" s="36" t="s">
        <v>27797</v>
      </c>
      <c r="J4797" s="44" t="str">
        <f t="shared" si="148"/>
        <v>公立,都道府県立</v>
      </c>
      <c r="K4797" s="44" t="str">
        <f t="shared" si="149"/>
        <v>高等学校（通信制（独立）を含む）</v>
      </c>
    </row>
    <row r="4798" spans="1:11">
      <c r="A4798" s="36" t="s">
        <v>27798</v>
      </c>
      <c r="B4798" s="36" t="s">
        <v>27799</v>
      </c>
      <c r="C4798" s="36" t="s">
        <v>27800</v>
      </c>
      <c r="D4798" s="36"/>
      <c r="E4798" s="36" t="s">
        <v>27801</v>
      </c>
      <c r="F4798" s="36" t="s">
        <v>38</v>
      </c>
      <c r="G4798" s="36" t="s">
        <v>36</v>
      </c>
      <c r="H4798" s="36" t="s">
        <v>27802</v>
      </c>
      <c r="I4798" s="36" t="s">
        <v>27803</v>
      </c>
      <c r="J4798" s="44" t="str">
        <f t="shared" si="148"/>
        <v>公立,都道府県立</v>
      </c>
      <c r="K4798" s="44" t="str">
        <f t="shared" si="149"/>
        <v>高等学校（通信制（独立）を含む）</v>
      </c>
    </row>
    <row r="4799" spans="1:11">
      <c r="A4799" s="36" t="s">
        <v>27804</v>
      </c>
      <c r="B4799" s="36" t="s">
        <v>19711</v>
      </c>
      <c r="C4799" s="36" t="s">
        <v>27805</v>
      </c>
      <c r="D4799" s="36"/>
      <c r="E4799" s="36" t="s">
        <v>27806</v>
      </c>
      <c r="F4799" s="36" t="s">
        <v>38</v>
      </c>
      <c r="G4799" s="36" t="s">
        <v>36</v>
      </c>
      <c r="H4799" s="36" t="s">
        <v>27807</v>
      </c>
      <c r="I4799" s="36" t="s">
        <v>27808</v>
      </c>
      <c r="J4799" s="44" t="str">
        <f t="shared" si="148"/>
        <v>公立,都道府県立</v>
      </c>
      <c r="K4799" s="44" t="str">
        <f t="shared" si="149"/>
        <v>高等学校（通信制（独立）を含む）</v>
      </c>
    </row>
    <row r="4800" spans="1:11">
      <c r="A4800" s="36" t="s">
        <v>27809</v>
      </c>
      <c r="B4800" s="36" t="s">
        <v>14882</v>
      </c>
      <c r="C4800" s="36" t="s">
        <v>27810</v>
      </c>
      <c r="D4800" s="36"/>
      <c r="E4800" s="36" t="s">
        <v>27811</v>
      </c>
      <c r="F4800" s="36" t="s">
        <v>38</v>
      </c>
      <c r="G4800" s="36" t="s">
        <v>36</v>
      </c>
      <c r="H4800" s="36" t="s">
        <v>14885</v>
      </c>
      <c r="I4800" s="36" t="s">
        <v>27812</v>
      </c>
      <c r="J4800" s="44" t="str">
        <f t="shared" si="148"/>
        <v>公立,都道府県立</v>
      </c>
      <c r="K4800" s="44" t="str">
        <f t="shared" si="149"/>
        <v>高等学校（通信制（独立）を含む）</v>
      </c>
    </row>
    <row r="4801" spans="1:11">
      <c r="A4801" s="36" t="s">
        <v>27813</v>
      </c>
      <c r="B4801" s="36" t="s">
        <v>27814</v>
      </c>
      <c r="C4801" s="36" t="s">
        <v>27815</v>
      </c>
      <c r="D4801" s="36"/>
      <c r="E4801" s="36" t="s">
        <v>27816</v>
      </c>
      <c r="F4801" s="36" t="s">
        <v>38</v>
      </c>
      <c r="G4801" s="36" t="s">
        <v>36</v>
      </c>
      <c r="H4801" s="36" t="s">
        <v>27817</v>
      </c>
      <c r="I4801" s="36" t="s">
        <v>27818</v>
      </c>
      <c r="J4801" s="44" t="str">
        <f t="shared" si="148"/>
        <v>公立,都道府県立</v>
      </c>
      <c r="K4801" s="44" t="str">
        <f t="shared" si="149"/>
        <v>高等学校（通信制（独立）を含む）</v>
      </c>
    </row>
    <row r="4802" spans="1:11">
      <c r="A4802" s="36" t="s">
        <v>27819</v>
      </c>
      <c r="B4802" s="36" t="s">
        <v>27820</v>
      </c>
      <c r="C4802" s="36" t="s">
        <v>27821</v>
      </c>
      <c r="D4802" s="36"/>
      <c r="E4802" s="36" t="s">
        <v>27822</v>
      </c>
      <c r="F4802" s="36" t="s">
        <v>38</v>
      </c>
      <c r="G4802" s="36" t="s">
        <v>36</v>
      </c>
      <c r="H4802" s="36" t="s">
        <v>27823</v>
      </c>
      <c r="I4802" s="36" t="s">
        <v>27824</v>
      </c>
      <c r="J4802" s="44" t="str">
        <f t="shared" ref="J4802:J4865" si="150">VLOOKUP($F4802,koutou設置者コード,2,FALSE)</f>
        <v>公立,都道府県立</v>
      </c>
      <c r="K4802" s="44" t="str">
        <f t="shared" ref="K4802:K4865" si="151">VLOOKUP($G4802,koutou高校種別コード,2,FALSE)</f>
        <v>高等学校（通信制（独立）を含む）</v>
      </c>
    </row>
    <row r="4803" spans="1:11">
      <c r="A4803" s="36" t="s">
        <v>27825</v>
      </c>
      <c r="B4803" s="36" t="s">
        <v>27826</v>
      </c>
      <c r="C4803" s="36" t="s">
        <v>27510</v>
      </c>
      <c r="D4803" s="36"/>
      <c r="E4803" s="36" t="s">
        <v>27827</v>
      </c>
      <c r="F4803" s="36" t="s">
        <v>33</v>
      </c>
      <c r="G4803" s="36" t="s">
        <v>36</v>
      </c>
      <c r="H4803" s="36" t="s">
        <v>27828</v>
      </c>
      <c r="I4803" s="36" t="s">
        <v>27829</v>
      </c>
      <c r="J4803" s="44" t="str">
        <f t="shared" si="150"/>
        <v>公立,市立</v>
      </c>
      <c r="K4803" s="44" t="str">
        <f t="shared" si="151"/>
        <v>高等学校（通信制（独立）を含む）</v>
      </c>
    </row>
    <row r="4804" spans="1:11">
      <c r="A4804" s="36" t="s">
        <v>27830</v>
      </c>
      <c r="B4804" s="36" t="s">
        <v>27831</v>
      </c>
      <c r="C4804" s="36" t="s">
        <v>27832</v>
      </c>
      <c r="D4804" s="36"/>
      <c r="E4804" s="36" t="s">
        <v>27833</v>
      </c>
      <c r="F4804" s="36" t="s">
        <v>33</v>
      </c>
      <c r="G4804" s="36" t="s">
        <v>36</v>
      </c>
      <c r="H4804" s="36" t="s">
        <v>27834</v>
      </c>
      <c r="I4804" s="36" t="s">
        <v>27835</v>
      </c>
      <c r="J4804" s="44" t="str">
        <f t="shared" si="150"/>
        <v>公立,市立</v>
      </c>
      <c r="K4804" s="44" t="str">
        <f t="shared" si="151"/>
        <v>高等学校（通信制（独立）を含む）</v>
      </c>
    </row>
    <row r="4805" spans="1:11">
      <c r="A4805" s="36" t="s">
        <v>27836</v>
      </c>
      <c r="B4805" s="36" t="s">
        <v>27837</v>
      </c>
      <c r="C4805" s="36" t="s">
        <v>27838</v>
      </c>
      <c r="D4805" s="36"/>
      <c r="E4805" s="36" t="s">
        <v>27839</v>
      </c>
      <c r="F4805" s="36" t="s">
        <v>33</v>
      </c>
      <c r="G4805" s="36" t="s">
        <v>36</v>
      </c>
      <c r="H4805" s="36" t="s">
        <v>27840</v>
      </c>
      <c r="I4805" s="36" t="s">
        <v>27841</v>
      </c>
      <c r="J4805" s="44" t="str">
        <f t="shared" si="150"/>
        <v>公立,市立</v>
      </c>
      <c r="K4805" s="44" t="str">
        <f t="shared" si="151"/>
        <v>高等学校（通信制（独立）を含む）</v>
      </c>
    </row>
    <row r="4806" spans="1:11">
      <c r="A4806" s="36" t="s">
        <v>27842</v>
      </c>
      <c r="B4806" s="36" t="s">
        <v>27843</v>
      </c>
      <c r="C4806" s="36" t="s">
        <v>27844</v>
      </c>
      <c r="D4806" s="36"/>
      <c r="E4806" s="36" t="s">
        <v>27845</v>
      </c>
      <c r="F4806" s="36" t="s">
        <v>33</v>
      </c>
      <c r="G4806" s="36" t="s">
        <v>36</v>
      </c>
      <c r="H4806" s="36" t="s">
        <v>27846</v>
      </c>
      <c r="I4806" s="36" t="s">
        <v>27847</v>
      </c>
      <c r="J4806" s="44" t="str">
        <f t="shared" si="150"/>
        <v>公立,市立</v>
      </c>
      <c r="K4806" s="44" t="str">
        <f t="shared" si="151"/>
        <v>高等学校（通信制（独立）を含む）</v>
      </c>
    </row>
    <row r="4807" spans="1:11">
      <c r="A4807" s="36" t="s">
        <v>27848</v>
      </c>
      <c r="B4807" s="36" t="s">
        <v>27849</v>
      </c>
      <c r="C4807" s="36" t="s">
        <v>27850</v>
      </c>
      <c r="D4807" s="36"/>
      <c r="E4807" s="36" t="s">
        <v>27851</v>
      </c>
      <c r="F4807" s="36" t="s">
        <v>33</v>
      </c>
      <c r="G4807" s="36" t="s">
        <v>36</v>
      </c>
      <c r="H4807" s="36" t="s">
        <v>27852</v>
      </c>
      <c r="I4807" s="36" t="s">
        <v>27853</v>
      </c>
      <c r="J4807" s="44" t="str">
        <f t="shared" si="150"/>
        <v>公立,市立</v>
      </c>
      <c r="K4807" s="44" t="str">
        <f t="shared" si="151"/>
        <v>高等学校（通信制（独立）を含む）</v>
      </c>
    </row>
    <row r="4808" spans="1:11">
      <c r="A4808" s="36" t="s">
        <v>27854</v>
      </c>
      <c r="B4808" s="36" t="s">
        <v>27855</v>
      </c>
      <c r="C4808" s="36" t="s">
        <v>27856</v>
      </c>
      <c r="D4808" s="36"/>
      <c r="E4808" s="36" t="s">
        <v>27857</v>
      </c>
      <c r="F4808" s="36" t="s">
        <v>33</v>
      </c>
      <c r="G4808" s="36" t="s">
        <v>36</v>
      </c>
      <c r="H4808" s="36" t="s">
        <v>27858</v>
      </c>
      <c r="I4808" s="36" t="s">
        <v>27859</v>
      </c>
      <c r="J4808" s="44" t="str">
        <f t="shared" si="150"/>
        <v>公立,市立</v>
      </c>
      <c r="K4808" s="44" t="str">
        <f t="shared" si="151"/>
        <v>高等学校（通信制（独立）を含む）</v>
      </c>
    </row>
    <row r="4809" spans="1:11">
      <c r="A4809" s="36" t="s">
        <v>27860</v>
      </c>
      <c r="B4809" s="36" t="s">
        <v>27861</v>
      </c>
      <c r="C4809" s="36" t="s">
        <v>27657</v>
      </c>
      <c r="D4809" s="36"/>
      <c r="E4809" s="36" t="s">
        <v>27862</v>
      </c>
      <c r="F4809" s="36" t="s">
        <v>33</v>
      </c>
      <c r="G4809" s="36" t="s">
        <v>36</v>
      </c>
      <c r="H4809" s="36" t="s">
        <v>27863</v>
      </c>
      <c r="I4809" s="36" t="s">
        <v>27864</v>
      </c>
      <c r="J4809" s="44" t="str">
        <f t="shared" si="150"/>
        <v>公立,市立</v>
      </c>
      <c r="K4809" s="44" t="str">
        <f t="shared" si="151"/>
        <v>高等学校（通信制（独立）を含む）</v>
      </c>
    </row>
    <row r="4810" spans="1:11">
      <c r="A4810" s="36" t="s">
        <v>27865</v>
      </c>
      <c r="B4810" s="36" t="s">
        <v>27866</v>
      </c>
      <c r="C4810" s="36" t="s">
        <v>27867</v>
      </c>
      <c r="D4810" s="36"/>
      <c r="E4810" s="36" t="s">
        <v>27868</v>
      </c>
      <c r="F4810" s="36" t="s">
        <v>33</v>
      </c>
      <c r="G4810" s="36" t="s">
        <v>36</v>
      </c>
      <c r="H4810" s="36" t="s">
        <v>27869</v>
      </c>
      <c r="I4810" s="36" t="s">
        <v>27870</v>
      </c>
      <c r="J4810" s="44" t="str">
        <f t="shared" si="150"/>
        <v>公立,市立</v>
      </c>
      <c r="K4810" s="44" t="str">
        <f t="shared" si="151"/>
        <v>高等学校（通信制（独立）を含む）</v>
      </c>
    </row>
    <row r="4811" spans="1:11">
      <c r="A4811" s="36" t="s">
        <v>27871</v>
      </c>
      <c r="B4811" s="36" t="s">
        <v>10977</v>
      </c>
      <c r="C4811" s="36" t="s">
        <v>27872</v>
      </c>
      <c r="D4811" s="36"/>
      <c r="E4811" s="36" t="s">
        <v>27873</v>
      </c>
      <c r="F4811" s="36" t="s">
        <v>38</v>
      </c>
      <c r="G4811" s="36" t="s">
        <v>36</v>
      </c>
      <c r="H4811" s="36" t="s">
        <v>10980</v>
      </c>
      <c r="I4811" s="36" t="s">
        <v>27874</v>
      </c>
      <c r="J4811" s="44" t="str">
        <f t="shared" si="150"/>
        <v>公立,都道府県立</v>
      </c>
      <c r="K4811" s="44" t="str">
        <f t="shared" si="151"/>
        <v>高等学校（通信制（独立）を含む）</v>
      </c>
    </row>
    <row r="4812" spans="1:11">
      <c r="A4812" s="36" t="s">
        <v>27875</v>
      </c>
      <c r="B4812" s="36" t="s">
        <v>19857</v>
      </c>
      <c r="C4812" s="36" t="s">
        <v>27876</v>
      </c>
      <c r="D4812" s="36"/>
      <c r="E4812" s="36" t="s">
        <v>27877</v>
      </c>
      <c r="F4812" s="36" t="s">
        <v>38</v>
      </c>
      <c r="G4812" s="36" t="s">
        <v>36</v>
      </c>
      <c r="H4812" s="36" t="s">
        <v>27878</v>
      </c>
      <c r="I4812" s="36" t="s">
        <v>27879</v>
      </c>
      <c r="J4812" s="44" t="str">
        <f t="shared" si="150"/>
        <v>公立,都道府県立</v>
      </c>
      <c r="K4812" s="44" t="str">
        <f t="shared" si="151"/>
        <v>高等学校（通信制（独立）を含む）</v>
      </c>
    </row>
    <row r="4813" spans="1:11">
      <c r="A4813" s="36" t="s">
        <v>27880</v>
      </c>
      <c r="B4813" s="36" t="s">
        <v>26081</v>
      </c>
      <c r="C4813" s="36" t="s">
        <v>27881</v>
      </c>
      <c r="D4813" s="36"/>
      <c r="E4813" s="36" t="s">
        <v>27882</v>
      </c>
      <c r="F4813" s="36" t="s">
        <v>38</v>
      </c>
      <c r="G4813" s="36" t="s">
        <v>36</v>
      </c>
      <c r="H4813" s="36" t="s">
        <v>26084</v>
      </c>
      <c r="I4813" s="36" t="s">
        <v>27883</v>
      </c>
      <c r="J4813" s="44" t="str">
        <f t="shared" si="150"/>
        <v>公立,都道府県立</v>
      </c>
      <c r="K4813" s="44" t="str">
        <f t="shared" si="151"/>
        <v>高等学校（通信制（独立）を含む）</v>
      </c>
    </row>
    <row r="4814" spans="1:11">
      <c r="A4814" s="36" t="s">
        <v>27884</v>
      </c>
      <c r="B4814" s="36" t="s">
        <v>27885</v>
      </c>
      <c r="C4814" s="36" t="s">
        <v>27886</v>
      </c>
      <c r="D4814" s="36"/>
      <c r="E4814" s="36" t="s">
        <v>27887</v>
      </c>
      <c r="F4814" s="36" t="s">
        <v>38</v>
      </c>
      <c r="G4814" s="36" t="s">
        <v>36</v>
      </c>
      <c r="H4814" s="36" t="s">
        <v>27888</v>
      </c>
      <c r="I4814" s="36" t="s">
        <v>27889</v>
      </c>
      <c r="J4814" s="44" t="str">
        <f t="shared" si="150"/>
        <v>公立,都道府県立</v>
      </c>
      <c r="K4814" s="44" t="str">
        <f t="shared" si="151"/>
        <v>高等学校（通信制（独立）を含む）</v>
      </c>
    </row>
    <row r="4815" spans="1:11">
      <c r="A4815" s="36" t="s">
        <v>27890</v>
      </c>
      <c r="B4815" s="36" t="s">
        <v>20034</v>
      </c>
      <c r="C4815" s="36" t="s">
        <v>27891</v>
      </c>
      <c r="D4815" s="36"/>
      <c r="E4815" s="36" t="s">
        <v>27892</v>
      </c>
      <c r="F4815" s="36" t="s">
        <v>38</v>
      </c>
      <c r="G4815" s="36" t="s">
        <v>36</v>
      </c>
      <c r="H4815" s="36" t="s">
        <v>20037</v>
      </c>
      <c r="I4815" s="36" t="s">
        <v>27893</v>
      </c>
      <c r="J4815" s="44" t="str">
        <f t="shared" si="150"/>
        <v>公立,都道府県立</v>
      </c>
      <c r="K4815" s="44" t="str">
        <f t="shared" si="151"/>
        <v>高等学校（通信制（独立）を含む）</v>
      </c>
    </row>
    <row r="4816" spans="1:11">
      <c r="A4816" s="36" t="s">
        <v>27894</v>
      </c>
      <c r="B4816" s="36" t="s">
        <v>27895</v>
      </c>
      <c r="C4816" s="36" t="s">
        <v>27896</v>
      </c>
      <c r="D4816" s="36"/>
      <c r="E4816" s="36" t="s">
        <v>27897</v>
      </c>
      <c r="F4816" s="36" t="s">
        <v>38</v>
      </c>
      <c r="G4816" s="36" t="s">
        <v>36</v>
      </c>
      <c r="H4816" s="36" t="s">
        <v>27898</v>
      </c>
      <c r="I4816" s="36" t="s">
        <v>27899</v>
      </c>
      <c r="J4816" s="44" t="str">
        <f t="shared" si="150"/>
        <v>公立,都道府県立</v>
      </c>
      <c r="K4816" s="44" t="str">
        <f t="shared" si="151"/>
        <v>高等学校（通信制（独立）を含む）</v>
      </c>
    </row>
    <row r="4817" spans="1:11">
      <c r="A4817" s="36" t="s">
        <v>27900</v>
      </c>
      <c r="B4817" s="36" t="s">
        <v>27901</v>
      </c>
      <c r="C4817" s="36" t="s">
        <v>27902</v>
      </c>
      <c r="D4817" s="36"/>
      <c r="E4817" s="36" t="s">
        <v>27903</v>
      </c>
      <c r="F4817" s="36" t="s">
        <v>38</v>
      </c>
      <c r="G4817" s="36" t="s">
        <v>36</v>
      </c>
      <c r="H4817" s="36" t="s">
        <v>27904</v>
      </c>
      <c r="I4817" s="36" t="s">
        <v>27905</v>
      </c>
      <c r="J4817" s="44" t="str">
        <f t="shared" si="150"/>
        <v>公立,都道府県立</v>
      </c>
      <c r="K4817" s="44" t="str">
        <f t="shared" si="151"/>
        <v>高等学校（通信制（独立）を含む）</v>
      </c>
    </row>
    <row r="4818" spans="1:11">
      <c r="A4818" s="36" t="s">
        <v>27906</v>
      </c>
      <c r="B4818" s="36" t="s">
        <v>27907</v>
      </c>
      <c r="C4818" s="36" t="s">
        <v>27908</v>
      </c>
      <c r="D4818" s="36"/>
      <c r="E4818" s="36" t="s">
        <v>27909</v>
      </c>
      <c r="F4818" s="36" t="s">
        <v>38</v>
      </c>
      <c r="G4818" s="36" t="s">
        <v>36</v>
      </c>
      <c r="H4818" s="36" t="s">
        <v>27910</v>
      </c>
      <c r="I4818" s="36" t="s">
        <v>27911</v>
      </c>
      <c r="J4818" s="44" t="str">
        <f t="shared" si="150"/>
        <v>公立,都道府県立</v>
      </c>
      <c r="K4818" s="44" t="str">
        <f t="shared" si="151"/>
        <v>高等学校（通信制（独立）を含む）</v>
      </c>
    </row>
    <row r="4819" spans="1:11">
      <c r="A4819" s="36" t="s">
        <v>27912</v>
      </c>
      <c r="B4819" s="36" t="s">
        <v>27913</v>
      </c>
      <c r="C4819" s="36" t="s">
        <v>27914</v>
      </c>
      <c r="D4819" s="36"/>
      <c r="E4819" s="36" t="s">
        <v>27915</v>
      </c>
      <c r="F4819" s="36" t="s">
        <v>38</v>
      </c>
      <c r="G4819" s="36" t="s">
        <v>36</v>
      </c>
      <c r="H4819" s="36" t="s">
        <v>27916</v>
      </c>
      <c r="I4819" s="36" t="s">
        <v>27917</v>
      </c>
      <c r="J4819" s="44" t="str">
        <f t="shared" si="150"/>
        <v>公立,都道府県立</v>
      </c>
      <c r="K4819" s="44" t="str">
        <f t="shared" si="151"/>
        <v>高等学校（通信制（独立）を含む）</v>
      </c>
    </row>
    <row r="4820" spans="1:11">
      <c r="A4820" s="36" t="s">
        <v>27918</v>
      </c>
      <c r="B4820" s="36" t="s">
        <v>27919</v>
      </c>
      <c r="C4820" s="36" t="s">
        <v>27920</v>
      </c>
      <c r="D4820" s="36"/>
      <c r="E4820" s="36" t="s">
        <v>27921</v>
      </c>
      <c r="F4820" s="36" t="s">
        <v>38</v>
      </c>
      <c r="G4820" s="36" t="s">
        <v>36</v>
      </c>
      <c r="H4820" s="36" t="s">
        <v>27922</v>
      </c>
      <c r="I4820" s="36" t="s">
        <v>27923</v>
      </c>
      <c r="J4820" s="44" t="str">
        <f t="shared" si="150"/>
        <v>公立,都道府県立</v>
      </c>
      <c r="K4820" s="44" t="str">
        <f t="shared" si="151"/>
        <v>高等学校（通信制（独立）を含む）</v>
      </c>
    </row>
    <row r="4821" spans="1:11">
      <c r="A4821" s="36" t="s">
        <v>27924</v>
      </c>
      <c r="B4821" s="36" t="s">
        <v>27925</v>
      </c>
      <c r="C4821" s="36" t="s">
        <v>27926</v>
      </c>
      <c r="D4821" s="36"/>
      <c r="E4821" s="36" t="s">
        <v>27927</v>
      </c>
      <c r="F4821" s="36" t="s">
        <v>38</v>
      </c>
      <c r="G4821" s="36" t="s">
        <v>36</v>
      </c>
      <c r="H4821" s="36" t="s">
        <v>27928</v>
      </c>
      <c r="I4821" s="36" t="s">
        <v>27929</v>
      </c>
      <c r="J4821" s="44" t="str">
        <f t="shared" si="150"/>
        <v>公立,都道府県立</v>
      </c>
      <c r="K4821" s="44" t="str">
        <f t="shared" si="151"/>
        <v>高等学校（通信制（独立）を含む）</v>
      </c>
    </row>
    <row r="4822" spans="1:11">
      <c r="A4822" s="36" t="s">
        <v>27930</v>
      </c>
      <c r="B4822" s="36" t="s">
        <v>27931</v>
      </c>
      <c r="C4822" s="36" t="s">
        <v>27932</v>
      </c>
      <c r="D4822" s="36"/>
      <c r="E4822" s="36" t="s">
        <v>27933</v>
      </c>
      <c r="F4822" s="36" t="s">
        <v>38</v>
      </c>
      <c r="G4822" s="36" t="s">
        <v>36</v>
      </c>
      <c r="H4822" s="36" t="s">
        <v>27934</v>
      </c>
      <c r="I4822" s="36" t="s">
        <v>27935</v>
      </c>
      <c r="J4822" s="44" t="str">
        <f t="shared" si="150"/>
        <v>公立,都道府県立</v>
      </c>
      <c r="K4822" s="44" t="str">
        <f t="shared" si="151"/>
        <v>高等学校（通信制（独立）を含む）</v>
      </c>
    </row>
    <row r="4823" spans="1:11">
      <c r="A4823" s="36" t="s">
        <v>27936</v>
      </c>
      <c r="B4823" s="36" t="s">
        <v>27937</v>
      </c>
      <c r="C4823" s="36" t="s">
        <v>27938</v>
      </c>
      <c r="D4823" s="36"/>
      <c r="E4823" s="36" t="s">
        <v>27939</v>
      </c>
      <c r="F4823" s="36" t="s">
        <v>33</v>
      </c>
      <c r="G4823" s="36" t="s">
        <v>36</v>
      </c>
      <c r="H4823" s="36" t="s">
        <v>27940</v>
      </c>
      <c r="I4823" s="36" t="s">
        <v>27941</v>
      </c>
      <c r="J4823" s="44" t="str">
        <f t="shared" si="150"/>
        <v>公立,市立</v>
      </c>
      <c r="K4823" s="44" t="str">
        <f t="shared" si="151"/>
        <v>高等学校（通信制（独立）を含む）</v>
      </c>
    </row>
    <row r="4824" spans="1:11">
      <c r="A4824" s="36" t="s">
        <v>27942</v>
      </c>
      <c r="B4824" s="36" t="s">
        <v>27943</v>
      </c>
      <c r="C4824" s="36" t="s">
        <v>27944</v>
      </c>
      <c r="D4824" s="36"/>
      <c r="E4824" s="36" t="s">
        <v>27945</v>
      </c>
      <c r="F4824" s="36" t="s">
        <v>38</v>
      </c>
      <c r="G4824" s="36" t="s">
        <v>36</v>
      </c>
      <c r="H4824" s="36" t="s">
        <v>27946</v>
      </c>
      <c r="I4824" s="36" t="s">
        <v>27947</v>
      </c>
      <c r="J4824" s="44" t="str">
        <f t="shared" si="150"/>
        <v>公立,都道府県立</v>
      </c>
      <c r="K4824" s="44" t="str">
        <f t="shared" si="151"/>
        <v>高等学校（通信制（独立）を含む）</v>
      </c>
    </row>
    <row r="4825" spans="1:11">
      <c r="A4825" s="36" t="s">
        <v>27948</v>
      </c>
      <c r="B4825" s="36" t="s">
        <v>7074</v>
      </c>
      <c r="C4825" s="36" t="s">
        <v>27949</v>
      </c>
      <c r="D4825" s="36"/>
      <c r="E4825" s="36" t="s">
        <v>27950</v>
      </c>
      <c r="F4825" s="36" t="s">
        <v>33</v>
      </c>
      <c r="G4825" s="36" t="s">
        <v>36</v>
      </c>
      <c r="H4825" s="36" t="s">
        <v>7077</v>
      </c>
      <c r="I4825" s="36" t="s">
        <v>27951</v>
      </c>
      <c r="J4825" s="44" t="str">
        <f t="shared" si="150"/>
        <v>公立,市立</v>
      </c>
      <c r="K4825" s="44" t="str">
        <f t="shared" si="151"/>
        <v>高等学校（通信制（独立）を含む）</v>
      </c>
    </row>
    <row r="4826" spans="1:11">
      <c r="A4826" s="36" t="s">
        <v>27952</v>
      </c>
      <c r="B4826" s="36" t="s">
        <v>27953</v>
      </c>
      <c r="C4826" s="36" t="s">
        <v>27954</v>
      </c>
      <c r="D4826" s="36"/>
      <c r="E4826" s="36" t="s">
        <v>27955</v>
      </c>
      <c r="F4826" s="36" t="s">
        <v>38</v>
      </c>
      <c r="G4826" s="36" t="s">
        <v>36</v>
      </c>
      <c r="H4826" s="36" t="s">
        <v>27956</v>
      </c>
      <c r="I4826" s="36" t="s">
        <v>27957</v>
      </c>
      <c r="J4826" s="44" t="str">
        <f t="shared" si="150"/>
        <v>公立,都道府県立</v>
      </c>
      <c r="K4826" s="44" t="str">
        <f t="shared" si="151"/>
        <v>高等学校（通信制（独立）を含む）</v>
      </c>
    </row>
    <row r="4827" spans="1:11">
      <c r="A4827" s="36" t="s">
        <v>27958</v>
      </c>
      <c r="B4827" s="36" t="s">
        <v>27959</v>
      </c>
      <c r="C4827" s="36" t="s">
        <v>27960</v>
      </c>
      <c r="D4827" s="36"/>
      <c r="E4827" s="36" t="s">
        <v>27961</v>
      </c>
      <c r="F4827" s="36" t="s">
        <v>33</v>
      </c>
      <c r="G4827" s="36" t="s">
        <v>36</v>
      </c>
      <c r="H4827" s="36" t="s">
        <v>27962</v>
      </c>
      <c r="I4827" s="36" t="s">
        <v>27963</v>
      </c>
      <c r="J4827" s="44" t="str">
        <f t="shared" si="150"/>
        <v>公立,市立</v>
      </c>
      <c r="K4827" s="44" t="str">
        <f t="shared" si="151"/>
        <v>高等学校（通信制（独立）を含む）</v>
      </c>
    </row>
    <row r="4828" spans="1:11">
      <c r="A4828" s="36" t="s">
        <v>27964</v>
      </c>
      <c r="B4828" s="36" t="s">
        <v>10826</v>
      </c>
      <c r="C4828" s="36" t="s">
        <v>27493</v>
      </c>
      <c r="D4828" s="36"/>
      <c r="E4828" s="36" t="s">
        <v>27965</v>
      </c>
      <c r="F4828" s="36" t="s">
        <v>38</v>
      </c>
      <c r="G4828" s="36" t="s">
        <v>36</v>
      </c>
      <c r="H4828" s="36" t="s">
        <v>10829</v>
      </c>
      <c r="I4828" s="36" t="s">
        <v>27496</v>
      </c>
      <c r="J4828" s="44" t="str">
        <f t="shared" si="150"/>
        <v>公立,都道府県立</v>
      </c>
      <c r="K4828" s="44" t="str">
        <f t="shared" si="151"/>
        <v>高等学校（通信制（独立）を含む）</v>
      </c>
    </row>
    <row r="4829" spans="1:11">
      <c r="A4829" s="36" t="s">
        <v>27966</v>
      </c>
      <c r="B4829" s="36" t="s">
        <v>10889</v>
      </c>
      <c r="C4829" s="36" t="s">
        <v>27710</v>
      </c>
      <c r="D4829" s="36"/>
      <c r="E4829" s="36" t="s">
        <v>27967</v>
      </c>
      <c r="F4829" s="36" t="s">
        <v>38</v>
      </c>
      <c r="G4829" s="36" t="s">
        <v>36</v>
      </c>
      <c r="H4829" s="36" t="s">
        <v>10892</v>
      </c>
      <c r="I4829" s="36" t="s">
        <v>27968</v>
      </c>
      <c r="J4829" s="44" t="str">
        <f t="shared" si="150"/>
        <v>公立,都道府県立</v>
      </c>
      <c r="K4829" s="44" t="str">
        <f t="shared" si="151"/>
        <v>高等学校（通信制（独立）を含む）</v>
      </c>
    </row>
    <row r="4830" spans="1:11">
      <c r="A4830" s="36" t="s">
        <v>27969</v>
      </c>
      <c r="B4830" s="36" t="s">
        <v>27970</v>
      </c>
      <c r="C4830" s="36" t="s">
        <v>27971</v>
      </c>
      <c r="D4830" s="36"/>
      <c r="E4830" s="36" t="s">
        <v>27972</v>
      </c>
      <c r="F4830" s="36" t="s">
        <v>38</v>
      </c>
      <c r="G4830" s="36" t="s">
        <v>36</v>
      </c>
      <c r="H4830" s="36" t="s">
        <v>27973</v>
      </c>
      <c r="I4830" s="36" t="s">
        <v>27974</v>
      </c>
      <c r="J4830" s="44" t="str">
        <f t="shared" si="150"/>
        <v>公立,都道府県立</v>
      </c>
      <c r="K4830" s="44" t="str">
        <f t="shared" si="151"/>
        <v>高等学校（通信制（独立）を含む）</v>
      </c>
    </row>
    <row r="4831" spans="1:11">
      <c r="A4831" s="36" t="s">
        <v>27975</v>
      </c>
      <c r="B4831" s="36" t="s">
        <v>27976</v>
      </c>
      <c r="C4831" s="36" t="s">
        <v>27977</v>
      </c>
      <c r="D4831" s="36"/>
      <c r="E4831" s="36" t="s">
        <v>27978</v>
      </c>
      <c r="F4831" s="36" t="s">
        <v>38</v>
      </c>
      <c r="G4831" s="36" t="s">
        <v>36</v>
      </c>
      <c r="H4831" s="36" t="s">
        <v>27979</v>
      </c>
      <c r="I4831" s="36" t="s">
        <v>27980</v>
      </c>
      <c r="J4831" s="44" t="str">
        <f t="shared" si="150"/>
        <v>公立,都道府県立</v>
      </c>
      <c r="K4831" s="44" t="str">
        <f t="shared" si="151"/>
        <v>高等学校（通信制（独立）を含む）</v>
      </c>
    </row>
    <row r="4832" spans="1:11">
      <c r="A4832" s="36" t="s">
        <v>27981</v>
      </c>
      <c r="B4832" s="36" t="s">
        <v>27982</v>
      </c>
      <c r="C4832" s="36" t="s">
        <v>27983</v>
      </c>
      <c r="D4832" s="36"/>
      <c r="E4832" s="36" t="s">
        <v>27984</v>
      </c>
      <c r="F4832" s="36" t="s">
        <v>38</v>
      </c>
      <c r="G4832" s="36" t="s">
        <v>36</v>
      </c>
      <c r="H4832" s="36" t="s">
        <v>27985</v>
      </c>
      <c r="I4832" s="36" t="s">
        <v>27986</v>
      </c>
      <c r="J4832" s="44" t="str">
        <f t="shared" si="150"/>
        <v>公立,都道府県立</v>
      </c>
      <c r="K4832" s="44" t="str">
        <f t="shared" si="151"/>
        <v>高等学校（通信制（独立）を含む）</v>
      </c>
    </row>
    <row r="4833" spans="1:11">
      <c r="A4833" s="36" t="s">
        <v>27987</v>
      </c>
      <c r="B4833" s="36" t="s">
        <v>27988</v>
      </c>
      <c r="C4833" s="36" t="s">
        <v>27989</v>
      </c>
      <c r="D4833" s="36"/>
      <c r="E4833" s="36" t="s">
        <v>27990</v>
      </c>
      <c r="F4833" s="36" t="s">
        <v>38</v>
      </c>
      <c r="G4833" s="36" t="s">
        <v>36</v>
      </c>
      <c r="H4833" s="36" t="s">
        <v>27991</v>
      </c>
      <c r="I4833" s="36" t="s">
        <v>27992</v>
      </c>
      <c r="J4833" s="44" t="str">
        <f t="shared" si="150"/>
        <v>公立,都道府県立</v>
      </c>
      <c r="K4833" s="44" t="str">
        <f t="shared" si="151"/>
        <v>高等学校（通信制（独立）を含む）</v>
      </c>
    </row>
    <row r="4834" spans="1:11">
      <c r="A4834" s="36" t="s">
        <v>27993</v>
      </c>
      <c r="B4834" s="36" t="s">
        <v>27994</v>
      </c>
      <c r="C4834" s="36" t="s">
        <v>27995</v>
      </c>
      <c r="D4834" s="36"/>
      <c r="E4834" s="36" t="s">
        <v>27996</v>
      </c>
      <c r="F4834" s="36" t="s">
        <v>38</v>
      </c>
      <c r="G4834" s="36" t="s">
        <v>36</v>
      </c>
      <c r="H4834" s="36" t="s">
        <v>84</v>
      </c>
      <c r="I4834" s="36" t="s">
        <v>27997</v>
      </c>
      <c r="J4834" s="44" t="str">
        <f t="shared" si="150"/>
        <v>公立,都道府県立</v>
      </c>
      <c r="K4834" s="44" t="str">
        <f t="shared" si="151"/>
        <v>高等学校（通信制（独立）を含む）</v>
      </c>
    </row>
    <row r="4835" spans="1:11">
      <c r="A4835" s="36" t="s">
        <v>27998</v>
      </c>
      <c r="B4835" s="36" t="s">
        <v>27999</v>
      </c>
      <c r="C4835" s="36" t="s">
        <v>28000</v>
      </c>
      <c r="D4835" s="36"/>
      <c r="E4835" s="36" t="s">
        <v>28001</v>
      </c>
      <c r="F4835" s="36" t="s">
        <v>38</v>
      </c>
      <c r="G4835" s="36" t="s">
        <v>36</v>
      </c>
      <c r="H4835" s="36" t="s">
        <v>28002</v>
      </c>
      <c r="I4835" s="36" t="s">
        <v>28003</v>
      </c>
      <c r="J4835" s="44" t="str">
        <f t="shared" si="150"/>
        <v>公立,都道府県立</v>
      </c>
      <c r="K4835" s="44" t="str">
        <f t="shared" si="151"/>
        <v>高等学校（通信制（独立）を含む）</v>
      </c>
    </row>
    <row r="4836" spans="1:11">
      <c r="A4836" s="36" t="s">
        <v>28004</v>
      </c>
      <c r="B4836" s="36" t="s">
        <v>27994</v>
      </c>
      <c r="C4836" s="36" t="s">
        <v>27938</v>
      </c>
      <c r="D4836" s="36"/>
      <c r="E4836" s="36" t="s">
        <v>28005</v>
      </c>
      <c r="F4836" s="36" t="s">
        <v>33</v>
      </c>
      <c r="G4836" s="36" t="s">
        <v>38</v>
      </c>
      <c r="H4836" s="36" t="s">
        <v>84</v>
      </c>
      <c r="I4836" s="36" t="s">
        <v>27941</v>
      </c>
      <c r="J4836" s="44" t="str">
        <f t="shared" si="150"/>
        <v>公立,市立</v>
      </c>
      <c r="K4836" s="44" t="str">
        <f t="shared" si="151"/>
        <v>中等教育学校</v>
      </c>
    </row>
    <row r="4837" spans="1:11">
      <c r="A4837" s="36" t="s">
        <v>28006</v>
      </c>
      <c r="B4837" s="36" t="s">
        <v>28007</v>
      </c>
      <c r="C4837" s="36" t="s">
        <v>28008</v>
      </c>
      <c r="D4837" s="36"/>
      <c r="E4837" s="36" t="s">
        <v>28009</v>
      </c>
      <c r="F4837" s="36" t="s">
        <v>38</v>
      </c>
      <c r="G4837" s="36" t="s">
        <v>33</v>
      </c>
      <c r="H4837" s="36" t="s">
        <v>28010</v>
      </c>
      <c r="I4837" s="36" t="s">
        <v>28011</v>
      </c>
      <c r="J4837" s="44" t="str">
        <f t="shared" si="150"/>
        <v>公立,都道府県立</v>
      </c>
      <c r="K4837" s="44" t="str">
        <f t="shared" si="151"/>
        <v>特別支援学校</v>
      </c>
    </row>
    <row r="4838" spans="1:11">
      <c r="A4838" s="36" t="s">
        <v>28012</v>
      </c>
      <c r="B4838" s="36" t="s">
        <v>28013</v>
      </c>
      <c r="C4838" s="36" t="s">
        <v>27856</v>
      </c>
      <c r="D4838" s="36"/>
      <c r="E4838" s="36" t="s">
        <v>28014</v>
      </c>
      <c r="F4838" s="36" t="s">
        <v>38</v>
      </c>
      <c r="G4838" s="36" t="s">
        <v>33</v>
      </c>
      <c r="H4838" s="36" t="s">
        <v>28015</v>
      </c>
      <c r="I4838" s="36" t="s">
        <v>28016</v>
      </c>
      <c r="J4838" s="44" t="str">
        <f t="shared" si="150"/>
        <v>公立,都道府県立</v>
      </c>
      <c r="K4838" s="44" t="str">
        <f t="shared" si="151"/>
        <v>特別支援学校</v>
      </c>
    </row>
    <row r="4839" spans="1:11">
      <c r="A4839" s="36" t="s">
        <v>28017</v>
      </c>
      <c r="B4839" s="36" t="s">
        <v>28018</v>
      </c>
      <c r="C4839" s="36" t="s">
        <v>28019</v>
      </c>
      <c r="D4839" s="36"/>
      <c r="E4839" s="36" t="s">
        <v>28020</v>
      </c>
      <c r="F4839" s="36" t="s">
        <v>38</v>
      </c>
      <c r="G4839" s="36" t="s">
        <v>33</v>
      </c>
      <c r="H4839" s="36" t="s">
        <v>28021</v>
      </c>
      <c r="I4839" s="36" t="s">
        <v>28022</v>
      </c>
      <c r="J4839" s="44" t="str">
        <f t="shared" si="150"/>
        <v>公立,都道府県立</v>
      </c>
      <c r="K4839" s="44" t="str">
        <f t="shared" si="151"/>
        <v>特別支援学校</v>
      </c>
    </row>
    <row r="4840" spans="1:11">
      <c r="A4840" s="36" t="s">
        <v>28023</v>
      </c>
      <c r="B4840" s="36" t="s">
        <v>28024</v>
      </c>
      <c r="C4840" s="36" t="s">
        <v>28025</v>
      </c>
      <c r="D4840" s="36"/>
      <c r="E4840" s="36" t="s">
        <v>28026</v>
      </c>
      <c r="F4840" s="36" t="s">
        <v>38</v>
      </c>
      <c r="G4840" s="36" t="s">
        <v>33</v>
      </c>
      <c r="H4840" s="36" t="s">
        <v>28027</v>
      </c>
      <c r="I4840" s="36" t="s">
        <v>28028</v>
      </c>
      <c r="J4840" s="44" t="str">
        <f t="shared" si="150"/>
        <v>公立,都道府県立</v>
      </c>
      <c r="K4840" s="44" t="str">
        <f t="shared" si="151"/>
        <v>特別支援学校</v>
      </c>
    </row>
    <row r="4841" spans="1:11">
      <c r="A4841" s="36" t="s">
        <v>28029</v>
      </c>
      <c r="B4841" s="36" t="s">
        <v>28030</v>
      </c>
      <c r="C4841" s="36" t="s">
        <v>28031</v>
      </c>
      <c r="D4841" s="36"/>
      <c r="E4841" s="36" t="s">
        <v>28032</v>
      </c>
      <c r="F4841" s="36" t="s">
        <v>38</v>
      </c>
      <c r="G4841" s="36" t="s">
        <v>33</v>
      </c>
      <c r="H4841" s="36" t="s">
        <v>28033</v>
      </c>
      <c r="I4841" s="36" t="s">
        <v>28034</v>
      </c>
      <c r="J4841" s="44" t="str">
        <f t="shared" si="150"/>
        <v>公立,都道府県立</v>
      </c>
      <c r="K4841" s="44" t="str">
        <f t="shared" si="151"/>
        <v>特別支援学校</v>
      </c>
    </row>
    <row r="4842" spans="1:11">
      <c r="A4842" s="36" t="s">
        <v>28035</v>
      </c>
      <c r="B4842" s="36" t="s">
        <v>28036</v>
      </c>
      <c r="C4842" s="36" t="s">
        <v>28037</v>
      </c>
      <c r="D4842" s="36"/>
      <c r="E4842" s="36" t="s">
        <v>28038</v>
      </c>
      <c r="F4842" s="36" t="s">
        <v>38</v>
      </c>
      <c r="G4842" s="36" t="s">
        <v>33</v>
      </c>
      <c r="H4842" s="36" t="s">
        <v>28039</v>
      </c>
      <c r="I4842" s="36" t="s">
        <v>28040</v>
      </c>
      <c r="J4842" s="44" t="str">
        <f t="shared" si="150"/>
        <v>公立,都道府県立</v>
      </c>
      <c r="K4842" s="44" t="str">
        <f t="shared" si="151"/>
        <v>特別支援学校</v>
      </c>
    </row>
    <row r="4843" spans="1:11">
      <c r="A4843" s="36" t="s">
        <v>28041</v>
      </c>
      <c r="B4843" s="36" t="s">
        <v>28042</v>
      </c>
      <c r="C4843" s="36" t="s">
        <v>28043</v>
      </c>
      <c r="D4843" s="36"/>
      <c r="E4843" s="36" t="s">
        <v>28044</v>
      </c>
      <c r="F4843" s="36" t="s">
        <v>38</v>
      </c>
      <c r="G4843" s="36" t="s">
        <v>33</v>
      </c>
      <c r="H4843" s="36" t="s">
        <v>28045</v>
      </c>
      <c r="I4843" s="36" t="s">
        <v>28046</v>
      </c>
      <c r="J4843" s="44" t="str">
        <f t="shared" si="150"/>
        <v>公立,都道府県立</v>
      </c>
      <c r="K4843" s="44" t="str">
        <f t="shared" si="151"/>
        <v>特別支援学校</v>
      </c>
    </row>
    <row r="4844" spans="1:11">
      <c r="A4844" s="36" t="s">
        <v>28047</v>
      </c>
      <c r="B4844" s="36" t="s">
        <v>28048</v>
      </c>
      <c r="C4844" s="36" t="s">
        <v>28049</v>
      </c>
      <c r="D4844" s="36"/>
      <c r="E4844" s="36" t="s">
        <v>28050</v>
      </c>
      <c r="F4844" s="36" t="s">
        <v>38</v>
      </c>
      <c r="G4844" s="36" t="s">
        <v>33</v>
      </c>
      <c r="H4844" s="36" t="s">
        <v>28051</v>
      </c>
      <c r="I4844" s="36" t="s">
        <v>28052</v>
      </c>
      <c r="J4844" s="44" t="str">
        <f t="shared" si="150"/>
        <v>公立,都道府県立</v>
      </c>
      <c r="K4844" s="44" t="str">
        <f t="shared" si="151"/>
        <v>特別支援学校</v>
      </c>
    </row>
    <row r="4845" spans="1:11">
      <c r="A4845" s="36" t="s">
        <v>28053</v>
      </c>
      <c r="B4845" s="36" t="s">
        <v>28054</v>
      </c>
      <c r="C4845" s="36" t="s">
        <v>28055</v>
      </c>
      <c r="D4845" s="36"/>
      <c r="E4845" s="36" t="s">
        <v>28056</v>
      </c>
      <c r="F4845" s="36" t="s">
        <v>38</v>
      </c>
      <c r="G4845" s="36" t="s">
        <v>33</v>
      </c>
      <c r="H4845" s="36" t="s">
        <v>28057</v>
      </c>
      <c r="I4845" s="36" t="s">
        <v>28058</v>
      </c>
      <c r="J4845" s="44" t="str">
        <f t="shared" si="150"/>
        <v>公立,都道府県立</v>
      </c>
      <c r="K4845" s="44" t="str">
        <f t="shared" si="151"/>
        <v>特別支援学校</v>
      </c>
    </row>
    <row r="4846" spans="1:11">
      <c r="A4846" s="36" t="s">
        <v>28059</v>
      </c>
      <c r="B4846" s="36" t="s">
        <v>28060</v>
      </c>
      <c r="C4846" s="36" t="s">
        <v>28061</v>
      </c>
      <c r="D4846" s="36"/>
      <c r="E4846" s="36" t="s">
        <v>28062</v>
      </c>
      <c r="F4846" s="36" t="s">
        <v>38</v>
      </c>
      <c r="G4846" s="36" t="s">
        <v>33</v>
      </c>
      <c r="H4846" s="36" t="s">
        <v>28063</v>
      </c>
      <c r="I4846" s="36" t="s">
        <v>28064</v>
      </c>
      <c r="J4846" s="44" t="str">
        <f t="shared" si="150"/>
        <v>公立,都道府県立</v>
      </c>
      <c r="K4846" s="44" t="str">
        <f t="shared" si="151"/>
        <v>特別支援学校</v>
      </c>
    </row>
    <row r="4847" spans="1:11">
      <c r="A4847" s="36" t="s">
        <v>28065</v>
      </c>
      <c r="B4847" s="36" t="s">
        <v>28066</v>
      </c>
      <c r="C4847" s="36" t="s">
        <v>28067</v>
      </c>
      <c r="D4847" s="36"/>
      <c r="E4847" s="36" t="s">
        <v>28068</v>
      </c>
      <c r="F4847" s="36" t="s">
        <v>38</v>
      </c>
      <c r="G4847" s="36" t="s">
        <v>33</v>
      </c>
      <c r="H4847" s="36" t="s">
        <v>28069</v>
      </c>
      <c r="I4847" s="36" t="s">
        <v>28070</v>
      </c>
      <c r="J4847" s="44" t="str">
        <f t="shared" si="150"/>
        <v>公立,都道府県立</v>
      </c>
      <c r="K4847" s="44" t="str">
        <f t="shared" si="151"/>
        <v>特別支援学校</v>
      </c>
    </row>
    <row r="4848" spans="1:11">
      <c r="A4848" s="36" t="s">
        <v>28071</v>
      </c>
      <c r="B4848" s="36" t="s">
        <v>28072</v>
      </c>
      <c r="C4848" s="36" t="s">
        <v>28073</v>
      </c>
      <c r="D4848" s="36"/>
      <c r="E4848" s="36" t="s">
        <v>28074</v>
      </c>
      <c r="F4848" s="36" t="s">
        <v>38</v>
      </c>
      <c r="G4848" s="36" t="s">
        <v>33</v>
      </c>
      <c r="H4848" s="36" t="s">
        <v>28075</v>
      </c>
      <c r="I4848" s="36" t="s">
        <v>28076</v>
      </c>
      <c r="J4848" s="44" t="str">
        <f t="shared" si="150"/>
        <v>公立,都道府県立</v>
      </c>
      <c r="K4848" s="44" t="str">
        <f t="shared" si="151"/>
        <v>特別支援学校</v>
      </c>
    </row>
    <row r="4849" spans="1:11">
      <c r="A4849" s="36" t="s">
        <v>28077</v>
      </c>
      <c r="B4849" s="36" t="s">
        <v>28078</v>
      </c>
      <c r="C4849" s="36" t="s">
        <v>27794</v>
      </c>
      <c r="D4849" s="36"/>
      <c r="E4849" s="36" t="s">
        <v>28079</v>
      </c>
      <c r="F4849" s="36" t="s">
        <v>38</v>
      </c>
      <c r="G4849" s="36" t="s">
        <v>33</v>
      </c>
      <c r="H4849" s="36" t="s">
        <v>28080</v>
      </c>
      <c r="I4849" s="36" t="s">
        <v>28081</v>
      </c>
      <c r="J4849" s="44" t="str">
        <f t="shared" si="150"/>
        <v>公立,都道府県立</v>
      </c>
      <c r="K4849" s="44" t="str">
        <f t="shared" si="151"/>
        <v>特別支援学校</v>
      </c>
    </row>
    <row r="4850" spans="1:11">
      <c r="A4850" s="36" t="s">
        <v>28082</v>
      </c>
      <c r="B4850" s="36" t="s">
        <v>28083</v>
      </c>
      <c r="C4850" s="36" t="s">
        <v>27938</v>
      </c>
      <c r="D4850" s="36"/>
      <c r="E4850" s="36" t="s">
        <v>28084</v>
      </c>
      <c r="F4850" s="36" t="s">
        <v>38</v>
      </c>
      <c r="G4850" s="36" t="s">
        <v>33</v>
      </c>
      <c r="H4850" s="36" t="s">
        <v>28085</v>
      </c>
      <c r="I4850" s="36" t="s">
        <v>28086</v>
      </c>
      <c r="J4850" s="44" t="str">
        <f t="shared" si="150"/>
        <v>公立,都道府県立</v>
      </c>
      <c r="K4850" s="44" t="str">
        <f t="shared" si="151"/>
        <v>特別支援学校</v>
      </c>
    </row>
    <row r="4851" spans="1:11">
      <c r="A4851" s="36" t="s">
        <v>28087</v>
      </c>
      <c r="B4851" s="36" t="s">
        <v>28088</v>
      </c>
      <c r="C4851" s="36" t="s">
        <v>28089</v>
      </c>
      <c r="D4851" s="36"/>
      <c r="E4851" s="36" t="s">
        <v>28090</v>
      </c>
      <c r="F4851" s="36" t="s">
        <v>38</v>
      </c>
      <c r="G4851" s="36" t="s">
        <v>33</v>
      </c>
      <c r="H4851" s="36" t="s">
        <v>28091</v>
      </c>
      <c r="I4851" s="36" t="s">
        <v>28092</v>
      </c>
      <c r="J4851" s="44" t="str">
        <f t="shared" si="150"/>
        <v>公立,都道府県立</v>
      </c>
      <c r="K4851" s="44" t="str">
        <f t="shared" si="151"/>
        <v>特別支援学校</v>
      </c>
    </row>
    <row r="4852" spans="1:11">
      <c r="A4852" s="36" t="s">
        <v>28093</v>
      </c>
      <c r="B4852" s="36" t="s">
        <v>28094</v>
      </c>
      <c r="C4852" s="36" t="s">
        <v>27593</v>
      </c>
      <c r="D4852" s="36"/>
      <c r="E4852" s="36" t="s">
        <v>28095</v>
      </c>
      <c r="F4852" s="36" t="s">
        <v>38</v>
      </c>
      <c r="G4852" s="36" t="s">
        <v>33</v>
      </c>
      <c r="H4852" s="36" t="s">
        <v>28096</v>
      </c>
      <c r="I4852" s="36" t="s">
        <v>28097</v>
      </c>
      <c r="J4852" s="44" t="str">
        <f t="shared" si="150"/>
        <v>公立,都道府県立</v>
      </c>
      <c r="K4852" s="44" t="str">
        <f t="shared" si="151"/>
        <v>特別支援学校</v>
      </c>
    </row>
    <row r="4853" spans="1:11">
      <c r="A4853" s="36" t="s">
        <v>28098</v>
      </c>
      <c r="B4853" s="36" t="s">
        <v>28099</v>
      </c>
      <c r="C4853" s="36" t="s">
        <v>28100</v>
      </c>
      <c r="D4853" s="36"/>
      <c r="E4853" s="36" t="s">
        <v>28101</v>
      </c>
      <c r="F4853" s="36" t="s">
        <v>33</v>
      </c>
      <c r="G4853" s="36" t="s">
        <v>33</v>
      </c>
      <c r="H4853" s="36" t="s">
        <v>28102</v>
      </c>
      <c r="I4853" s="36" t="s">
        <v>28103</v>
      </c>
      <c r="J4853" s="44" t="str">
        <f t="shared" si="150"/>
        <v>公立,市立</v>
      </c>
      <c r="K4853" s="44" t="str">
        <f t="shared" si="151"/>
        <v>特別支援学校</v>
      </c>
    </row>
    <row r="4854" spans="1:11">
      <c r="A4854" s="36" t="s">
        <v>28104</v>
      </c>
      <c r="B4854" s="36" t="s">
        <v>28105</v>
      </c>
      <c r="C4854" s="36" t="s">
        <v>28106</v>
      </c>
      <c r="D4854" s="36"/>
      <c r="E4854" s="36" t="s">
        <v>28107</v>
      </c>
      <c r="F4854" s="36" t="s">
        <v>42</v>
      </c>
      <c r="G4854" s="36" t="s">
        <v>36</v>
      </c>
      <c r="H4854" s="36" t="s">
        <v>28108</v>
      </c>
      <c r="I4854" s="36" t="s">
        <v>28109</v>
      </c>
      <c r="J4854" s="44" t="str">
        <f t="shared" si="150"/>
        <v>私立</v>
      </c>
      <c r="K4854" s="44" t="str">
        <f t="shared" si="151"/>
        <v>高等学校（通信制（独立）を含む）</v>
      </c>
    </row>
    <row r="4855" spans="1:11">
      <c r="A4855" s="36" t="s">
        <v>28110</v>
      </c>
      <c r="B4855" s="36" t="s">
        <v>28111</v>
      </c>
      <c r="C4855" s="36" t="s">
        <v>28112</v>
      </c>
      <c r="D4855" s="36"/>
      <c r="E4855" s="36" t="s">
        <v>28113</v>
      </c>
      <c r="F4855" s="36" t="s">
        <v>42</v>
      </c>
      <c r="G4855" s="36" t="s">
        <v>36</v>
      </c>
      <c r="H4855" s="36" t="s">
        <v>28114</v>
      </c>
      <c r="I4855" s="36" t="s">
        <v>28115</v>
      </c>
      <c r="J4855" s="44" t="str">
        <f t="shared" si="150"/>
        <v>私立</v>
      </c>
      <c r="K4855" s="44" t="str">
        <f t="shared" si="151"/>
        <v>高等学校（通信制（独立）を含む）</v>
      </c>
    </row>
    <row r="4856" spans="1:11">
      <c r="A4856" s="36" t="s">
        <v>28116</v>
      </c>
      <c r="B4856" s="36" t="s">
        <v>2107</v>
      </c>
      <c r="C4856" s="36" t="s">
        <v>27949</v>
      </c>
      <c r="D4856" s="36"/>
      <c r="E4856" s="36" t="s">
        <v>28117</v>
      </c>
      <c r="F4856" s="36" t="s">
        <v>42</v>
      </c>
      <c r="G4856" s="36" t="s">
        <v>36</v>
      </c>
      <c r="H4856" s="36" t="s">
        <v>28118</v>
      </c>
      <c r="I4856" s="36" t="s">
        <v>28119</v>
      </c>
      <c r="J4856" s="44" t="str">
        <f t="shared" si="150"/>
        <v>私立</v>
      </c>
      <c r="K4856" s="44" t="str">
        <f t="shared" si="151"/>
        <v>高等学校（通信制（独立）を含む）</v>
      </c>
    </row>
    <row r="4857" spans="1:11">
      <c r="A4857" s="36" t="s">
        <v>28120</v>
      </c>
      <c r="B4857" s="36" t="s">
        <v>28121</v>
      </c>
      <c r="C4857" s="36" t="s">
        <v>28122</v>
      </c>
      <c r="D4857" s="36"/>
      <c r="E4857" s="36" t="s">
        <v>28123</v>
      </c>
      <c r="F4857" s="36" t="s">
        <v>42</v>
      </c>
      <c r="G4857" s="36" t="s">
        <v>36</v>
      </c>
      <c r="H4857" s="36" t="s">
        <v>28124</v>
      </c>
      <c r="I4857" s="36" t="s">
        <v>28125</v>
      </c>
      <c r="J4857" s="44" t="str">
        <f t="shared" si="150"/>
        <v>私立</v>
      </c>
      <c r="K4857" s="44" t="str">
        <f t="shared" si="151"/>
        <v>高等学校（通信制（独立）を含む）</v>
      </c>
    </row>
    <row r="4858" spans="1:11">
      <c r="A4858" s="36" t="s">
        <v>28126</v>
      </c>
      <c r="B4858" s="36" t="s">
        <v>28127</v>
      </c>
      <c r="C4858" s="36" t="s">
        <v>28128</v>
      </c>
      <c r="D4858" s="36"/>
      <c r="E4858" s="36" t="s">
        <v>28129</v>
      </c>
      <c r="F4858" s="36" t="s">
        <v>42</v>
      </c>
      <c r="G4858" s="36" t="s">
        <v>36</v>
      </c>
      <c r="H4858" s="36" t="s">
        <v>28130</v>
      </c>
      <c r="I4858" s="36" t="s">
        <v>28131</v>
      </c>
      <c r="J4858" s="44" t="str">
        <f t="shared" si="150"/>
        <v>私立</v>
      </c>
      <c r="K4858" s="44" t="str">
        <f t="shared" si="151"/>
        <v>高等学校（通信制（独立）を含む）</v>
      </c>
    </row>
    <row r="4859" spans="1:11">
      <c r="A4859" s="36" t="s">
        <v>28132</v>
      </c>
      <c r="B4859" s="36" t="s">
        <v>28133</v>
      </c>
      <c r="C4859" s="36" t="s">
        <v>28134</v>
      </c>
      <c r="D4859" s="36"/>
      <c r="E4859" s="36" t="s">
        <v>28135</v>
      </c>
      <c r="F4859" s="36" t="s">
        <v>42</v>
      </c>
      <c r="G4859" s="36" t="s">
        <v>36</v>
      </c>
      <c r="H4859" s="36" t="s">
        <v>28136</v>
      </c>
      <c r="I4859" s="36" t="s">
        <v>28137</v>
      </c>
      <c r="J4859" s="44" t="str">
        <f t="shared" si="150"/>
        <v>私立</v>
      </c>
      <c r="K4859" s="44" t="str">
        <f t="shared" si="151"/>
        <v>高等学校（通信制（独立）を含む）</v>
      </c>
    </row>
    <row r="4860" spans="1:11">
      <c r="A4860" s="36" t="s">
        <v>28138</v>
      </c>
      <c r="B4860" s="36" t="s">
        <v>28139</v>
      </c>
      <c r="C4860" s="36" t="s">
        <v>28140</v>
      </c>
      <c r="D4860" s="36"/>
      <c r="E4860" s="36" t="s">
        <v>28141</v>
      </c>
      <c r="F4860" s="36" t="s">
        <v>42</v>
      </c>
      <c r="G4860" s="36" t="s">
        <v>36</v>
      </c>
      <c r="H4860" s="36" t="s">
        <v>28142</v>
      </c>
      <c r="I4860" s="36" t="s">
        <v>28143</v>
      </c>
      <c r="J4860" s="44" t="str">
        <f t="shared" si="150"/>
        <v>私立</v>
      </c>
      <c r="K4860" s="44" t="str">
        <f t="shared" si="151"/>
        <v>高等学校（通信制（独立）を含む）</v>
      </c>
    </row>
    <row r="4861" spans="1:11">
      <c r="A4861" s="36" t="s">
        <v>28144</v>
      </c>
      <c r="B4861" s="36" t="s">
        <v>28145</v>
      </c>
      <c r="C4861" s="36" t="s">
        <v>28146</v>
      </c>
      <c r="D4861" s="36"/>
      <c r="E4861" s="36" t="s">
        <v>28147</v>
      </c>
      <c r="F4861" s="36" t="s">
        <v>42</v>
      </c>
      <c r="G4861" s="36" t="s">
        <v>36</v>
      </c>
      <c r="H4861" s="36" t="s">
        <v>28148</v>
      </c>
      <c r="I4861" s="36" t="s">
        <v>28149</v>
      </c>
      <c r="J4861" s="44" t="str">
        <f t="shared" si="150"/>
        <v>私立</v>
      </c>
      <c r="K4861" s="44" t="str">
        <f t="shared" si="151"/>
        <v>高等学校（通信制（独立）を含む）</v>
      </c>
    </row>
    <row r="4862" spans="1:11">
      <c r="A4862" s="36" t="s">
        <v>28150</v>
      </c>
      <c r="B4862" s="36" t="s">
        <v>28151</v>
      </c>
      <c r="C4862" s="36" t="s">
        <v>28152</v>
      </c>
      <c r="D4862" s="36"/>
      <c r="E4862" s="36" t="s">
        <v>28153</v>
      </c>
      <c r="F4862" s="36" t="s">
        <v>42</v>
      </c>
      <c r="G4862" s="36" t="s">
        <v>36</v>
      </c>
      <c r="H4862" s="36" t="s">
        <v>28154</v>
      </c>
      <c r="I4862" s="36" t="s">
        <v>28155</v>
      </c>
      <c r="J4862" s="44" t="str">
        <f t="shared" si="150"/>
        <v>私立</v>
      </c>
      <c r="K4862" s="44" t="str">
        <f t="shared" si="151"/>
        <v>高等学校（通信制（独立）を含む）</v>
      </c>
    </row>
    <row r="4863" spans="1:11">
      <c r="A4863" s="36" t="s">
        <v>28156</v>
      </c>
      <c r="B4863" s="36" t="s">
        <v>28157</v>
      </c>
      <c r="C4863" s="36" t="s">
        <v>28158</v>
      </c>
      <c r="D4863" s="36"/>
      <c r="E4863" s="36" t="s">
        <v>28159</v>
      </c>
      <c r="F4863" s="36" t="s">
        <v>42</v>
      </c>
      <c r="G4863" s="36" t="s">
        <v>36</v>
      </c>
      <c r="H4863" s="36" t="s">
        <v>28160</v>
      </c>
      <c r="I4863" s="36" t="s">
        <v>28161</v>
      </c>
      <c r="J4863" s="44" t="str">
        <f t="shared" si="150"/>
        <v>私立</v>
      </c>
      <c r="K4863" s="44" t="str">
        <f t="shared" si="151"/>
        <v>高等学校（通信制（独立）を含む）</v>
      </c>
    </row>
    <row r="4864" spans="1:11">
      <c r="A4864" s="36" t="s">
        <v>28162</v>
      </c>
      <c r="B4864" s="36" t="s">
        <v>28163</v>
      </c>
      <c r="C4864" s="36" t="s">
        <v>28164</v>
      </c>
      <c r="D4864" s="36"/>
      <c r="E4864" s="36" t="s">
        <v>28165</v>
      </c>
      <c r="F4864" s="36" t="s">
        <v>42</v>
      </c>
      <c r="G4864" s="36" t="s">
        <v>36</v>
      </c>
      <c r="H4864" s="36" t="s">
        <v>28166</v>
      </c>
      <c r="I4864" s="36" t="s">
        <v>28167</v>
      </c>
      <c r="J4864" s="44" t="str">
        <f t="shared" si="150"/>
        <v>私立</v>
      </c>
      <c r="K4864" s="44" t="str">
        <f t="shared" si="151"/>
        <v>高等学校（通信制（独立）を含む）</v>
      </c>
    </row>
    <row r="4865" spans="1:11">
      <c r="A4865" s="36" t="s">
        <v>28168</v>
      </c>
      <c r="B4865" s="36" t="s">
        <v>28169</v>
      </c>
      <c r="C4865" s="36" t="s">
        <v>28158</v>
      </c>
      <c r="D4865" s="36"/>
      <c r="E4865" s="36" t="s">
        <v>28170</v>
      </c>
      <c r="F4865" s="36" t="s">
        <v>42</v>
      </c>
      <c r="G4865" s="36" t="s">
        <v>36</v>
      </c>
      <c r="H4865" s="36" t="s">
        <v>28171</v>
      </c>
      <c r="I4865" s="36" t="s">
        <v>28172</v>
      </c>
      <c r="J4865" s="44" t="str">
        <f t="shared" si="150"/>
        <v>私立</v>
      </c>
      <c r="K4865" s="44" t="str">
        <f t="shared" si="151"/>
        <v>高等学校（通信制（独立）を含む）</v>
      </c>
    </row>
    <row r="4866" spans="1:11">
      <c r="A4866" s="36" t="s">
        <v>28173</v>
      </c>
      <c r="B4866" s="36" t="s">
        <v>28174</v>
      </c>
      <c r="C4866" s="36" t="s">
        <v>28175</v>
      </c>
      <c r="D4866" s="36"/>
      <c r="E4866" s="36" t="s">
        <v>28176</v>
      </c>
      <c r="F4866" s="36" t="s">
        <v>42</v>
      </c>
      <c r="G4866" s="36" t="s">
        <v>36</v>
      </c>
      <c r="H4866" s="36" t="s">
        <v>28177</v>
      </c>
      <c r="I4866" s="36" t="s">
        <v>28178</v>
      </c>
      <c r="J4866" s="44" t="str">
        <f t="shared" ref="J4866:J4929" si="152">VLOOKUP($F4866,koutou設置者コード,2,FALSE)</f>
        <v>私立</v>
      </c>
      <c r="K4866" s="44" t="str">
        <f t="shared" ref="K4866:K4929" si="153">VLOOKUP($G4866,koutou高校種別コード,2,FALSE)</f>
        <v>高等学校（通信制（独立）を含む）</v>
      </c>
    </row>
    <row r="4867" spans="1:11">
      <c r="A4867" s="36" t="s">
        <v>28179</v>
      </c>
      <c r="B4867" s="36" t="s">
        <v>28180</v>
      </c>
      <c r="C4867" s="36" t="s">
        <v>28181</v>
      </c>
      <c r="D4867" s="36"/>
      <c r="E4867" s="36" t="s">
        <v>28182</v>
      </c>
      <c r="F4867" s="36" t="s">
        <v>42</v>
      </c>
      <c r="G4867" s="36" t="s">
        <v>36</v>
      </c>
      <c r="H4867" s="36" t="s">
        <v>28183</v>
      </c>
      <c r="I4867" s="36" t="s">
        <v>28184</v>
      </c>
      <c r="J4867" s="44" t="str">
        <f t="shared" si="152"/>
        <v>私立</v>
      </c>
      <c r="K4867" s="44" t="str">
        <f t="shared" si="153"/>
        <v>高等学校（通信制（独立）を含む）</v>
      </c>
    </row>
    <row r="4868" spans="1:11">
      <c r="A4868" s="36" t="s">
        <v>28185</v>
      </c>
      <c r="B4868" s="36" t="s">
        <v>28186</v>
      </c>
      <c r="C4868" s="36" t="s">
        <v>28187</v>
      </c>
      <c r="D4868" s="36"/>
      <c r="E4868" s="36" t="s">
        <v>28188</v>
      </c>
      <c r="F4868" s="36" t="s">
        <v>42</v>
      </c>
      <c r="G4868" s="36" t="s">
        <v>36</v>
      </c>
      <c r="H4868" s="36" t="s">
        <v>28189</v>
      </c>
      <c r="I4868" s="36" t="s">
        <v>28190</v>
      </c>
      <c r="J4868" s="44" t="str">
        <f t="shared" si="152"/>
        <v>私立</v>
      </c>
      <c r="K4868" s="44" t="str">
        <f t="shared" si="153"/>
        <v>高等学校（通信制（独立）を含む）</v>
      </c>
    </row>
    <row r="4869" spans="1:11">
      <c r="A4869" s="36" t="s">
        <v>28191</v>
      </c>
      <c r="B4869" s="36" t="s">
        <v>28192</v>
      </c>
      <c r="C4869" s="36" t="s">
        <v>27920</v>
      </c>
      <c r="D4869" s="36"/>
      <c r="E4869" s="36" t="s">
        <v>28193</v>
      </c>
      <c r="F4869" s="36" t="s">
        <v>42</v>
      </c>
      <c r="G4869" s="36" t="s">
        <v>36</v>
      </c>
      <c r="H4869" s="36" t="s">
        <v>28194</v>
      </c>
      <c r="I4869" s="36" t="s">
        <v>28195</v>
      </c>
      <c r="J4869" s="44" t="str">
        <f t="shared" si="152"/>
        <v>私立</v>
      </c>
      <c r="K4869" s="44" t="str">
        <f t="shared" si="153"/>
        <v>高等学校（通信制（独立）を含む）</v>
      </c>
    </row>
    <row r="4870" spans="1:11">
      <c r="A4870" s="36" t="s">
        <v>28196</v>
      </c>
      <c r="B4870" s="36" t="s">
        <v>28197</v>
      </c>
      <c r="C4870" s="36" t="s">
        <v>28198</v>
      </c>
      <c r="D4870" s="36"/>
      <c r="E4870" s="36" t="s">
        <v>28199</v>
      </c>
      <c r="F4870" s="36" t="s">
        <v>42</v>
      </c>
      <c r="G4870" s="36" t="s">
        <v>36</v>
      </c>
      <c r="H4870" s="36" t="s">
        <v>28200</v>
      </c>
      <c r="I4870" s="36" t="s">
        <v>28201</v>
      </c>
      <c r="J4870" s="44" t="str">
        <f t="shared" si="152"/>
        <v>私立</v>
      </c>
      <c r="K4870" s="44" t="str">
        <f t="shared" si="153"/>
        <v>高等学校（通信制（独立）を含む）</v>
      </c>
    </row>
    <row r="4871" spans="1:11">
      <c r="A4871" s="36" t="s">
        <v>28202</v>
      </c>
      <c r="B4871" s="36" t="s">
        <v>28203</v>
      </c>
      <c r="C4871" s="36" t="s">
        <v>28204</v>
      </c>
      <c r="D4871" s="36"/>
      <c r="E4871" s="36" t="s">
        <v>28205</v>
      </c>
      <c r="F4871" s="36" t="s">
        <v>42</v>
      </c>
      <c r="G4871" s="36" t="s">
        <v>36</v>
      </c>
      <c r="H4871" s="36" t="s">
        <v>28206</v>
      </c>
      <c r="I4871" s="36" t="s">
        <v>28207</v>
      </c>
      <c r="J4871" s="44" t="str">
        <f t="shared" si="152"/>
        <v>私立</v>
      </c>
      <c r="K4871" s="44" t="str">
        <f t="shared" si="153"/>
        <v>高等学校（通信制（独立）を含む）</v>
      </c>
    </row>
    <row r="4872" spans="1:11">
      <c r="A4872" s="36" t="s">
        <v>28208</v>
      </c>
      <c r="B4872" s="36" t="s">
        <v>28209</v>
      </c>
      <c r="C4872" s="36" t="s">
        <v>28210</v>
      </c>
      <c r="D4872" s="36"/>
      <c r="E4872" s="36" t="s">
        <v>28211</v>
      </c>
      <c r="F4872" s="36" t="s">
        <v>42</v>
      </c>
      <c r="G4872" s="36" t="s">
        <v>36</v>
      </c>
      <c r="H4872" s="36" t="s">
        <v>28212</v>
      </c>
      <c r="I4872" s="36" t="s">
        <v>28213</v>
      </c>
      <c r="J4872" s="44" t="str">
        <f t="shared" si="152"/>
        <v>私立</v>
      </c>
      <c r="K4872" s="44" t="str">
        <f t="shared" si="153"/>
        <v>高等学校（通信制（独立）を含む）</v>
      </c>
    </row>
    <row r="4873" spans="1:11">
      <c r="A4873" s="36" t="s">
        <v>28214</v>
      </c>
      <c r="B4873" s="36" t="s">
        <v>28215</v>
      </c>
      <c r="C4873" s="36" t="s">
        <v>28216</v>
      </c>
      <c r="D4873" s="36"/>
      <c r="E4873" s="36" t="s">
        <v>28217</v>
      </c>
      <c r="F4873" s="36" t="s">
        <v>42</v>
      </c>
      <c r="G4873" s="36" t="s">
        <v>36</v>
      </c>
      <c r="H4873" s="36" t="s">
        <v>28218</v>
      </c>
      <c r="I4873" s="36" t="s">
        <v>28219</v>
      </c>
      <c r="J4873" s="44" t="str">
        <f t="shared" si="152"/>
        <v>私立</v>
      </c>
      <c r="K4873" s="44" t="str">
        <f t="shared" si="153"/>
        <v>高等学校（通信制（独立）を含む）</v>
      </c>
    </row>
    <row r="4874" spans="1:11">
      <c r="A4874" s="36" t="s">
        <v>28220</v>
      </c>
      <c r="B4874" s="36" t="s">
        <v>28221</v>
      </c>
      <c r="C4874" s="36" t="s">
        <v>28222</v>
      </c>
      <c r="D4874" s="36"/>
      <c r="E4874" s="36" t="s">
        <v>28223</v>
      </c>
      <c r="F4874" s="36" t="s">
        <v>42</v>
      </c>
      <c r="G4874" s="36" t="s">
        <v>36</v>
      </c>
      <c r="H4874" s="36" t="s">
        <v>28224</v>
      </c>
      <c r="I4874" s="36" t="s">
        <v>28225</v>
      </c>
      <c r="J4874" s="44" t="str">
        <f t="shared" si="152"/>
        <v>私立</v>
      </c>
      <c r="K4874" s="44" t="str">
        <f t="shared" si="153"/>
        <v>高等学校（通信制（独立）を含む）</v>
      </c>
    </row>
    <row r="4875" spans="1:11">
      <c r="A4875" s="36" t="s">
        <v>28226</v>
      </c>
      <c r="B4875" s="36" t="s">
        <v>28227</v>
      </c>
      <c r="C4875" s="36" t="s">
        <v>28228</v>
      </c>
      <c r="D4875" s="36"/>
      <c r="E4875" s="36" t="s">
        <v>28229</v>
      </c>
      <c r="F4875" s="36" t="s">
        <v>42</v>
      </c>
      <c r="G4875" s="36" t="s">
        <v>36</v>
      </c>
      <c r="H4875" s="36" t="s">
        <v>28230</v>
      </c>
      <c r="I4875" s="36" t="s">
        <v>28231</v>
      </c>
      <c r="J4875" s="44" t="str">
        <f t="shared" si="152"/>
        <v>私立</v>
      </c>
      <c r="K4875" s="44" t="str">
        <f t="shared" si="153"/>
        <v>高等学校（通信制（独立）を含む）</v>
      </c>
    </row>
    <row r="4876" spans="1:11">
      <c r="A4876" s="36" t="s">
        <v>28232</v>
      </c>
      <c r="B4876" s="36" t="s">
        <v>28233</v>
      </c>
      <c r="C4876" s="36" t="s">
        <v>28234</v>
      </c>
      <c r="D4876" s="36"/>
      <c r="E4876" s="36" t="s">
        <v>28235</v>
      </c>
      <c r="F4876" s="36" t="s">
        <v>42</v>
      </c>
      <c r="G4876" s="36" t="s">
        <v>36</v>
      </c>
      <c r="H4876" s="36" t="s">
        <v>28236</v>
      </c>
      <c r="I4876" s="36" t="s">
        <v>28237</v>
      </c>
      <c r="J4876" s="44" t="str">
        <f t="shared" si="152"/>
        <v>私立</v>
      </c>
      <c r="K4876" s="44" t="str">
        <f t="shared" si="153"/>
        <v>高等学校（通信制（独立）を含む）</v>
      </c>
    </row>
    <row r="4877" spans="1:11">
      <c r="A4877" s="36" t="s">
        <v>28238</v>
      </c>
      <c r="B4877" s="36" t="s">
        <v>28239</v>
      </c>
      <c r="C4877" s="36" t="s">
        <v>27615</v>
      </c>
      <c r="D4877" s="36"/>
      <c r="E4877" s="36" t="s">
        <v>28240</v>
      </c>
      <c r="F4877" s="36" t="s">
        <v>42</v>
      </c>
      <c r="G4877" s="36" t="s">
        <v>36</v>
      </c>
      <c r="H4877" s="36" t="s">
        <v>28241</v>
      </c>
      <c r="I4877" s="36" t="s">
        <v>28242</v>
      </c>
      <c r="J4877" s="44" t="str">
        <f t="shared" si="152"/>
        <v>私立</v>
      </c>
      <c r="K4877" s="44" t="str">
        <f t="shared" si="153"/>
        <v>高等学校（通信制（独立）を含む）</v>
      </c>
    </row>
    <row r="4878" spans="1:11">
      <c r="A4878" s="36" t="s">
        <v>28243</v>
      </c>
      <c r="B4878" s="36" t="s">
        <v>28244</v>
      </c>
      <c r="C4878" s="36" t="s">
        <v>28245</v>
      </c>
      <c r="D4878" s="36"/>
      <c r="E4878" s="36" t="s">
        <v>28246</v>
      </c>
      <c r="F4878" s="36" t="s">
        <v>42</v>
      </c>
      <c r="G4878" s="36" t="s">
        <v>36</v>
      </c>
      <c r="H4878" s="36" t="s">
        <v>28247</v>
      </c>
      <c r="I4878" s="36" t="s">
        <v>28248</v>
      </c>
      <c r="J4878" s="44" t="str">
        <f t="shared" si="152"/>
        <v>私立</v>
      </c>
      <c r="K4878" s="44" t="str">
        <f t="shared" si="153"/>
        <v>高等学校（通信制（独立）を含む）</v>
      </c>
    </row>
    <row r="4879" spans="1:11">
      <c r="A4879" s="36" t="s">
        <v>28249</v>
      </c>
      <c r="B4879" s="36" t="s">
        <v>28250</v>
      </c>
      <c r="C4879" s="36" t="s">
        <v>28251</v>
      </c>
      <c r="D4879" s="36"/>
      <c r="E4879" s="36" t="s">
        <v>28252</v>
      </c>
      <c r="F4879" s="36" t="s">
        <v>42</v>
      </c>
      <c r="G4879" s="36" t="s">
        <v>36</v>
      </c>
      <c r="H4879" s="36" t="s">
        <v>28253</v>
      </c>
      <c r="I4879" s="36" t="s">
        <v>28254</v>
      </c>
      <c r="J4879" s="44" t="str">
        <f t="shared" si="152"/>
        <v>私立</v>
      </c>
      <c r="K4879" s="44" t="str">
        <f t="shared" si="153"/>
        <v>高等学校（通信制（独立）を含む）</v>
      </c>
    </row>
    <row r="4880" spans="1:11">
      <c r="A4880" s="36" t="s">
        <v>28255</v>
      </c>
      <c r="B4880" s="36" t="s">
        <v>21165</v>
      </c>
      <c r="C4880" s="36" t="s">
        <v>28256</v>
      </c>
      <c r="D4880" s="36"/>
      <c r="E4880" s="36" t="s">
        <v>28257</v>
      </c>
      <c r="F4880" s="36" t="s">
        <v>42</v>
      </c>
      <c r="G4880" s="36" t="s">
        <v>36</v>
      </c>
      <c r="H4880" s="36" t="s">
        <v>28258</v>
      </c>
      <c r="I4880" s="36" t="s">
        <v>28259</v>
      </c>
      <c r="J4880" s="44" t="str">
        <f t="shared" si="152"/>
        <v>私立</v>
      </c>
      <c r="K4880" s="44" t="str">
        <f t="shared" si="153"/>
        <v>高等学校（通信制（独立）を含む）</v>
      </c>
    </row>
    <row r="4881" spans="1:11">
      <c r="A4881" s="36" t="s">
        <v>28260</v>
      </c>
      <c r="B4881" s="36" t="s">
        <v>28261</v>
      </c>
      <c r="C4881" s="36" t="s">
        <v>28262</v>
      </c>
      <c r="D4881" s="36"/>
      <c r="E4881" s="36" t="s">
        <v>28263</v>
      </c>
      <c r="F4881" s="36" t="s">
        <v>42</v>
      </c>
      <c r="G4881" s="36" t="s">
        <v>36</v>
      </c>
      <c r="H4881" s="36" t="s">
        <v>28264</v>
      </c>
      <c r="I4881" s="36" t="s">
        <v>28265</v>
      </c>
      <c r="J4881" s="44" t="str">
        <f t="shared" si="152"/>
        <v>私立</v>
      </c>
      <c r="K4881" s="44" t="str">
        <f t="shared" si="153"/>
        <v>高等学校（通信制（独立）を含む）</v>
      </c>
    </row>
    <row r="4882" spans="1:11">
      <c r="A4882" s="36" t="s">
        <v>28266</v>
      </c>
      <c r="B4882" s="36" t="s">
        <v>28267</v>
      </c>
      <c r="C4882" s="36" t="s">
        <v>28268</v>
      </c>
      <c r="D4882" s="36"/>
      <c r="E4882" s="36" t="s">
        <v>28269</v>
      </c>
      <c r="F4882" s="36" t="s">
        <v>42</v>
      </c>
      <c r="G4882" s="36" t="s">
        <v>36</v>
      </c>
      <c r="H4882" s="36" t="s">
        <v>28270</v>
      </c>
      <c r="I4882" s="36" t="s">
        <v>28271</v>
      </c>
      <c r="J4882" s="44" t="str">
        <f t="shared" si="152"/>
        <v>私立</v>
      </c>
      <c r="K4882" s="44" t="str">
        <f t="shared" si="153"/>
        <v>高等学校（通信制（独立）を含む）</v>
      </c>
    </row>
    <row r="4883" spans="1:11">
      <c r="A4883" s="36" t="s">
        <v>28272</v>
      </c>
      <c r="B4883" s="36" t="s">
        <v>28273</v>
      </c>
      <c r="C4883" s="36" t="s">
        <v>28274</v>
      </c>
      <c r="D4883" s="36"/>
      <c r="E4883" s="36" t="s">
        <v>28275</v>
      </c>
      <c r="F4883" s="36" t="s">
        <v>42</v>
      </c>
      <c r="G4883" s="36" t="s">
        <v>36</v>
      </c>
      <c r="H4883" s="36" t="s">
        <v>28276</v>
      </c>
      <c r="I4883" s="36" t="s">
        <v>28277</v>
      </c>
      <c r="J4883" s="44" t="str">
        <f t="shared" si="152"/>
        <v>私立</v>
      </c>
      <c r="K4883" s="44" t="str">
        <f t="shared" si="153"/>
        <v>高等学校（通信制（独立）を含む）</v>
      </c>
    </row>
    <row r="4884" spans="1:11">
      <c r="A4884" s="36" t="s">
        <v>28278</v>
      </c>
      <c r="B4884" s="36" t="s">
        <v>28279</v>
      </c>
      <c r="C4884" s="36" t="s">
        <v>28280</v>
      </c>
      <c r="D4884" s="36"/>
      <c r="E4884" s="36" t="s">
        <v>28281</v>
      </c>
      <c r="F4884" s="36" t="s">
        <v>42</v>
      </c>
      <c r="G4884" s="36" t="s">
        <v>36</v>
      </c>
      <c r="H4884" s="36" t="s">
        <v>28282</v>
      </c>
      <c r="I4884" s="36" t="s">
        <v>28283</v>
      </c>
      <c r="J4884" s="44" t="str">
        <f t="shared" si="152"/>
        <v>私立</v>
      </c>
      <c r="K4884" s="44" t="str">
        <f t="shared" si="153"/>
        <v>高等学校（通信制（独立）を含む）</v>
      </c>
    </row>
    <row r="4885" spans="1:11">
      <c r="A4885" s="36" t="s">
        <v>28284</v>
      </c>
      <c r="B4885" s="36" t="s">
        <v>28285</v>
      </c>
      <c r="C4885" s="36" t="s">
        <v>28286</v>
      </c>
      <c r="D4885" s="36"/>
      <c r="E4885" s="36" t="s">
        <v>28287</v>
      </c>
      <c r="F4885" s="36" t="s">
        <v>42</v>
      </c>
      <c r="G4885" s="36" t="s">
        <v>36</v>
      </c>
      <c r="H4885" s="36" t="s">
        <v>28288</v>
      </c>
      <c r="I4885" s="36" t="s">
        <v>28289</v>
      </c>
      <c r="J4885" s="44" t="str">
        <f t="shared" si="152"/>
        <v>私立</v>
      </c>
      <c r="K4885" s="44" t="str">
        <f t="shared" si="153"/>
        <v>高等学校（通信制（独立）を含む）</v>
      </c>
    </row>
    <row r="4886" spans="1:11">
      <c r="A4886" s="36" t="s">
        <v>28290</v>
      </c>
      <c r="B4886" s="36" t="s">
        <v>28291</v>
      </c>
      <c r="C4886" s="36" t="s">
        <v>28292</v>
      </c>
      <c r="D4886" s="36"/>
      <c r="E4886" s="36" t="s">
        <v>28293</v>
      </c>
      <c r="F4886" s="36" t="s">
        <v>42</v>
      </c>
      <c r="G4886" s="36" t="s">
        <v>36</v>
      </c>
      <c r="H4886" s="36" t="s">
        <v>28294</v>
      </c>
      <c r="I4886" s="36" t="s">
        <v>28295</v>
      </c>
      <c r="J4886" s="44" t="str">
        <f t="shared" si="152"/>
        <v>私立</v>
      </c>
      <c r="K4886" s="44" t="str">
        <f t="shared" si="153"/>
        <v>高等学校（通信制（独立）を含む）</v>
      </c>
    </row>
    <row r="4887" spans="1:11">
      <c r="A4887" s="36" t="s">
        <v>28296</v>
      </c>
      <c r="B4887" s="36" t="s">
        <v>28297</v>
      </c>
      <c r="C4887" s="36" t="s">
        <v>28298</v>
      </c>
      <c r="D4887" s="36"/>
      <c r="E4887" s="36" t="s">
        <v>28299</v>
      </c>
      <c r="F4887" s="36" t="s">
        <v>42</v>
      </c>
      <c r="G4887" s="36" t="s">
        <v>36</v>
      </c>
      <c r="H4887" s="36" t="s">
        <v>28300</v>
      </c>
      <c r="I4887" s="36" t="s">
        <v>28301</v>
      </c>
      <c r="J4887" s="44" t="str">
        <f t="shared" si="152"/>
        <v>私立</v>
      </c>
      <c r="K4887" s="44" t="str">
        <f t="shared" si="153"/>
        <v>高等学校（通信制（独立）を含む）</v>
      </c>
    </row>
    <row r="4888" spans="1:11">
      <c r="A4888" s="36" t="s">
        <v>28302</v>
      </c>
      <c r="B4888" s="36" t="s">
        <v>28303</v>
      </c>
      <c r="C4888" s="36" t="s">
        <v>28304</v>
      </c>
      <c r="D4888" s="36"/>
      <c r="E4888" s="36" t="s">
        <v>28305</v>
      </c>
      <c r="F4888" s="36" t="s">
        <v>42</v>
      </c>
      <c r="G4888" s="36" t="s">
        <v>36</v>
      </c>
      <c r="H4888" s="36" t="s">
        <v>28306</v>
      </c>
      <c r="I4888" s="36" t="s">
        <v>28307</v>
      </c>
      <c r="J4888" s="44" t="str">
        <f t="shared" si="152"/>
        <v>私立</v>
      </c>
      <c r="K4888" s="44" t="str">
        <f t="shared" si="153"/>
        <v>高等学校（通信制（独立）を含む）</v>
      </c>
    </row>
    <row r="4889" spans="1:11">
      <c r="A4889" s="36" t="s">
        <v>28308</v>
      </c>
      <c r="B4889" s="36" t="s">
        <v>28309</v>
      </c>
      <c r="C4889" s="36" t="s">
        <v>28310</v>
      </c>
      <c r="D4889" s="36"/>
      <c r="E4889" s="36" t="s">
        <v>28311</v>
      </c>
      <c r="F4889" s="36" t="s">
        <v>42</v>
      </c>
      <c r="G4889" s="36" t="s">
        <v>36</v>
      </c>
      <c r="H4889" s="36" t="s">
        <v>28312</v>
      </c>
      <c r="I4889" s="36" t="s">
        <v>28313</v>
      </c>
      <c r="J4889" s="44" t="str">
        <f t="shared" si="152"/>
        <v>私立</v>
      </c>
      <c r="K4889" s="44" t="str">
        <f t="shared" si="153"/>
        <v>高等学校（通信制（独立）を含む）</v>
      </c>
    </row>
    <row r="4890" spans="1:11">
      <c r="A4890" s="36" t="s">
        <v>28314</v>
      </c>
      <c r="B4890" s="36" t="s">
        <v>28315</v>
      </c>
      <c r="C4890" s="36" t="s">
        <v>28245</v>
      </c>
      <c r="D4890" s="36"/>
      <c r="E4890" s="36" t="s">
        <v>28316</v>
      </c>
      <c r="F4890" s="36" t="s">
        <v>42</v>
      </c>
      <c r="G4890" s="36" t="s">
        <v>36</v>
      </c>
      <c r="H4890" s="36" t="s">
        <v>28317</v>
      </c>
      <c r="I4890" s="36" t="s">
        <v>28248</v>
      </c>
      <c r="J4890" s="44" t="str">
        <f t="shared" si="152"/>
        <v>私立</v>
      </c>
      <c r="K4890" s="44" t="str">
        <f t="shared" si="153"/>
        <v>高等学校（通信制（独立）を含む）</v>
      </c>
    </row>
    <row r="4891" spans="1:11">
      <c r="A4891" s="36" t="s">
        <v>28318</v>
      </c>
      <c r="B4891" s="36" t="s">
        <v>28319</v>
      </c>
      <c r="C4891" s="36" t="s">
        <v>28320</v>
      </c>
      <c r="D4891" s="36"/>
      <c r="E4891" s="36" t="s">
        <v>28321</v>
      </c>
      <c r="F4891" s="36" t="s">
        <v>42</v>
      </c>
      <c r="G4891" s="36" t="s">
        <v>36</v>
      </c>
      <c r="H4891" s="36" t="s">
        <v>28322</v>
      </c>
      <c r="I4891" s="36" t="s">
        <v>28323</v>
      </c>
      <c r="J4891" s="44" t="str">
        <f t="shared" si="152"/>
        <v>私立</v>
      </c>
      <c r="K4891" s="44" t="str">
        <f t="shared" si="153"/>
        <v>高等学校（通信制（独立）を含む）</v>
      </c>
    </row>
    <row r="4892" spans="1:11">
      <c r="A4892" s="36" t="s">
        <v>28324</v>
      </c>
      <c r="B4892" s="36" t="s">
        <v>28325</v>
      </c>
      <c r="C4892" s="36" t="s">
        <v>28326</v>
      </c>
      <c r="D4892" s="36"/>
      <c r="E4892" s="36" t="s">
        <v>28327</v>
      </c>
      <c r="F4892" s="36" t="s">
        <v>42</v>
      </c>
      <c r="G4892" s="36" t="s">
        <v>36</v>
      </c>
      <c r="H4892" s="36" t="s">
        <v>28328</v>
      </c>
      <c r="I4892" s="36" t="s">
        <v>28329</v>
      </c>
      <c r="J4892" s="44" t="str">
        <f t="shared" si="152"/>
        <v>私立</v>
      </c>
      <c r="K4892" s="44" t="str">
        <f t="shared" si="153"/>
        <v>高等学校（通信制（独立）を含む）</v>
      </c>
    </row>
    <row r="4893" spans="1:11">
      <c r="A4893" s="36" t="s">
        <v>28330</v>
      </c>
      <c r="B4893" s="36" t="s">
        <v>2172</v>
      </c>
      <c r="C4893" s="36"/>
      <c r="D4893" s="36"/>
      <c r="E4893" s="36"/>
      <c r="F4893" s="36" t="s">
        <v>45</v>
      </c>
      <c r="G4893" s="36" t="s">
        <v>45</v>
      </c>
      <c r="H4893" s="36" t="s">
        <v>2173</v>
      </c>
      <c r="I4893" s="36"/>
      <c r="J4893" s="44" t="str">
        <f t="shared" si="152"/>
        <v>その他</v>
      </c>
      <c r="K4893" s="44" t="str">
        <f t="shared" si="153"/>
        <v>その他,その他</v>
      </c>
    </row>
    <row r="4894" spans="1:11">
      <c r="A4894" s="36" t="s">
        <v>28331</v>
      </c>
      <c r="B4894" s="36" t="s">
        <v>28332</v>
      </c>
      <c r="C4894" s="36" t="s">
        <v>28333</v>
      </c>
      <c r="D4894" s="36"/>
      <c r="E4894" s="36" t="s">
        <v>28334</v>
      </c>
      <c r="F4894" s="36" t="s">
        <v>36</v>
      </c>
      <c r="G4894" s="36" t="s">
        <v>33</v>
      </c>
      <c r="H4894" s="36" t="s">
        <v>28335</v>
      </c>
      <c r="I4894" s="36" t="s">
        <v>28336</v>
      </c>
      <c r="J4894" s="44" t="str">
        <f t="shared" si="152"/>
        <v>国立</v>
      </c>
      <c r="K4894" s="44" t="str">
        <f t="shared" si="153"/>
        <v>特別支援学校</v>
      </c>
    </row>
    <row r="4895" spans="1:11">
      <c r="A4895" s="36" t="s">
        <v>28337</v>
      </c>
      <c r="B4895" s="36" t="s">
        <v>28338</v>
      </c>
      <c r="C4895" s="36" t="s">
        <v>28339</v>
      </c>
      <c r="D4895" s="36"/>
      <c r="E4895" s="36" t="s">
        <v>28340</v>
      </c>
      <c r="F4895" s="36" t="s">
        <v>36</v>
      </c>
      <c r="G4895" s="36" t="s">
        <v>40</v>
      </c>
      <c r="H4895" s="36" t="s">
        <v>28341</v>
      </c>
      <c r="I4895" s="36" t="s">
        <v>28342</v>
      </c>
      <c r="J4895" s="44" t="str">
        <f t="shared" si="152"/>
        <v>国立</v>
      </c>
      <c r="K4895" s="44" t="str">
        <f t="shared" si="153"/>
        <v>高等専門学校</v>
      </c>
    </row>
    <row r="4896" spans="1:11">
      <c r="A4896" s="36" t="s">
        <v>28343</v>
      </c>
      <c r="B4896" s="36" t="s">
        <v>28344</v>
      </c>
      <c r="C4896" s="36" t="s">
        <v>28345</v>
      </c>
      <c r="D4896" s="36"/>
      <c r="E4896" s="36" t="s">
        <v>28346</v>
      </c>
      <c r="F4896" s="36" t="s">
        <v>36</v>
      </c>
      <c r="G4896" s="36" t="s">
        <v>40</v>
      </c>
      <c r="H4896" s="36" t="s">
        <v>28347</v>
      </c>
      <c r="I4896" s="36" t="s">
        <v>28348</v>
      </c>
      <c r="J4896" s="44" t="str">
        <f t="shared" si="152"/>
        <v>国立</v>
      </c>
      <c r="K4896" s="44" t="str">
        <f t="shared" si="153"/>
        <v>高等専門学校</v>
      </c>
    </row>
    <row r="4897" spans="1:11">
      <c r="A4897" s="36" t="s">
        <v>28349</v>
      </c>
      <c r="B4897" s="36" t="s">
        <v>28350</v>
      </c>
      <c r="C4897" s="36" t="s">
        <v>28351</v>
      </c>
      <c r="D4897" s="36"/>
      <c r="E4897" s="36" t="s">
        <v>28352</v>
      </c>
      <c r="F4897" s="36" t="s">
        <v>36</v>
      </c>
      <c r="G4897" s="36" t="s">
        <v>40</v>
      </c>
      <c r="H4897" s="36" t="s">
        <v>28353</v>
      </c>
      <c r="I4897" s="36" t="s">
        <v>28354</v>
      </c>
      <c r="J4897" s="44" t="str">
        <f t="shared" si="152"/>
        <v>国立</v>
      </c>
      <c r="K4897" s="44" t="str">
        <f t="shared" si="153"/>
        <v>高等専門学校</v>
      </c>
    </row>
    <row r="4898" spans="1:11">
      <c r="A4898" s="36" t="s">
        <v>28355</v>
      </c>
      <c r="B4898" s="36" t="s">
        <v>28356</v>
      </c>
      <c r="C4898" s="36" t="s">
        <v>28357</v>
      </c>
      <c r="D4898" s="36"/>
      <c r="E4898" s="36" t="s">
        <v>28358</v>
      </c>
      <c r="F4898" s="36" t="s">
        <v>38</v>
      </c>
      <c r="G4898" s="36" t="s">
        <v>36</v>
      </c>
      <c r="H4898" s="36" t="s">
        <v>28359</v>
      </c>
      <c r="I4898" s="36" t="s">
        <v>28360</v>
      </c>
      <c r="J4898" s="44" t="str">
        <f t="shared" si="152"/>
        <v>公立,都道府県立</v>
      </c>
      <c r="K4898" s="44" t="str">
        <f t="shared" si="153"/>
        <v>高等学校（通信制（独立）を含む）</v>
      </c>
    </row>
    <row r="4899" spans="1:11">
      <c r="A4899" s="36" t="s">
        <v>28361</v>
      </c>
      <c r="B4899" s="36" t="s">
        <v>28362</v>
      </c>
      <c r="C4899" s="36" t="s">
        <v>28363</v>
      </c>
      <c r="D4899" s="36"/>
      <c r="E4899" s="36" t="s">
        <v>28364</v>
      </c>
      <c r="F4899" s="36" t="s">
        <v>38</v>
      </c>
      <c r="G4899" s="36" t="s">
        <v>36</v>
      </c>
      <c r="H4899" s="36" t="s">
        <v>28365</v>
      </c>
      <c r="I4899" s="36" t="s">
        <v>28366</v>
      </c>
      <c r="J4899" s="44" t="str">
        <f t="shared" si="152"/>
        <v>公立,都道府県立</v>
      </c>
      <c r="K4899" s="44" t="str">
        <f t="shared" si="153"/>
        <v>高等学校（通信制（独立）を含む）</v>
      </c>
    </row>
    <row r="4900" spans="1:11">
      <c r="A4900" s="36" t="s">
        <v>28367</v>
      </c>
      <c r="B4900" s="36" t="s">
        <v>28368</v>
      </c>
      <c r="C4900" s="36" t="s">
        <v>28369</v>
      </c>
      <c r="D4900" s="36"/>
      <c r="E4900" s="36" t="s">
        <v>28370</v>
      </c>
      <c r="F4900" s="36" t="s">
        <v>38</v>
      </c>
      <c r="G4900" s="36" t="s">
        <v>36</v>
      </c>
      <c r="H4900" s="36" t="s">
        <v>28371</v>
      </c>
      <c r="I4900" s="36" t="s">
        <v>28372</v>
      </c>
      <c r="J4900" s="44" t="str">
        <f t="shared" si="152"/>
        <v>公立,都道府県立</v>
      </c>
      <c r="K4900" s="44" t="str">
        <f t="shared" si="153"/>
        <v>高等学校（通信制（独立）を含む）</v>
      </c>
    </row>
    <row r="4901" spans="1:11">
      <c r="A4901" s="36" t="s">
        <v>28373</v>
      </c>
      <c r="B4901" s="36" t="s">
        <v>28374</v>
      </c>
      <c r="C4901" s="36" t="s">
        <v>28375</v>
      </c>
      <c r="D4901" s="36"/>
      <c r="E4901" s="36" t="s">
        <v>28376</v>
      </c>
      <c r="F4901" s="36" t="s">
        <v>38</v>
      </c>
      <c r="G4901" s="36" t="s">
        <v>36</v>
      </c>
      <c r="H4901" s="36" t="s">
        <v>28377</v>
      </c>
      <c r="I4901" s="36" t="s">
        <v>28378</v>
      </c>
      <c r="J4901" s="44" t="str">
        <f t="shared" si="152"/>
        <v>公立,都道府県立</v>
      </c>
      <c r="K4901" s="44" t="str">
        <f t="shared" si="153"/>
        <v>高等学校（通信制（独立）を含む）</v>
      </c>
    </row>
    <row r="4902" spans="1:11">
      <c r="A4902" s="36" t="s">
        <v>28379</v>
      </c>
      <c r="B4902" s="36" t="s">
        <v>28380</v>
      </c>
      <c r="C4902" s="36" t="s">
        <v>28381</v>
      </c>
      <c r="D4902" s="36"/>
      <c r="E4902" s="36" t="s">
        <v>28382</v>
      </c>
      <c r="F4902" s="36" t="s">
        <v>38</v>
      </c>
      <c r="G4902" s="36" t="s">
        <v>36</v>
      </c>
      <c r="H4902" s="36" t="s">
        <v>28383</v>
      </c>
      <c r="I4902" s="36" t="s">
        <v>28384</v>
      </c>
      <c r="J4902" s="44" t="str">
        <f t="shared" si="152"/>
        <v>公立,都道府県立</v>
      </c>
      <c r="K4902" s="44" t="str">
        <f t="shared" si="153"/>
        <v>高等学校（通信制（独立）を含む）</v>
      </c>
    </row>
    <row r="4903" spans="1:11">
      <c r="A4903" s="36" t="s">
        <v>28385</v>
      </c>
      <c r="B4903" s="36" t="s">
        <v>28386</v>
      </c>
      <c r="C4903" s="36" t="s">
        <v>28387</v>
      </c>
      <c r="D4903" s="36"/>
      <c r="E4903" s="36" t="s">
        <v>28388</v>
      </c>
      <c r="F4903" s="36" t="s">
        <v>38</v>
      </c>
      <c r="G4903" s="36" t="s">
        <v>36</v>
      </c>
      <c r="H4903" s="36" t="s">
        <v>28389</v>
      </c>
      <c r="I4903" s="36" t="s">
        <v>28390</v>
      </c>
      <c r="J4903" s="44" t="str">
        <f t="shared" si="152"/>
        <v>公立,都道府県立</v>
      </c>
      <c r="K4903" s="44" t="str">
        <f t="shared" si="153"/>
        <v>高等学校（通信制（独立）を含む）</v>
      </c>
    </row>
    <row r="4904" spans="1:11">
      <c r="A4904" s="36" t="s">
        <v>28391</v>
      </c>
      <c r="B4904" s="36" t="s">
        <v>28392</v>
      </c>
      <c r="C4904" s="36" t="s">
        <v>28393</v>
      </c>
      <c r="D4904" s="36"/>
      <c r="E4904" s="36" t="s">
        <v>28394</v>
      </c>
      <c r="F4904" s="36" t="s">
        <v>38</v>
      </c>
      <c r="G4904" s="36" t="s">
        <v>36</v>
      </c>
      <c r="H4904" s="36" t="s">
        <v>28395</v>
      </c>
      <c r="I4904" s="36" t="s">
        <v>28396</v>
      </c>
      <c r="J4904" s="44" t="str">
        <f t="shared" si="152"/>
        <v>公立,都道府県立</v>
      </c>
      <c r="K4904" s="44" t="str">
        <f t="shared" si="153"/>
        <v>高等学校（通信制（独立）を含む）</v>
      </c>
    </row>
    <row r="4905" spans="1:11">
      <c r="A4905" s="36" t="s">
        <v>28397</v>
      </c>
      <c r="B4905" s="36" t="s">
        <v>28398</v>
      </c>
      <c r="C4905" s="36" t="s">
        <v>28399</v>
      </c>
      <c r="D4905" s="36"/>
      <c r="E4905" s="36" t="s">
        <v>28400</v>
      </c>
      <c r="F4905" s="36" t="s">
        <v>38</v>
      </c>
      <c r="G4905" s="36" t="s">
        <v>36</v>
      </c>
      <c r="H4905" s="36" t="s">
        <v>28401</v>
      </c>
      <c r="I4905" s="36" t="s">
        <v>28402</v>
      </c>
      <c r="J4905" s="44" t="str">
        <f t="shared" si="152"/>
        <v>公立,都道府県立</v>
      </c>
      <c r="K4905" s="44" t="str">
        <f t="shared" si="153"/>
        <v>高等学校（通信制（独立）を含む）</v>
      </c>
    </row>
    <row r="4906" spans="1:11">
      <c r="A4906" s="36" t="s">
        <v>28403</v>
      </c>
      <c r="B4906" s="36" t="s">
        <v>28404</v>
      </c>
      <c r="C4906" s="36" t="s">
        <v>28405</v>
      </c>
      <c r="D4906" s="36"/>
      <c r="E4906" s="36" t="s">
        <v>28406</v>
      </c>
      <c r="F4906" s="36" t="s">
        <v>38</v>
      </c>
      <c r="G4906" s="36" t="s">
        <v>36</v>
      </c>
      <c r="H4906" s="36" t="s">
        <v>28407</v>
      </c>
      <c r="I4906" s="36" t="s">
        <v>28408</v>
      </c>
      <c r="J4906" s="44" t="str">
        <f t="shared" si="152"/>
        <v>公立,都道府県立</v>
      </c>
      <c r="K4906" s="44" t="str">
        <f t="shared" si="153"/>
        <v>高等学校（通信制（独立）を含む）</v>
      </c>
    </row>
    <row r="4907" spans="1:11">
      <c r="A4907" s="36" t="s">
        <v>28409</v>
      </c>
      <c r="B4907" s="36" t="s">
        <v>28410</v>
      </c>
      <c r="C4907" s="36" t="s">
        <v>28411</v>
      </c>
      <c r="D4907" s="36"/>
      <c r="E4907" s="36" t="s">
        <v>28412</v>
      </c>
      <c r="F4907" s="36" t="s">
        <v>38</v>
      </c>
      <c r="G4907" s="36" t="s">
        <v>36</v>
      </c>
      <c r="H4907" s="36" t="s">
        <v>28413</v>
      </c>
      <c r="I4907" s="36" t="s">
        <v>28414</v>
      </c>
      <c r="J4907" s="44" t="str">
        <f t="shared" si="152"/>
        <v>公立,都道府県立</v>
      </c>
      <c r="K4907" s="44" t="str">
        <f t="shared" si="153"/>
        <v>高等学校（通信制（独立）を含む）</v>
      </c>
    </row>
    <row r="4908" spans="1:11">
      <c r="A4908" s="36" t="s">
        <v>28415</v>
      </c>
      <c r="B4908" s="36" t="s">
        <v>28416</v>
      </c>
      <c r="C4908" s="36" t="s">
        <v>28417</v>
      </c>
      <c r="D4908" s="36"/>
      <c r="E4908" s="36" t="s">
        <v>28418</v>
      </c>
      <c r="F4908" s="36" t="s">
        <v>38</v>
      </c>
      <c r="G4908" s="36" t="s">
        <v>36</v>
      </c>
      <c r="H4908" s="36" t="s">
        <v>28419</v>
      </c>
      <c r="I4908" s="36" t="s">
        <v>28420</v>
      </c>
      <c r="J4908" s="44" t="str">
        <f t="shared" si="152"/>
        <v>公立,都道府県立</v>
      </c>
      <c r="K4908" s="44" t="str">
        <f t="shared" si="153"/>
        <v>高等学校（通信制（独立）を含む）</v>
      </c>
    </row>
    <row r="4909" spans="1:11">
      <c r="A4909" s="36" t="s">
        <v>28421</v>
      </c>
      <c r="B4909" s="36" t="s">
        <v>28422</v>
      </c>
      <c r="C4909" s="36" t="s">
        <v>28423</v>
      </c>
      <c r="D4909" s="36"/>
      <c r="E4909" s="36" t="s">
        <v>28424</v>
      </c>
      <c r="F4909" s="36" t="s">
        <v>38</v>
      </c>
      <c r="G4909" s="36" t="s">
        <v>36</v>
      </c>
      <c r="H4909" s="36" t="s">
        <v>28425</v>
      </c>
      <c r="I4909" s="36" t="s">
        <v>28426</v>
      </c>
      <c r="J4909" s="44" t="str">
        <f t="shared" si="152"/>
        <v>公立,都道府県立</v>
      </c>
      <c r="K4909" s="44" t="str">
        <f t="shared" si="153"/>
        <v>高等学校（通信制（独立）を含む）</v>
      </c>
    </row>
    <row r="4910" spans="1:11">
      <c r="A4910" s="36" t="s">
        <v>28427</v>
      </c>
      <c r="B4910" s="36" t="s">
        <v>28428</v>
      </c>
      <c r="C4910" s="36" t="s">
        <v>28429</v>
      </c>
      <c r="D4910" s="36"/>
      <c r="E4910" s="36" t="s">
        <v>28430</v>
      </c>
      <c r="F4910" s="36" t="s">
        <v>38</v>
      </c>
      <c r="G4910" s="36" t="s">
        <v>36</v>
      </c>
      <c r="H4910" s="36" t="s">
        <v>28431</v>
      </c>
      <c r="I4910" s="36" t="s">
        <v>28432</v>
      </c>
      <c r="J4910" s="44" t="str">
        <f t="shared" si="152"/>
        <v>公立,都道府県立</v>
      </c>
      <c r="K4910" s="44" t="str">
        <f t="shared" si="153"/>
        <v>高等学校（通信制（独立）を含む）</v>
      </c>
    </row>
    <row r="4911" spans="1:11">
      <c r="A4911" s="36" t="s">
        <v>28433</v>
      </c>
      <c r="B4911" s="36" t="s">
        <v>28434</v>
      </c>
      <c r="C4911" s="36" t="s">
        <v>28435</v>
      </c>
      <c r="D4911" s="36"/>
      <c r="E4911" s="36" t="s">
        <v>28436</v>
      </c>
      <c r="F4911" s="36" t="s">
        <v>38</v>
      </c>
      <c r="G4911" s="36" t="s">
        <v>36</v>
      </c>
      <c r="H4911" s="36" t="s">
        <v>28437</v>
      </c>
      <c r="I4911" s="36" t="s">
        <v>28438</v>
      </c>
      <c r="J4911" s="44" t="str">
        <f t="shared" si="152"/>
        <v>公立,都道府県立</v>
      </c>
      <c r="K4911" s="44" t="str">
        <f t="shared" si="153"/>
        <v>高等学校（通信制（独立）を含む）</v>
      </c>
    </row>
    <row r="4912" spans="1:11">
      <c r="A4912" s="36" t="s">
        <v>28439</v>
      </c>
      <c r="B4912" s="36" t="s">
        <v>28440</v>
      </c>
      <c r="C4912" s="36" t="s">
        <v>28441</v>
      </c>
      <c r="D4912" s="36"/>
      <c r="E4912" s="36" t="s">
        <v>28442</v>
      </c>
      <c r="F4912" s="36" t="s">
        <v>38</v>
      </c>
      <c r="G4912" s="36" t="s">
        <v>36</v>
      </c>
      <c r="H4912" s="36" t="s">
        <v>28443</v>
      </c>
      <c r="I4912" s="36" t="s">
        <v>28444</v>
      </c>
      <c r="J4912" s="44" t="str">
        <f t="shared" si="152"/>
        <v>公立,都道府県立</v>
      </c>
      <c r="K4912" s="44" t="str">
        <f t="shared" si="153"/>
        <v>高等学校（通信制（独立）を含む）</v>
      </c>
    </row>
    <row r="4913" spans="1:11">
      <c r="A4913" s="36" t="s">
        <v>28445</v>
      </c>
      <c r="B4913" s="36" t="s">
        <v>28446</v>
      </c>
      <c r="C4913" s="36" t="s">
        <v>28447</v>
      </c>
      <c r="D4913" s="36"/>
      <c r="E4913" s="36" t="s">
        <v>28448</v>
      </c>
      <c r="F4913" s="36" t="s">
        <v>38</v>
      </c>
      <c r="G4913" s="36" t="s">
        <v>36</v>
      </c>
      <c r="H4913" s="36" t="s">
        <v>28449</v>
      </c>
      <c r="I4913" s="36" t="s">
        <v>28450</v>
      </c>
      <c r="J4913" s="44" t="str">
        <f t="shared" si="152"/>
        <v>公立,都道府県立</v>
      </c>
      <c r="K4913" s="44" t="str">
        <f t="shared" si="153"/>
        <v>高等学校（通信制（独立）を含む）</v>
      </c>
    </row>
    <row r="4914" spans="1:11">
      <c r="A4914" s="36" t="s">
        <v>28451</v>
      </c>
      <c r="B4914" s="36" t="s">
        <v>28452</v>
      </c>
      <c r="C4914" s="36" t="s">
        <v>28453</v>
      </c>
      <c r="D4914" s="36"/>
      <c r="E4914" s="36" t="s">
        <v>28454</v>
      </c>
      <c r="F4914" s="36" t="s">
        <v>38</v>
      </c>
      <c r="G4914" s="36" t="s">
        <v>36</v>
      </c>
      <c r="H4914" s="36" t="s">
        <v>28455</v>
      </c>
      <c r="I4914" s="36" t="s">
        <v>28456</v>
      </c>
      <c r="J4914" s="44" t="str">
        <f t="shared" si="152"/>
        <v>公立,都道府県立</v>
      </c>
      <c r="K4914" s="44" t="str">
        <f t="shared" si="153"/>
        <v>高等学校（通信制（独立）を含む）</v>
      </c>
    </row>
    <row r="4915" spans="1:11">
      <c r="A4915" s="36" t="s">
        <v>28457</v>
      </c>
      <c r="B4915" s="36" t="s">
        <v>28458</v>
      </c>
      <c r="C4915" s="36" t="s">
        <v>28459</v>
      </c>
      <c r="D4915" s="36"/>
      <c r="E4915" s="36" t="s">
        <v>28460</v>
      </c>
      <c r="F4915" s="36" t="s">
        <v>38</v>
      </c>
      <c r="G4915" s="36" t="s">
        <v>36</v>
      </c>
      <c r="H4915" s="36" t="s">
        <v>28461</v>
      </c>
      <c r="I4915" s="36" t="s">
        <v>28462</v>
      </c>
      <c r="J4915" s="44" t="str">
        <f t="shared" si="152"/>
        <v>公立,都道府県立</v>
      </c>
      <c r="K4915" s="44" t="str">
        <f t="shared" si="153"/>
        <v>高等学校（通信制（独立）を含む）</v>
      </c>
    </row>
    <row r="4916" spans="1:11">
      <c r="A4916" s="36" t="s">
        <v>28463</v>
      </c>
      <c r="B4916" s="36" t="s">
        <v>28464</v>
      </c>
      <c r="C4916" s="36" t="s">
        <v>28465</v>
      </c>
      <c r="D4916" s="36"/>
      <c r="E4916" s="36" t="s">
        <v>28466</v>
      </c>
      <c r="F4916" s="36" t="s">
        <v>38</v>
      </c>
      <c r="G4916" s="36" t="s">
        <v>36</v>
      </c>
      <c r="H4916" s="36" t="s">
        <v>28467</v>
      </c>
      <c r="I4916" s="36" t="s">
        <v>28468</v>
      </c>
      <c r="J4916" s="44" t="str">
        <f t="shared" si="152"/>
        <v>公立,都道府県立</v>
      </c>
      <c r="K4916" s="44" t="str">
        <f t="shared" si="153"/>
        <v>高等学校（通信制（独立）を含む）</v>
      </c>
    </row>
    <row r="4917" spans="1:11">
      <c r="A4917" s="36" t="s">
        <v>28469</v>
      </c>
      <c r="B4917" s="36" t="s">
        <v>28470</v>
      </c>
      <c r="C4917" s="36" t="s">
        <v>28471</v>
      </c>
      <c r="D4917" s="36"/>
      <c r="E4917" s="36" t="s">
        <v>28472</v>
      </c>
      <c r="F4917" s="36" t="s">
        <v>38</v>
      </c>
      <c r="G4917" s="36" t="s">
        <v>36</v>
      </c>
      <c r="H4917" s="36" t="s">
        <v>28473</v>
      </c>
      <c r="I4917" s="36" t="s">
        <v>28474</v>
      </c>
      <c r="J4917" s="44" t="str">
        <f t="shared" si="152"/>
        <v>公立,都道府県立</v>
      </c>
      <c r="K4917" s="44" t="str">
        <f t="shared" si="153"/>
        <v>高等学校（通信制（独立）を含む）</v>
      </c>
    </row>
    <row r="4918" spans="1:11">
      <c r="A4918" s="36" t="s">
        <v>28475</v>
      </c>
      <c r="B4918" s="36" t="s">
        <v>28476</v>
      </c>
      <c r="C4918" s="36" t="s">
        <v>28477</v>
      </c>
      <c r="D4918" s="36"/>
      <c r="E4918" s="36" t="s">
        <v>28478</v>
      </c>
      <c r="F4918" s="36" t="s">
        <v>38</v>
      </c>
      <c r="G4918" s="36" t="s">
        <v>36</v>
      </c>
      <c r="H4918" s="36" t="s">
        <v>28479</v>
      </c>
      <c r="I4918" s="36" t="s">
        <v>28480</v>
      </c>
      <c r="J4918" s="44" t="str">
        <f t="shared" si="152"/>
        <v>公立,都道府県立</v>
      </c>
      <c r="K4918" s="44" t="str">
        <f t="shared" si="153"/>
        <v>高等学校（通信制（独立）を含む）</v>
      </c>
    </row>
    <row r="4919" spans="1:11">
      <c r="A4919" s="36" t="s">
        <v>28481</v>
      </c>
      <c r="B4919" s="36" t="s">
        <v>28482</v>
      </c>
      <c r="C4919" s="36" t="s">
        <v>28483</v>
      </c>
      <c r="D4919" s="36"/>
      <c r="E4919" s="36" t="s">
        <v>28484</v>
      </c>
      <c r="F4919" s="36" t="s">
        <v>38</v>
      </c>
      <c r="G4919" s="36" t="s">
        <v>36</v>
      </c>
      <c r="H4919" s="36" t="s">
        <v>28485</v>
      </c>
      <c r="I4919" s="36" t="s">
        <v>28486</v>
      </c>
      <c r="J4919" s="44" t="str">
        <f t="shared" si="152"/>
        <v>公立,都道府県立</v>
      </c>
      <c r="K4919" s="44" t="str">
        <f t="shared" si="153"/>
        <v>高等学校（通信制（独立）を含む）</v>
      </c>
    </row>
    <row r="4920" spans="1:11">
      <c r="A4920" s="36" t="s">
        <v>28487</v>
      </c>
      <c r="B4920" s="36" t="s">
        <v>28488</v>
      </c>
      <c r="C4920" s="36" t="s">
        <v>28489</v>
      </c>
      <c r="D4920" s="36"/>
      <c r="E4920" s="36" t="s">
        <v>28490</v>
      </c>
      <c r="F4920" s="36" t="s">
        <v>38</v>
      </c>
      <c r="G4920" s="36" t="s">
        <v>36</v>
      </c>
      <c r="H4920" s="36" t="s">
        <v>28491</v>
      </c>
      <c r="I4920" s="36" t="s">
        <v>28492</v>
      </c>
      <c r="J4920" s="44" t="str">
        <f t="shared" si="152"/>
        <v>公立,都道府県立</v>
      </c>
      <c r="K4920" s="44" t="str">
        <f t="shared" si="153"/>
        <v>高等学校（通信制（独立）を含む）</v>
      </c>
    </row>
    <row r="4921" spans="1:11">
      <c r="A4921" s="36" t="s">
        <v>28493</v>
      </c>
      <c r="B4921" s="36" t="s">
        <v>28494</v>
      </c>
      <c r="C4921" s="36" t="s">
        <v>28495</v>
      </c>
      <c r="D4921" s="36"/>
      <c r="E4921" s="36" t="s">
        <v>28496</v>
      </c>
      <c r="F4921" s="36" t="s">
        <v>38</v>
      </c>
      <c r="G4921" s="36" t="s">
        <v>36</v>
      </c>
      <c r="H4921" s="36" t="s">
        <v>28497</v>
      </c>
      <c r="I4921" s="36" t="s">
        <v>28498</v>
      </c>
      <c r="J4921" s="44" t="str">
        <f t="shared" si="152"/>
        <v>公立,都道府県立</v>
      </c>
      <c r="K4921" s="44" t="str">
        <f t="shared" si="153"/>
        <v>高等学校（通信制（独立）を含む）</v>
      </c>
    </row>
    <row r="4922" spans="1:11">
      <c r="A4922" s="36" t="s">
        <v>28499</v>
      </c>
      <c r="B4922" s="36" t="s">
        <v>28500</v>
      </c>
      <c r="C4922" s="36" t="s">
        <v>28501</v>
      </c>
      <c r="D4922" s="36"/>
      <c r="E4922" s="36" t="s">
        <v>28502</v>
      </c>
      <c r="F4922" s="36" t="s">
        <v>38</v>
      </c>
      <c r="G4922" s="36" t="s">
        <v>36</v>
      </c>
      <c r="H4922" s="36" t="s">
        <v>28503</v>
      </c>
      <c r="I4922" s="36" t="s">
        <v>28504</v>
      </c>
      <c r="J4922" s="44" t="str">
        <f t="shared" si="152"/>
        <v>公立,都道府県立</v>
      </c>
      <c r="K4922" s="44" t="str">
        <f t="shared" si="153"/>
        <v>高等学校（通信制（独立）を含む）</v>
      </c>
    </row>
    <row r="4923" spans="1:11">
      <c r="A4923" s="36" t="s">
        <v>28505</v>
      </c>
      <c r="B4923" s="36" t="s">
        <v>28506</v>
      </c>
      <c r="C4923" s="36" t="s">
        <v>28507</v>
      </c>
      <c r="D4923" s="36"/>
      <c r="E4923" s="36" t="s">
        <v>28508</v>
      </c>
      <c r="F4923" s="36" t="s">
        <v>38</v>
      </c>
      <c r="G4923" s="36" t="s">
        <v>36</v>
      </c>
      <c r="H4923" s="36" t="s">
        <v>28509</v>
      </c>
      <c r="I4923" s="36" t="s">
        <v>28510</v>
      </c>
      <c r="J4923" s="44" t="str">
        <f t="shared" si="152"/>
        <v>公立,都道府県立</v>
      </c>
      <c r="K4923" s="44" t="str">
        <f t="shared" si="153"/>
        <v>高等学校（通信制（独立）を含む）</v>
      </c>
    </row>
    <row r="4924" spans="1:11">
      <c r="A4924" s="36" t="s">
        <v>28511</v>
      </c>
      <c r="B4924" s="36" t="s">
        <v>28512</v>
      </c>
      <c r="C4924" s="36" t="s">
        <v>28513</v>
      </c>
      <c r="D4924" s="36"/>
      <c r="E4924" s="36" t="s">
        <v>28514</v>
      </c>
      <c r="F4924" s="36" t="s">
        <v>38</v>
      </c>
      <c r="G4924" s="36" t="s">
        <v>36</v>
      </c>
      <c r="H4924" s="36" t="s">
        <v>28515</v>
      </c>
      <c r="I4924" s="36" t="s">
        <v>28516</v>
      </c>
      <c r="J4924" s="44" t="str">
        <f t="shared" si="152"/>
        <v>公立,都道府県立</v>
      </c>
      <c r="K4924" s="44" t="str">
        <f t="shared" si="153"/>
        <v>高等学校（通信制（独立）を含む）</v>
      </c>
    </row>
    <row r="4925" spans="1:11">
      <c r="A4925" s="36" t="s">
        <v>28517</v>
      </c>
      <c r="B4925" s="36" t="s">
        <v>28518</v>
      </c>
      <c r="C4925" s="36" t="s">
        <v>28519</v>
      </c>
      <c r="D4925" s="36"/>
      <c r="E4925" s="36" t="s">
        <v>28520</v>
      </c>
      <c r="F4925" s="36" t="s">
        <v>38</v>
      </c>
      <c r="G4925" s="36" t="s">
        <v>36</v>
      </c>
      <c r="H4925" s="36" t="s">
        <v>28521</v>
      </c>
      <c r="I4925" s="36" t="s">
        <v>28522</v>
      </c>
      <c r="J4925" s="44" t="str">
        <f t="shared" si="152"/>
        <v>公立,都道府県立</v>
      </c>
      <c r="K4925" s="44" t="str">
        <f t="shared" si="153"/>
        <v>高等学校（通信制（独立）を含む）</v>
      </c>
    </row>
    <row r="4926" spans="1:11">
      <c r="A4926" s="36" t="s">
        <v>28523</v>
      </c>
      <c r="B4926" s="36" t="s">
        <v>28524</v>
      </c>
      <c r="C4926" s="36" t="s">
        <v>28525</v>
      </c>
      <c r="D4926" s="36"/>
      <c r="E4926" s="36" t="s">
        <v>28526</v>
      </c>
      <c r="F4926" s="36" t="s">
        <v>38</v>
      </c>
      <c r="G4926" s="36" t="s">
        <v>36</v>
      </c>
      <c r="H4926" s="36" t="s">
        <v>28527</v>
      </c>
      <c r="I4926" s="36" t="s">
        <v>28528</v>
      </c>
      <c r="J4926" s="44" t="str">
        <f t="shared" si="152"/>
        <v>公立,都道府県立</v>
      </c>
      <c r="K4926" s="44" t="str">
        <f t="shared" si="153"/>
        <v>高等学校（通信制（独立）を含む）</v>
      </c>
    </row>
    <row r="4927" spans="1:11">
      <c r="A4927" s="36" t="s">
        <v>28529</v>
      </c>
      <c r="B4927" s="36" t="s">
        <v>28530</v>
      </c>
      <c r="C4927" s="36" t="s">
        <v>28531</v>
      </c>
      <c r="D4927" s="36"/>
      <c r="E4927" s="36" t="s">
        <v>28532</v>
      </c>
      <c r="F4927" s="36" t="s">
        <v>38</v>
      </c>
      <c r="G4927" s="36" t="s">
        <v>36</v>
      </c>
      <c r="H4927" s="36" t="s">
        <v>28533</v>
      </c>
      <c r="I4927" s="36" t="s">
        <v>28534</v>
      </c>
      <c r="J4927" s="44" t="str">
        <f t="shared" si="152"/>
        <v>公立,都道府県立</v>
      </c>
      <c r="K4927" s="44" t="str">
        <f t="shared" si="153"/>
        <v>高等学校（通信制（独立）を含む）</v>
      </c>
    </row>
    <row r="4928" spans="1:11">
      <c r="A4928" s="36" t="s">
        <v>28535</v>
      </c>
      <c r="B4928" s="36" t="s">
        <v>28536</v>
      </c>
      <c r="C4928" s="36" t="s">
        <v>28531</v>
      </c>
      <c r="D4928" s="36"/>
      <c r="E4928" s="36" t="s">
        <v>28537</v>
      </c>
      <c r="F4928" s="36" t="s">
        <v>38</v>
      </c>
      <c r="G4928" s="36" t="s">
        <v>36</v>
      </c>
      <c r="H4928" s="36" t="s">
        <v>28538</v>
      </c>
      <c r="I4928" s="36" t="s">
        <v>28539</v>
      </c>
      <c r="J4928" s="44" t="str">
        <f t="shared" si="152"/>
        <v>公立,都道府県立</v>
      </c>
      <c r="K4928" s="44" t="str">
        <f t="shared" si="153"/>
        <v>高等学校（通信制（独立）を含む）</v>
      </c>
    </row>
    <row r="4929" spans="1:11">
      <c r="A4929" s="36" t="s">
        <v>28540</v>
      </c>
      <c r="B4929" s="36" t="s">
        <v>28541</v>
      </c>
      <c r="C4929" s="36" t="s">
        <v>28531</v>
      </c>
      <c r="D4929" s="36"/>
      <c r="E4929" s="36" t="s">
        <v>28542</v>
      </c>
      <c r="F4929" s="36" t="s">
        <v>38</v>
      </c>
      <c r="G4929" s="36" t="s">
        <v>36</v>
      </c>
      <c r="H4929" s="36" t="s">
        <v>28543</v>
      </c>
      <c r="I4929" s="36" t="s">
        <v>28544</v>
      </c>
      <c r="J4929" s="44" t="str">
        <f t="shared" si="152"/>
        <v>公立,都道府県立</v>
      </c>
      <c r="K4929" s="44" t="str">
        <f t="shared" si="153"/>
        <v>高等学校（通信制（独立）を含む）</v>
      </c>
    </row>
    <row r="4930" spans="1:11">
      <c r="A4930" s="36" t="s">
        <v>28545</v>
      </c>
      <c r="B4930" s="36" t="s">
        <v>28546</v>
      </c>
      <c r="C4930" s="36" t="s">
        <v>28547</v>
      </c>
      <c r="D4930" s="36"/>
      <c r="E4930" s="36" t="s">
        <v>28548</v>
      </c>
      <c r="F4930" s="36" t="s">
        <v>38</v>
      </c>
      <c r="G4930" s="36" t="s">
        <v>36</v>
      </c>
      <c r="H4930" s="36" t="s">
        <v>28549</v>
      </c>
      <c r="I4930" s="36" t="s">
        <v>28550</v>
      </c>
      <c r="J4930" s="44" t="str">
        <f t="shared" ref="J4930:J4993" si="154">VLOOKUP($F4930,koutou設置者コード,2,FALSE)</f>
        <v>公立,都道府県立</v>
      </c>
      <c r="K4930" s="44" t="str">
        <f t="shared" ref="K4930:K4993" si="155">VLOOKUP($G4930,koutou高校種別コード,2,FALSE)</f>
        <v>高等学校（通信制（独立）を含む）</v>
      </c>
    </row>
    <row r="4931" spans="1:11">
      <c r="A4931" s="36" t="s">
        <v>28551</v>
      </c>
      <c r="B4931" s="36" t="s">
        <v>28552</v>
      </c>
      <c r="C4931" s="36" t="s">
        <v>28553</v>
      </c>
      <c r="D4931" s="36"/>
      <c r="E4931" s="36" t="s">
        <v>28554</v>
      </c>
      <c r="F4931" s="36" t="s">
        <v>38</v>
      </c>
      <c r="G4931" s="36" t="s">
        <v>36</v>
      </c>
      <c r="H4931" s="36" t="s">
        <v>28555</v>
      </c>
      <c r="I4931" s="36" t="s">
        <v>28556</v>
      </c>
      <c r="J4931" s="44" t="str">
        <f t="shared" si="154"/>
        <v>公立,都道府県立</v>
      </c>
      <c r="K4931" s="44" t="str">
        <f t="shared" si="155"/>
        <v>高等学校（通信制（独立）を含む）</v>
      </c>
    </row>
    <row r="4932" spans="1:11">
      <c r="A4932" s="36" t="s">
        <v>28557</v>
      </c>
      <c r="B4932" s="36" t="s">
        <v>28558</v>
      </c>
      <c r="C4932" s="36" t="s">
        <v>28559</v>
      </c>
      <c r="D4932" s="36"/>
      <c r="E4932" s="36" t="s">
        <v>28560</v>
      </c>
      <c r="F4932" s="36" t="s">
        <v>38</v>
      </c>
      <c r="G4932" s="36" t="s">
        <v>36</v>
      </c>
      <c r="H4932" s="36" t="s">
        <v>28561</v>
      </c>
      <c r="I4932" s="36" t="s">
        <v>28562</v>
      </c>
      <c r="J4932" s="44" t="str">
        <f t="shared" si="154"/>
        <v>公立,都道府県立</v>
      </c>
      <c r="K4932" s="44" t="str">
        <f t="shared" si="155"/>
        <v>高等学校（通信制（独立）を含む）</v>
      </c>
    </row>
    <row r="4933" spans="1:11">
      <c r="A4933" s="36" t="s">
        <v>28563</v>
      </c>
      <c r="B4933" s="36" t="s">
        <v>28564</v>
      </c>
      <c r="C4933" s="36" t="s">
        <v>28565</v>
      </c>
      <c r="D4933" s="36"/>
      <c r="E4933" s="36" t="s">
        <v>28566</v>
      </c>
      <c r="F4933" s="36" t="s">
        <v>38</v>
      </c>
      <c r="G4933" s="36" t="s">
        <v>36</v>
      </c>
      <c r="H4933" s="36" t="s">
        <v>28567</v>
      </c>
      <c r="I4933" s="36" t="s">
        <v>28568</v>
      </c>
      <c r="J4933" s="44" t="str">
        <f t="shared" si="154"/>
        <v>公立,都道府県立</v>
      </c>
      <c r="K4933" s="44" t="str">
        <f t="shared" si="155"/>
        <v>高等学校（通信制（独立）を含む）</v>
      </c>
    </row>
    <row r="4934" spans="1:11">
      <c r="A4934" s="36" t="s">
        <v>28569</v>
      </c>
      <c r="B4934" s="36" t="s">
        <v>28570</v>
      </c>
      <c r="C4934" s="36" t="s">
        <v>28531</v>
      </c>
      <c r="D4934" s="36"/>
      <c r="E4934" s="36" t="s">
        <v>28571</v>
      </c>
      <c r="F4934" s="36" t="s">
        <v>33</v>
      </c>
      <c r="G4934" s="36" t="s">
        <v>36</v>
      </c>
      <c r="H4934" s="36" t="s">
        <v>28572</v>
      </c>
      <c r="I4934" s="36" t="s">
        <v>28573</v>
      </c>
      <c r="J4934" s="44" t="str">
        <f t="shared" si="154"/>
        <v>公立,市立</v>
      </c>
      <c r="K4934" s="44" t="str">
        <f t="shared" si="155"/>
        <v>高等学校（通信制（独立）を含む）</v>
      </c>
    </row>
    <row r="4935" spans="1:11">
      <c r="A4935" s="36" t="s">
        <v>28574</v>
      </c>
      <c r="B4935" s="36" t="s">
        <v>28575</v>
      </c>
      <c r="C4935" s="36" t="s">
        <v>28576</v>
      </c>
      <c r="D4935" s="36"/>
      <c r="E4935" s="36" t="s">
        <v>28577</v>
      </c>
      <c r="F4935" s="36" t="s">
        <v>38</v>
      </c>
      <c r="G4935" s="36" t="s">
        <v>36</v>
      </c>
      <c r="H4935" s="36" t="s">
        <v>28578</v>
      </c>
      <c r="I4935" s="36" t="s">
        <v>28579</v>
      </c>
      <c r="J4935" s="44" t="str">
        <f t="shared" si="154"/>
        <v>公立,都道府県立</v>
      </c>
      <c r="K4935" s="44" t="str">
        <f t="shared" si="155"/>
        <v>高等学校（通信制（独立）を含む）</v>
      </c>
    </row>
    <row r="4936" spans="1:11">
      <c r="A4936" s="36" t="s">
        <v>28580</v>
      </c>
      <c r="B4936" s="36" t="s">
        <v>28581</v>
      </c>
      <c r="C4936" s="36" t="s">
        <v>28582</v>
      </c>
      <c r="D4936" s="36"/>
      <c r="E4936" s="36" t="s">
        <v>28583</v>
      </c>
      <c r="F4936" s="36" t="s">
        <v>38</v>
      </c>
      <c r="G4936" s="36" t="s">
        <v>36</v>
      </c>
      <c r="H4936" s="36" t="s">
        <v>28584</v>
      </c>
      <c r="I4936" s="36" t="s">
        <v>28585</v>
      </c>
      <c r="J4936" s="44" t="str">
        <f t="shared" si="154"/>
        <v>公立,都道府県立</v>
      </c>
      <c r="K4936" s="44" t="str">
        <f t="shared" si="155"/>
        <v>高等学校（通信制（独立）を含む）</v>
      </c>
    </row>
    <row r="4937" spans="1:11">
      <c r="A4937" s="36" t="s">
        <v>28586</v>
      </c>
      <c r="B4937" s="36" t="s">
        <v>28587</v>
      </c>
      <c r="C4937" s="36" t="s">
        <v>28588</v>
      </c>
      <c r="D4937" s="36"/>
      <c r="E4937" s="36" t="s">
        <v>28589</v>
      </c>
      <c r="F4937" s="36" t="s">
        <v>38</v>
      </c>
      <c r="G4937" s="36" t="s">
        <v>36</v>
      </c>
      <c r="H4937" s="36" t="s">
        <v>28590</v>
      </c>
      <c r="I4937" s="36" t="s">
        <v>28591</v>
      </c>
      <c r="J4937" s="44" t="str">
        <f t="shared" si="154"/>
        <v>公立,都道府県立</v>
      </c>
      <c r="K4937" s="44" t="str">
        <f t="shared" si="155"/>
        <v>高等学校（通信制（独立）を含む）</v>
      </c>
    </row>
    <row r="4938" spans="1:11">
      <c r="A4938" s="36" t="s">
        <v>28592</v>
      </c>
      <c r="B4938" s="36" t="s">
        <v>10907</v>
      </c>
      <c r="C4938" s="36" t="s">
        <v>28593</v>
      </c>
      <c r="D4938" s="36"/>
      <c r="E4938" s="36" t="s">
        <v>28594</v>
      </c>
      <c r="F4938" s="36" t="s">
        <v>38</v>
      </c>
      <c r="G4938" s="36" t="s">
        <v>36</v>
      </c>
      <c r="H4938" s="36" t="s">
        <v>10910</v>
      </c>
      <c r="I4938" s="36" t="s">
        <v>28595</v>
      </c>
      <c r="J4938" s="44" t="str">
        <f t="shared" si="154"/>
        <v>公立,都道府県立</v>
      </c>
      <c r="K4938" s="44" t="str">
        <f t="shared" si="155"/>
        <v>高等学校（通信制（独立）を含む）</v>
      </c>
    </row>
    <row r="4939" spans="1:11">
      <c r="A4939" s="36" t="s">
        <v>28596</v>
      </c>
      <c r="B4939" s="36" t="s">
        <v>21840</v>
      </c>
      <c r="C4939" s="36" t="s">
        <v>28597</v>
      </c>
      <c r="D4939" s="36"/>
      <c r="E4939" s="36" t="s">
        <v>28598</v>
      </c>
      <c r="F4939" s="36" t="s">
        <v>38</v>
      </c>
      <c r="G4939" s="36" t="s">
        <v>36</v>
      </c>
      <c r="H4939" s="36" t="s">
        <v>21843</v>
      </c>
      <c r="I4939" s="36" t="s">
        <v>28599</v>
      </c>
      <c r="J4939" s="44" t="str">
        <f t="shared" si="154"/>
        <v>公立,都道府県立</v>
      </c>
      <c r="K4939" s="44" t="str">
        <f t="shared" si="155"/>
        <v>高等学校（通信制（独立）を含む）</v>
      </c>
    </row>
    <row r="4940" spans="1:11">
      <c r="A4940" s="36" t="s">
        <v>28600</v>
      </c>
      <c r="B4940" s="36" t="s">
        <v>28601</v>
      </c>
      <c r="C4940" s="36" t="s">
        <v>28602</v>
      </c>
      <c r="D4940" s="36"/>
      <c r="E4940" s="36" t="s">
        <v>28603</v>
      </c>
      <c r="F4940" s="36" t="s">
        <v>38</v>
      </c>
      <c r="G4940" s="36" t="s">
        <v>36</v>
      </c>
      <c r="H4940" s="36" t="s">
        <v>28604</v>
      </c>
      <c r="I4940" s="36" t="s">
        <v>28605</v>
      </c>
      <c r="J4940" s="44" t="str">
        <f t="shared" si="154"/>
        <v>公立,都道府県立</v>
      </c>
      <c r="K4940" s="44" t="str">
        <f t="shared" si="155"/>
        <v>高等学校（通信制（独立）を含む）</v>
      </c>
    </row>
    <row r="4941" spans="1:11">
      <c r="A4941" s="36" t="s">
        <v>28606</v>
      </c>
      <c r="B4941" s="36" t="s">
        <v>28607</v>
      </c>
      <c r="C4941" s="36" t="s">
        <v>28608</v>
      </c>
      <c r="D4941" s="36"/>
      <c r="E4941" s="36" t="s">
        <v>28609</v>
      </c>
      <c r="F4941" s="36" t="s">
        <v>38</v>
      </c>
      <c r="G4941" s="36" t="s">
        <v>38</v>
      </c>
      <c r="H4941" s="36" t="s">
        <v>28610</v>
      </c>
      <c r="I4941" s="36" t="s">
        <v>28611</v>
      </c>
      <c r="J4941" s="44" t="str">
        <f t="shared" si="154"/>
        <v>公立,都道府県立</v>
      </c>
      <c r="K4941" s="44" t="str">
        <f t="shared" si="155"/>
        <v>中等教育学校</v>
      </c>
    </row>
    <row r="4942" spans="1:11">
      <c r="A4942" s="36" t="s">
        <v>28612</v>
      </c>
      <c r="B4942" s="36" t="s">
        <v>28613</v>
      </c>
      <c r="C4942" s="36" t="s">
        <v>28614</v>
      </c>
      <c r="D4942" s="36"/>
      <c r="E4942" s="36" t="s">
        <v>28615</v>
      </c>
      <c r="F4942" s="36" t="s">
        <v>38</v>
      </c>
      <c r="G4942" s="36" t="s">
        <v>36</v>
      </c>
      <c r="H4942" s="36" t="s">
        <v>28616</v>
      </c>
      <c r="I4942" s="36" t="s">
        <v>28617</v>
      </c>
      <c r="J4942" s="44" t="str">
        <f t="shared" si="154"/>
        <v>公立,都道府県立</v>
      </c>
      <c r="K4942" s="44" t="str">
        <f t="shared" si="155"/>
        <v>高等学校（通信制（独立）を含む）</v>
      </c>
    </row>
    <row r="4943" spans="1:11">
      <c r="A4943" s="36" t="s">
        <v>28618</v>
      </c>
      <c r="B4943" s="36" t="s">
        <v>28619</v>
      </c>
      <c r="C4943" s="36" t="s">
        <v>28620</v>
      </c>
      <c r="D4943" s="36"/>
      <c r="E4943" s="36" t="s">
        <v>28621</v>
      </c>
      <c r="F4943" s="36" t="s">
        <v>38</v>
      </c>
      <c r="G4943" s="36" t="s">
        <v>36</v>
      </c>
      <c r="H4943" s="36" t="s">
        <v>28622</v>
      </c>
      <c r="I4943" s="36" t="s">
        <v>28623</v>
      </c>
      <c r="J4943" s="44" t="str">
        <f t="shared" si="154"/>
        <v>公立,都道府県立</v>
      </c>
      <c r="K4943" s="44" t="str">
        <f t="shared" si="155"/>
        <v>高等学校（通信制（独立）を含む）</v>
      </c>
    </row>
    <row r="4944" spans="1:11">
      <c r="A4944" s="36" t="s">
        <v>28624</v>
      </c>
      <c r="B4944" s="36" t="s">
        <v>28625</v>
      </c>
      <c r="C4944" s="36" t="s">
        <v>28626</v>
      </c>
      <c r="D4944" s="36"/>
      <c r="E4944" s="36" t="s">
        <v>28627</v>
      </c>
      <c r="F4944" s="36" t="s">
        <v>38</v>
      </c>
      <c r="G4944" s="36" t="s">
        <v>36</v>
      </c>
      <c r="H4944" s="36" t="s">
        <v>28628</v>
      </c>
      <c r="I4944" s="36" t="s">
        <v>28629</v>
      </c>
      <c r="J4944" s="44" t="str">
        <f t="shared" si="154"/>
        <v>公立,都道府県立</v>
      </c>
      <c r="K4944" s="44" t="str">
        <f t="shared" si="155"/>
        <v>高等学校（通信制（独立）を含む）</v>
      </c>
    </row>
    <row r="4945" spans="1:11">
      <c r="A4945" s="36" t="s">
        <v>28630</v>
      </c>
      <c r="B4945" s="36" t="s">
        <v>28631</v>
      </c>
      <c r="C4945" s="36" t="s">
        <v>28632</v>
      </c>
      <c r="D4945" s="36"/>
      <c r="E4945" s="36" t="s">
        <v>28633</v>
      </c>
      <c r="F4945" s="36" t="s">
        <v>38</v>
      </c>
      <c r="G4945" s="36" t="s">
        <v>36</v>
      </c>
      <c r="H4945" s="36" t="s">
        <v>28634</v>
      </c>
      <c r="I4945" s="36" t="s">
        <v>28635</v>
      </c>
      <c r="J4945" s="44" t="str">
        <f t="shared" si="154"/>
        <v>公立,都道府県立</v>
      </c>
      <c r="K4945" s="44" t="str">
        <f t="shared" si="155"/>
        <v>高等学校（通信制（独立）を含む）</v>
      </c>
    </row>
    <row r="4946" spans="1:11">
      <c r="A4946" s="36" t="s">
        <v>28636</v>
      </c>
      <c r="B4946" s="36" t="s">
        <v>28637</v>
      </c>
      <c r="C4946" s="36" t="s">
        <v>28638</v>
      </c>
      <c r="D4946" s="36"/>
      <c r="E4946" s="36" t="s">
        <v>28639</v>
      </c>
      <c r="F4946" s="36" t="s">
        <v>38</v>
      </c>
      <c r="G4946" s="36" t="s">
        <v>36</v>
      </c>
      <c r="H4946" s="36" t="s">
        <v>28640</v>
      </c>
      <c r="I4946" s="36" t="s">
        <v>28641</v>
      </c>
      <c r="J4946" s="44" t="str">
        <f t="shared" si="154"/>
        <v>公立,都道府県立</v>
      </c>
      <c r="K4946" s="44" t="str">
        <f t="shared" si="155"/>
        <v>高等学校（通信制（独立）を含む）</v>
      </c>
    </row>
    <row r="4947" spans="1:11">
      <c r="A4947" s="36" t="s">
        <v>28642</v>
      </c>
      <c r="B4947" s="36" t="s">
        <v>28643</v>
      </c>
      <c r="C4947" s="36" t="s">
        <v>28644</v>
      </c>
      <c r="D4947" s="36"/>
      <c r="E4947" s="36" t="s">
        <v>28645</v>
      </c>
      <c r="F4947" s="36" t="s">
        <v>38</v>
      </c>
      <c r="G4947" s="36" t="s">
        <v>36</v>
      </c>
      <c r="H4947" s="36" t="s">
        <v>28646</v>
      </c>
      <c r="I4947" s="36" t="s">
        <v>28647</v>
      </c>
      <c r="J4947" s="44" t="str">
        <f t="shared" si="154"/>
        <v>公立,都道府県立</v>
      </c>
      <c r="K4947" s="44" t="str">
        <f t="shared" si="155"/>
        <v>高等学校（通信制（独立）を含む）</v>
      </c>
    </row>
    <row r="4948" spans="1:11">
      <c r="A4948" s="36" t="s">
        <v>28648</v>
      </c>
      <c r="B4948" s="36" t="s">
        <v>28649</v>
      </c>
      <c r="C4948" s="36" t="s">
        <v>28650</v>
      </c>
      <c r="D4948" s="36"/>
      <c r="E4948" s="36" t="s">
        <v>28651</v>
      </c>
      <c r="F4948" s="36" t="s">
        <v>38</v>
      </c>
      <c r="G4948" s="36" t="s">
        <v>36</v>
      </c>
      <c r="H4948" s="36" t="s">
        <v>28652</v>
      </c>
      <c r="I4948" s="36" t="s">
        <v>28653</v>
      </c>
      <c r="J4948" s="44" t="str">
        <f t="shared" si="154"/>
        <v>公立,都道府県立</v>
      </c>
      <c r="K4948" s="44" t="str">
        <f t="shared" si="155"/>
        <v>高等学校（通信制（独立）を含む）</v>
      </c>
    </row>
    <row r="4949" spans="1:11">
      <c r="A4949" s="36" t="s">
        <v>28654</v>
      </c>
      <c r="B4949" s="36" t="s">
        <v>28655</v>
      </c>
      <c r="C4949" s="36" t="s">
        <v>28656</v>
      </c>
      <c r="D4949" s="36"/>
      <c r="E4949" s="36" t="s">
        <v>28657</v>
      </c>
      <c r="F4949" s="36" t="s">
        <v>38</v>
      </c>
      <c r="G4949" s="36" t="s">
        <v>36</v>
      </c>
      <c r="H4949" s="36" t="s">
        <v>28658</v>
      </c>
      <c r="I4949" s="36" t="s">
        <v>28659</v>
      </c>
      <c r="J4949" s="44" t="str">
        <f t="shared" si="154"/>
        <v>公立,都道府県立</v>
      </c>
      <c r="K4949" s="44" t="str">
        <f t="shared" si="155"/>
        <v>高等学校（通信制（独立）を含む）</v>
      </c>
    </row>
    <row r="4950" spans="1:11">
      <c r="A4950" s="36" t="s">
        <v>28660</v>
      </c>
      <c r="B4950" s="36" t="s">
        <v>28661</v>
      </c>
      <c r="C4950" s="36" t="s">
        <v>28547</v>
      </c>
      <c r="D4950" s="36"/>
      <c r="E4950" s="36" t="s">
        <v>28548</v>
      </c>
      <c r="F4950" s="36" t="s">
        <v>38</v>
      </c>
      <c r="G4950" s="36" t="s">
        <v>36</v>
      </c>
      <c r="H4950" s="36" t="s">
        <v>28662</v>
      </c>
      <c r="I4950" s="36" t="s">
        <v>28550</v>
      </c>
      <c r="J4950" s="44" t="str">
        <f t="shared" si="154"/>
        <v>公立,都道府県立</v>
      </c>
      <c r="K4950" s="44" t="str">
        <f t="shared" si="155"/>
        <v>高等学校（通信制（独立）を含む）</v>
      </c>
    </row>
    <row r="4951" spans="1:11">
      <c r="A4951" s="36" t="s">
        <v>28663</v>
      </c>
      <c r="B4951" s="36" t="s">
        <v>28664</v>
      </c>
      <c r="C4951" s="36" t="s">
        <v>28588</v>
      </c>
      <c r="D4951" s="36"/>
      <c r="E4951" s="36" t="s">
        <v>28665</v>
      </c>
      <c r="F4951" s="36" t="s">
        <v>38</v>
      </c>
      <c r="G4951" s="36" t="s">
        <v>33</v>
      </c>
      <c r="H4951" s="36" t="s">
        <v>28666</v>
      </c>
      <c r="I4951" s="36" t="s">
        <v>28667</v>
      </c>
      <c r="J4951" s="44" t="str">
        <f t="shared" si="154"/>
        <v>公立,都道府県立</v>
      </c>
      <c r="K4951" s="44" t="str">
        <f t="shared" si="155"/>
        <v>特別支援学校</v>
      </c>
    </row>
    <row r="4952" spans="1:11">
      <c r="A4952" s="36" t="s">
        <v>28668</v>
      </c>
      <c r="B4952" s="36" t="s">
        <v>28669</v>
      </c>
      <c r="C4952" s="36" t="s">
        <v>28670</v>
      </c>
      <c r="D4952" s="36"/>
      <c r="E4952" s="36" t="s">
        <v>28671</v>
      </c>
      <c r="F4952" s="36" t="s">
        <v>38</v>
      </c>
      <c r="G4952" s="36" t="s">
        <v>33</v>
      </c>
      <c r="H4952" s="36" t="s">
        <v>28672</v>
      </c>
      <c r="I4952" s="36" t="s">
        <v>28673</v>
      </c>
      <c r="J4952" s="44" t="str">
        <f t="shared" si="154"/>
        <v>公立,都道府県立</v>
      </c>
      <c r="K4952" s="44" t="str">
        <f t="shared" si="155"/>
        <v>特別支援学校</v>
      </c>
    </row>
    <row r="4953" spans="1:11">
      <c r="A4953" s="36" t="s">
        <v>28674</v>
      </c>
      <c r="B4953" s="36" t="s">
        <v>28675</v>
      </c>
      <c r="C4953" s="36" t="s">
        <v>28676</v>
      </c>
      <c r="D4953" s="36"/>
      <c r="E4953" s="36" t="s">
        <v>28677</v>
      </c>
      <c r="F4953" s="36" t="s">
        <v>38</v>
      </c>
      <c r="G4953" s="36" t="s">
        <v>33</v>
      </c>
      <c r="H4953" s="36" t="s">
        <v>28678</v>
      </c>
      <c r="I4953" s="36" t="s">
        <v>28679</v>
      </c>
      <c r="J4953" s="44" t="str">
        <f t="shared" si="154"/>
        <v>公立,都道府県立</v>
      </c>
      <c r="K4953" s="44" t="str">
        <f t="shared" si="155"/>
        <v>特別支援学校</v>
      </c>
    </row>
    <row r="4954" spans="1:11">
      <c r="A4954" s="36" t="s">
        <v>28680</v>
      </c>
      <c r="B4954" s="36" t="s">
        <v>28681</v>
      </c>
      <c r="C4954" s="36" t="s">
        <v>28682</v>
      </c>
      <c r="D4954" s="36"/>
      <c r="E4954" s="36" t="s">
        <v>28683</v>
      </c>
      <c r="F4954" s="36" t="s">
        <v>38</v>
      </c>
      <c r="G4954" s="36" t="s">
        <v>33</v>
      </c>
      <c r="H4954" s="36" t="s">
        <v>28684</v>
      </c>
      <c r="I4954" s="36" t="s">
        <v>28685</v>
      </c>
      <c r="J4954" s="44" t="str">
        <f t="shared" si="154"/>
        <v>公立,都道府県立</v>
      </c>
      <c r="K4954" s="44" t="str">
        <f t="shared" si="155"/>
        <v>特別支援学校</v>
      </c>
    </row>
    <row r="4955" spans="1:11">
      <c r="A4955" s="36" t="s">
        <v>28686</v>
      </c>
      <c r="B4955" s="36" t="s">
        <v>28687</v>
      </c>
      <c r="C4955" s="36" t="s">
        <v>28688</v>
      </c>
      <c r="D4955" s="36"/>
      <c r="E4955" s="36" t="s">
        <v>28689</v>
      </c>
      <c r="F4955" s="36" t="s">
        <v>38</v>
      </c>
      <c r="G4955" s="36" t="s">
        <v>33</v>
      </c>
      <c r="H4955" s="36" t="s">
        <v>28690</v>
      </c>
      <c r="I4955" s="36" t="s">
        <v>28691</v>
      </c>
      <c r="J4955" s="44" t="str">
        <f t="shared" si="154"/>
        <v>公立,都道府県立</v>
      </c>
      <c r="K4955" s="44" t="str">
        <f t="shared" si="155"/>
        <v>特別支援学校</v>
      </c>
    </row>
    <row r="4956" spans="1:11">
      <c r="A4956" s="36" t="s">
        <v>28692</v>
      </c>
      <c r="B4956" s="36" t="s">
        <v>28693</v>
      </c>
      <c r="C4956" s="36" t="s">
        <v>28694</v>
      </c>
      <c r="D4956" s="36"/>
      <c r="E4956" s="36" t="s">
        <v>28695</v>
      </c>
      <c r="F4956" s="36" t="s">
        <v>38</v>
      </c>
      <c r="G4956" s="36" t="s">
        <v>33</v>
      </c>
      <c r="H4956" s="36" t="s">
        <v>28696</v>
      </c>
      <c r="I4956" s="36" t="s">
        <v>28697</v>
      </c>
      <c r="J4956" s="44" t="str">
        <f t="shared" si="154"/>
        <v>公立,都道府県立</v>
      </c>
      <c r="K4956" s="44" t="str">
        <f t="shared" si="155"/>
        <v>特別支援学校</v>
      </c>
    </row>
    <row r="4957" spans="1:11">
      <c r="A4957" s="36" t="s">
        <v>28698</v>
      </c>
      <c r="B4957" s="36" t="s">
        <v>28699</v>
      </c>
      <c r="C4957" s="36" t="s">
        <v>28700</v>
      </c>
      <c r="D4957" s="36"/>
      <c r="E4957" s="36" t="s">
        <v>28701</v>
      </c>
      <c r="F4957" s="36" t="s">
        <v>38</v>
      </c>
      <c r="G4957" s="36" t="s">
        <v>33</v>
      </c>
      <c r="H4957" s="36" t="s">
        <v>28702</v>
      </c>
      <c r="I4957" s="36" t="s">
        <v>28703</v>
      </c>
      <c r="J4957" s="44" t="str">
        <f t="shared" si="154"/>
        <v>公立,都道府県立</v>
      </c>
      <c r="K4957" s="44" t="str">
        <f t="shared" si="155"/>
        <v>特別支援学校</v>
      </c>
    </row>
    <row r="4958" spans="1:11">
      <c r="A4958" s="36" t="s">
        <v>28704</v>
      </c>
      <c r="B4958" s="36" t="s">
        <v>28705</v>
      </c>
      <c r="C4958" s="36" t="s">
        <v>28375</v>
      </c>
      <c r="D4958" s="36"/>
      <c r="E4958" s="36" t="s">
        <v>28706</v>
      </c>
      <c r="F4958" s="36" t="s">
        <v>38</v>
      </c>
      <c r="G4958" s="36" t="s">
        <v>33</v>
      </c>
      <c r="H4958" s="36" t="s">
        <v>28707</v>
      </c>
      <c r="I4958" s="36" t="s">
        <v>28708</v>
      </c>
      <c r="J4958" s="44" t="str">
        <f t="shared" si="154"/>
        <v>公立,都道府県立</v>
      </c>
      <c r="K4958" s="44" t="str">
        <f t="shared" si="155"/>
        <v>特別支援学校</v>
      </c>
    </row>
    <row r="4959" spans="1:11">
      <c r="A4959" s="36" t="s">
        <v>28709</v>
      </c>
      <c r="B4959" s="36" t="s">
        <v>28710</v>
      </c>
      <c r="C4959" s="36" t="s">
        <v>28711</v>
      </c>
      <c r="D4959" s="36"/>
      <c r="E4959" s="36" t="s">
        <v>28712</v>
      </c>
      <c r="F4959" s="36" t="s">
        <v>38</v>
      </c>
      <c r="G4959" s="36" t="s">
        <v>33</v>
      </c>
      <c r="H4959" s="36" t="s">
        <v>28713</v>
      </c>
      <c r="I4959" s="36" t="s">
        <v>28714</v>
      </c>
      <c r="J4959" s="44" t="str">
        <f t="shared" si="154"/>
        <v>公立,都道府県立</v>
      </c>
      <c r="K4959" s="44" t="str">
        <f t="shared" si="155"/>
        <v>特別支援学校</v>
      </c>
    </row>
    <row r="4960" spans="1:11">
      <c r="A4960" s="36" t="s">
        <v>28715</v>
      </c>
      <c r="B4960" s="36" t="s">
        <v>28716</v>
      </c>
      <c r="C4960" s="36" t="s">
        <v>28547</v>
      </c>
      <c r="D4960" s="36"/>
      <c r="E4960" s="36" t="s">
        <v>28717</v>
      </c>
      <c r="F4960" s="36" t="s">
        <v>38</v>
      </c>
      <c r="G4960" s="36" t="s">
        <v>33</v>
      </c>
      <c r="H4960" s="36" t="s">
        <v>28718</v>
      </c>
      <c r="I4960" s="36" t="s">
        <v>28719</v>
      </c>
      <c r="J4960" s="44" t="str">
        <f t="shared" si="154"/>
        <v>公立,都道府県立</v>
      </c>
      <c r="K4960" s="44" t="str">
        <f t="shared" si="155"/>
        <v>特別支援学校</v>
      </c>
    </row>
    <row r="4961" spans="1:11">
      <c r="A4961" s="36" t="s">
        <v>28720</v>
      </c>
      <c r="B4961" s="36" t="s">
        <v>28721</v>
      </c>
      <c r="C4961" s="36" t="s">
        <v>28722</v>
      </c>
      <c r="D4961" s="36"/>
      <c r="E4961" s="36" t="s">
        <v>28723</v>
      </c>
      <c r="F4961" s="36" t="s">
        <v>38</v>
      </c>
      <c r="G4961" s="36" t="s">
        <v>33</v>
      </c>
      <c r="H4961" s="36" t="s">
        <v>28724</v>
      </c>
      <c r="I4961" s="36" t="s">
        <v>28725</v>
      </c>
      <c r="J4961" s="44" t="str">
        <f t="shared" si="154"/>
        <v>公立,都道府県立</v>
      </c>
      <c r="K4961" s="44" t="str">
        <f t="shared" si="155"/>
        <v>特別支援学校</v>
      </c>
    </row>
    <row r="4962" spans="1:11">
      <c r="A4962" s="36" t="s">
        <v>28726</v>
      </c>
      <c r="B4962" s="36" t="s">
        <v>28727</v>
      </c>
      <c r="C4962" s="36" t="s">
        <v>28728</v>
      </c>
      <c r="D4962" s="36"/>
      <c r="E4962" s="36" t="s">
        <v>28729</v>
      </c>
      <c r="F4962" s="36" t="s">
        <v>38</v>
      </c>
      <c r="G4962" s="36" t="s">
        <v>33</v>
      </c>
      <c r="H4962" s="36" t="s">
        <v>28730</v>
      </c>
      <c r="I4962" s="36" t="s">
        <v>28731</v>
      </c>
      <c r="J4962" s="44" t="str">
        <f t="shared" si="154"/>
        <v>公立,都道府県立</v>
      </c>
      <c r="K4962" s="44" t="str">
        <f t="shared" si="155"/>
        <v>特別支援学校</v>
      </c>
    </row>
    <row r="4963" spans="1:11">
      <c r="A4963" s="36" t="s">
        <v>28732</v>
      </c>
      <c r="B4963" s="36" t="s">
        <v>28733</v>
      </c>
      <c r="C4963" s="36" t="s">
        <v>28734</v>
      </c>
      <c r="D4963" s="36"/>
      <c r="E4963" s="36" t="s">
        <v>28735</v>
      </c>
      <c r="F4963" s="36" t="s">
        <v>42</v>
      </c>
      <c r="G4963" s="36" t="s">
        <v>36</v>
      </c>
      <c r="H4963" s="36" t="s">
        <v>28736</v>
      </c>
      <c r="I4963" s="36" t="s">
        <v>28737</v>
      </c>
      <c r="J4963" s="44" t="str">
        <f t="shared" si="154"/>
        <v>私立</v>
      </c>
      <c r="K4963" s="44" t="str">
        <f t="shared" si="155"/>
        <v>高等学校（通信制（独立）を含む）</v>
      </c>
    </row>
    <row r="4964" spans="1:11">
      <c r="A4964" s="36" t="s">
        <v>28738</v>
      </c>
      <c r="B4964" s="36" t="s">
        <v>28739</v>
      </c>
      <c r="C4964" s="36" t="s">
        <v>28387</v>
      </c>
      <c r="D4964" s="36"/>
      <c r="E4964" s="36" t="s">
        <v>28740</v>
      </c>
      <c r="F4964" s="36" t="s">
        <v>42</v>
      </c>
      <c r="G4964" s="36" t="s">
        <v>36</v>
      </c>
      <c r="H4964" s="36" t="s">
        <v>28741</v>
      </c>
      <c r="I4964" s="36" t="s">
        <v>28742</v>
      </c>
      <c r="J4964" s="44" t="str">
        <f t="shared" si="154"/>
        <v>私立</v>
      </c>
      <c r="K4964" s="44" t="str">
        <f t="shared" si="155"/>
        <v>高等学校（通信制（独立）を含む）</v>
      </c>
    </row>
    <row r="4965" spans="1:11">
      <c r="A4965" s="36" t="s">
        <v>28743</v>
      </c>
      <c r="B4965" s="36" t="s">
        <v>28744</v>
      </c>
      <c r="C4965" s="36" t="s">
        <v>28399</v>
      </c>
      <c r="D4965" s="36"/>
      <c r="E4965" s="36" t="s">
        <v>28745</v>
      </c>
      <c r="F4965" s="36" t="s">
        <v>42</v>
      </c>
      <c r="G4965" s="36" t="s">
        <v>36</v>
      </c>
      <c r="H4965" s="36" t="s">
        <v>28746</v>
      </c>
      <c r="I4965" s="36" t="s">
        <v>28747</v>
      </c>
      <c r="J4965" s="44" t="str">
        <f t="shared" si="154"/>
        <v>私立</v>
      </c>
      <c r="K4965" s="44" t="str">
        <f t="shared" si="155"/>
        <v>高等学校（通信制（独立）を含む）</v>
      </c>
    </row>
    <row r="4966" spans="1:11">
      <c r="A4966" s="36" t="s">
        <v>28748</v>
      </c>
      <c r="B4966" s="36" t="s">
        <v>28749</v>
      </c>
      <c r="C4966" s="36" t="s">
        <v>28750</v>
      </c>
      <c r="D4966" s="36"/>
      <c r="E4966" s="36" t="s">
        <v>28751</v>
      </c>
      <c r="F4966" s="36" t="s">
        <v>42</v>
      </c>
      <c r="G4966" s="36" t="s">
        <v>36</v>
      </c>
      <c r="H4966" s="36" t="s">
        <v>28752</v>
      </c>
      <c r="I4966" s="36" t="s">
        <v>28753</v>
      </c>
      <c r="J4966" s="44" t="str">
        <f t="shared" si="154"/>
        <v>私立</v>
      </c>
      <c r="K4966" s="44" t="str">
        <f t="shared" si="155"/>
        <v>高等学校（通信制（独立）を含む）</v>
      </c>
    </row>
    <row r="4967" spans="1:11">
      <c r="A4967" s="36" t="s">
        <v>28754</v>
      </c>
      <c r="B4967" s="36" t="s">
        <v>28755</v>
      </c>
      <c r="C4967" s="36" t="s">
        <v>28756</v>
      </c>
      <c r="D4967" s="36"/>
      <c r="E4967" s="36" t="s">
        <v>28757</v>
      </c>
      <c r="F4967" s="36" t="s">
        <v>42</v>
      </c>
      <c r="G4967" s="36" t="s">
        <v>36</v>
      </c>
      <c r="H4967" s="36" t="s">
        <v>28758</v>
      </c>
      <c r="I4967" s="36" t="s">
        <v>28759</v>
      </c>
      <c r="J4967" s="44" t="str">
        <f t="shared" si="154"/>
        <v>私立</v>
      </c>
      <c r="K4967" s="44" t="str">
        <f t="shared" si="155"/>
        <v>高等学校（通信制（独立）を含む）</v>
      </c>
    </row>
    <row r="4968" spans="1:11">
      <c r="A4968" s="36" t="s">
        <v>28760</v>
      </c>
      <c r="B4968" s="36" t="s">
        <v>28761</v>
      </c>
      <c r="C4968" s="36" t="s">
        <v>28762</v>
      </c>
      <c r="D4968" s="36"/>
      <c r="E4968" s="36" t="s">
        <v>28763</v>
      </c>
      <c r="F4968" s="36" t="s">
        <v>42</v>
      </c>
      <c r="G4968" s="36" t="s">
        <v>36</v>
      </c>
      <c r="H4968" s="36" t="s">
        <v>28764</v>
      </c>
      <c r="I4968" s="36" t="s">
        <v>28765</v>
      </c>
      <c r="J4968" s="44" t="str">
        <f t="shared" si="154"/>
        <v>私立</v>
      </c>
      <c r="K4968" s="44" t="str">
        <f t="shared" si="155"/>
        <v>高等学校（通信制（独立）を含む）</v>
      </c>
    </row>
    <row r="4969" spans="1:11">
      <c r="A4969" s="36" t="s">
        <v>28766</v>
      </c>
      <c r="B4969" s="36" t="s">
        <v>28767</v>
      </c>
      <c r="C4969" s="36" t="s">
        <v>28768</v>
      </c>
      <c r="D4969" s="36"/>
      <c r="E4969" s="36" t="s">
        <v>28769</v>
      </c>
      <c r="F4969" s="36" t="s">
        <v>42</v>
      </c>
      <c r="G4969" s="36" t="s">
        <v>36</v>
      </c>
      <c r="H4969" s="36" t="s">
        <v>28770</v>
      </c>
      <c r="I4969" s="36" t="s">
        <v>28771</v>
      </c>
      <c r="J4969" s="44" t="str">
        <f t="shared" si="154"/>
        <v>私立</v>
      </c>
      <c r="K4969" s="44" t="str">
        <f t="shared" si="155"/>
        <v>高等学校（通信制（独立）を含む）</v>
      </c>
    </row>
    <row r="4970" spans="1:11">
      <c r="A4970" s="36" t="s">
        <v>28772</v>
      </c>
      <c r="B4970" s="36" t="s">
        <v>28773</v>
      </c>
      <c r="C4970" s="36" t="s">
        <v>28774</v>
      </c>
      <c r="D4970" s="36"/>
      <c r="E4970" s="36" t="s">
        <v>28775</v>
      </c>
      <c r="F4970" s="36" t="s">
        <v>42</v>
      </c>
      <c r="G4970" s="36" t="s">
        <v>36</v>
      </c>
      <c r="H4970" s="36" t="s">
        <v>28776</v>
      </c>
      <c r="I4970" s="36" t="s">
        <v>28777</v>
      </c>
      <c r="J4970" s="44" t="str">
        <f t="shared" si="154"/>
        <v>私立</v>
      </c>
      <c r="K4970" s="44" t="str">
        <f t="shared" si="155"/>
        <v>高等学校（通信制（独立）を含む）</v>
      </c>
    </row>
    <row r="4971" spans="1:11">
      <c r="A4971" s="36" t="s">
        <v>28778</v>
      </c>
      <c r="B4971" s="36" t="s">
        <v>28779</v>
      </c>
      <c r="C4971" s="36" t="s">
        <v>28780</v>
      </c>
      <c r="D4971" s="36"/>
      <c r="E4971" s="36" t="s">
        <v>28781</v>
      </c>
      <c r="F4971" s="36" t="s">
        <v>42</v>
      </c>
      <c r="G4971" s="36" t="s">
        <v>36</v>
      </c>
      <c r="H4971" s="36" t="s">
        <v>28782</v>
      </c>
      <c r="I4971" s="36" t="s">
        <v>28783</v>
      </c>
      <c r="J4971" s="44" t="str">
        <f t="shared" si="154"/>
        <v>私立</v>
      </c>
      <c r="K4971" s="44" t="str">
        <f t="shared" si="155"/>
        <v>高等学校（通信制（独立）を含む）</v>
      </c>
    </row>
    <row r="4972" spans="1:11">
      <c r="A4972" s="36" t="s">
        <v>28784</v>
      </c>
      <c r="B4972" s="36" t="s">
        <v>28785</v>
      </c>
      <c r="C4972" s="36" t="s">
        <v>28477</v>
      </c>
      <c r="D4972" s="36"/>
      <c r="E4972" s="36" t="s">
        <v>28786</v>
      </c>
      <c r="F4972" s="36" t="s">
        <v>42</v>
      </c>
      <c r="G4972" s="36" t="s">
        <v>36</v>
      </c>
      <c r="H4972" s="36" t="s">
        <v>28787</v>
      </c>
      <c r="I4972" s="36" t="s">
        <v>28788</v>
      </c>
      <c r="J4972" s="44" t="str">
        <f t="shared" si="154"/>
        <v>私立</v>
      </c>
      <c r="K4972" s="44" t="str">
        <f t="shared" si="155"/>
        <v>高等学校（通信制（独立）を含む）</v>
      </c>
    </row>
    <row r="4973" spans="1:11">
      <c r="A4973" s="36" t="s">
        <v>28789</v>
      </c>
      <c r="B4973" s="36" t="s">
        <v>16591</v>
      </c>
      <c r="C4973" s="36" t="s">
        <v>28790</v>
      </c>
      <c r="D4973" s="36"/>
      <c r="E4973" s="36" t="s">
        <v>28791</v>
      </c>
      <c r="F4973" s="36" t="s">
        <v>42</v>
      </c>
      <c r="G4973" s="36" t="s">
        <v>36</v>
      </c>
      <c r="H4973" s="36" t="s">
        <v>28792</v>
      </c>
      <c r="I4973" s="36" t="s">
        <v>28793</v>
      </c>
      <c r="J4973" s="44" t="str">
        <f t="shared" si="154"/>
        <v>私立</v>
      </c>
      <c r="K4973" s="44" t="str">
        <f t="shared" si="155"/>
        <v>高等学校（通信制（独立）を含む）</v>
      </c>
    </row>
    <row r="4974" spans="1:11">
      <c r="A4974" s="36" t="s">
        <v>28794</v>
      </c>
      <c r="B4974" s="36" t="s">
        <v>20546</v>
      </c>
      <c r="C4974" s="36" t="s">
        <v>28656</v>
      </c>
      <c r="D4974" s="36"/>
      <c r="E4974" s="36" t="s">
        <v>28795</v>
      </c>
      <c r="F4974" s="36" t="s">
        <v>42</v>
      </c>
      <c r="G4974" s="36" t="s">
        <v>36</v>
      </c>
      <c r="H4974" s="36" t="s">
        <v>28796</v>
      </c>
      <c r="I4974" s="36" t="s">
        <v>28797</v>
      </c>
      <c r="J4974" s="44" t="str">
        <f t="shared" si="154"/>
        <v>私立</v>
      </c>
      <c r="K4974" s="44" t="str">
        <f t="shared" si="155"/>
        <v>高等学校（通信制（独立）を含む）</v>
      </c>
    </row>
    <row r="4975" spans="1:11">
      <c r="A4975" s="36" t="s">
        <v>28798</v>
      </c>
      <c r="B4975" s="36" t="s">
        <v>28799</v>
      </c>
      <c r="C4975" s="36" t="s">
        <v>28800</v>
      </c>
      <c r="D4975" s="36"/>
      <c r="E4975" s="36" t="s">
        <v>28801</v>
      </c>
      <c r="F4975" s="36" t="s">
        <v>42</v>
      </c>
      <c r="G4975" s="36" t="s">
        <v>36</v>
      </c>
      <c r="H4975" s="36" t="s">
        <v>28802</v>
      </c>
      <c r="I4975" s="36" t="s">
        <v>28803</v>
      </c>
      <c r="J4975" s="44" t="str">
        <f t="shared" si="154"/>
        <v>私立</v>
      </c>
      <c r="K4975" s="44" t="str">
        <f t="shared" si="155"/>
        <v>高等学校（通信制（独立）を含む）</v>
      </c>
    </row>
    <row r="4976" spans="1:11">
      <c r="A4976" s="36" t="s">
        <v>28804</v>
      </c>
      <c r="B4976" s="36" t="s">
        <v>28805</v>
      </c>
      <c r="C4976" s="36" t="s">
        <v>28489</v>
      </c>
      <c r="D4976" s="36"/>
      <c r="E4976" s="36" t="s">
        <v>28806</v>
      </c>
      <c r="F4976" s="36" t="s">
        <v>42</v>
      </c>
      <c r="G4976" s="36" t="s">
        <v>36</v>
      </c>
      <c r="H4976" s="36" t="s">
        <v>28807</v>
      </c>
      <c r="I4976" s="36" t="s">
        <v>28808</v>
      </c>
      <c r="J4976" s="44" t="str">
        <f t="shared" si="154"/>
        <v>私立</v>
      </c>
      <c r="K4976" s="44" t="str">
        <f t="shared" si="155"/>
        <v>高等学校（通信制（独立）を含む）</v>
      </c>
    </row>
    <row r="4977" spans="1:11">
      <c r="A4977" s="36" t="s">
        <v>28809</v>
      </c>
      <c r="B4977" s="36" t="s">
        <v>28810</v>
      </c>
      <c r="C4977" s="36" t="s">
        <v>28811</v>
      </c>
      <c r="D4977" s="36"/>
      <c r="E4977" s="36" t="s">
        <v>28812</v>
      </c>
      <c r="F4977" s="36" t="s">
        <v>42</v>
      </c>
      <c r="G4977" s="36" t="s">
        <v>36</v>
      </c>
      <c r="H4977" s="36" t="s">
        <v>28813</v>
      </c>
      <c r="I4977" s="36" t="s">
        <v>28814</v>
      </c>
      <c r="J4977" s="44" t="str">
        <f t="shared" si="154"/>
        <v>私立</v>
      </c>
      <c r="K4977" s="44" t="str">
        <f t="shared" si="155"/>
        <v>高等学校（通信制（独立）を含む）</v>
      </c>
    </row>
    <row r="4978" spans="1:11">
      <c r="A4978" s="36" t="s">
        <v>28815</v>
      </c>
      <c r="B4978" s="36" t="s">
        <v>28816</v>
      </c>
      <c r="C4978" s="36" t="s">
        <v>28817</v>
      </c>
      <c r="D4978" s="36"/>
      <c r="E4978" s="36" t="s">
        <v>28818</v>
      </c>
      <c r="F4978" s="36" t="s">
        <v>42</v>
      </c>
      <c r="G4978" s="36" t="s">
        <v>36</v>
      </c>
      <c r="H4978" s="36" t="s">
        <v>28819</v>
      </c>
      <c r="I4978" s="36" t="s">
        <v>28820</v>
      </c>
      <c r="J4978" s="44" t="str">
        <f t="shared" si="154"/>
        <v>私立</v>
      </c>
      <c r="K4978" s="44" t="str">
        <f t="shared" si="155"/>
        <v>高等学校（通信制（独立）を含む）</v>
      </c>
    </row>
    <row r="4979" spans="1:11">
      <c r="A4979" s="36" t="s">
        <v>28821</v>
      </c>
      <c r="B4979" s="36" t="s">
        <v>28822</v>
      </c>
      <c r="C4979" s="36" t="s">
        <v>28823</v>
      </c>
      <c r="D4979" s="36"/>
      <c r="E4979" s="36" t="s">
        <v>28824</v>
      </c>
      <c r="F4979" s="36" t="s">
        <v>42</v>
      </c>
      <c r="G4979" s="36" t="s">
        <v>36</v>
      </c>
      <c r="H4979" s="36" t="s">
        <v>28825</v>
      </c>
      <c r="I4979" s="36" t="s">
        <v>28826</v>
      </c>
      <c r="J4979" s="44" t="str">
        <f t="shared" si="154"/>
        <v>私立</v>
      </c>
      <c r="K4979" s="44" t="str">
        <f t="shared" si="155"/>
        <v>高等学校（通信制（独立）を含む）</v>
      </c>
    </row>
    <row r="4980" spans="1:11">
      <c r="A4980" s="36" t="s">
        <v>28827</v>
      </c>
      <c r="B4980" s="36" t="s">
        <v>28828</v>
      </c>
      <c r="C4980" s="36" t="s">
        <v>28829</v>
      </c>
      <c r="D4980" s="36"/>
      <c r="E4980" s="36" t="s">
        <v>28830</v>
      </c>
      <c r="F4980" s="36" t="s">
        <v>42</v>
      </c>
      <c r="G4980" s="36" t="s">
        <v>36</v>
      </c>
      <c r="H4980" s="36" t="s">
        <v>28831</v>
      </c>
      <c r="I4980" s="36" t="s">
        <v>28832</v>
      </c>
      <c r="J4980" s="44" t="str">
        <f t="shared" si="154"/>
        <v>私立</v>
      </c>
      <c r="K4980" s="44" t="str">
        <f t="shared" si="155"/>
        <v>高等学校（通信制（独立）を含む）</v>
      </c>
    </row>
    <row r="4981" spans="1:11">
      <c r="A4981" s="36" t="s">
        <v>28833</v>
      </c>
      <c r="B4981" s="36" t="s">
        <v>28834</v>
      </c>
      <c r="C4981" s="36" t="s">
        <v>28644</v>
      </c>
      <c r="D4981" s="36"/>
      <c r="E4981" s="36" t="s">
        <v>28835</v>
      </c>
      <c r="F4981" s="36" t="s">
        <v>42</v>
      </c>
      <c r="G4981" s="36" t="s">
        <v>36</v>
      </c>
      <c r="H4981" s="36" t="s">
        <v>28836</v>
      </c>
      <c r="I4981" s="36" t="s">
        <v>28837</v>
      </c>
      <c r="J4981" s="44" t="str">
        <f t="shared" si="154"/>
        <v>私立</v>
      </c>
      <c r="K4981" s="44" t="str">
        <f t="shared" si="155"/>
        <v>高等学校（通信制（独立）を含む）</v>
      </c>
    </row>
    <row r="4982" spans="1:11">
      <c r="A4982" s="36" t="s">
        <v>28838</v>
      </c>
      <c r="B4982" s="36" t="s">
        <v>28839</v>
      </c>
      <c r="C4982" s="36" t="s">
        <v>28840</v>
      </c>
      <c r="D4982" s="36"/>
      <c r="E4982" s="36" t="s">
        <v>28841</v>
      </c>
      <c r="F4982" s="36" t="s">
        <v>42</v>
      </c>
      <c r="G4982" s="36" t="s">
        <v>36</v>
      </c>
      <c r="H4982" s="36" t="s">
        <v>28842</v>
      </c>
      <c r="I4982" s="36" t="s">
        <v>28843</v>
      </c>
      <c r="J4982" s="44" t="str">
        <f t="shared" si="154"/>
        <v>私立</v>
      </c>
      <c r="K4982" s="44" t="str">
        <f t="shared" si="155"/>
        <v>高等学校（通信制（独立）を含む）</v>
      </c>
    </row>
    <row r="4983" spans="1:11">
      <c r="A4983" s="36" t="s">
        <v>28844</v>
      </c>
      <c r="B4983" s="36" t="s">
        <v>28845</v>
      </c>
      <c r="C4983" s="36" t="s">
        <v>28846</v>
      </c>
      <c r="D4983" s="36"/>
      <c r="E4983" s="36" t="s">
        <v>28847</v>
      </c>
      <c r="F4983" s="36" t="s">
        <v>42</v>
      </c>
      <c r="G4983" s="36" t="s">
        <v>36</v>
      </c>
      <c r="H4983" s="36" t="s">
        <v>28848</v>
      </c>
      <c r="I4983" s="36" t="s">
        <v>28849</v>
      </c>
      <c r="J4983" s="44" t="str">
        <f t="shared" si="154"/>
        <v>私立</v>
      </c>
      <c r="K4983" s="44" t="str">
        <f t="shared" si="155"/>
        <v>高等学校（通信制（独立）を含む）</v>
      </c>
    </row>
    <row r="4984" spans="1:11">
      <c r="A4984" s="36" t="s">
        <v>28850</v>
      </c>
      <c r="B4984" s="36" t="s">
        <v>12522</v>
      </c>
      <c r="C4984" s="36" t="s">
        <v>28851</v>
      </c>
      <c r="D4984" s="36"/>
      <c r="E4984" s="36" t="s">
        <v>28852</v>
      </c>
      <c r="F4984" s="36" t="s">
        <v>42</v>
      </c>
      <c r="G4984" s="36" t="s">
        <v>36</v>
      </c>
      <c r="H4984" s="36" t="s">
        <v>28853</v>
      </c>
      <c r="I4984" s="36" t="s">
        <v>28854</v>
      </c>
      <c r="J4984" s="44" t="str">
        <f t="shared" si="154"/>
        <v>私立</v>
      </c>
      <c r="K4984" s="44" t="str">
        <f t="shared" si="155"/>
        <v>高等学校（通信制（独立）を含む）</v>
      </c>
    </row>
    <row r="4985" spans="1:11">
      <c r="A4985" s="36" t="s">
        <v>28855</v>
      </c>
      <c r="B4985" s="36" t="s">
        <v>2172</v>
      </c>
      <c r="C4985" s="36"/>
      <c r="D4985" s="36"/>
      <c r="E4985" s="36"/>
      <c r="F4985" s="36" t="s">
        <v>45</v>
      </c>
      <c r="G4985" s="36" t="s">
        <v>45</v>
      </c>
      <c r="H4985" s="36" t="s">
        <v>2173</v>
      </c>
      <c r="I4985" s="36"/>
      <c r="J4985" s="44" t="str">
        <f t="shared" si="154"/>
        <v>その他</v>
      </c>
      <c r="K4985" s="44" t="str">
        <f t="shared" si="155"/>
        <v>その他,その他</v>
      </c>
    </row>
    <row r="4986" spans="1:11">
      <c r="A4986" s="36" t="s">
        <v>28856</v>
      </c>
      <c r="B4986" s="36" t="s">
        <v>28857</v>
      </c>
      <c r="C4986" s="36" t="s">
        <v>28858</v>
      </c>
      <c r="D4986" s="36"/>
      <c r="E4986" s="36" t="s">
        <v>28859</v>
      </c>
      <c r="F4986" s="36" t="s">
        <v>36</v>
      </c>
      <c r="G4986" s="36" t="s">
        <v>33</v>
      </c>
      <c r="H4986" s="36" t="s">
        <v>28860</v>
      </c>
      <c r="I4986" s="36" t="s">
        <v>28861</v>
      </c>
      <c r="J4986" s="44" t="str">
        <f t="shared" si="154"/>
        <v>国立</v>
      </c>
      <c r="K4986" s="44" t="str">
        <f t="shared" si="155"/>
        <v>特別支援学校</v>
      </c>
    </row>
    <row r="4987" spans="1:11">
      <c r="A4987" s="36" t="s">
        <v>28862</v>
      </c>
      <c r="B4987" s="36" t="s">
        <v>28863</v>
      </c>
      <c r="C4987" s="36" t="s">
        <v>28864</v>
      </c>
      <c r="D4987" s="36"/>
      <c r="E4987" s="36" t="s">
        <v>28865</v>
      </c>
      <c r="F4987" s="36" t="s">
        <v>36</v>
      </c>
      <c r="G4987" s="36" t="s">
        <v>40</v>
      </c>
      <c r="H4987" s="36" t="s">
        <v>28866</v>
      </c>
      <c r="I4987" s="36" t="s">
        <v>28867</v>
      </c>
      <c r="J4987" s="44" t="str">
        <f t="shared" si="154"/>
        <v>国立</v>
      </c>
      <c r="K4987" s="44" t="str">
        <f t="shared" si="155"/>
        <v>高等専門学校</v>
      </c>
    </row>
    <row r="4988" spans="1:11">
      <c r="A4988" s="36" t="s">
        <v>28868</v>
      </c>
      <c r="B4988" s="36" t="s">
        <v>11154</v>
      </c>
      <c r="C4988" s="36" t="s">
        <v>28869</v>
      </c>
      <c r="D4988" s="36"/>
      <c r="E4988" s="36" t="s">
        <v>28870</v>
      </c>
      <c r="F4988" s="36" t="s">
        <v>38</v>
      </c>
      <c r="G4988" s="36" t="s">
        <v>36</v>
      </c>
      <c r="H4988" s="36" t="s">
        <v>11157</v>
      </c>
      <c r="I4988" s="36" t="s">
        <v>28871</v>
      </c>
      <c r="J4988" s="44" t="str">
        <f t="shared" si="154"/>
        <v>公立,都道府県立</v>
      </c>
      <c r="K4988" s="44" t="str">
        <f t="shared" si="155"/>
        <v>高等学校（通信制（独立）を含む）</v>
      </c>
    </row>
    <row r="4989" spans="1:11">
      <c r="A4989" s="36" t="s">
        <v>28872</v>
      </c>
      <c r="B4989" s="36" t="s">
        <v>18227</v>
      </c>
      <c r="C4989" s="36" t="s">
        <v>28873</v>
      </c>
      <c r="D4989" s="36"/>
      <c r="E4989" s="36" t="s">
        <v>28874</v>
      </c>
      <c r="F4989" s="36" t="s">
        <v>38</v>
      </c>
      <c r="G4989" s="36" t="s">
        <v>36</v>
      </c>
      <c r="H4989" s="36" t="s">
        <v>18230</v>
      </c>
      <c r="I4989" s="36" t="s">
        <v>28875</v>
      </c>
      <c r="J4989" s="44" t="str">
        <f t="shared" si="154"/>
        <v>公立,都道府県立</v>
      </c>
      <c r="K4989" s="44" t="str">
        <f t="shared" si="155"/>
        <v>高等学校（通信制（独立）を含む）</v>
      </c>
    </row>
    <row r="4990" spans="1:11">
      <c r="A4990" s="36" t="s">
        <v>28876</v>
      </c>
      <c r="B4990" s="36" t="s">
        <v>28877</v>
      </c>
      <c r="C4990" s="36" t="s">
        <v>28878</v>
      </c>
      <c r="D4990" s="36"/>
      <c r="E4990" s="36" t="s">
        <v>28879</v>
      </c>
      <c r="F4990" s="36" t="s">
        <v>38</v>
      </c>
      <c r="G4990" s="36" t="s">
        <v>36</v>
      </c>
      <c r="H4990" s="36" t="s">
        <v>28880</v>
      </c>
      <c r="I4990" s="36" t="s">
        <v>28881</v>
      </c>
      <c r="J4990" s="44" t="str">
        <f t="shared" si="154"/>
        <v>公立,都道府県立</v>
      </c>
      <c r="K4990" s="44" t="str">
        <f t="shared" si="155"/>
        <v>高等学校（通信制（独立）を含む）</v>
      </c>
    </row>
    <row r="4991" spans="1:11">
      <c r="A4991" s="36" t="s">
        <v>28882</v>
      </c>
      <c r="B4991" s="36" t="s">
        <v>28883</v>
      </c>
      <c r="C4991" s="36" t="s">
        <v>28884</v>
      </c>
      <c r="D4991" s="36"/>
      <c r="E4991" s="36" t="s">
        <v>28885</v>
      </c>
      <c r="F4991" s="36" t="s">
        <v>38</v>
      </c>
      <c r="G4991" s="36" t="s">
        <v>36</v>
      </c>
      <c r="H4991" s="36" t="s">
        <v>28886</v>
      </c>
      <c r="I4991" s="36" t="s">
        <v>28887</v>
      </c>
      <c r="J4991" s="44" t="str">
        <f t="shared" si="154"/>
        <v>公立,都道府県立</v>
      </c>
      <c r="K4991" s="44" t="str">
        <f t="shared" si="155"/>
        <v>高等学校（通信制（独立）を含む）</v>
      </c>
    </row>
    <row r="4992" spans="1:11">
      <c r="A4992" s="36" t="s">
        <v>28888</v>
      </c>
      <c r="B4992" s="36" t="s">
        <v>28889</v>
      </c>
      <c r="C4992" s="36" t="s">
        <v>28890</v>
      </c>
      <c r="D4992" s="36"/>
      <c r="E4992" s="36" t="s">
        <v>28891</v>
      </c>
      <c r="F4992" s="36" t="s">
        <v>38</v>
      </c>
      <c r="G4992" s="36" t="s">
        <v>36</v>
      </c>
      <c r="H4992" s="36" t="s">
        <v>28892</v>
      </c>
      <c r="I4992" s="36" t="s">
        <v>28893</v>
      </c>
      <c r="J4992" s="44" t="str">
        <f t="shared" si="154"/>
        <v>公立,都道府県立</v>
      </c>
      <c r="K4992" s="44" t="str">
        <f t="shared" si="155"/>
        <v>高等学校（通信制（独立）を含む）</v>
      </c>
    </row>
    <row r="4993" spans="1:11">
      <c r="A4993" s="36" t="s">
        <v>28894</v>
      </c>
      <c r="B4993" s="36" t="s">
        <v>28895</v>
      </c>
      <c r="C4993" s="36" t="s">
        <v>28896</v>
      </c>
      <c r="D4993" s="36"/>
      <c r="E4993" s="36" t="s">
        <v>28897</v>
      </c>
      <c r="F4993" s="36" t="s">
        <v>38</v>
      </c>
      <c r="G4993" s="36" t="s">
        <v>36</v>
      </c>
      <c r="H4993" s="36" t="s">
        <v>28898</v>
      </c>
      <c r="I4993" s="36" t="s">
        <v>28899</v>
      </c>
      <c r="J4993" s="44" t="str">
        <f t="shared" si="154"/>
        <v>公立,都道府県立</v>
      </c>
      <c r="K4993" s="44" t="str">
        <f t="shared" si="155"/>
        <v>高等学校（通信制（独立）を含む）</v>
      </c>
    </row>
    <row r="4994" spans="1:11">
      <c r="A4994" s="36" t="s">
        <v>28900</v>
      </c>
      <c r="B4994" s="36" t="s">
        <v>28901</v>
      </c>
      <c r="C4994" s="36" t="s">
        <v>28902</v>
      </c>
      <c r="D4994" s="36"/>
      <c r="E4994" s="36" t="s">
        <v>28903</v>
      </c>
      <c r="F4994" s="36" t="s">
        <v>38</v>
      </c>
      <c r="G4994" s="36" t="s">
        <v>36</v>
      </c>
      <c r="H4994" s="36" t="s">
        <v>28904</v>
      </c>
      <c r="I4994" s="36" t="s">
        <v>28905</v>
      </c>
      <c r="J4994" s="44" t="str">
        <f t="shared" ref="J4994:J5057" si="156">VLOOKUP($F4994,koutou設置者コード,2,FALSE)</f>
        <v>公立,都道府県立</v>
      </c>
      <c r="K4994" s="44" t="str">
        <f t="shared" ref="K4994:K5057" si="157">VLOOKUP($G4994,koutou高校種別コード,2,FALSE)</f>
        <v>高等学校（通信制（独立）を含む）</v>
      </c>
    </row>
    <row r="4995" spans="1:11">
      <c r="A4995" s="36" t="s">
        <v>28906</v>
      </c>
      <c r="B4995" s="36" t="s">
        <v>7125</v>
      </c>
      <c r="C4995" s="36" t="s">
        <v>28907</v>
      </c>
      <c r="D4995" s="36"/>
      <c r="E4995" s="36" t="s">
        <v>28908</v>
      </c>
      <c r="F4995" s="36" t="s">
        <v>38</v>
      </c>
      <c r="G4995" s="36" t="s">
        <v>36</v>
      </c>
      <c r="H4995" s="36" t="s">
        <v>7128</v>
      </c>
      <c r="I4995" s="36" t="s">
        <v>28909</v>
      </c>
      <c r="J4995" s="44" t="str">
        <f t="shared" si="156"/>
        <v>公立,都道府県立</v>
      </c>
      <c r="K4995" s="44" t="str">
        <f t="shared" si="157"/>
        <v>高等学校（通信制（独立）を含む）</v>
      </c>
    </row>
    <row r="4996" spans="1:11">
      <c r="A4996" s="36" t="s">
        <v>28910</v>
      </c>
      <c r="B4996" s="36" t="s">
        <v>28911</v>
      </c>
      <c r="C4996" s="36" t="s">
        <v>28912</v>
      </c>
      <c r="D4996" s="36"/>
      <c r="E4996" s="36" t="s">
        <v>28913</v>
      </c>
      <c r="F4996" s="36" t="s">
        <v>38</v>
      </c>
      <c r="G4996" s="36" t="s">
        <v>36</v>
      </c>
      <c r="H4996" s="36" t="s">
        <v>28914</v>
      </c>
      <c r="I4996" s="36" t="s">
        <v>28915</v>
      </c>
      <c r="J4996" s="44" t="str">
        <f t="shared" si="156"/>
        <v>公立,都道府県立</v>
      </c>
      <c r="K4996" s="44" t="str">
        <f t="shared" si="157"/>
        <v>高等学校（通信制（独立）を含む）</v>
      </c>
    </row>
    <row r="4997" spans="1:11">
      <c r="A4997" s="36" t="s">
        <v>28916</v>
      </c>
      <c r="B4997" s="36" t="s">
        <v>28917</v>
      </c>
      <c r="C4997" s="36" t="s">
        <v>28918</v>
      </c>
      <c r="D4997" s="36"/>
      <c r="E4997" s="36" t="s">
        <v>28919</v>
      </c>
      <c r="F4997" s="36" t="s">
        <v>38</v>
      </c>
      <c r="G4997" s="36" t="s">
        <v>36</v>
      </c>
      <c r="H4997" s="36" t="s">
        <v>28920</v>
      </c>
      <c r="I4997" s="36" t="s">
        <v>28921</v>
      </c>
      <c r="J4997" s="44" t="str">
        <f t="shared" si="156"/>
        <v>公立,都道府県立</v>
      </c>
      <c r="K4997" s="44" t="str">
        <f t="shared" si="157"/>
        <v>高等学校（通信制（独立）を含む）</v>
      </c>
    </row>
    <row r="4998" spans="1:11">
      <c r="A4998" s="36" t="s">
        <v>28922</v>
      </c>
      <c r="B4998" s="36" t="s">
        <v>28923</v>
      </c>
      <c r="C4998" s="36" t="s">
        <v>28924</v>
      </c>
      <c r="D4998" s="36"/>
      <c r="E4998" s="36" t="s">
        <v>28925</v>
      </c>
      <c r="F4998" s="36" t="s">
        <v>38</v>
      </c>
      <c r="G4998" s="36" t="s">
        <v>36</v>
      </c>
      <c r="H4998" s="36" t="s">
        <v>28926</v>
      </c>
      <c r="I4998" s="36" t="s">
        <v>28927</v>
      </c>
      <c r="J4998" s="44" t="str">
        <f t="shared" si="156"/>
        <v>公立,都道府県立</v>
      </c>
      <c r="K4998" s="44" t="str">
        <f t="shared" si="157"/>
        <v>高等学校（通信制（独立）を含む）</v>
      </c>
    </row>
    <row r="4999" spans="1:11">
      <c r="A4999" s="36" t="s">
        <v>28928</v>
      </c>
      <c r="B4999" s="36" t="s">
        <v>5985</v>
      </c>
      <c r="C4999" s="36" t="s">
        <v>28929</v>
      </c>
      <c r="D4999" s="36"/>
      <c r="E4999" s="36" t="s">
        <v>28930</v>
      </c>
      <c r="F4999" s="36" t="s">
        <v>38</v>
      </c>
      <c r="G4999" s="36" t="s">
        <v>36</v>
      </c>
      <c r="H4999" s="36" t="s">
        <v>25973</v>
      </c>
      <c r="I4999" s="36" t="s">
        <v>28931</v>
      </c>
      <c r="J4999" s="44" t="str">
        <f t="shared" si="156"/>
        <v>公立,都道府県立</v>
      </c>
      <c r="K4999" s="44" t="str">
        <f t="shared" si="157"/>
        <v>高等学校（通信制（独立）を含む）</v>
      </c>
    </row>
    <row r="5000" spans="1:11">
      <c r="A5000" s="36" t="s">
        <v>28932</v>
      </c>
      <c r="B5000" s="36" t="s">
        <v>28933</v>
      </c>
      <c r="C5000" s="36" t="s">
        <v>28934</v>
      </c>
      <c r="D5000" s="36"/>
      <c r="E5000" s="36" t="s">
        <v>28935</v>
      </c>
      <c r="F5000" s="36" t="s">
        <v>38</v>
      </c>
      <c r="G5000" s="36" t="s">
        <v>36</v>
      </c>
      <c r="H5000" s="36" t="s">
        <v>28936</v>
      </c>
      <c r="I5000" s="36" t="s">
        <v>28937</v>
      </c>
      <c r="J5000" s="44" t="str">
        <f t="shared" si="156"/>
        <v>公立,都道府県立</v>
      </c>
      <c r="K5000" s="44" t="str">
        <f t="shared" si="157"/>
        <v>高等学校（通信制（独立）を含む）</v>
      </c>
    </row>
    <row r="5001" spans="1:11">
      <c r="A5001" s="36" t="s">
        <v>28938</v>
      </c>
      <c r="B5001" s="36" t="s">
        <v>86</v>
      </c>
      <c r="C5001" s="36" t="s">
        <v>28939</v>
      </c>
      <c r="D5001" s="36"/>
      <c r="E5001" s="36" t="s">
        <v>28940</v>
      </c>
      <c r="F5001" s="36" t="s">
        <v>38</v>
      </c>
      <c r="G5001" s="36" t="s">
        <v>36</v>
      </c>
      <c r="H5001" s="36" t="s">
        <v>28941</v>
      </c>
      <c r="I5001" s="36" t="s">
        <v>28942</v>
      </c>
      <c r="J5001" s="44" t="str">
        <f t="shared" si="156"/>
        <v>公立,都道府県立</v>
      </c>
      <c r="K5001" s="44" t="str">
        <f t="shared" si="157"/>
        <v>高等学校（通信制（独立）を含む）</v>
      </c>
    </row>
    <row r="5002" spans="1:11">
      <c r="A5002" s="36" t="s">
        <v>28943</v>
      </c>
      <c r="B5002" s="36" t="s">
        <v>28944</v>
      </c>
      <c r="C5002" s="36" t="s">
        <v>28945</v>
      </c>
      <c r="D5002" s="36"/>
      <c r="E5002" s="36" t="s">
        <v>28946</v>
      </c>
      <c r="F5002" s="36" t="s">
        <v>38</v>
      </c>
      <c r="G5002" s="36" t="s">
        <v>36</v>
      </c>
      <c r="H5002" s="36" t="s">
        <v>28947</v>
      </c>
      <c r="I5002" s="36" t="s">
        <v>28948</v>
      </c>
      <c r="J5002" s="44" t="str">
        <f t="shared" si="156"/>
        <v>公立,都道府県立</v>
      </c>
      <c r="K5002" s="44" t="str">
        <f t="shared" si="157"/>
        <v>高等学校（通信制（独立）を含む）</v>
      </c>
    </row>
    <row r="5003" spans="1:11">
      <c r="A5003" s="36" t="s">
        <v>28949</v>
      </c>
      <c r="B5003" s="36" t="s">
        <v>28950</v>
      </c>
      <c r="C5003" s="36" t="s">
        <v>28951</v>
      </c>
      <c r="D5003" s="36"/>
      <c r="E5003" s="36" t="s">
        <v>28952</v>
      </c>
      <c r="F5003" s="36" t="s">
        <v>38</v>
      </c>
      <c r="G5003" s="36" t="s">
        <v>36</v>
      </c>
      <c r="H5003" s="36" t="s">
        <v>28953</v>
      </c>
      <c r="I5003" s="36" t="s">
        <v>28954</v>
      </c>
      <c r="J5003" s="44" t="str">
        <f t="shared" si="156"/>
        <v>公立,都道府県立</v>
      </c>
      <c r="K5003" s="44" t="str">
        <f t="shared" si="157"/>
        <v>高等学校（通信制（独立）を含む）</v>
      </c>
    </row>
    <row r="5004" spans="1:11">
      <c r="A5004" s="36" t="s">
        <v>28955</v>
      </c>
      <c r="B5004" s="36" t="s">
        <v>28956</v>
      </c>
      <c r="C5004" s="36" t="s">
        <v>28957</v>
      </c>
      <c r="D5004" s="36"/>
      <c r="E5004" s="36" t="s">
        <v>28958</v>
      </c>
      <c r="F5004" s="36" t="s">
        <v>38</v>
      </c>
      <c r="G5004" s="36" t="s">
        <v>36</v>
      </c>
      <c r="H5004" s="36" t="s">
        <v>28959</v>
      </c>
      <c r="I5004" s="36" t="s">
        <v>28960</v>
      </c>
      <c r="J5004" s="44" t="str">
        <f t="shared" si="156"/>
        <v>公立,都道府県立</v>
      </c>
      <c r="K5004" s="44" t="str">
        <f t="shared" si="157"/>
        <v>高等学校（通信制（独立）を含む）</v>
      </c>
    </row>
    <row r="5005" spans="1:11">
      <c r="A5005" s="36" t="s">
        <v>28961</v>
      </c>
      <c r="B5005" s="36" t="s">
        <v>9338</v>
      </c>
      <c r="C5005" s="36" t="s">
        <v>28962</v>
      </c>
      <c r="D5005" s="36"/>
      <c r="E5005" s="36" t="s">
        <v>28963</v>
      </c>
      <c r="F5005" s="36" t="s">
        <v>38</v>
      </c>
      <c r="G5005" s="36" t="s">
        <v>36</v>
      </c>
      <c r="H5005" s="36" t="s">
        <v>28964</v>
      </c>
      <c r="I5005" s="36" t="s">
        <v>28965</v>
      </c>
      <c r="J5005" s="44" t="str">
        <f t="shared" si="156"/>
        <v>公立,都道府県立</v>
      </c>
      <c r="K5005" s="44" t="str">
        <f t="shared" si="157"/>
        <v>高等学校（通信制（独立）を含む）</v>
      </c>
    </row>
    <row r="5006" spans="1:11">
      <c r="A5006" s="36" t="s">
        <v>28966</v>
      </c>
      <c r="B5006" s="36" t="s">
        <v>28967</v>
      </c>
      <c r="C5006" s="36" t="s">
        <v>28968</v>
      </c>
      <c r="D5006" s="36"/>
      <c r="E5006" s="36" t="s">
        <v>28969</v>
      </c>
      <c r="F5006" s="36" t="s">
        <v>38</v>
      </c>
      <c r="G5006" s="36" t="s">
        <v>36</v>
      </c>
      <c r="H5006" s="36" t="s">
        <v>28970</v>
      </c>
      <c r="I5006" s="36" t="s">
        <v>28971</v>
      </c>
      <c r="J5006" s="44" t="str">
        <f t="shared" si="156"/>
        <v>公立,都道府県立</v>
      </c>
      <c r="K5006" s="44" t="str">
        <f t="shared" si="157"/>
        <v>高等学校（通信制（独立）を含む）</v>
      </c>
    </row>
    <row r="5007" spans="1:11">
      <c r="A5007" s="36" t="s">
        <v>28972</v>
      </c>
      <c r="B5007" s="36" t="s">
        <v>28973</v>
      </c>
      <c r="C5007" s="36" t="s">
        <v>28974</v>
      </c>
      <c r="D5007" s="36"/>
      <c r="E5007" s="36" t="s">
        <v>28975</v>
      </c>
      <c r="F5007" s="36" t="s">
        <v>38</v>
      </c>
      <c r="G5007" s="36" t="s">
        <v>36</v>
      </c>
      <c r="H5007" s="36" t="s">
        <v>28976</v>
      </c>
      <c r="I5007" s="36" t="s">
        <v>28977</v>
      </c>
      <c r="J5007" s="44" t="str">
        <f t="shared" si="156"/>
        <v>公立,都道府県立</v>
      </c>
      <c r="K5007" s="44" t="str">
        <f t="shared" si="157"/>
        <v>高等学校（通信制（独立）を含む）</v>
      </c>
    </row>
    <row r="5008" spans="1:11">
      <c r="A5008" s="36" t="s">
        <v>28978</v>
      </c>
      <c r="B5008" s="36" t="s">
        <v>1080</v>
      </c>
      <c r="C5008" s="36" t="s">
        <v>28979</v>
      </c>
      <c r="D5008" s="36"/>
      <c r="E5008" s="36" t="s">
        <v>28980</v>
      </c>
      <c r="F5008" s="36" t="s">
        <v>38</v>
      </c>
      <c r="G5008" s="36" t="s">
        <v>36</v>
      </c>
      <c r="H5008" s="36" t="s">
        <v>1083</v>
      </c>
      <c r="I5008" s="36" t="s">
        <v>28981</v>
      </c>
      <c r="J5008" s="44" t="str">
        <f t="shared" si="156"/>
        <v>公立,都道府県立</v>
      </c>
      <c r="K5008" s="44" t="str">
        <f t="shared" si="157"/>
        <v>高等学校（通信制（独立）を含む）</v>
      </c>
    </row>
    <row r="5009" spans="1:11">
      <c r="A5009" s="36" t="s">
        <v>28982</v>
      </c>
      <c r="B5009" s="36" t="s">
        <v>28983</v>
      </c>
      <c r="C5009" s="36" t="s">
        <v>28984</v>
      </c>
      <c r="D5009" s="36"/>
      <c r="E5009" s="36" t="s">
        <v>28985</v>
      </c>
      <c r="F5009" s="36" t="s">
        <v>33</v>
      </c>
      <c r="G5009" s="36" t="s">
        <v>36</v>
      </c>
      <c r="H5009" s="36" t="s">
        <v>28986</v>
      </c>
      <c r="I5009" s="36" t="s">
        <v>28987</v>
      </c>
      <c r="J5009" s="44" t="str">
        <f t="shared" si="156"/>
        <v>公立,市立</v>
      </c>
      <c r="K5009" s="44" t="str">
        <f t="shared" si="157"/>
        <v>高等学校（通信制（独立）を含む）</v>
      </c>
    </row>
    <row r="5010" spans="1:11">
      <c r="A5010" s="36" t="s">
        <v>28988</v>
      </c>
      <c r="B5010" s="36" t="s">
        <v>28989</v>
      </c>
      <c r="C5010" s="36" t="s">
        <v>28990</v>
      </c>
      <c r="D5010" s="36"/>
      <c r="E5010" s="36" t="s">
        <v>28991</v>
      </c>
      <c r="F5010" s="36" t="s">
        <v>38</v>
      </c>
      <c r="G5010" s="36" t="s">
        <v>36</v>
      </c>
      <c r="H5010" s="36" t="s">
        <v>28992</v>
      </c>
      <c r="I5010" s="36" t="s">
        <v>28993</v>
      </c>
      <c r="J5010" s="44" t="str">
        <f t="shared" si="156"/>
        <v>公立,都道府県立</v>
      </c>
      <c r="K5010" s="44" t="str">
        <f t="shared" si="157"/>
        <v>高等学校（通信制（独立）を含む）</v>
      </c>
    </row>
    <row r="5011" spans="1:11">
      <c r="A5011" s="36" t="s">
        <v>28994</v>
      </c>
      <c r="B5011" s="36" t="s">
        <v>28995</v>
      </c>
      <c r="C5011" s="36" t="s">
        <v>28878</v>
      </c>
      <c r="D5011" s="36"/>
      <c r="E5011" s="36" t="s">
        <v>28996</v>
      </c>
      <c r="F5011" s="36" t="s">
        <v>38</v>
      </c>
      <c r="G5011" s="36" t="s">
        <v>36</v>
      </c>
      <c r="H5011" s="36" t="s">
        <v>28997</v>
      </c>
      <c r="I5011" s="36" t="s">
        <v>28998</v>
      </c>
      <c r="J5011" s="44" t="str">
        <f t="shared" si="156"/>
        <v>公立,都道府県立</v>
      </c>
      <c r="K5011" s="44" t="str">
        <f t="shared" si="157"/>
        <v>高等学校（通信制（独立）を含む）</v>
      </c>
    </row>
    <row r="5012" spans="1:11">
      <c r="A5012" s="36" t="s">
        <v>28999</v>
      </c>
      <c r="B5012" s="36" t="s">
        <v>29000</v>
      </c>
      <c r="C5012" s="36" t="s">
        <v>29001</v>
      </c>
      <c r="D5012" s="36"/>
      <c r="E5012" s="36" t="s">
        <v>29002</v>
      </c>
      <c r="F5012" s="36" t="s">
        <v>38</v>
      </c>
      <c r="G5012" s="36" t="s">
        <v>36</v>
      </c>
      <c r="H5012" s="36" t="s">
        <v>29003</v>
      </c>
      <c r="I5012" s="36" t="s">
        <v>29004</v>
      </c>
      <c r="J5012" s="44" t="str">
        <f t="shared" si="156"/>
        <v>公立,都道府県立</v>
      </c>
      <c r="K5012" s="44" t="str">
        <f t="shared" si="157"/>
        <v>高等学校（通信制（独立）を含む）</v>
      </c>
    </row>
    <row r="5013" spans="1:11">
      <c r="A5013" s="36" t="s">
        <v>29005</v>
      </c>
      <c r="B5013" s="36" t="s">
        <v>29006</v>
      </c>
      <c r="C5013" s="36" t="s">
        <v>29007</v>
      </c>
      <c r="D5013" s="36"/>
      <c r="E5013" s="36" t="s">
        <v>29008</v>
      </c>
      <c r="F5013" s="36" t="s">
        <v>38</v>
      </c>
      <c r="G5013" s="36" t="s">
        <v>36</v>
      </c>
      <c r="H5013" s="36" t="s">
        <v>29009</v>
      </c>
      <c r="I5013" s="36" t="s">
        <v>29010</v>
      </c>
      <c r="J5013" s="44" t="str">
        <f t="shared" si="156"/>
        <v>公立,都道府県立</v>
      </c>
      <c r="K5013" s="44" t="str">
        <f t="shared" si="157"/>
        <v>高等学校（通信制（独立）を含む）</v>
      </c>
    </row>
    <row r="5014" spans="1:11">
      <c r="A5014" s="36" t="s">
        <v>29011</v>
      </c>
      <c r="B5014" s="36" t="s">
        <v>29012</v>
      </c>
      <c r="C5014" s="36" t="s">
        <v>28990</v>
      </c>
      <c r="D5014" s="36"/>
      <c r="E5014" s="36" t="s">
        <v>29013</v>
      </c>
      <c r="F5014" s="36" t="s">
        <v>38</v>
      </c>
      <c r="G5014" s="36" t="s">
        <v>36</v>
      </c>
      <c r="H5014" s="36" t="s">
        <v>29014</v>
      </c>
      <c r="I5014" s="36" t="s">
        <v>29015</v>
      </c>
      <c r="J5014" s="44" t="str">
        <f t="shared" si="156"/>
        <v>公立,都道府県立</v>
      </c>
      <c r="K5014" s="44" t="str">
        <f t="shared" si="157"/>
        <v>高等学校（通信制（独立）を含む）</v>
      </c>
    </row>
    <row r="5015" spans="1:11">
      <c r="A5015" s="36" t="s">
        <v>29016</v>
      </c>
      <c r="B5015" s="36" t="s">
        <v>29017</v>
      </c>
      <c r="C5015" s="36" t="s">
        <v>29018</v>
      </c>
      <c r="D5015" s="36"/>
      <c r="E5015" s="36" t="s">
        <v>29019</v>
      </c>
      <c r="F5015" s="36" t="s">
        <v>38</v>
      </c>
      <c r="G5015" s="36" t="s">
        <v>36</v>
      </c>
      <c r="H5015" s="36" t="s">
        <v>29020</v>
      </c>
      <c r="I5015" s="36" t="s">
        <v>29021</v>
      </c>
      <c r="J5015" s="44" t="str">
        <f t="shared" si="156"/>
        <v>公立,都道府県立</v>
      </c>
      <c r="K5015" s="44" t="str">
        <f t="shared" si="157"/>
        <v>高等学校（通信制（独立）を含む）</v>
      </c>
    </row>
    <row r="5016" spans="1:11">
      <c r="A5016" s="36" t="s">
        <v>29022</v>
      </c>
      <c r="B5016" s="36" t="s">
        <v>29023</v>
      </c>
      <c r="C5016" s="36" t="s">
        <v>29024</v>
      </c>
      <c r="D5016" s="36"/>
      <c r="E5016" s="36" t="s">
        <v>29025</v>
      </c>
      <c r="F5016" s="36" t="s">
        <v>38</v>
      </c>
      <c r="G5016" s="36" t="s">
        <v>36</v>
      </c>
      <c r="H5016" s="36" t="s">
        <v>29026</v>
      </c>
      <c r="I5016" s="36" t="s">
        <v>29027</v>
      </c>
      <c r="J5016" s="44" t="str">
        <f t="shared" si="156"/>
        <v>公立,都道府県立</v>
      </c>
      <c r="K5016" s="44" t="str">
        <f t="shared" si="157"/>
        <v>高等学校（通信制（独立）を含む）</v>
      </c>
    </row>
    <row r="5017" spans="1:11">
      <c r="A5017" s="36" t="s">
        <v>29028</v>
      </c>
      <c r="B5017" s="36" t="s">
        <v>16028</v>
      </c>
      <c r="C5017" s="36" t="s">
        <v>29029</v>
      </c>
      <c r="D5017" s="36"/>
      <c r="E5017" s="36" t="s">
        <v>29030</v>
      </c>
      <c r="F5017" s="36" t="s">
        <v>38</v>
      </c>
      <c r="G5017" s="36" t="s">
        <v>36</v>
      </c>
      <c r="H5017" s="36" t="s">
        <v>29031</v>
      </c>
      <c r="I5017" s="36" t="s">
        <v>29032</v>
      </c>
      <c r="J5017" s="44" t="str">
        <f t="shared" si="156"/>
        <v>公立,都道府県立</v>
      </c>
      <c r="K5017" s="44" t="str">
        <f t="shared" si="157"/>
        <v>高等学校（通信制（独立）を含む）</v>
      </c>
    </row>
    <row r="5018" spans="1:11">
      <c r="A5018" s="36" t="s">
        <v>29033</v>
      </c>
      <c r="B5018" s="36" t="s">
        <v>29034</v>
      </c>
      <c r="C5018" s="36" t="s">
        <v>29035</v>
      </c>
      <c r="D5018" s="36"/>
      <c r="E5018" s="36" t="s">
        <v>29036</v>
      </c>
      <c r="F5018" s="36" t="s">
        <v>38</v>
      </c>
      <c r="G5018" s="36" t="s">
        <v>33</v>
      </c>
      <c r="H5018" s="36" t="s">
        <v>29037</v>
      </c>
      <c r="I5018" s="36" t="s">
        <v>29038</v>
      </c>
      <c r="J5018" s="44" t="str">
        <f t="shared" si="156"/>
        <v>公立,都道府県立</v>
      </c>
      <c r="K5018" s="44" t="str">
        <f t="shared" si="157"/>
        <v>特別支援学校</v>
      </c>
    </row>
    <row r="5019" spans="1:11">
      <c r="A5019" s="36" t="s">
        <v>29039</v>
      </c>
      <c r="B5019" s="36" t="s">
        <v>29040</v>
      </c>
      <c r="C5019" s="36" t="s">
        <v>28902</v>
      </c>
      <c r="D5019" s="36"/>
      <c r="E5019" s="36" t="s">
        <v>29041</v>
      </c>
      <c r="F5019" s="36" t="s">
        <v>38</v>
      </c>
      <c r="G5019" s="36" t="s">
        <v>33</v>
      </c>
      <c r="H5019" s="36" t="s">
        <v>29042</v>
      </c>
      <c r="I5019" s="36" t="s">
        <v>29043</v>
      </c>
      <c r="J5019" s="44" t="str">
        <f t="shared" si="156"/>
        <v>公立,都道府県立</v>
      </c>
      <c r="K5019" s="44" t="str">
        <f t="shared" si="157"/>
        <v>特別支援学校</v>
      </c>
    </row>
    <row r="5020" spans="1:11">
      <c r="A5020" s="36" t="s">
        <v>29044</v>
      </c>
      <c r="B5020" s="36" t="s">
        <v>29045</v>
      </c>
      <c r="C5020" s="36" t="s">
        <v>29046</v>
      </c>
      <c r="D5020" s="36"/>
      <c r="E5020" s="36" t="s">
        <v>29047</v>
      </c>
      <c r="F5020" s="36" t="s">
        <v>38</v>
      </c>
      <c r="G5020" s="36" t="s">
        <v>33</v>
      </c>
      <c r="H5020" s="36" t="s">
        <v>29048</v>
      </c>
      <c r="I5020" s="36" t="s">
        <v>29049</v>
      </c>
      <c r="J5020" s="44" t="str">
        <f t="shared" si="156"/>
        <v>公立,都道府県立</v>
      </c>
      <c r="K5020" s="44" t="str">
        <f t="shared" si="157"/>
        <v>特別支援学校</v>
      </c>
    </row>
    <row r="5021" spans="1:11">
      <c r="A5021" s="36" t="s">
        <v>29050</v>
      </c>
      <c r="B5021" s="36" t="s">
        <v>29051</v>
      </c>
      <c r="C5021" s="36" t="s">
        <v>29046</v>
      </c>
      <c r="D5021" s="36"/>
      <c r="E5021" s="36" t="s">
        <v>29052</v>
      </c>
      <c r="F5021" s="36" t="s">
        <v>38</v>
      </c>
      <c r="G5021" s="36" t="s">
        <v>33</v>
      </c>
      <c r="H5021" s="36" t="s">
        <v>29053</v>
      </c>
      <c r="I5021" s="36" t="s">
        <v>29054</v>
      </c>
      <c r="J5021" s="44" t="str">
        <f t="shared" si="156"/>
        <v>公立,都道府県立</v>
      </c>
      <c r="K5021" s="44" t="str">
        <f t="shared" si="157"/>
        <v>特別支援学校</v>
      </c>
    </row>
    <row r="5022" spans="1:11">
      <c r="A5022" s="36" t="s">
        <v>29055</v>
      </c>
      <c r="B5022" s="36" t="s">
        <v>29056</v>
      </c>
      <c r="C5022" s="36" t="s">
        <v>29057</v>
      </c>
      <c r="D5022" s="36"/>
      <c r="E5022" s="36" t="s">
        <v>29058</v>
      </c>
      <c r="F5022" s="36" t="s">
        <v>38</v>
      </c>
      <c r="G5022" s="36" t="s">
        <v>33</v>
      </c>
      <c r="H5022" s="36" t="s">
        <v>29059</v>
      </c>
      <c r="I5022" s="36" t="s">
        <v>29060</v>
      </c>
      <c r="J5022" s="44" t="str">
        <f t="shared" si="156"/>
        <v>公立,都道府県立</v>
      </c>
      <c r="K5022" s="44" t="str">
        <f t="shared" si="157"/>
        <v>特別支援学校</v>
      </c>
    </row>
    <row r="5023" spans="1:11">
      <c r="A5023" s="36" t="s">
        <v>29061</v>
      </c>
      <c r="B5023" s="36" t="s">
        <v>29062</v>
      </c>
      <c r="C5023" s="36" t="s">
        <v>29063</v>
      </c>
      <c r="D5023" s="36"/>
      <c r="E5023" s="36" t="s">
        <v>29064</v>
      </c>
      <c r="F5023" s="36" t="s">
        <v>38</v>
      </c>
      <c r="G5023" s="36" t="s">
        <v>33</v>
      </c>
      <c r="H5023" s="36" t="s">
        <v>29065</v>
      </c>
      <c r="I5023" s="36" t="s">
        <v>29066</v>
      </c>
      <c r="J5023" s="44" t="str">
        <f t="shared" si="156"/>
        <v>公立,都道府県立</v>
      </c>
      <c r="K5023" s="44" t="str">
        <f t="shared" si="157"/>
        <v>特別支援学校</v>
      </c>
    </row>
    <row r="5024" spans="1:11">
      <c r="A5024" s="36" t="s">
        <v>29067</v>
      </c>
      <c r="B5024" s="36" t="s">
        <v>29068</v>
      </c>
      <c r="C5024" s="36" t="s">
        <v>29069</v>
      </c>
      <c r="D5024" s="36"/>
      <c r="E5024" s="36" t="s">
        <v>29070</v>
      </c>
      <c r="F5024" s="36" t="s">
        <v>38</v>
      </c>
      <c r="G5024" s="36" t="s">
        <v>33</v>
      </c>
      <c r="H5024" s="36" t="s">
        <v>29071</v>
      </c>
      <c r="I5024" s="36" t="s">
        <v>29072</v>
      </c>
      <c r="J5024" s="44" t="str">
        <f t="shared" si="156"/>
        <v>公立,都道府県立</v>
      </c>
      <c r="K5024" s="44" t="str">
        <f t="shared" si="157"/>
        <v>特別支援学校</v>
      </c>
    </row>
    <row r="5025" spans="1:11">
      <c r="A5025" s="36" t="s">
        <v>29073</v>
      </c>
      <c r="B5025" s="36" t="s">
        <v>29074</v>
      </c>
      <c r="C5025" s="36" t="s">
        <v>28902</v>
      </c>
      <c r="D5025" s="36"/>
      <c r="E5025" s="36" t="s">
        <v>29075</v>
      </c>
      <c r="F5025" s="36" t="s">
        <v>38</v>
      </c>
      <c r="G5025" s="36" t="s">
        <v>33</v>
      </c>
      <c r="H5025" s="36" t="s">
        <v>29076</v>
      </c>
      <c r="I5025" s="36" t="s">
        <v>29077</v>
      </c>
      <c r="J5025" s="44" t="str">
        <f t="shared" si="156"/>
        <v>公立,都道府県立</v>
      </c>
      <c r="K5025" s="44" t="str">
        <f t="shared" si="157"/>
        <v>特別支援学校</v>
      </c>
    </row>
    <row r="5026" spans="1:11">
      <c r="A5026" s="36" t="s">
        <v>29078</v>
      </c>
      <c r="B5026" s="36" t="s">
        <v>29079</v>
      </c>
      <c r="C5026" s="36" t="s">
        <v>29080</v>
      </c>
      <c r="D5026" s="36"/>
      <c r="E5026" s="36" t="s">
        <v>29081</v>
      </c>
      <c r="F5026" s="36" t="s">
        <v>38</v>
      </c>
      <c r="G5026" s="36" t="s">
        <v>33</v>
      </c>
      <c r="H5026" s="36" t="s">
        <v>29082</v>
      </c>
      <c r="I5026" s="36" t="s">
        <v>29083</v>
      </c>
      <c r="J5026" s="44" t="str">
        <f t="shared" si="156"/>
        <v>公立,都道府県立</v>
      </c>
      <c r="K5026" s="44" t="str">
        <f t="shared" si="157"/>
        <v>特別支援学校</v>
      </c>
    </row>
    <row r="5027" spans="1:11">
      <c r="A5027" s="36" t="s">
        <v>29084</v>
      </c>
      <c r="B5027" s="36" t="s">
        <v>29085</v>
      </c>
      <c r="C5027" s="36" t="s">
        <v>29086</v>
      </c>
      <c r="D5027" s="36"/>
      <c r="E5027" s="36" t="s">
        <v>29087</v>
      </c>
      <c r="F5027" s="36" t="s">
        <v>42</v>
      </c>
      <c r="G5027" s="36" t="s">
        <v>36</v>
      </c>
      <c r="H5027" s="36" t="s">
        <v>29088</v>
      </c>
      <c r="I5027" s="36" t="s">
        <v>29089</v>
      </c>
      <c r="J5027" s="44" t="str">
        <f t="shared" si="156"/>
        <v>私立</v>
      </c>
      <c r="K5027" s="44" t="str">
        <f t="shared" si="157"/>
        <v>高等学校（通信制（独立）を含む）</v>
      </c>
    </row>
    <row r="5028" spans="1:11">
      <c r="A5028" s="36" t="s">
        <v>29090</v>
      </c>
      <c r="B5028" s="36" t="s">
        <v>29091</v>
      </c>
      <c r="C5028" s="36" t="s">
        <v>29092</v>
      </c>
      <c r="D5028" s="36"/>
      <c r="E5028" s="36" t="s">
        <v>29093</v>
      </c>
      <c r="F5028" s="36" t="s">
        <v>42</v>
      </c>
      <c r="G5028" s="36" t="s">
        <v>36</v>
      </c>
      <c r="H5028" s="36" t="s">
        <v>29094</v>
      </c>
      <c r="I5028" s="36" t="s">
        <v>29095</v>
      </c>
      <c r="J5028" s="44" t="str">
        <f t="shared" si="156"/>
        <v>私立</v>
      </c>
      <c r="K5028" s="44" t="str">
        <f t="shared" si="157"/>
        <v>高等学校（通信制（独立）を含む）</v>
      </c>
    </row>
    <row r="5029" spans="1:11">
      <c r="A5029" s="36" t="s">
        <v>29096</v>
      </c>
      <c r="B5029" s="36" t="s">
        <v>29097</v>
      </c>
      <c r="C5029" s="36" t="s">
        <v>29098</v>
      </c>
      <c r="D5029" s="36"/>
      <c r="E5029" s="36" t="s">
        <v>29099</v>
      </c>
      <c r="F5029" s="36" t="s">
        <v>42</v>
      </c>
      <c r="G5029" s="36" t="s">
        <v>36</v>
      </c>
      <c r="H5029" s="36" t="s">
        <v>29100</v>
      </c>
      <c r="I5029" s="36" t="s">
        <v>29101</v>
      </c>
      <c r="J5029" s="44" t="str">
        <f t="shared" si="156"/>
        <v>私立</v>
      </c>
      <c r="K5029" s="44" t="str">
        <f t="shared" si="157"/>
        <v>高等学校（通信制（独立）を含む）</v>
      </c>
    </row>
    <row r="5030" spans="1:11">
      <c r="A5030" s="36" t="s">
        <v>29102</v>
      </c>
      <c r="B5030" s="36" t="s">
        <v>2172</v>
      </c>
      <c r="C5030" s="36"/>
      <c r="D5030" s="36"/>
      <c r="E5030" s="36"/>
      <c r="F5030" s="36" t="s">
        <v>45</v>
      </c>
      <c r="G5030" s="36" t="s">
        <v>45</v>
      </c>
      <c r="H5030" s="36" t="s">
        <v>2173</v>
      </c>
      <c r="I5030" s="36"/>
      <c r="J5030" s="44" t="str">
        <f t="shared" si="156"/>
        <v>その他</v>
      </c>
      <c r="K5030" s="44" t="str">
        <f t="shared" si="157"/>
        <v>その他,その他</v>
      </c>
    </row>
    <row r="5031" spans="1:11">
      <c r="A5031" s="36" t="s">
        <v>29103</v>
      </c>
      <c r="B5031" s="36" t="s">
        <v>29104</v>
      </c>
      <c r="C5031" s="36" t="s">
        <v>29105</v>
      </c>
      <c r="D5031" s="36"/>
      <c r="E5031" s="36" t="s">
        <v>29106</v>
      </c>
      <c r="F5031" s="36" t="s">
        <v>36</v>
      </c>
      <c r="G5031" s="36" t="s">
        <v>33</v>
      </c>
      <c r="H5031" s="36" t="s">
        <v>29107</v>
      </c>
      <c r="I5031" s="36" t="s">
        <v>29108</v>
      </c>
      <c r="J5031" s="44" t="str">
        <f t="shared" si="156"/>
        <v>国立</v>
      </c>
      <c r="K5031" s="44" t="str">
        <f t="shared" si="157"/>
        <v>特別支援学校</v>
      </c>
    </row>
    <row r="5032" spans="1:11">
      <c r="A5032" s="36" t="s">
        <v>29109</v>
      </c>
      <c r="B5032" s="36" t="s">
        <v>29110</v>
      </c>
      <c r="C5032" s="36" t="s">
        <v>29111</v>
      </c>
      <c r="D5032" s="36"/>
      <c r="E5032" s="36" t="s">
        <v>29112</v>
      </c>
      <c r="F5032" s="36" t="s">
        <v>36</v>
      </c>
      <c r="G5032" s="36" t="s">
        <v>40</v>
      </c>
      <c r="H5032" s="36" t="s">
        <v>29113</v>
      </c>
      <c r="I5032" s="36" t="s">
        <v>29114</v>
      </c>
      <c r="J5032" s="44" t="str">
        <f t="shared" si="156"/>
        <v>国立</v>
      </c>
      <c r="K5032" s="44" t="str">
        <f t="shared" si="157"/>
        <v>高等専門学校</v>
      </c>
    </row>
    <row r="5033" spans="1:11">
      <c r="A5033" s="36" t="s">
        <v>29115</v>
      </c>
      <c r="B5033" s="36" t="s">
        <v>29116</v>
      </c>
      <c r="C5033" s="36" t="s">
        <v>29117</v>
      </c>
      <c r="D5033" s="36"/>
      <c r="E5033" s="36" t="s">
        <v>29118</v>
      </c>
      <c r="F5033" s="36" t="s">
        <v>38</v>
      </c>
      <c r="G5033" s="36" t="s">
        <v>36</v>
      </c>
      <c r="H5033" s="36" t="s">
        <v>29119</v>
      </c>
      <c r="I5033" s="36" t="s">
        <v>29120</v>
      </c>
      <c r="J5033" s="44" t="str">
        <f t="shared" si="156"/>
        <v>公立,都道府県立</v>
      </c>
      <c r="K5033" s="44" t="str">
        <f t="shared" si="157"/>
        <v>高等学校（通信制（独立）を含む）</v>
      </c>
    </row>
    <row r="5034" spans="1:11">
      <c r="A5034" s="36" t="s">
        <v>29121</v>
      </c>
      <c r="B5034" s="36" t="s">
        <v>29122</v>
      </c>
      <c r="C5034" s="36" t="s">
        <v>29123</v>
      </c>
      <c r="D5034" s="36"/>
      <c r="E5034" s="36" t="s">
        <v>29124</v>
      </c>
      <c r="F5034" s="36" t="s">
        <v>38</v>
      </c>
      <c r="G5034" s="36" t="s">
        <v>36</v>
      </c>
      <c r="H5034" s="36" t="s">
        <v>29125</v>
      </c>
      <c r="I5034" s="36" t="s">
        <v>29126</v>
      </c>
      <c r="J5034" s="44" t="str">
        <f t="shared" si="156"/>
        <v>公立,都道府県立</v>
      </c>
      <c r="K5034" s="44" t="str">
        <f t="shared" si="157"/>
        <v>高等学校（通信制（独立）を含む）</v>
      </c>
    </row>
    <row r="5035" spans="1:11">
      <c r="A5035" s="36" t="s">
        <v>29127</v>
      </c>
      <c r="B5035" s="36" t="s">
        <v>13473</v>
      </c>
      <c r="C5035" s="36" t="s">
        <v>29128</v>
      </c>
      <c r="D5035" s="36"/>
      <c r="E5035" s="36" t="s">
        <v>29129</v>
      </c>
      <c r="F5035" s="36" t="s">
        <v>38</v>
      </c>
      <c r="G5035" s="36" t="s">
        <v>36</v>
      </c>
      <c r="H5035" s="36" t="s">
        <v>29130</v>
      </c>
      <c r="I5035" s="36" t="s">
        <v>29131</v>
      </c>
      <c r="J5035" s="44" t="str">
        <f t="shared" si="156"/>
        <v>公立,都道府県立</v>
      </c>
      <c r="K5035" s="44" t="str">
        <f t="shared" si="157"/>
        <v>高等学校（通信制（独立）を含む）</v>
      </c>
    </row>
    <row r="5036" spans="1:11">
      <c r="A5036" s="36" t="s">
        <v>29132</v>
      </c>
      <c r="B5036" s="36" t="s">
        <v>29133</v>
      </c>
      <c r="C5036" s="36" t="s">
        <v>29134</v>
      </c>
      <c r="D5036" s="36"/>
      <c r="E5036" s="36" t="s">
        <v>29135</v>
      </c>
      <c r="F5036" s="36" t="s">
        <v>38</v>
      </c>
      <c r="G5036" s="36" t="s">
        <v>36</v>
      </c>
      <c r="H5036" s="36" t="s">
        <v>29136</v>
      </c>
      <c r="I5036" s="36" t="s">
        <v>29137</v>
      </c>
      <c r="J5036" s="44" t="str">
        <f t="shared" si="156"/>
        <v>公立,都道府県立</v>
      </c>
      <c r="K5036" s="44" t="str">
        <f t="shared" si="157"/>
        <v>高等学校（通信制（独立）を含む）</v>
      </c>
    </row>
    <row r="5037" spans="1:11">
      <c r="A5037" s="36" t="s">
        <v>29138</v>
      </c>
      <c r="B5037" s="36" t="s">
        <v>29139</v>
      </c>
      <c r="C5037" s="36" t="s">
        <v>29140</v>
      </c>
      <c r="D5037" s="36"/>
      <c r="E5037" s="36" t="s">
        <v>29141</v>
      </c>
      <c r="F5037" s="36" t="s">
        <v>38</v>
      </c>
      <c r="G5037" s="36" t="s">
        <v>36</v>
      </c>
      <c r="H5037" s="36" t="s">
        <v>29142</v>
      </c>
      <c r="I5037" s="36" t="s">
        <v>29143</v>
      </c>
      <c r="J5037" s="44" t="str">
        <f t="shared" si="156"/>
        <v>公立,都道府県立</v>
      </c>
      <c r="K5037" s="44" t="str">
        <f t="shared" si="157"/>
        <v>高等学校（通信制（独立）を含む）</v>
      </c>
    </row>
    <row r="5038" spans="1:11">
      <c r="A5038" s="36" t="s">
        <v>29144</v>
      </c>
      <c r="B5038" s="36" t="s">
        <v>29145</v>
      </c>
      <c r="C5038" s="36" t="s">
        <v>29146</v>
      </c>
      <c r="D5038" s="36"/>
      <c r="E5038" s="36" t="s">
        <v>29147</v>
      </c>
      <c r="F5038" s="36" t="s">
        <v>38</v>
      </c>
      <c r="G5038" s="36" t="s">
        <v>36</v>
      </c>
      <c r="H5038" s="36" t="s">
        <v>29148</v>
      </c>
      <c r="I5038" s="36" t="s">
        <v>29149</v>
      </c>
      <c r="J5038" s="44" t="str">
        <f t="shared" si="156"/>
        <v>公立,都道府県立</v>
      </c>
      <c r="K5038" s="44" t="str">
        <f t="shared" si="157"/>
        <v>高等学校（通信制（独立）を含む）</v>
      </c>
    </row>
    <row r="5039" spans="1:11">
      <c r="A5039" s="36" t="s">
        <v>29150</v>
      </c>
      <c r="B5039" s="36" t="s">
        <v>29151</v>
      </c>
      <c r="C5039" s="36" t="s">
        <v>29146</v>
      </c>
      <c r="D5039" s="36"/>
      <c r="E5039" s="36" t="s">
        <v>29152</v>
      </c>
      <c r="F5039" s="36" t="s">
        <v>38</v>
      </c>
      <c r="G5039" s="36" t="s">
        <v>36</v>
      </c>
      <c r="H5039" s="36" t="s">
        <v>29153</v>
      </c>
      <c r="I5039" s="36" t="s">
        <v>29154</v>
      </c>
      <c r="J5039" s="44" t="str">
        <f t="shared" si="156"/>
        <v>公立,都道府県立</v>
      </c>
      <c r="K5039" s="44" t="str">
        <f t="shared" si="157"/>
        <v>高等学校（通信制（独立）を含む）</v>
      </c>
    </row>
    <row r="5040" spans="1:11">
      <c r="A5040" s="36" t="s">
        <v>29155</v>
      </c>
      <c r="B5040" s="36" t="s">
        <v>29156</v>
      </c>
      <c r="C5040" s="36" t="s">
        <v>29157</v>
      </c>
      <c r="D5040" s="36"/>
      <c r="E5040" s="36" t="s">
        <v>29158</v>
      </c>
      <c r="F5040" s="36" t="s">
        <v>38</v>
      </c>
      <c r="G5040" s="36" t="s">
        <v>36</v>
      </c>
      <c r="H5040" s="36" t="s">
        <v>29159</v>
      </c>
      <c r="I5040" s="36" t="s">
        <v>29160</v>
      </c>
      <c r="J5040" s="44" t="str">
        <f t="shared" si="156"/>
        <v>公立,都道府県立</v>
      </c>
      <c r="K5040" s="44" t="str">
        <f t="shared" si="157"/>
        <v>高等学校（通信制（独立）を含む）</v>
      </c>
    </row>
    <row r="5041" spans="1:11">
      <c r="A5041" s="36" t="s">
        <v>29161</v>
      </c>
      <c r="B5041" s="36" t="s">
        <v>29162</v>
      </c>
      <c r="C5041" s="36" t="s">
        <v>29163</v>
      </c>
      <c r="D5041" s="36"/>
      <c r="E5041" s="36" t="s">
        <v>29164</v>
      </c>
      <c r="F5041" s="36" t="s">
        <v>38</v>
      </c>
      <c r="G5041" s="36" t="s">
        <v>36</v>
      </c>
      <c r="H5041" s="36" t="s">
        <v>29165</v>
      </c>
      <c r="I5041" s="36" t="s">
        <v>29166</v>
      </c>
      <c r="J5041" s="44" t="str">
        <f t="shared" si="156"/>
        <v>公立,都道府県立</v>
      </c>
      <c r="K5041" s="44" t="str">
        <f t="shared" si="157"/>
        <v>高等学校（通信制（独立）を含む）</v>
      </c>
    </row>
    <row r="5042" spans="1:11">
      <c r="A5042" s="36" t="s">
        <v>29167</v>
      </c>
      <c r="B5042" s="36" t="s">
        <v>29168</v>
      </c>
      <c r="C5042" s="36" t="s">
        <v>29169</v>
      </c>
      <c r="D5042" s="36"/>
      <c r="E5042" s="36" t="s">
        <v>29170</v>
      </c>
      <c r="F5042" s="36" t="s">
        <v>38</v>
      </c>
      <c r="G5042" s="36" t="s">
        <v>36</v>
      </c>
      <c r="H5042" s="36" t="s">
        <v>29171</v>
      </c>
      <c r="I5042" s="36" t="s">
        <v>29172</v>
      </c>
      <c r="J5042" s="44" t="str">
        <f t="shared" si="156"/>
        <v>公立,都道府県立</v>
      </c>
      <c r="K5042" s="44" t="str">
        <f t="shared" si="157"/>
        <v>高等学校（通信制（独立）を含む）</v>
      </c>
    </row>
    <row r="5043" spans="1:11">
      <c r="A5043" s="36" t="s">
        <v>29173</v>
      </c>
      <c r="B5043" s="36" t="s">
        <v>29174</v>
      </c>
      <c r="C5043" s="36" t="s">
        <v>29175</v>
      </c>
      <c r="D5043" s="36"/>
      <c r="E5043" s="36" t="s">
        <v>29176</v>
      </c>
      <c r="F5043" s="36" t="s">
        <v>38</v>
      </c>
      <c r="G5043" s="36" t="s">
        <v>36</v>
      </c>
      <c r="H5043" s="36" t="s">
        <v>17345</v>
      </c>
      <c r="I5043" s="36" t="s">
        <v>29177</v>
      </c>
      <c r="J5043" s="44" t="str">
        <f t="shared" si="156"/>
        <v>公立,都道府県立</v>
      </c>
      <c r="K5043" s="44" t="str">
        <f t="shared" si="157"/>
        <v>高等学校（通信制（独立）を含む）</v>
      </c>
    </row>
    <row r="5044" spans="1:11">
      <c r="A5044" s="36" t="s">
        <v>29178</v>
      </c>
      <c r="B5044" s="36" t="s">
        <v>29179</v>
      </c>
      <c r="C5044" s="36" t="s">
        <v>29180</v>
      </c>
      <c r="D5044" s="36"/>
      <c r="E5044" s="36" t="s">
        <v>29181</v>
      </c>
      <c r="F5044" s="36" t="s">
        <v>38</v>
      </c>
      <c r="G5044" s="36" t="s">
        <v>36</v>
      </c>
      <c r="H5044" s="36" t="s">
        <v>29182</v>
      </c>
      <c r="I5044" s="36" t="s">
        <v>29183</v>
      </c>
      <c r="J5044" s="44" t="str">
        <f t="shared" si="156"/>
        <v>公立,都道府県立</v>
      </c>
      <c r="K5044" s="44" t="str">
        <f t="shared" si="157"/>
        <v>高等学校（通信制（独立）を含む）</v>
      </c>
    </row>
    <row r="5045" spans="1:11">
      <c r="A5045" s="36" t="s">
        <v>29184</v>
      </c>
      <c r="B5045" s="36" t="s">
        <v>29185</v>
      </c>
      <c r="C5045" s="36" t="s">
        <v>29186</v>
      </c>
      <c r="D5045" s="36"/>
      <c r="E5045" s="36" t="s">
        <v>29187</v>
      </c>
      <c r="F5045" s="36" t="s">
        <v>38</v>
      </c>
      <c r="G5045" s="36" t="s">
        <v>36</v>
      </c>
      <c r="H5045" s="36" t="s">
        <v>29188</v>
      </c>
      <c r="I5045" s="36" t="s">
        <v>29189</v>
      </c>
      <c r="J5045" s="44" t="str">
        <f t="shared" si="156"/>
        <v>公立,都道府県立</v>
      </c>
      <c r="K5045" s="44" t="str">
        <f t="shared" si="157"/>
        <v>高等学校（通信制（独立）を含む）</v>
      </c>
    </row>
    <row r="5046" spans="1:11">
      <c r="A5046" s="36" t="s">
        <v>29190</v>
      </c>
      <c r="B5046" s="36" t="s">
        <v>29191</v>
      </c>
      <c r="C5046" s="36" t="s">
        <v>29192</v>
      </c>
      <c r="D5046" s="36"/>
      <c r="E5046" s="36" t="s">
        <v>29193</v>
      </c>
      <c r="F5046" s="36" t="s">
        <v>38</v>
      </c>
      <c r="G5046" s="36" t="s">
        <v>36</v>
      </c>
      <c r="H5046" s="36" t="s">
        <v>29194</v>
      </c>
      <c r="I5046" s="36" t="s">
        <v>29195</v>
      </c>
      <c r="J5046" s="44" t="str">
        <f t="shared" si="156"/>
        <v>公立,都道府県立</v>
      </c>
      <c r="K5046" s="44" t="str">
        <f t="shared" si="157"/>
        <v>高等学校（通信制（独立）を含む）</v>
      </c>
    </row>
    <row r="5047" spans="1:11">
      <c r="A5047" s="36" t="s">
        <v>29196</v>
      </c>
      <c r="B5047" s="36" t="s">
        <v>29197</v>
      </c>
      <c r="C5047" s="36" t="s">
        <v>29198</v>
      </c>
      <c r="D5047" s="36"/>
      <c r="E5047" s="36" t="s">
        <v>29199</v>
      </c>
      <c r="F5047" s="36" t="s">
        <v>38</v>
      </c>
      <c r="G5047" s="36" t="s">
        <v>36</v>
      </c>
      <c r="H5047" s="36" t="s">
        <v>29200</v>
      </c>
      <c r="I5047" s="36" t="s">
        <v>29201</v>
      </c>
      <c r="J5047" s="44" t="str">
        <f t="shared" si="156"/>
        <v>公立,都道府県立</v>
      </c>
      <c r="K5047" s="44" t="str">
        <f t="shared" si="157"/>
        <v>高等学校（通信制（独立）を含む）</v>
      </c>
    </row>
    <row r="5048" spans="1:11">
      <c r="A5048" s="36" t="s">
        <v>29202</v>
      </c>
      <c r="B5048" s="36" t="s">
        <v>29203</v>
      </c>
      <c r="C5048" s="36" t="s">
        <v>29204</v>
      </c>
      <c r="D5048" s="36"/>
      <c r="E5048" s="36" t="s">
        <v>29205</v>
      </c>
      <c r="F5048" s="36" t="s">
        <v>38</v>
      </c>
      <c r="G5048" s="36" t="s">
        <v>36</v>
      </c>
      <c r="H5048" s="36" t="s">
        <v>29206</v>
      </c>
      <c r="I5048" s="36" t="s">
        <v>29207</v>
      </c>
      <c r="J5048" s="44" t="str">
        <f t="shared" si="156"/>
        <v>公立,都道府県立</v>
      </c>
      <c r="K5048" s="44" t="str">
        <f t="shared" si="157"/>
        <v>高等学校（通信制（独立）を含む）</v>
      </c>
    </row>
    <row r="5049" spans="1:11">
      <c r="A5049" s="36" t="s">
        <v>29208</v>
      </c>
      <c r="B5049" s="36" t="s">
        <v>29209</v>
      </c>
      <c r="C5049" s="36" t="s">
        <v>29210</v>
      </c>
      <c r="D5049" s="36"/>
      <c r="E5049" s="36" t="s">
        <v>29211</v>
      </c>
      <c r="F5049" s="36" t="s">
        <v>38</v>
      </c>
      <c r="G5049" s="36" t="s">
        <v>36</v>
      </c>
      <c r="H5049" s="36" t="s">
        <v>29212</v>
      </c>
      <c r="I5049" s="36" t="s">
        <v>29213</v>
      </c>
      <c r="J5049" s="44" t="str">
        <f t="shared" si="156"/>
        <v>公立,都道府県立</v>
      </c>
      <c r="K5049" s="44" t="str">
        <f t="shared" si="157"/>
        <v>高等学校（通信制（独立）を含む）</v>
      </c>
    </row>
    <row r="5050" spans="1:11">
      <c r="A5050" s="36" t="s">
        <v>29214</v>
      </c>
      <c r="B5050" s="36" t="s">
        <v>29215</v>
      </c>
      <c r="C5050" s="36" t="s">
        <v>29216</v>
      </c>
      <c r="D5050" s="36"/>
      <c r="E5050" s="36" t="s">
        <v>29217</v>
      </c>
      <c r="F5050" s="36" t="s">
        <v>38</v>
      </c>
      <c r="G5050" s="36" t="s">
        <v>36</v>
      </c>
      <c r="H5050" s="36" t="s">
        <v>29218</v>
      </c>
      <c r="I5050" s="36" t="s">
        <v>29219</v>
      </c>
      <c r="J5050" s="44" t="str">
        <f t="shared" si="156"/>
        <v>公立,都道府県立</v>
      </c>
      <c r="K5050" s="44" t="str">
        <f t="shared" si="157"/>
        <v>高等学校（通信制（独立）を含む）</v>
      </c>
    </row>
    <row r="5051" spans="1:11">
      <c r="A5051" s="36" t="s">
        <v>29220</v>
      </c>
      <c r="B5051" s="36" t="s">
        <v>29221</v>
      </c>
      <c r="C5051" s="36" t="s">
        <v>29222</v>
      </c>
      <c r="D5051" s="36"/>
      <c r="E5051" s="36" t="s">
        <v>29223</v>
      </c>
      <c r="F5051" s="36" t="s">
        <v>38</v>
      </c>
      <c r="G5051" s="36" t="s">
        <v>36</v>
      </c>
      <c r="H5051" s="36" t="s">
        <v>29224</v>
      </c>
      <c r="I5051" s="36" t="s">
        <v>29225</v>
      </c>
      <c r="J5051" s="44" t="str">
        <f t="shared" si="156"/>
        <v>公立,都道府県立</v>
      </c>
      <c r="K5051" s="44" t="str">
        <f t="shared" si="157"/>
        <v>高等学校（通信制（独立）を含む）</v>
      </c>
    </row>
    <row r="5052" spans="1:11">
      <c r="A5052" s="36" t="s">
        <v>29226</v>
      </c>
      <c r="B5052" s="36" t="s">
        <v>29227</v>
      </c>
      <c r="C5052" s="36" t="s">
        <v>29228</v>
      </c>
      <c r="D5052" s="36"/>
      <c r="E5052" s="36" t="s">
        <v>29229</v>
      </c>
      <c r="F5052" s="36" t="s">
        <v>38</v>
      </c>
      <c r="G5052" s="36" t="s">
        <v>36</v>
      </c>
      <c r="H5052" s="36" t="s">
        <v>25955</v>
      </c>
      <c r="I5052" s="36" t="s">
        <v>29230</v>
      </c>
      <c r="J5052" s="44" t="str">
        <f t="shared" si="156"/>
        <v>公立,都道府県立</v>
      </c>
      <c r="K5052" s="44" t="str">
        <f t="shared" si="157"/>
        <v>高等学校（通信制（独立）を含む）</v>
      </c>
    </row>
    <row r="5053" spans="1:11">
      <c r="A5053" s="36" t="s">
        <v>29231</v>
      </c>
      <c r="B5053" s="36" t="s">
        <v>29232</v>
      </c>
      <c r="C5053" s="36" t="s">
        <v>29233</v>
      </c>
      <c r="D5053" s="36"/>
      <c r="E5053" s="36" t="s">
        <v>29234</v>
      </c>
      <c r="F5053" s="36" t="s">
        <v>38</v>
      </c>
      <c r="G5053" s="36" t="s">
        <v>36</v>
      </c>
      <c r="H5053" s="36" t="s">
        <v>29235</v>
      </c>
      <c r="I5053" s="36" t="s">
        <v>29236</v>
      </c>
      <c r="J5053" s="44" t="str">
        <f t="shared" si="156"/>
        <v>公立,都道府県立</v>
      </c>
      <c r="K5053" s="44" t="str">
        <f t="shared" si="157"/>
        <v>高等学校（通信制（独立）を含む）</v>
      </c>
    </row>
    <row r="5054" spans="1:11">
      <c r="A5054" s="36" t="s">
        <v>29237</v>
      </c>
      <c r="B5054" s="36" t="s">
        <v>29238</v>
      </c>
      <c r="C5054" s="36" t="s">
        <v>29239</v>
      </c>
      <c r="D5054" s="36"/>
      <c r="E5054" s="36" t="s">
        <v>29240</v>
      </c>
      <c r="F5054" s="36" t="s">
        <v>33</v>
      </c>
      <c r="G5054" s="36" t="s">
        <v>36</v>
      </c>
      <c r="H5054" s="36" t="s">
        <v>29241</v>
      </c>
      <c r="I5054" s="36" t="s">
        <v>29242</v>
      </c>
      <c r="J5054" s="44" t="str">
        <f t="shared" si="156"/>
        <v>公立,市立</v>
      </c>
      <c r="K5054" s="44" t="str">
        <f t="shared" si="157"/>
        <v>高等学校（通信制（独立）を含む）</v>
      </c>
    </row>
    <row r="5055" spans="1:11">
      <c r="A5055" s="36" t="s">
        <v>29243</v>
      </c>
      <c r="B5055" s="36" t="s">
        <v>29244</v>
      </c>
      <c r="C5055" s="36" t="s">
        <v>29245</v>
      </c>
      <c r="D5055" s="36"/>
      <c r="E5055" s="36" t="s">
        <v>29246</v>
      </c>
      <c r="F5055" s="36" t="s">
        <v>38</v>
      </c>
      <c r="G5055" s="36" t="s">
        <v>36</v>
      </c>
      <c r="H5055" s="36" t="s">
        <v>29247</v>
      </c>
      <c r="I5055" s="36" t="s">
        <v>29248</v>
      </c>
      <c r="J5055" s="44" t="str">
        <f t="shared" si="156"/>
        <v>公立,都道府県立</v>
      </c>
      <c r="K5055" s="44" t="str">
        <f t="shared" si="157"/>
        <v>高等学校（通信制（独立）を含む）</v>
      </c>
    </row>
    <row r="5056" spans="1:11">
      <c r="A5056" s="36" t="s">
        <v>29249</v>
      </c>
      <c r="B5056" s="36" t="s">
        <v>29250</v>
      </c>
      <c r="C5056" s="36" t="s">
        <v>29251</v>
      </c>
      <c r="D5056" s="36"/>
      <c r="E5056" s="36" t="s">
        <v>29252</v>
      </c>
      <c r="F5056" s="36" t="s">
        <v>38</v>
      </c>
      <c r="G5056" s="36" t="s">
        <v>36</v>
      </c>
      <c r="H5056" s="36" t="s">
        <v>29253</v>
      </c>
      <c r="I5056" s="36" t="s">
        <v>29254</v>
      </c>
      <c r="J5056" s="44" t="str">
        <f t="shared" si="156"/>
        <v>公立,都道府県立</v>
      </c>
      <c r="K5056" s="44" t="str">
        <f t="shared" si="157"/>
        <v>高等学校（通信制（独立）を含む）</v>
      </c>
    </row>
    <row r="5057" spans="1:11">
      <c r="A5057" s="36" t="s">
        <v>29255</v>
      </c>
      <c r="B5057" s="36" t="s">
        <v>29256</v>
      </c>
      <c r="C5057" s="36" t="s">
        <v>29257</v>
      </c>
      <c r="D5057" s="36"/>
      <c r="E5057" s="36" t="s">
        <v>29258</v>
      </c>
      <c r="F5057" s="36" t="s">
        <v>38</v>
      </c>
      <c r="G5057" s="36" t="s">
        <v>36</v>
      </c>
      <c r="H5057" s="36" t="s">
        <v>29259</v>
      </c>
      <c r="I5057" s="36" t="s">
        <v>29260</v>
      </c>
      <c r="J5057" s="44" t="str">
        <f t="shared" si="156"/>
        <v>公立,都道府県立</v>
      </c>
      <c r="K5057" s="44" t="str">
        <f t="shared" si="157"/>
        <v>高等学校（通信制（独立）を含む）</v>
      </c>
    </row>
    <row r="5058" spans="1:11">
      <c r="A5058" s="36" t="s">
        <v>29261</v>
      </c>
      <c r="B5058" s="36" t="s">
        <v>29262</v>
      </c>
      <c r="C5058" s="36" t="s">
        <v>29263</v>
      </c>
      <c r="D5058" s="36"/>
      <c r="E5058" s="36" t="s">
        <v>29264</v>
      </c>
      <c r="F5058" s="36" t="s">
        <v>38</v>
      </c>
      <c r="G5058" s="36" t="s">
        <v>36</v>
      </c>
      <c r="H5058" s="36" t="s">
        <v>29265</v>
      </c>
      <c r="I5058" s="36" t="s">
        <v>29266</v>
      </c>
      <c r="J5058" s="44" t="str">
        <f t="shared" ref="J5058:J5121" si="158">VLOOKUP($F5058,koutou設置者コード,2,FALSE)</f>
        <v>公立,都道府県立</v>
      </c>
      <c r="K5058" s="44" t="str">
        <f t="shared" ref="K5058:K5121" si="159">VLOOKUP($G5058,koutou高校種別コード,2,FALSE)</f>
        <v>高等学校（通信制（独立）を含む）</v>
      </c>
    </row>
    <row r="5059" spans="1:11">
      <c r="A5059" s="36" t="s">
        <v>29267</v>
      </c>
      <c r="B5059" s="36" t="s">
        <v>24423</v>
      </c>
      <c r="C5059" s="36" t="s">
        <v>29268</v>
      </c>
      <c r="D5059" s="36"/>
      <c r="E5059" s="36" t="s">
        <v>29269</v>
      </c>
      <c r="F5059" s="36" t="s">
        <v>38</v>
      </c>
      <c r="G5059" s="36" t="s">
        <v>36</v>
      </c>
      <c r="H5059" s="36" t="s">
        <v>24426</v>
      </c>
      <c r="I5059" s="36" t="s">
        <v>29270</v>
      </c>
      <c r="J5059" s="44" t="str">
        <f t="shared" si="158"/>
        <v>公立,都道府県立</v>
      </c>
      <c r="K5059" s="44" t="str">
        <f t="shared" si="159"/>
        <v>高等学校（通信制（独立）を含む）</v>
      </c>
    </row>
    <row r="5060" spans="1:11">
      <c r="A5060" s="36" t="s">
        <v>29271</v>
      </c>
      <c r="B5060" s="36" t="s">
        <v>29272</v>
      </c>
      <c r="C5060" s="36" t="s">
        <v>29273</v>
      </c>
      <c r="D5060" s="36"/>
      <c r="E5060" s="36" t="s">
        <v>29274</v>
      </c>
      <c r="F5060" s="36" t="s">
        <v>38</v>
      </c>
      <c r="G5060" s="36" t="s">
        <v>36</v>
      </c>
      <c r="H5060" s="36" t="s">
        <v>29275</v>
      </c>
      <c r="I5060" s="36" t="s">
        <v>29276</v>
      </c>
      <c r="J5060" s="44" t="str">
        <f t="shared" si="158"/>
        <v>公立,都道府県立</v>
      </c>
      <c r="K5060" s="44" t="str">
        <f t="shared" si="159"/>
        <v>高等学校（通信制（独立）を含む）</v>
      </c>
    </row>
    <row r="5061" spans="1:11">
      <c r="A5061" s="36" t="s">
        <v>29277</v>
      </c>
      <c r="B5061" s="36" t="s">
        <v>29278</v>
      </c>
      <c r="C5061" s="36" t="s">
        <v>29279</v>
      </c>
      <c r="D5061" s="36"/>
      <c r="E5061" s="36" t="s">
        <v>29280</v>
      </c>
      <c r="F5061" s="36" t="s">
        <v>38</v>
      </c>
      <c r="G5061" s="36" t="s">
        <v>36</v>
      </c>
      <c r="H5061" s="36" t="s">
        <v>29281</v>
      </c>
      <c r="I5061" s="36" t="s">
        <v>29282</v>
      </c>
      <c r="J5061" s="44" t="str">
        <f t="shared" si="158"/>
        <v>公立,都道府県立</v>
      </c>
      <c r="K5061" s="44" t="str">
        <f t="shared" si="159"/>
        <v>高等学校（通信制（独立）を含む）</v>
      </c>
    </row>
    <row r="5062" spans="1:11">
      <c r="A5062" s="36" t="s">
        <v>29283</v>
      </c>
      <c r="B5062" s="36" t="s">
        <v>29284</v>
      </c>
      <c r="C5062" s="36" t="s">
        <v>29285</v>
      </c>
      <c r="D5062" s="36"/>
      <c r="E5062" s="36" t="s">
        <v>29286</v>
      </c>
      <c r="F5062" s="36" t="s">
        <v>38</v>
      </c>
      <c r="G5062" s="36" t="s">
        <v>36</v>
      </c>
      <c r="H5062" s="36" t="s">
        <v>29287</v>
      </c>
      <c r="I5062" s="36" t="s">
        <v>29288</v>
      </c>
      <c r="J5062" s="44" t="str">
        <f t="shared" si="158"/>
        <v>公立,都道府県立</v>
      </c>
      <c r="K5062" s="44" t="str">
        <f t="shared" si="159"/>
        <v>高等学校（通信制（独立）を含む）</v>
      </c>
    </row>
    <row r="5063" spans="1:11">
      <c r="A5063" s="36" t="s">
        <v>29289</v>
      </c>
      <c r="B5063" s="36" t="s">
        <v>2529</v>
      </c>
      <c r="C5063" s="36" t="s">
        <v>29290</v>
      </c>
      <c r="D5063" s="36"/>
      <c r="E5063" s="36" t="s">
        <v>29291</v>
      </c>
      <c r="F5063" s="36" t="s">
        <v>38</v>
      </c>
      <c r="G5063" s="36" t="s">
        <v>33</v>
      </c>
      <c r="H5063" s="36" t="s">
        <v>2532</v>
      </c>
      <c r="I5063" s="36" t="s">
        <v>29292</v>
      </c>
      <c r="J5063" s="44" t="str">
        <f t="shared" si="158"/>
        <v>公立,都道府県立</v>
      </c>
      <c r="K5063" s="44" t="str">
        <f t="shared" si="159"/>
        <v>特別支援学校</v>
      </c>
    </row>
    <row r="5064" spans="1:11">
      <c r="A5064" s="36" t="s">
        <v>29293</v>
      </c>
      <c r="B5064" s="36" t="s">
        <v>6794</v>
      </c>
      <c r="C5064" s="36" t="s">
        <v>29294</v>
      </c>
      <c r="D5064" s="36"/>
      <c r="E5064" s="36" t="s">
        <v>29295</v>
      </c>
      <c r="F5064" s="36" t="s">
        <v>38</v>
      </c>
      <c r="G5064" s="36" t="s">
        <v>33</v>
      </c>
      <c r="H5064" s="36" t="s">
        <v>6796</v>
      </c>
      <c r="I5064" s="36" t="s">
        <v>29296</v>
      </c>
      <c r="J5064" s="44" t="str">
        <f t="shared" si="158"/>
        <v>公立,都道府県立</v>
      </c>
      <c r="K5064" s="44" t="str">
        <f t="shared" si="159"/>
        <v>特別支援学校</v>
      </c>
    </row>
    <row r="5065" spans="1:11">
      <c r="A5065" s="36" t="s">
        <v>29297</v>
      </c>
      <c r="B5065" s="36" t="s">
        <v>29298</v>
      </c>
      <c r="C5065" s="36" t="s">
        <v>29299</v>
      </c>
      <c r="D5065" s="36"/>
      <c r="E5065" s="36" t="s">
        <v>29300</v>
      </c>
      <c r="F5065" s="36" t="s">
        <v>38</v>
      </c>
      <c r="G5065" s="36" t="s">
        <v>33</v>
      </c>
      <c r="H5065" s="36" t="s">
        <v>29301</v>
      </c>
      <c r="I5065" s="36" t="s">
        <v>29302</v>
      </c>
      <c r="J5065" s="44" t="str">
        <f t="shared" si="158"/>
        <v>公立,都道府県立</v>
      </c>
      <c r="K5065" s="44" t="str">
        <f t="shared" si="159"/>
        <v>特別支援学校</v>
      </c>
    </row>
    <row r="5066" spans="1:11">
      <c r="A5066" s="36" t="s">
        <v>29303</v>
      </c>
      <c r="B5066" s="36" t="s">
        <v>29304</v>
      </c>
      <c r="C5066" s="36" t="s">
        <v>29305</v>
      </c>
      <c r="D5066" s="36"/>
      <c r="E5066" s="36" t="s">
        <v>29306</v>
      </c>
      <c r="F5066" s="36" t="s">
        <v>38</v>
      </c>
      <c r="G5066" s="36" t="s">
        <v>33</v>
      </c>
      <c r="H5066" s="36" t="s">
        <v>29307</v>
      </c>
      <c r="I5066" s="36" t="s">
        <v>29308</v>
      </c>
      <c r="J5066" s="44" t="str">
        <f t="shared" si="158"/>
        <v>公立,都道府県立</v>
      </c>
      <c r="K5066" s="44" t="str">
        <f t="shared" si="159"/>
        <v>特別支援学校</v>
      </c>
    </row>
    <row r="5067" spans="1:11">
      <c r="A5067" s="36" t="s">
        <v>29309</v>
      </c>
      <c r="B5067" s="36" t="s">
        <v>29310</v>
      </c>
      <c r="C5067" s="36" t="s">
        <v>29311</v>
      </c>
      <c r="D5067" s="36"/>
      <c r="E5067" s="36" t="s">
        <v>29312</v>
      </c>
      <c r="F5067" s="36" t="s">
        <v>38</v>
      </c>
      <c r="G5067" s="36" t="s">
        <v>33</v>
      </c>
      <c r="H5067" s="36" t="s">
        <v>29313</v>
      </c>
      <c r="I5067" s="36" t="s">
        <v>29314</v>
      </c>
      <c r="J5067" s="44" t="str">
        <f t="shared" si="158"/>
        <v>公立,都道府県立</v>
      </c>
      <c r="K5067" s="44" t="str">
        <f t="shared" si="159"/>
        <v>特別支援学校</v>
      </c>
    </row>
    <row r="5068" spans="1:11">
      <c r="A5068" s="36" t="s">
        <v>29315</v>
      </c>
      <c r="B5068" s="36" t="s">
        <v>29316</v>
      </c>
      <c r="C5068" s="36" t="s">
        <v>29311</v>
      </c>
      <c r="D5068" s="36"/>
      <c r="E5068" s="36" t="s">
        <v>29317</v>
      </c>
      <c r="F5068" s="36" t="s">
        <v>38</v>
      </c>
      <c r="G5068" s="36" t="s">
        <v>33</v>
      </c>
      <c r="H5068" s="36" t="s">
        <v>29318</v>
      </c>
      <c r="I5068" s="36" t="s">
        <v>29319</v>
      </c>
      <c r="J5068" s="44" t="str">
        <f t="shared" si="158"/>
        <v>公立,都道府県立</v>
      </c>
      <c r="K5068" s="44" t="str">
        <f t="shared" si="159"/>
        <v>特別支援学校</v>
      </c>
    </row>
    <row r="5069" spans="1:11">
      <c r="A5069" s="36" t="s">
        <v>29320</v>
      </c>
      <c r="B5069" s="36" t="s">
        <v>29321</v>
      </c>
      <c r="C5069" s="36" t="s">
        <v>29322</v>
      </c>
      <c r="D5069" s="36"/>
      <c r="E5069" s="36" t="s">
        <v>29323</v>
      </c>
      <c r="F5069" s="36" t="s">
        <v>38</v>
      </c>
      <c r="G5069" s="36" t="s">
        <v>33</v>
      </c>
      <c r="H5069" s="36" t="s">
        <v>29324</v>
      </c>
      <c r="I5069" s="36" t="s">
        <v>29325</v>
      </c>
      <c r="J5069" s="44" t="str">
        <f t="shared" si="158"/>
        <v>公立,都道府県立</v>
      </c>
      <c r="K5069" s="44" t="str">
        <f t="shared" si="159"/>
        <v>特別支援学校</v>
      </c>
    </row>
    <row r="5070" spans="1:11">
      <c r="A5070" s="36" t="s">
        <v>29326</v>
      </c>
      <c r="B5070" s="36" t="s">
        <v>29327</v>
      </c>
      <c r="C5070" s="36" t="s">
        <v>29328</v>
      </c>
      <c r="D5070" s="36"/>
      <c r="E5070" s="36" t="s">
        <v>29329</v>
      </c>
      <c r="F5070" s="36" t="s">
        <v>38</v>
      </c>
      <c r="G5070" s="36" t="s">
        <v>33</v>
      </c>
      <c r="H5070" s="36" t="s">
        <v>29330</v>
      </c>
      <c r="I5070" s="36" t="s">
        <v>29331</v>
      </c>
      <c r="J5070" s="44" t="str">
        <f t="shared" si="158"/>
        <v>公立,都道府県立</v>
      </c>
      <c r="K5070" s="44" t="str">
        <f t="shared" si="159"/>
        <v>特別支援学校</v>
      </c>
    </row>
    <row r="5071" spans="1:11">
      <c r="A5071" s="36" t="s">
        <v>29332</v>
      </c>
      <c r="B5071" s="36" t="s">
        <v>29333</v>
      </c>
      <c r="C5071" s="36" t="s">
        <v>29334</v>
      </c>
      <c r="D5071" s="36"/>
      <c r="E5071" s="36" t="s">
        <v>29335</v>
      </c>
      <c r="F5071" s="36" t="s">
        <v>42</v>
      </c>
      <c r="G5071" s="36" t="s">
        <v>36</v>
      </c>
      <c r="H5071" s="36" t="s">
        <v>29336</v>
      </c>
      <c r="I5071" s="36" t="s">
        <v>29337</v>
      </c>
      <c r="J5071" s="44" t="str">
        <f t="shared" si="158"/>
        <v>私立</v>
      </c>
      <c r="K5071" s="44" t="str">
        <f t="shared" si="159"/>
        <v>高等学校（通信制（独立）を含む）</v>
      </c>
    </row>
    <row r="5072" spans="1:11">
      <c r="A5072" s="36" t="s">
        <v>29338</v>
      </c>
      <c r="B5072" s="36" t="s">
        <v>8627</v>
      </c>
      <c r="C5072" s="36" t="s">
        <v>29339</v>
      </c>
      <c r="D5072" s="36"/>
      <c r="E5072" s="36" t="s">
        <v>29340</v>
      </c>
      <c r="F5072" s="36" t="s">
        <v>42</v>
      </c>
      <c r="G5072" s="36" t="s">
        <v>36</v>
      </c>
      <c r="H5072" s="36" t="s">
        <v>29341</v>
      </c>
      <c r="I5072" s="36" t="s">
        <v>29342</v>
      </c>
      <c r="J5072" s="44" t="str">
        <f t="shared" si="158"/>
        <v>私立</v>
      </c>
      <c r="K5072" s="44" t="str">
        <f t="shared" si="159"/>
        <v>高等学校（通信制（独立）を含む）</v>
      </c>
    </row>
    <row r="5073" spans="1:11">
      <c r="A5073" s="36" t="s">
        <v>29343</v>
      </c>
      <c r="B5073" s="36" t="s">
        <v>29344</v>
      </c>
      <c r="C5073" s="36" t="s">
        <v>29157</v>
      </c>
      <c r="D5073" s="36"/>
      <c r="E5073" s="36" t="s">
        <v>29345</v>
      </c>
      <c r="F5073" s="36" t="s">
        <v>42</v>
      </c>
      <c r="G5073" s="36" t="s">
        <v>36</v>
      </c>
      <c r="H5073" s="36" t="s">
        <v>29346</v>
      </c>
      <c r="I5073" s="36" t="s">
        <v>29347</v>
      </c>
      <c r="J5073" s="44" t="str">
        <f t="shared" si="158"/>
        <v>私立</v>
      </c>
      <c r="K5073" s="44" t="str">
        <f t="shared" si="159"/>
        <v>高等学校（通信制（独立）を含む）</v>
      </c>
    </row>
    <row r="5074" spans="1:11">
      <c r="A5074" s="36" t="s">
        <v>29348</v>
      </c>
      <c r="B5074" s="36" t="s">
        <v>29349</v>
      </c>
      <c r="C5074" s="36" t="s">
        <v>29350</v>
      </c>
      <c r="D5074" s="36"/>
      <c r="E5074" s="36" t="s">
        <v>29351</v>
      </c>
      <c r="F5074" s="36" t="s">
        <v>42</v>
      </c>
      <c r="G5074" s="36" t="s">
        <v>36</v>
      </c>
      <c r="H5074" s="36" t="s">
        <v>29352</v>
      </c>
      <c r="I5074" s="36" t="s">
        <v>29353</v>
      </c>
      <c r="J5074" s="44" t="str">
        <f t="shared" si="158"/>
        <v>私立</v>
      </c>
      <c r="K5074" s="44" t="str">
        <f t="shared" si="159"/>
        <v>高等学校（通信制（独立）を含む）</v>
      </c>
    </row>
    <row r="5075" spans="1:11">
      <c r="A5075" s="36" t="s">
        <v>29354</v>
      </c>
      <c r="B5075" s="36" t="s">
        <v>29355</v>
      </c>
      <c r="C5075" s="36" t="s">
        <v>29356</v>
      </c>
      <c r="D5075" s="36"/>
      <c r="E5075" s="36" t="s">
        <v>29357</v>
      </c>
      <c r="F5075" s="36" t="s">
        <v>42</v>
      </c>
      <c r="G5075" s="36" t="s">
        <v>36</v>
      </c>
      <c r="H5075" s="36" t="s">
        <v>29358</v>
      </c>
      <c r="I5075" s="36" t="s">
        <v>29359</v>
      </c>
      <c r="J5075" s="44" t="str">
        <f t="shared" si="158"/>
        <v>私立</v>
      </c>
      <c r="K5075" s="44" t="str">
        <f t="shared" si="159"/>
        <v>高等学校（通信制（独立）を含む）</v>
      </c>
    </row>
    <row r="5076" spans="1:11">
      <c r="A5076" s="36" t="s">
        <v>29360</v>
      </c>
      <c r="B5076" s="36" t="s">
        <v>29361</v>
      </c>
      <c r="C5076" s="36" t="s">
        <v>29362</v>
      </c>
      <c r="D5076" s="36"/>
      <c r="E5076" s="36" t="s">
        <v>29363</v>
      </c>
      <c r="F5076" s="36" t="s">
        <v>42</v>
      </c>
      <c r="G5076" s="36" t="s">
        <v>36</v>
      </c>
      <c r="H5076" s="36" t="s">
        <v>29364</v>
      </c>
      <c r="I5076" s="36" t="s">
        <v>29365</v>
      </c>
      <c r="J5076" s="44" t="str">
        <f t="shared" si="158"/>
        <v>私立</v>
      </c>
      <c r="K5076" s="44" t="str">
        <f t="shared" si="159"/>
        <v>高等学校（通信制（独立）を含む）</v>
      </c>
    </row>
    <row r="5077" spans="1:11">
      <c r="A5077" s="36" t="s">
        <v>29366</v>
      </c>
      <c r="B5077" s="36" t="s">
        <v>29367</v>
      </c>
      <c r="C5077" s="36" t="s">
        <v>29368</v>
      </c>
      <c r="D5077" s="36"/>
      <c r="E5077" s="36" t="s">
        <v>29369</v>
      </c>
      <c r="F5077" s="36" t="s">
        <v>42</v>
      </c>
      <c r="G5077" s="36" t="s">
        <v>36</v>
      </c>
      <c r="H5077" s="36" t="s">
        <v>29370</v>
      </c>
      <c r="I5077" s="36" t="s">
        <v>29371</v>
      </c>
      <c r="J5077" s="44" t="str">
        <f t="shared" si="158"/>
        <v>私立</v>
      </c>
      <c r="K5077" s="44" t="str">
        <f t="shared" si="159"/>
        <v>高等学校（通信制（独立）を含む）</v>
      </c>
    </row>
    <row r="5078" spans="1:11">
      <c r="A5078" s="36" t="s">
        <v>29372</v>
      </c>
      <c r="B5078" s="36" t="s">
        <v>29373</v>
      </c>
      <c r="C5078" s="36" t="s">
        <v>29374</v>
      </c>
      <c r="D5078" s="36"/>
      <c r="E5078" s="36" t="s">
        <v>29375</v>
      </c>
      <c r="F5078" s="36" t="s">
        <v>42</v>
      </c>
      <c r="G5078" s="36" t="s">
        <v>36</v>
      </c>
      <c r="H5078" s="36" t="s">
        <v>29376</v>
      </c>
      <c r="I5078" s="36" t="s">
        <v>29377</v>
      </c>
      <c r="J5078" s="44" t="str">
        <f t="shared" si="158"/>
        <v>私立</v>
      </c>
      <c r="K5078" s="44" t="str">
        <f t="shared" si="159"/>
        <v>高等学校（通信制（独立）を含む）</v>
      </c>
    </row>
    <row r="5079" spans="1:11">
      <c r="A5079" s="36" t="s">
        <v>29378</v>
      </c>
      <c r="B5079" s="36" t="s">
        <v>29379</v>
      </c>
      <c r="C5079" s="36" t="s">
        <v>29380</v>
      </c>
      <c r="D5079" s="36"/>
      <c r="E5079" s="36" t="s">
        <v>29381</v>
      </c>
      <c r="F5079" s="36" t="s">
        <v>42</v>
      </c>
      <c r="G5079" s="36" t="s">
        <v>36</v>
      </c>
      <c r="H5079" s="36" t="s">
        <v>29382</v>
      </c>
      <c r="I5079" s="36" t="s">
        <v>29383</v>
      </c>
      <c r="J5079" s="44" t="str">
        <f t="shared" si="158"/>
        <v>私立</v>
      </c>
      <c r="K5079" s="44" t="str">
        <f t="shared" si="159"/>
        <v>高等学校（通信制（独立）を含む）</v>
      </c>
    </row>
    <row r="5080" spans="1:11">
      <c r="A5080" s="36" t="s">
        <v>29384</v>
      </c>
      <c r="B5080" s="36" t="s">
        <v>29385</v>
      </c>
      <c r="C5080" s="36" t="s">
        <v>29386</v>
      </c>
      <c r="D5080" s="36"/>
      <c r="E5080" s="36" t="s">
        <v>29387</v>
      </c>
      <c r="F5080" s="36" t="s">
        <v>42</v>
      </c>
      <c r="G5080" s="36" t="s">
        <v>36</v>
      </c>
      <c r="H5080" s="36" t="s">
        <v>29388</v>
      </c>
      <c r="I5080" s="36" t="s">
        <v>29389</v>
      </c>
      <c r="J5080" s="44" t="str">
        <f t="shared" si="158"/>
        <v>私立</v>
      </c>
      <c r="K5080" s="44" t="str">
        <f t="shared" si="159"/>
        <v>高等学校（通信制（独立）を含む）</v>
      </c>
    </row>
    <row r="5081" spans="1:11">
      <c r="A5081" s="36" t="s">
        <v>29390</v>
      </c>
      <c r="B5081" s="36" t="s">
        <v>29391</v>
      </c>
      <c r="C5081" s="36" t="s">
        <v>29392</v>
      </c>
      <c r="D5081" s="36"/>
      <c r="E5081" s="36" t="s">
        <v>29393</v>
      </c>
      <c r="F5081" s="36" t="s">
        <v>42</v>
      </c>
      <c r="G5081" s="36" t="s">
        <v>36</v>
      </c>
      <c r="H5081" s="36" t="s">
        <v>29394</v>
      </c>
      <c r="I5081" s="36" t="s">
        <v>29395</v>
      </c>
      <c r="J5081" s="44" t="str">
        <f t="shared" si="158"/>
        <v>私立</v>
      </c>
      <c r="K5081" s="44" t="str">
        <f t="shared" si="159"/>
        <v>高等学校（通信制（独立）を含む）</v>
      </c>
    </row>
    <row r="5082" spans="1:11">
      <c r="A5082" s="36" t="s">
        <v>29396</v>
      </c>
      <c r="B5082" s="36" t="s">
        <v>29397</v>
      </c>
      <c r="C5082" s="36" t="s">
        <v>29398</v>
      </c>
      <c r="D5082" s="36"/>
      <c r="E5082" s="36" t="s">
        <v>29399</v>
      </c>
      <c r="F5082" s="36" t="s">
        <v>42</v>
      </c>
      <c r="G5082" s="36" t="s">
        <v>36</v>
      </c>
      <c r="H5082" s="36" t="s">
        <v>29400</v>
      </c>
      <c r="I5082" s="36" t="s">
        <v>29401</v>
      </c>
      <c r="J5082" s="44" t="str">
        <f t="shared" si="158"/>
        <v>私立</v>
      </c>
      <c r="K5082" s="44" t="str">
        <f t="shared" si="159"/>
        <v>高等学校（通信制（独立）を含む）</v>
      </c>
    </row>
    <row r="5083" spans="1:11">
      <c r="A5083" s="36" t="s">
        <v>29402</v>
      </c>
      <c r="B5083" s="36" t="s">
        <v>2172</v>
      </c>
      <c r="C5083" s="36"/>
      <c r="D5083" s="36"/>
      <c r="E5083" s="36"/>
      <c r="F5083" s="36" t="s">
        <v>45</v>
      </c>
      <c r="G5083" s="36" t="s">
        <v>45</v>
      </c>
      <c r="H5083" s="36" t="s">
        <v>2173</v>
      </c>
      <c r="I5083" s="36"/>
      <c r="J5083" s="44" t="str">
        <f t="shared" si="158"/>
        <v>その他</v>
      </c>
      <c r="K5083" s="44" t="str">
        <f t="shared" si="159"/>
        <v>その他,その他</v>
      </c>
    </row>
    <row r="5084" spans="1:11">
      <c r="A5084" s="36" t="s">
        <v>29403</v>
      </c>
      <c r="B5084" s="36" t="s">
        <v>29404</v>
      </c>
      <c r="C5084" s="36" t="s">
        <v>29405</v>
      </c>
      <c r="D5084" s="36"/>
      <c r="E5084" s="36" t="s">
        <v>29406</v>
      </c>
      <c r="F5084" s="36" t="s">
        <v>36</v>
      </c>
      <c r="G5084" s="36" t="s">
        <v>36</v>
      </c>
      <c r="H5084" s="36" t="s">
        <v>29407</v>
      </c>
      <c r="I5084" s="36" t="s">
        <v>29408</v>
      </c>
      <c r="J5084" s="44" t="str">
        <f t="shared" si="158"/>
        <v>国立</v>
      </c>
      <c r="K5084" s="44" t="str">
        <f t="shared" si="159"/>
        <v>高等学校（通信制（独立）を含む）</v>
      </c>
    </row>
    <row r="5085" spans="1:11">
      <c r="A5085" s="36" t="s">
        <v>29409</v>
      </c>
      <c r="B5085" s="36" t="s">
        <v>29410</v>
      </c>
      <c r="C5085" s="36" t="s">
        <v>29411</v>
      </c>
      <c r="D5085" s="36"/>
      <c r="E5085" s="36" t="s">
        <v>29412</v>
      </c>
      <c r="F5085" s="36" t="s">
        <v>36</v>
      </c>
      <c r="G5085" s="36" t="s">
        <v>33</v>
      </c>
      <c r="H5085" s="36" t="s">
        <v>29413</v>
      </c>
      <c r="I5085" s="36" t="s">
        <v>29414</v>
      </c>
      <c r="J5085" s="44" t="str">
        <f t="shared" si="158"/>
        <v>国立</v>
      </c>
      <c r="K5085" s="44" t="str">
        <f t="shared" si="159"/>
        <v>特別支援学校</v>
      </c>
    </row>
    <row r="5086" spans="1:11">
      <c r="A5086" s="36" t="s">
        <v>29415</v>
      </c>
      <c r="B5086" s="36" t="s">
        <v>29416</v>
      </c>
      <c r="C5086" s="36" t="s">
        <v>29417</v>
      </c>
      <c r="D5086" s="36"/>
      <c r="E5086" s="36" t="s">
        <v>29418</v>
      </c>
      <c r="F5086" s="36" t="s">
        <v>36</v>
      </c>
      <c r="G5086" s="36" t="s">
        <v>40</v>
      </c>
      <c r="H5086" s="36" t="s">
        <v>29419</v>
      </c>
      <c r="I5086" s="36" t="s">
        <v>29420</v>
      </c>
      <c r="J5086" s="44" t="str">
        <f t="shared" si="158"/>
        <v>国立</v>
      </c>
      <c r="K5086" s="44" t="str">
        <f t="shared" si="159"/>
        <v>高等専門学校</v>
      </c>
    </row>
    <row r="5087" spans="1:11">
      <c r="A5087" s="36" t="s">
        <v>29421</v>
      </c>
      <c r="B5087" s="36" t="s">
        <v>29422</v>
      </c>
      <c r="C5087" s="36" t="s">
        <v>29423</v>
      </c>
      <c r="D5087" s="36"/>
      <c r="E5087" s="36" t="s">
        <v>29424</v>
      </c>
      <c r="F5087" s="36" t="s">
        <v>36</v>
      </c>
      <c r="G5087" s="36" t="s">
        <v>40</v>
      </c>
      <c r="H5087" s="36" t="s">
        <v>29425</v>
      </c>
      <c r="I5087" s="36" t="s">
        <v>29426</v>
      </c>
      <c r="J5087" s="44" t="str">
        <f t="shared" si="158"/>
        <v>国立</v>
      </c>
      <c r="K5087" s="44" t="str">
        <f t="shared" si="159"/>
        <v>高等専門学校</v>
      </c>
    </row>
    <row r="5088" spans="1:11">
      <c r="A5088" s="36" t="s">
        <v>29427</v>
      </c>
      <c r="B5088" s="36" t="s">
        <v>29428</v>
      </c>
      <c r="C5088" s="36" t="s">
        <v>29429</v>
      </c>
      <c r="D5088" s="36"/>
      <c r="E5088" s="36" t="s">
        <v>29430</v>
      </c>
      <c r="F5088" s="36" t="s">
        <v>38</v>
      </c>
      <c r="G5088" s="36" t="s">
        <v>36</v>
      </c>
      <c r="H5088" s="36" t="s">
        <v>29431</v>
      </c>
      <c r="I5088" s="36" t="s">
        <v>29432</v>
      </c>
      <c r="J5088" s="44" t="str">
        <f t="shared" si="158"/>
        <v>公立,都道府県立</v>
      </c>
      <c r="K5088" s="44" t="str">
        <f t="shared" si="159"/>
        <v>高等学校（通信制（独立）を含む）</v>
      </c>
    </row>
    <row r="5089" spans="1:11">
      <c r="A5089" s="36" t="s">
        <v>29433</v>
      </c>
      <c r="B5089" s="36" t="s">
        <v>22446</v>
      </c>
      <c r="C5089" s="36" t="s">
        <v>29434</v>
      </c>
      <c r="D5089" s="36"/>
      <c r="E5089" s="36" t="s">
        <v>29435</v>
      </c>
      <c r="F5089" s="36" t="s">
        <v>38</v>
      </c>
      <c r="G5089" s="36" t="s">
        <v>36</v>
      </c>
      <c r="H5089" s="36" t="s">
        <v>22449</v>
      </c>
      <c r="I5089" s="36" t="s">
        <v>29436</v>
      </c>
      <c r="J5089" s="44" t="str">
        <f t="shared" si="158"/>
        <v>公立,都道府県立</v>
      </c>
      <c r="K5089" s="44" t="str">
        <f t="shared" si="159"/>
        <v>高等学校（通信制（独立）を含む）</v>
      </c>
    </row>
    <row r="5090" spans="1:11">
      <c r="A5090" s="36" t="s">
        <v>29437</v>
      </c>
      <c r="B5090" s="36" t="s">
        <v>29438</v>
      </c>
      <c r="C5090" s="36" t="s">
        <v>29439</v>
      </c>
      <c r="D5090" s="36"/>
      <c r="E5090" s="36" t="s">
        <v>29440</v>
      </c>
      <c r="F5090" s="36" t="s">
        <v>38</v>
      </c>
      <c r="G5090" s="36" t="s">
        <v>36</v>
      </c>
      <c r="H5090" s="36" t="s">
        <v>29441</v>
      </c>
      <c r="I5090" s="36" t="s">
        <v>29442</v>
      </c>
      <c r="J5090" s="44" t="str">
        <f t="shared" si="158"/>
        <v>公立,都道府県立</v>
      </c>
      <c r="K5090" s="44" t="str">
        <f t="shared" si="159"/>
        <v>高等学校（通信制（独立）を含む）</v>
      </c>
    </row>
    <row r="5091" spans="1:11">
      <c r="A5091" s="36" t="s">
        <v>29443</v>
      </c>
      <c r="B5091" s="36" t="s">
        <v>29444</v>
      </c>
      <c r="C5091" s="36" t="s">
        <v>29445</v>
      </c>
      <c r="D5091" s="36"/>
      <c r="E5091" s="36" t="s">
        <v>29446</v>
      </c>
      <c r="F5091" s="36" t="s">
        <v>38</v>
      </c>
      <c r="G5091" s="36" t="s">
        <v>36</v>
      </c>
      <c r="H5091" s="36" t="s">
        <v>29447</v>
      </c>
      <c r="I5091" s="36" t="s">
        <v>29448</v>
      </c>
      <c r="J5091" s="44" t="str">
        <f t="shared" si="158"/>
        <v>公立,都道府県立</v>
      </c>
      <c r="K5091" s="44" t="str">
        <f t="shared" si="159"/>
        <v>高等学校（通信制（独立）を含む）</v>
      </c>
    </row>
    <row r="5092" spans="1:11">
      <c r="A5092" s="36" t="s">
        <v>29449</v>
      </c>
      <c r="B5092" s="36" t="s">
        <v>29450</v>
      </c>
      <c r="C5092" s="36" t="s">
        <v>29451</v>
      </c>
      <c r="D5092" s="36"/>
      <c r="E5092" s="36" t="s">
        <v>29452</v>
      </c>
      <c r="F5092" s="36" t="s">
        <v>38</v>
      </c>
      <c r="G5092" s="36" t="s">
        <v>36</v>
      </c>
      <c r="H5092" s="36" t="s">
        <v>29453</v>
      </c>
      <c r="I5092" s="36" t="s">
        <v>29454</v>
      </c>
      <c r="J5092" s="44" t="str">
        <f t="shared" si="158"/>
        <v>公立,都道府県立</v>
      </c>
      <c r="K5092" s="44" t="str">
        <f t="shared" si="159"/>
        <v>高等学校（通信制（独立）を含む）</v>
      </c>
    </row>
    <row r="5093" spans="1:11">
      <c r="A5093" s="36" t="s">
        <v>29455</v>
      </c>
      <c r="B5093" s="36" t="s">
        <v>29456</v>
      </c>
      <c r="C5093" s="36" t="s">
        <v>29457</v>
      </c>
      <c r="D5093" s="36"/>
      <c r="E5093" s="36" t="s">
        <v>29458</v>
      </c>
      <c r="F5093" s="36" t="s">
        <v>38</v>
      </c>
      <c r="G5093" s="36" t="s">
        <v>36</v>
      </c>
      <c r="H5093" s="36" t="s">
        <v>29459</v>
      </c>
      <c r="I5093" s="36" t="s">
        <v>29460</v>
      </c>
      <c r="J5093" s="44" t="str">
        <f t="shared" si="158"/>
        <v>公立,都道府県立</v>
      </c>
      <c r="K5093" s="44" t="str">
        <f t="shared" si="159"/>
        <v>高等学校（通信制（独立）を含む）</v>
      </c>
    </row>
    <row r="5094" spans="1:11">
      <c r="A5094" s="36" t="s">
        <v>29461</v>
      </c>
      <c r="B5094" s="36" t="s">
        <v>29462</v>
      </c>
      <c r="C5094" s="36" t="s">
        <v>29463</v>
      </c>
      <c r="D5094" s="36"/>
      <c r="E5094" s="36" t="s">
        <v>29464</v>
      </c>
      <c r="F5094" s="36" t="s">
        <v>38</v>
      </c>
      <c r="G5094" s="36" t="s">
        <v>36</v>
      </c>
      <c r="H5094" s="36" t="s">
        <v>29465</v>
      </c>
      <c r="I5094" s="36" t="s">
        <v>29466</v>
      </c>
      <c r="J5094" s="44" t="str">
        <f t="shared" si="158"/>
        <v>公立,都道府県立</v>
      </c>
      <c r="K5094" s="44" t="str">
        <f t="shared" si="159"/>
        <v>高等学校（通信制（独立）を含む）</v>
      </c>
    </row>
    <row r="5095" spans="1:11">
      <c r="A5095" s="36" t="s">
        <v>29467</v>
      </c>
      <c r="B5095" s="36" t="s">
        <v>29468</v>
      </c>
      <c r="C5095" s="36" t="s">
        <v>29469</v>
      </c>
      <c r="D5095" s="36"/>
      <c r="E5095" s="36" t="s">
        <v>29470</v>
      </c>
      <c r="F5095" s="36" t="s">
        <v>38</v>
      </c>
      <c r="G5095" s="36" t="s">
        <v>36</v>
      </c>
      <c r="H5095" s="36" t="s">
        <v>29471</v>
      </c>
      <c r="I5095" s="36" t="s">
        <v>29472</v>
      </c>
      <c r="J5095" s="44" t="str">
        <f t="shared" si="158"/>
        <v>公立,都道府県立</v>
      </c>
      <c r="K5095" s="44" t="str">
        <f t="shared" si="159"/>
        <v>高等学校（通信制（独立）を含む）</v>
      </c>
    </row>
    <row r="5096" spans="1:11">
      <c r="A5096" s="36" t="s">
        <v>29473</v>
      </c>
      <c r="B5096" s="36" t="s">
        <v>27562</v>
      </c>
      <c r="C5096" s="36" t="s">
        <v>29474</v>
      </c>
      <c r="D5096" s="36"/>
      <c r="E5096" s="36" t="s">
        <v>29475</v>
      </c>
      <c r="F5096" s="36" t="s">
        <v>38</v>
      </c>
      <c r="G5096" s="36" t="s">
        <v>36</v>
      </c>
      <c r="H5096" s="36" t="s">
        <v>27565</v>
      </c>
      <c r="I5096" s="36" t="s">
        <v>29476</v>
      </c>
      <c r="J5096" s="44" t="str">
        <f t="shared" si="158"/>
        <v>公立,都道府県立</v>
      </c>
      <c r="K5096" s="44" t="str">
        <f t="shared" si="159"/>
        <v>高等学校（通信制（独立）を含む）</v>
      </c>
    </row>
    <row r="5097" spans="1:11">
      <c r="A5097" s="36" t="s">
        <v>29477</v>
      </c>
      <c r="B5097" s="36" t="s">
        <v>16010</v>
      </c>
      <c r="C5097" s="36" t="s">
        <v>29478</v>
      </c>
      <c r="D5097" s="36"/>
      <c r="E5097" s="36" t="s">
        <v>29479</v>
      </c>
      <c r="F5097" s="36" t="s">
        <v>38</v>
      </c>
      <c r="G5097" s="36" t="s">
        <v>36</v>
      </c>
      <c r="H5097" s="36" t="s">
        <v>16013</v>
      </c>
      <c r="I5097" s="36" t="s">
        <v>29480</v>
      </c>
      <c r="J5097" s="44" t="str">
        <f t="shared" si="158"/>
        <v>公立,都道府県立</v>
      </c>
      <c r="K5097" s="44" t="str">
        <f t="shared" si="159"/>
        <v>高等学校（通信制（独立）を含む）</v>
      </c>
    </row>
    <row r="5098" spans="1:11">
      <c r="A5098" s="36" t="s">
        <v>29481</v>
      </c>
      <c r="B5098" s="36" t="s">
        <v>29482</v>
      </c>
      <c r="C5098" s="36" t="s">
        <v>29483</v>
      </c>
      <c r="D5098" s="36"/>
      <c r="E5098" s="36" t="s">
        <v>29484</v>
      </c>
      <c r="F5098" s="36" t="s">
        <v>38</v>
      </c>
      <c r="G5098" s="36" t="s">
        <v>36</v>
      </c>
      <c r="H5098" s="36" t="s">
        <v>29485</v>
      </c>
      <c r="I5098" s="36" t="s">
        <v>29486</v>
      </c>
      <c r="J5098" s="44" t="str">
        <f t="shared" si="158"/>
        <v>公立,都道府県立</v>
      </c>
      <c r="K5098" s="44" t="str">
        <f t="shared" si="159"/>
        <v>高等学校（通信制（独立）を含む）</v>
      </c>
    </row>
    <row r="5099" spans="1:11">
      <c r="A5099" s="36" t="s">
        <v>29487</v>
      </c>
      <c r="B5099" s="36" t="s">
        <v>29488</v>
      </c>
      <c r="C5099" s="36" t="s">
        <v>29489</v>
      </c>
      <c r="D5099" s="36"/>
      <c r="E5099" s="36" t="s">
        <v>29490</v>
      </c>
      <c r="F5099" s="36" t="s">
        <v>38</v>
      </c>
      <c r="G5099" s="36" t="s">
        <v>36</v>
      </c>
      <c r="H5099" s="36" t="s">
        <v>29491</v>
      </c>
      <c r="I5099" s="36" t="s">
        <v>29492</v>
      </c>
      <c r="J5099" s="44" t="str">
        <f t="shared" si="158"/>
        <v>公立,都道府県立</v>
      </c>
      <c r="K5099" s="44" t="str">
        <f t="shared" si="159"/>
        <v>高等学校（通信制（独立）を含む）</v>
      </c>
    </row>
    <row r="5100" spans="1:11">
      <c r="A5100" s="36" t="s">
        <v>29493</v>
      </c>
      <c r="B5100" s="36" t="s">
        <v>29494</v>
      </c>
      <c r="C5100" s="36" t="s">
        <v>29495</v>
      </c>
      <c r="D5100" s="36"/>
      <c r="E5100" s="36" t="s">
        <v>29496</v>
      </c>
      <c r="F5100" s="36" t="s">
        <v>38</v>
      </c>
      <c r="G5100" s="36" t="s">
        <v>36</v>
      </c>
      <c r="H5100" s="36" t="s">
        <v>29497</v>
      </c>
      <c r="I5100" s="36" t="s">
        <v>29498</v>
      </c>
      <c r="J5100" s="44" t="str">
        <f t="shared" si="158"/>
        <v>公立,都道府県立</v>
      </c>
      <c r="K5100" s="44" t="str">
        <f t="shared" si="159"/>
        <v>高等学校（通信制（独立）を含む）</v>
      </c>
    </row>
    <row r="5101" spans="1:11">
      <c r="A5101" s="36" t="s">
        <v>29499</v>
      </c>
      <c r="B5101" s="36" t="s">
        <v>29500</v>
      </c>
      <c r="C5101" s="36" t="s">
        <v>29501</v>
      </c>
      <c r="D5101" s="36"/>
      <c r="E5101" s="36" t="s">
        <v>29502</v>
      </c>
      <c r="F5101" s="36" t="s">
        <v>38</v>
      </c>
      <c r="G5101" s="36" t="s">
        <v>36</v>
      </c>
      <c r="H5101" s="36" t="s">
        <v>29503</v>
      </c>
      <c r="I5101" s="36" t="s">
        <v>29504</v>
      </c>
      <c r="J5101" s="44" t="str">
        <f t="shared" si="158"/>
        <v>公立,都道府県立</v>
      </c>
      <c r="K5101" s="44" t="str">
        <f t="shared" si="159"/>
        <v>高等学校（通信制（独立）を含む）</v>
      </c>
    </row>
    <row r="5102" spans="1:11">
      <c r="A5102" s="36" t="s">
        <v>29505</v>
      </c>
      <c r="B5102" s="36" t="s">
        <v>29506</v>
      </c>
      <c r="C5102" s="36" t="s">
        <v>29507</v>
      </c>
      <c r="D5102" s="36"/>
      <c r="E5102" s="36" t="s">
        <v>29508</v>
      </c>
      <c r="F5102" s="36" t="s">
        <v>38</v>
      </c>
      <c r="G5102" s="36" t="s">
        <v>36</v>
      </c>
      <c r="H5102" s="36" t="s">
        <v>29509</v>
      </c>
      <c r="I5102" s="36" t="s">
        <v>29510</v>
      </c>
      <c r="J5102" s="44" t="str">
        <f t="shared" si="158"/>
        <v>公立,都道府県立</v>
      </c>
      <c r="K5102" s="44" t="str">
        <f t="shared" si="159"/>
        <v>高等学校（通信制（独立）を含む）</v>
      </c>
    </row>
    <row r="5103" spans="1:11">
      <c r="A5103" s="36" t="s">
        <v>29511</v>
      </c>
      <c r="B5103" s="36" t="s">
        <v>29512</v>
      </c>
      <c r="C5103" s="36" t="s">
        <v>29513</v>
      </c>
      <c r="D5103" s="36"/>
      <c r="E5103" s="36" t="s">
        <v>29514</v>
      </c>
      <c r="F5103" s="36" t="s">
        <v>38</v>
      </c>
      <c r="G5103" s="36" t="s">
        <v>36</v>
      </c>
      <c r="H5103" s="36" t="s">
        <v>29515</v>
      </c>
      <c r="I5103" s="36" t="s">
        <v>29516</v>
      </c>
      <c r="J5103" s="44" t="str">
        <f t="shared" si="158"/>
        <v>公立,都道府県立</v>
      </c>
      <c r="K5103" s="44" t="str">
        <f t="shared" si="159"/>
        <v>高等学校（通信制（独立）を含む）</v>
      </c>
    </row>
    <row r="5104" spans="1:11">
      <c r="A5104" s="36" t="s">
        <v>29517</v>
      </c>
      <c r="B5104" s="36" t="s">
        <v>22930</v>
      </c>
      <c r="C5104" s="36" t="s">
        <v>29518</v>
      </c>
      <c r="D5104" s="36"/>
      <c r="E5104" s="36" t="s">
        <v>29519</v>
      </c>
      <c r="F5104" s="36" t="s">
        <v>38</v>
      </c>
      <c r="G5104" s="36" t="s">
        <v>36</v>
      </c>
      <c r="H5104" s="36" t="s">
        <v>29520</v>
      </c>
      <c r="I5104" s="36" t="s">
        <v>29521</v>
      </c>
      <c r="J5104" s="44" t="str">
        <f t="shared" si="158"/>
        <v>公立,都道府県立</v>
      </c>
      <c r="K5104" s="44" t="str">
        <f t="shared" si="159"/>
        <v>高等学校（通信制（独立）を含む）</v>
      </c>
    </row>
    <row r="5105" spans="1:11">
      <c r="A5105" s="36" t="s">
        <v>29522</v>
      </c>
      <c r="B5105" s="36" t="s">
        <v>29523</v>
      </c>
      <c r="C5105" s="36" t="s">
        <v>29524</v>
      </c>
      <c r="D5105" s="36"/>
      <c r="E5105" s="36" t="s">
        <v>29525</v>
      </c>
      <c r="F5105" s="36" t="s">
        <v>38</v>
      </c>
      <c r="G5105" s="36" t="s">
        <v>36</v>
      </c>
      <c r="H5105" s="36" t="s">
        <v>29526</v>
      </c>
      <c r="I5105" s="36" t="s">
        <v>29527</v>
      </c>
      <c r="J5105" s="44" t="str">
        <f t="shared" si="158"/>
        <v>公立,都道府県立</v>
      </c>
      <c r="K5105" s="44" t="str">
        <f t="shared" si="159"/>
        <v>高等学校（通信制（独立）を含む）</v>
      </c>
    </row>
    <row r="5106" spans="1:11">
      <c r="A5106" s="36" t="s">
        <v>29528</v>
      </c>
      <c r="B5106" s="36" t="s">
        <v>24417</v>
      </c>
      <c r="C5106" s="36" t="s">
        <v>29529</v>
      </c>
      <c r="D5106" s="36"/>
      <c r="E5106" s="36" t="s">
        <v>29530</v>
      </c>
      <c r="F5106" s="36" t="s">
        <v>38</v>
      </c>
      <c r="G5106" s="36" t="s">
        <v>36</v>
      </c>
      <c r="H5106" s="36" t="s">
        <v>24420</v>
      </c>
      <c r="I5106" s="36" t="s">
        <v>29531</v>
      </c>
      <c r="J5106" s="44" t="str">
        <f t="shared" si="158"/>
        <v>公立,都道府県立</v>
      </c>
      <c r="K5106" s="44" t="str">
        <f t="shared" si="159"/>
        <v>高等学校（通信制（独立）を含む）</v>
      </c>
    </row>
    <row r="5107" spans="1:11">
      <c r="A5107" s="36" t="s">
        <v>29532</v>
      </c>
      <c r="B5107" s="36" t="s">
        <v>29533</v>
      </c>
      <c r="C5107" s="36" t="s">
        <v>29534</v>
      </c>
      <c r="D5107" s="36"/>
      <c r="E5107" s="36" t="s">
        <v>29535</v>
      </c>
      <c r="F5107" s="36" t="s">
        <v>38</v>
      </c>
      <c r="G5107" s="36" t="s">
        <v>36</v>
      </c>
      <c r="H5107" s="36" t="s">
        <v>29536</v>
      </c>
      <c r="I5107" s="36" t="s">
        <v>29537</v>
      </c>
      <c r="J5107" s="44" t="str">
        <f t="shared" si="158"/>
        <v>公立,都道府県立</v>
      </c>
      <c r="K5107" s="44" t="str">
        <f t="shared" si="159"/>
        <v>高等学校（通信制（独立）を含む）</v>
      </c>
    </row>
    <row r="5108" spans="1:11">
      <c r="A5108" s="36" t="s">
        <v>29538</v>
      </c>
      <c r="B5108" s="36" t="s">
        <v>29539</v>
      </c>
      <c r="C5108" s="36" t="s">
        <v>29540</v>
      </c>
      <c r="D5108" s="36"/>
      <c r="E5108" s="36" t="s">
        <v>29541</v>
      </c>
      <c r="F5108" s="36" t="s">
        <v>38</v>
      </c>
      <c r="G5108" s="36" t="s">
        <v>36</v>
      </c>
      <c r="H5108" s="36" t="s">
        <v>29542</v>
      </c>
      <c r="I5108" s="36" t="s">
        <v>29543</v>
      </c>
      <c r="J5108" s="44" t="str">
        <f t="shared" si="158"/>
        <v>公立,都道府県立</v>
      </c>
      <c r="K5108" s="44" t="str">
        <f t="shared" si="159"/>
        <v>高等学校（通信制（独立）を含む）</v>
      </c>
    </row>
    <row r="5109" spans="1:11">
      <c r="A5109" s="36" t="s">
        <v>29544</v>
      </c>
      <c r="B5109" s="36" t="s">
        <v>29545</v>
      </c>
      <c r="C5109" s="36" t="s">
        <v>29546</v>
      </c>
      <c r="D5109" s="36"/>
      <c r="E5109" s="36" t="s">
        <v>29547</v>
      </c>
      <c r="F5109" s="36" t="s">
        <v>38</v>
      </c>
      <c r="G5109" s="36" t="s">
        <v>36</v>
      </c>
      <c r="H5109" s="36" t="s">
        <v>29548</v>
      </c>
      <c r="I5109" s="36" t="s">
        <v>29549</v>
      </c>
      <c r="J5109" s="44" t="str">
        <f t="shared" si="158"/>
        <v>公立,都道府県立</v>
      </c>
      <c r="K5109" s="44" t="str">
        <f t="shared" si="159"/>
        <v>高等学校（通信制（独立）を含む）</v>
      </c>
    </row>
    <row r="5110" spans="1:11">
      <c r="A5110" s="36" t="s">
        <v>29550</v>
      </c>
      <c r="B5110" s="36" t="s">
        <v>29551</v>
      </c>
      <c r="C5110" s="36" t="s">
        <v>29552</v>
      </c>
      <c r="D5110" s="36"/>
      <c r="E5110" s="36" t="s">
        <v>29553</v>
      </c>
      <c r="F5110" s="36" t="s">
        <v>38</v>
      </c>
      <c r="G5110" s="36" t="s">
        <v>36</v>
      </c>
      <c r="H5110" s="36" t="s">
        <v>29554</v>
      </c>
      <c r="I5110" s="36" t="s">
        <v>29555</v>
      </c>
      <c r="J5110" s="44" t="str">
        <f t="shared" si="158"/>
        <v>公立,都道府県立</v>
      </c>
      <c r="K5110" s="44" t="str">
        <f t="shared" si="159"/>
        <v>高等学校（通信制（独立）を含む）</v>
      </c>
    </row>
    <row r="5111" spans="1:11">
      <c r="A5111" s="36" t="s">
        <v>29556</v>
      </c>
      <c r="B5111" s="36" t="s">
        <v>29557</v>
      </c>
      <c r="C5111" s="36" t="s">
        <v>29558</v>
      </c>
      <c r="D5111" s="36"/>
      <c r="E5111" s="36" t="s">
        <v>29559</v>
      </c>
      <c r="F5111" s="36" t="s">
        <v>38</v>
      </c>
      <c r="G5111" s="36" t="s">
        <v>36</v>
      </c>
      <c r="H5111" s="36" t="s">
        <v>29560</v>
      </c>
      <c r="I5111" s="36" t="s">
        <v>29561</v>
      </c>
      <c r="J5111" s="44" t="str">
        <f t="shared" si="158"/>
        <v>公立,都道府県立</v>
      </c>
      <c r="K5111" s="44" t="str">
        <f t="shared" si="159"/>
        <v>高等学校（通信制（独立）を含む）</v>
      </c>
    </row>
    <row r="5112" spans="1:11">
      <c r="A5112" s="36" t="s">
        <v>29562</v>
      </c>
      <c r="B5112" s="36" t="s">
        <v>29563</v>
      </c>
      <c r="C5112" s="36" t="s">
        <v>29564</v>
      </c>
      <c r="D5112" s="36"/>
      <c r="E5112" s="36" t="s">
        <v>29565</v>
      </c>
      <c r="F5112" s="36" t="s">
        <v>38</v>
      </c>
      <c r="G5112" s="36" t="s">
        <v>36</v>
      </c>
      <c r="H5112" s="36" t="s">
        <v>29566</v>
      </c>
      <c r="I5112" s="36" t="s">
        <v>29567</v>
      </c>
      <c r="J5112" s="44" t="str">
        <f t="shared" si="158"/>
        <v>公立,都道府県立</v>
      </c>
      <c r="K5112" s="44" t="str">
        <f t="shared" si="159"/>
        <v>高等学校（通信制（独立）を含む）</v>
      </c>
    </row>
    <row r="5113" spans="1:11">
      <c r="A5113" s="36" t="s">
        <v>29568</v>
      </c>
      <c r="B5113" s="36" t="s">
        <v>29569</v>
      </c>
      <c r="C5113" s="36" t="s">
        <v>29570</v>
      </c>
      <c r="D5113" s="36"/>
      <c r="E5113" s="36" t="s">
        <v>29571</v>
      </c>
      <c r="F5113" s="36" t="s">
        <v>38</v>
      </c>
      <c r="G5113" s="36" t="s">
        <v>36</v>
      </c>
      <c r="H5113" s="36" t="s">
        <v>29572</v>
      </c>
      <c r="I5113" s="36" t="s">
        <v>29573</v>
      </c>
      <c r="J5113" s="44" t="str">
        <f t="shared" si="158"/>
        <v>公立,都道府県立</v>
      </c>
      <c r="K5113" s="44" t="str">
        <f t="shared" si="159"/>
        <v>高等学校（通信制（独立）を含む）</v>
      </c>
    </row>
    <row r="5114" spans="1:11">
      <c r="A5114" s="36" t="s">
        <v>29574</v>
      </c>
      <c r="B5114" s="36" t="s">
        <v>29575</v>
      </c>
      <c r="C5114" s="36" t="s">
        <v>29576</v>
      </c>
      <c r="D5114" s="36"/>
      <c r="E5114" s="36" t="s">
        <v>29577</v>
      </c>
      <c r="F5114" s="36" t="s">
        <v>38</v>
      </c>
      <c r="G5114" s="36" t="s">
        <v>36</v>
      </c>
      <c r="H5114" s="36" t="s">
        <v>29578</v>
      </c>
      <c r="I5114" s="36" t="s">
        <v>29579</v>
      </c>
      <c r="J5114" s="44" t="str">
        <f t="shared" si="158"/>
        <v>公立,都道府県立</v>
      </c>
      <c r="K5114" s="44" t="str">
        <f t="shared" si="159"/>
        <v>高等学校（通信制（独立）を含む）</v>
      </c>
    </row>
    <row r="5115" spans="1:11">
      <c r="A5115" s="36" t="s">
        <v>29580</v>
      </c>
      <c r="B5115" s="36" t="s">
        <v>29581</v>
      </c>
      <c r="C5115" s="36" t="s">
        <v>29582</v>
      </c>
      <c r="D5115" s="36"/>
      <c r="E5115" s="36" t="s">
        <v>29583</v>
      </c>
      <c r="F5115" s="36" t="s">
        <v>38</v>
      </c>
      <c r="G5115" s="36" t="s">
        <v>36</v>
      </c>
      <c r="H5115" s="36" t="s">
        <v>29584</v>
      </c>
      <c r="I5115" s="36" t="s">
        <v>29585</v>
      </c>
      <c r="J5115" s="44" t="str">
        <f t="shared" si="158"/>
        <v>公立,都道府県立</v>
      </c>
      <c r="K5115" s="44" t="str">
        <f t="shared" si="159"/>
        <v>高等学校（通信制（独立）を含む）</v>
      </c>
    </row>
    <row r="5116" spans="1:11">
      <c r="A5116" s="36" t="s">
        <v>29586</v>
      </c>
      <c r="B5116" s="36" t="s">
        <v>29587</v>
      </c>
      <c r="C5116" s="36" t="s">
        <v>29588</v>
      </c>
      <c r="D5116" s="36"/>
      <c r="E5116" s="36" t="s">
        <v>29589</v>
      </c>
      <c r="F5116" s="36" t="s">
        <v>38</v>
      </c>
      <c r="G5116" s="36" t="s">
        <v>36</v>
      </c>
      <c r="H5116" s="36" t="s">
        <v>29590</v>
      </c>
      <c r="I5116" s="36" t="s">
        <v>29591</v>
      </c>
      <c r="J5116" s="44" t="str">
        <f t="shared" si="158"/>
        <v>公立,都道府県立</v>
      </c>
      <c r="K5116" s="44" t="str">
        <f t="shared" si="159"/>
        <v>高等学校（通信制（独立）を含む）</v>
      </c>
    </row>
    <row r="5117" spans="1:11">
      <c r="A5117" s="36" t="s">
        <v>29592</v>
      </c>
      <c r="B5117" s="36" t="s">
        <v>29593</v>
      </c>
      <c r="C5117" s="36" t="s">
        <v>29594</v>
      </c>
      <c r="D5117" s="36"/>
      <c r="E5117" s="36" t="s">
        <v>29595</v>
      </c>
      <c r="F5117" s="36" t="s">
        <v>38</v>
      </c>
      <c r="G5117" s="36" t="s">
        <v>36</v>
      </c>
      <c r="H5117" s="36" t="s">
        <v>29596</v>
      </c>
      <c r="I5117" s="36" t="s">
        <v>29597</v>
      </c>
      <c r="J5117" s="44" t="str">
        <f t="shared" si="158"/>
        <v>公立,都道府県立</v>
      </c>
      <c r="K5117" s="44" t="str">
        <f t="shared" si="159"/>
        <v>高等学校（通信制（独立）を含む）</v>
      </c>
    </row>
    <row r="5118" spans="1:11">
      <c r="A5118" s="36" t="s">
        <v>29598</v>
      </c>
      <c r="B5118" s="36" t="s">
        <v>21269</v>
      </c>
      <c r="C5118" s="36" t="s">
        <v>29599</v>
      </c>
      <c r="D5118" s="36"/>
      <c r="E5118" s="36" t="s">
        <v>29600</v>
      </c>
      <c r="F5118" s="36" t="s">
        <v>38</v>
      </c>
      <c r="G5118" s="36" t="s">
        <v>36</v>
      </c>
      <c r="H5118" s="36" t="s">
        <v>21272</v>
      </c>
      <c r="I5118" s="36" t="s">
        <v>29601</v>
      </c>
      <c r="J5118" s="44" t="str">
        <f t="shared" si="158"/>
        <v>公立,都道府県立</v>
      </c>
      <c r="K5118" s="44" t="str">
        <f t="shared" si="159"/>
        <v>高等学校（通信制（独立）を含む）</v>
      </c>
    </row>
    <row r="5119" spans="1:11">
      <c r="A5119" s="36" t="s">
        <v>29602</v>
      </c>
      <c r="B5119" s="36" t="s">
        <v>29603</v>
      </c>
      <c r="C5119" s="36" t="s">
        <v>29604</v>
      </c>
      <c r="D5119" s="36"/>
      <c r="E5119" s="36" t="s">
        <v>29605</v>
      </c>
      <c r="F5119" s="36" t="s">
        <v>38</v>
      </c>
      <c r="G5119" s="36" t="s">
        <v>36</v>
      </c>
      <c r="H5119" s="36" t="s">
        <v>29606</v>
      </c>
      <c r="I5119" s="36" t="s">
        <v>29607</v>
      </c>
      <c r="J5119" s="44" t="str">
        <f t="shared" si="158"/>
        <v>公立,都道府県立</v>
      </c>
      <c r="K5119" s="44" t="str">
        <f t="shared" si="159"/>
        <v>高等学校（通信制（独立）を含む）</v>
      </c>
    </row>
    <row r="5120" spans="1:11">
      <c r="A5120" s="36" t="s">
        <v>29608</v>
      </c>
      <c r="B5120" s="36" t="s">
        <v>29609</v>
      </c>
      <c r="C5120" s="36" t="s">
        <v>29610</v>
      </c>
      <c r="D5120" s="36"/>
      <c r="E5120" s="36" t="s">
        <v>29611</v>
      </c>
      <c r="F5120" s="36" t="s">
        <v>38</v>
      </c>
      <c r="G5120" s="36" t="s">
        <v>36</v>
      </c>
      <c r="H5120" s="36" t="s">
        <v>29612</v>
      </c>
      <c r="I5120" s="36" t="s">
        <v>29613</v>
      </c>
      <c r="J5120" s="44" t="str">
        <f t="shared" si="158"/>
        <v>公立,都道府県立</v>
      </c>
      <c r="K5120" s="44" t="str">
        <f t="shared" si="159"/>
        <v>高等学校（通信制（独立）を含む）</v>
      </c>
    </row>
    <row r="5121" spans="1:11">
      <c r="A5121" s="36" t="s">
        <v>29614</v>
      </c>
      <c r="B5121" s="36" t="s">
        <v>29615</v>
      </c>
      <c r="C5121" s="36" t="s">
        <v>29616</v>
      </c>
      <c r="D5121" s="36"/>
      <c r="E5121" s="36" t="s">
        <v>29617</v>
      </c>
      <c r="F5121" s="36" t="s">
        <v>38</v>
      </c>
      <c r="G5121" s="36" t="s">
        <v>36</v>
      </c>
      <c r="H5121" s="36" t="s">
        <v>29618</v>
      </c>
      <c r="I5121" s="36" t="s">
        <v>29619</v>
      </c>
      <c r="J5121" s="44" t="str">
        <f t="shared" si="158"/>
        <v>公立,都道府県立</v>
      </c>
      <c r="K5121" s="44" t="str">
        <f t="shared" si="159"/>
        <v>高等学校（通信制（独立）を含む）</v>
      </c>
    </row>
    <row r="5122" spans="1:11">
      <c r="A5122" s="36" t="s">
        <v>29620</v>
      </c>
      <c r="B5122" s="36" t="s">
        <v>29621</v>
      </c>
      <c r="C5122" s="36" t="s">
        <v>29622</v>
      </c>
      <c r="D5122" s="36"/>
      <c r="E5122" s="36" t="s">
        <v>29623</v>
      </c>
      <c r="F5122" s="36" t="s">
        <v>38</v>
      </c>
      <c r="G5122" s="36" t="s">
        <v>36</v>
      </c>
      <c r="H5122" s="36" t="s">
        <v>29624</v>
      </c>
      <c r="I5122" s="36" t="s">
        <v>29625</v>
      </c>
      <c r="J5122" s="44" t="str">
        <f t="shared" ref="J5122:J5185" si="160">VLOOKUP($F5122,koutou設置者コード,2,FALSE)</f>
        <v>公立,都道府県立</v>
      </c>
      <c r="K5122" s="44" t="str">
        <f t="shared" ref="K5122:K5185" si="161">VLOOKUP($G5122,koutou高校種別コード,2,FALSE)</f>
        <v>高等学校（通信制（独立）を含む）</v>
      </c>
    </row>
    <row r="5123" spans="1:11">
      <c r="A5123" s="36" t="s">
        <v>29626</v>
      </c>
      <c r="B5123" s="36" t="s">
        <v>22942</v>
      </c>
      <c r="C5123" s="36" t="s">
        <v>29627</v>
      </c>
      <c r="D5123" s="36"/>
      <c r="E5123" s="36" t="s">
        <v>29628</v>
      </c>
      <c r="F5123" s="36" t="s">
        <v>38</v>
      </c>
      <c r="G5123" s="36" t="s">
        <v>36</v>
      </c>
      <c r="H5123" s="36" t="s">
        <v>29629</v>
      </c>
      <c r="I5123" s="36" t="s">
        <v>29630</v>
      </c>
      <c r="J5123" s="44" t="str">
        <f t="shared" si="160"/>
        <v>公立,都道府県立</v>
      </c>
      <c r="K5123" s="44" t="str">
        <f t="shared" si="161"/>
        <v>高等学校（通信制（独立）を含む）</v>
      </c>
    </row>
    <row r="5124" spans="1:11">
      <c r="A5124" s="36" t="s">
        <v>29631</v>
      </c>
      <c r="B5124" s="36" t="s">
        <v>29632</v>
      </c>
      <c r="C5124" s="36" t="s">
        <v>29633</v>
      </c>
      <c r="D5124" s="36"/>
      <c r="E5124" s="36" t="s">
        <v>29634</v>
      </c>
      <c r="F5124" s="36" t="s">
        <v>38</v>
      </c>
      <c r="G5124" s="36" t="s">
        <v>36</v>
      </c>
      <c r="H5124" s="36" t="s">
        <v>29635</v>
      </c>
      <c r="I5124" s="36" t="s">
        <v>29636</v>
      </c>
      <c r="J5124" s="44" t="str">
        <f t="shared" si="160"/>
        <v>公立,都道府県立</v>
      </c>
      <c r="K5124" s="44" t="str">
        <f t="shared" si="161"/>
        <v>高等学校（通信制（独立）を含む）</v>
      </c>
    </row>
    <row r="5125" spans="1:11">
      <c r="A5125" s="36" t="s">
        <v>29637</v>
      </c>
      <c r="B5125" s="36" t="s">
        <v>29638</v>
      </c>
      <c r="C5125" s="36" t="s">
        <v>29639</v>
      </c>
      <c r="D5125" s="36"/>
      <c r="E5125" s="36" t="s">
        <v>29640</v>
      </c>
      <c r="F5125" s="36" t="s">
        <v>38</v>
      </c>
      <c r="G5125" s="36" t="s">
        <v>36</v>
      </c>
      <c r="H5125" s="36" t="s">
        <v>29641</v>
      </c>
      <c r="I5125" s="36" t="s">
        <v>29642</v>
      </c>
      <c r="J5125" s="44" t="str">
        <f t="shared" si="160"/>
        <v>公立,都道府県立</v>
      </c>
      <c r="K5125" s="44" t="str">
        <f t="shared" si="161"/>
        <v>高等学校（通信制（独立）を含む）</v>
      </c>
    </row>
    <row r="5126" spans="1:11">
      <c r="A5126" s="36" t="s">
        <v>29643</v>
      </c>
      <c r="B5126" s="36" t="s">
        <v>29644</v>
      </c>
      <c r="C5126" s="36" t="s">
        <v>29645</v>
      </c>
      <c r="D5126" s="36"/>
      <c r="E5126" s="36" t="s">
        <v>29646</v>
      </c>
      <c r="F5126" s="36" t="s">
        <v>38</v>
      </c>
      <c r="G5126" s="36" t="s">
        <v>36</v>
      </c>
      <c r="H5126" s="36" t="s">
        <v>29647</v>
      </c>
      <c r="I5126" s="36" t="s">
        <v>29648</v>
      </c>
      <c r="J5126" s="44" t="str">
        <f t="shared" si="160"/>
        <v>公立,都道府県立</v>
      </c>
      <c r="K5126" s="44" t="str">
        <f t="shared" si="161"/>
        <v>高等学校（通信制（独立）を含む）</v>
      </c>
    </row>
    <row r="5127" spans="1:11">
      <c r="A5127" s="36" t="s">
        <v>29649</v>
      </c>
      <c r="B5127" s="36" t="s">
        <v>29650</v>
      </c>
      <c r="C5127" s="36" t="s">
        <v>29651</v>
      </c>
      <c r="D5127" s="36"/>
      <c r="E5127" s="36" t="s">
        <v>29652</v>
      </c>
      <c r="F5127" s="36" t="s">
        <v>38</v>
      </c>
      <c r="G5127" s="36" t="s">
        <v>36</v>
      </c>
      <c r="H5127" s="36" t="s">
        <v>29653</v>
      </c>
      <c r="I5127" s="36" t="s">
        <v>29654</v>
      </c>
      <c r="J5127" s="44" t="str">
        <f t="shared" si="160"/>
        <v>公立,都道府県立</v>
      </c>
      <c r="K5127" s="44" t="str">
        <f t="shared" si="161"/>
        <v>高等学校（通信制（独立）を含む）</v>
      </c>
    </row>
    <row r="5128" spans="1:11">
      <c r="A5128" s="36" t="s">
        <v>29655</v>
      </c>
      <c r="B5128" s="36" t="s">
        <v>29656</v>
      </c>
      <c r="C5128" s="36" t="s">
        <v>29657</v>
      </c>
      <c r="D5128" s="36"/>
      <c r="E5128" s="36" t="s">
        <v>29658</v>
      </c>
      <c r="F5128" s="36" t="s">
        <v>38</v>
      </c>
      <c r="G5128" s="36" t="s">
        <v>36</v>
      </c>
      <c r="H5128" s="36" t="s">
        <v>29659</v>
      </c>
      <c r="I5128" s="36" t="s">
        <v>29660</v>
      </c>
      <c r="J5128" s="44" t="str">
        <f t="shared" si="160"/>
        <v>公立,都道府県立</v>
      </c>
      <c r="K5128" s="44" t="str">
        <f t="shared" si="161"/>
        <v>高等学校（通信制（独立）を含む）</v>
      </c>
    </row>
    <row r="5129" spans="1:11">
      <c r="A5129" s="36" t="s">
        <v>29661</v>
      </c>
      <c r="B5129" s="36" t="s">
        <v>14882</v>
      </c>
      <c r="C5129" s="36" t="s">
        <v>29662</v>
      </c>
      <c r="D5129" s="36"/>
      <c r="E5129" s="36" t="s">
        <v>29663</v>
      </c>
      <c r="F5129" s="36" t="s">
        <v>38</v>
      </c>
      <c r="G5129" s="36" t="s">
        <v>36</v>
      </c>
      <c r="H5129" s="36" t="s">
        <v>14885</v>
      </c>
      <c r="I5129" s="36" t="s">
        <v>29664</v>
      </c>
      <c r="J5129" s="44" t="str">
        <f t="shared" si="160"/>
        <v>公立,都道府県立</v>
      </c>
      <c r="K5129" s="44" t="str">
        <f t="shared" si="161"/>
        <v>高等学校（通信制（独立）を含む）</v>
      </c>
    </row>
    <row r="5130" spans="1:11">
      <c r="A5130" s="36" t="s">
        <v>29665</v>
      </c>
      <c r="B5130" s="36" t="s">
        <v>29666</v>
      </c>
      <c r="C5130" s="36" t="s">
        <v>29667</v>
      </c>
      <c r="D5130" s="36"/>
      <c r="E5130" s="36" t="s">
        <v>29668</v>
      </c>
      <c r="F5130" s="36" t="s">
        <v>38</v>
      </c>
      <c r="G5130" s="36" t="s">
        <v>36</v>
      </c>
      <c r="H5130" s="36" t="s">
        <v>29669</v>
      </c>
      <c r="I5130" s="36" t="s">
        <v>29670</v>
      </c>
      <c r="J5130" s="44" t="str">
        <f t="shared" si="160"/>
        <v>公立,都道府県立</v>
      </c>
      <c r="K5130" s="44" t="str">
        <f t="shared" si="161"/>
        <v>高等学校（通信制（独立）を含む）</v>
      </c>
    </row>
    <row r="5131" spans="1:11">
      <c r="A5131" s="36" t="s">
        <v>29671</v>
      </c>
      <c r="B5131" s="36" t="s">
        <v>29672</v>
      </c>
      <c r="C5131" s="36" t="s">
        <v>29673</v>
      </c>
      <c r="D5131" s="36"/>
      <c r="E5131" s="36" t="s">
        <v>29674</v>
      </c>
      <c r="F5131" s="36" t="s">
        <v>38</v>
      </c>
      <c r="G5131" s="36" t="s">
        <v>36</v>
      </c>
      <c r="H5131" s="36" t="s">
        <v>29675</v>
      </c>
      <c r="I5131" s="36" t="s">
        <v>29676</v>
      </c>
      <c r="J5131" s="44" t="str">
        <f t="shared" si="160"/>
        <v>公立,都道府県立</v>
      </c>
      <c r="K5131" s="44" t="str">
        <f t="shared" si="161"/>
        <v>高等学校（通信制（独立）を含む）</v>
      </c>
    </row>
    <row r="5132" spans="1:11">
      <c r="A5132" s="36" t="s">
        <v>29677</v>
      </c>
      <c r="B5132" s="36" t="s">
        <v>19435</v>
      </c>
      <c r="C5132" s="36" t="s">
        <v>29678</v>
      </c>
      <c r="D5132" s="36"/>
      <c r="E5132" s="36" t="s">
        <v>29679</v>
      </c>
      <c r="F5132" s="36" t="s">
        <v>38</v>
      </c>
      <c r="G5132" s="36" t="s">
        <v>36</v>
      </c>
      <c r="H5132" s="36" t="s">
        <v>19438</v>
      </c>
      <c r="I5132" s="36" t="s">
        <v>29680</v>
      </c>
      <c r="J5132" s="44" t="str">
        <f t="shared" si="160"/>
        <v>公立,都道府県立</v>
      </c>
      <c r="K5132" s="44" t="str">
        <f t="shared" si="161"/>
        <v>高等学校（通信制（独立）を含む）</v>
      </c>
    </row>
    <row r="5133" spans="1:11">
      <c r="A5133" s="36" t="s">
        <v>29681</v>
      </c>
      <c r="B5133" s="36" t="s">
        <v>29682</v>
      </c>
      <c r="C5133" s="36" t="s">
        <v>29683</v>
      </c>
      <c r="D5133" s="36"/>
      <c r="E5133" s="36" t="s">
        <v>29684</v>
      </c>
      <c r="F5133" s="36" t="s">
        <v>38</v>
      </c>
      <c r="G5133" s="36" t="s">
        <v>36</v>
      </c>
      <c r="H5133" s="36" t="s">
        <v>29685</v>
      </c>
      <c r="I5133" s="36" t="s">
        <v>29686</v>
      </c>
      <c r="J5133" s="44" t="str">
        <f t="shared" si="160"/>
        <v>公立,都道府県立</v>
      </c>
      <c r="K5133" s="44" t="str">
        <f t="shared" si="161"/>
        <v>高等学校（通信制（独立）を含む）</v>
      </c>
    </row>
    <row r="5134" spans="1:11">
      <c r="A5134" s="36" t="s">
        <v>29687</v>
      </c>
      <c r="B5134" s="36" t="s">
        <v>29688</v>
      </c>
      <c r="C5134" s="36" t="s">
        <v>29689</v>
      </c>
      <c r="D5134" s="36"/>
      <c r="E5134" s="36" t="s">
        <v>29690</v>
      </c>
      <c r="F5134" s="36" t="s">
        <v>38</v>
      </c>
      <c r="G5134" s="36" t="s">
        <v>36</v>
      </c>
      <c r="H5134" s="36" t="s">
        <v>29691</v>
      </c>
      <c r="I5134" s="36" t="s">
        <v>29692</v>
      </c>
      <c r="J5134" s="44" t="str">
        <f t="shared" si="160"/>
        <v>公立,都道府県立</v>
      </c>
      <c r="K5134" s="44" t="str">
        <f t="shared" si="161"/>
        <v>高等学校（通信制（独立）を含む）</v>
      </c>
    </row>
    <row r="5135" spans="1:11">
      <c r="A5135" s="36" t="s">
        <v>29693</v>
      </c>
      <c r="B5135" s="36" t="s">
        <v>29694</v>
      </c>
      <c r="C5135" s="36" t="s">
        <v>29695</v>
      </c>
      <c r="D5135" s="36"/>
      <c r="E5135" s="36" t="s">
        <v>29696</v>
      </c>
      <c r="F5135" s="36" t="s">
        <v>38</v>
      </c>
      <c r="G5135" s="36" t="s">
        <v>36</v>
      </c>
      <c r="H5135" s="36" t="s">
        <v>29697</v>
      </c>
      <c r="I5135" s="36" t="s">
        <v>29698</v>
      </c>
      <c r="J5135" s="44" t="str">
        <f t="shared" si="160"/>
        <v>公立,都道府県立</v>
      </c>
      <c r="K5135" s="44" t="str">
        <f t="shared" si="161"/>
        <v>高等学校（通信制（独立）を含む）</v>
      </c>
    </row>
    <row r="5136" spans="1:11">
      <c r="A5136" s="36" t="s">
        <v>29699</v>
      </c>
      <c r="B5136" s="36" t="s">
        <v>29700</v>
      </c>
      <c r="C5136" s="36" t="s">
        <v>29701</v>
      </c>
      <c r="D5136" s="36"/>
      <c r="E5136" s="36" t="s">
        <v>29702</v>
      </c>
      <c r="F5136" s="36" t="s">
        <v>38</v>
      </c>
      <c r="G5136" s="36" t="s">
        <v>36</v>
      </c>
      <c r="H5136" s="36" t="s">
        <v>29703</v>
      </c>
      <c r="I5136" s="36" t="s">
        <v>29704</v>
      </c>
      <c r="J5136" s="44" t="str">
        <f t="shared" si="160"/>
        <v>公立,都道府県立</v>
      </c>
      <c r="K5136" s="44" t="str">
        <f t="shared" si="161"/>
        <v>高等学校（通信制（独立）を含む）</v>
      </c>
    </row>
    <row r="5137" spans="1:11">
      <c r="A5137" s="36" t="s">
        <v>29705</v>
      </c>
      <c r="B5137" s="36" t="s">
        <v>29706</v>
      </c>
      <c r="C5137" s="36" t="s">
        <v>29707</v>
      </c>
      <c r="D5137" s="36"/>
      <c r="E5137" s="36" t="s">
        <v>29708</v>
      </c>
      <c r="F5137" s="36" t="s">
        <v>38</v>
      </c>
      <c r="G5137" s="36" t="s">
        <v>38</v>
      </c>
      <c r="H5137" s="36" t="s">
        <v>29709</v>
      </c>
      <c r="I5137" s="36" t="s">
        <v>29710</v>
      </c>
      <c r="J5137" s="44" t="str">
        <f t="shared" si="160"/>
        <v>公立,都道府県立</v>
      </c>
      <c r="K5137" s="44" t="str">
        <f t="shared" si="161"/>
        <v>中等教育学校</v>
      </c>
    </row>
    <row r="5138" spans="1:11">
      <c r="A5138" s="36" t="s">
        <v>29711</v>
      </c>
      <c r="B5138" s="36" t="s">
        <v>29712</v>
      </c>
      <c r="C5138" s="36" t="s">
        <v>29713</v>
      </c>
      <c r="D5138" s="36"/>
      <c r="E5138" s="36" t="s">
        <v>29714</v>
      </c>
      <c r="F5138" s="36" t="s">
        <v>38</v>
      </c>
      <c r="G5138" s="36" t="s">
        <v>38</v>
      </c>
      <c r="H5138" s="36" t="s">
        <v>29715</v>
      </c>
      <c r="I5138" s="36" t="s">
        <v>29716</v>
      </c>
      <c r="J5138" s="44" t="str">
        <f t="shared" si="160"/>
        <v>公立,都道府県立</v>
      </c>
      <c r="K5138" s="44" t="str">
        <f t="shared" si="161"/>
        <v>中等教育学校</v>
      </c>
    </row>
    <row r="5139" spans="1:11">
      <c r="A5139" s="36" t="s">
        <v>29717</v>
      </c>
      <c r="B5139" s="36" t="s">
        <v>29718</v>
      </c>
      <c r="C5139" s="36" t="s">
        <v>29651</v>
      </c>
      <c r="D5139" s="36"/>
      <c r="E5139" s="36" t="s">
        <v>29719</v>
      </c>
      <c r="F5139" s="36" t="s">
        <v>38</v>
      </c>
      <c r="G5139" s="36" t="s">
        <v>38</v>
      </c>
      <c r="H5139" s="36" t="s">
        <v>29720</v>
      </c>
      <c r="I5139" s="36" t="s">
        <v>29721</v>
      </c>
      <c r="J5139" s="44" t="str">
        <f t="shared" si="160"/>
        <v>公立,都道府県立</v>
      </c>
      <c r="K5139" s="44" t="str">
        <f t="shared" si="161"/>
        <v>中等教育学校</v>
      </c>
    </row>
    <row r="5140" spans="1:11">
      <c r="A5140" s="36" t="s">
        <v>29722</v>
      </c>
      <c r="B5140" s="36" t="s">
        <v>29723</v>
      </c>
      <c r="C5140" s="36" t="s">
        <v>29724</v>
      </c>
      <c r="D5140" s="36"/>
      <c r="E5140" s="36" t="s">
        <v>29725</v>
      </c>
      <c r="F5140" s="36" t="s">
        <v>38</v>
      </c>
      <c r="G5140" s="36" t="s">
        <v>33</v>
      </c>
      <c r="H5140" s="36" t="s">
        <v>29726</v>
      </c>
      <c r="I5140" s="36" t="s">
        <v>29727</v>
      </c>
      <c r="J5140" s="44" t="str">
        <f t="shared" si="160"/>
        <v>公立,都道府県立</v>
      </c>
      <c r="K5140" s="44" t="str">
        <f t="shared" si="161"/>
        <v>特別支援学校</v>
      </c>
    </row>
    <row r="5141" spans="1:11">
      <c r="A5141" s="36" t="s">
        <v>29728</v>
      </c>
      <c r="B5141" s="36" t="s">
        <v>29729</v>
      </c>
      <c r="C5141" s="36" t="s">
        <v>29713</v>
      </c>
      <c r="D5141" s="36"/>
      <c r="E5141" s="36" t="s">
        <v>29730</v>
      </c>
      <c r="F5141" s="36" t="s">
        <v>38</v>
      </c>
      <c r="G5141" s="36" t="s">
        <v>33</v>
      </c>
      <c r="H5141" s="36" t="s">
        <v>29731</v>
      </c>
      <c r="I5141" s="36" t="s">
        <v>29732</v>
      </c>
      <c r="J5141" s="44" t="str">
        <f t="shared" si="160"/>
        <v>公立,都道府県立</v>
      </c>
      <c r="K5141" s="44" t="str">
        <f t="shared" si="161"/>
        <v>特別支援学校</v>
      </c>
    </row>
    <row r="5142" spans="1:11">
      <c r="A5142" s="36" t="s">
        <v>29733</v>
      </c>
      <c r="B5142" s="36" t="s">
        <v>29734</v>
      </c>
      <c r="C5142" s="36" t="s">
        <v>29735</v>
      </c>
      <c r="D5142" s="36"/>
      <c r="E5142" s="36" t="s">
        <v>29736</v>
      </c>
      <c r="F5142" s="36" t="s">
        <v>38</v>
      </c>
      <c r="G5142" s="36" t="s">
        <v>33</v>
      </c>
      <c r="H5142" s="36" t="s">
        <v>29737</v>
      </c>
      <c r="I5142" s="36" t="s">
        <v>29738</v>
      </c>
      <c r="J5142" s="44" t="str">
        <f t="shared" si="160"/>
        <v>公立,都道府県立</v>
      </c>
      <c r="K5142" s="44" t="str">
        <f t="shared" si="161"/>
        <v>特別支援学校</v>
      </c>
    </row>
    <row r="5143" spans="1:11">
      <c r="A5143" s="36" t="s">
        <v>29739</v>
      </c>
      <c r="B5143" s="36" t="s">
        <v>29740</v>
      </c>
      <c r="C5143" s="36" t="s">
        <v>29741</v>
      </c>
      <c r="D5143" s="36"/>
      <c r="E5143" s="36" t="s">
        <v>29742</v>
      </c>
      <c r="F5143" s="36" t="s">
        <v>38</v>
      </c>
      <c r="G5143" s="36" t="s">
        <v>33</v>
      </c>
      <c r="H5143" s="36" t="s">
        <v>29743</v>
      </c>
      <c r="I5143" s="36" t="s">
        <v>29744</v>
      </c>
      <c r="J5143" s="44" t="str">
        <f t="shared" si="160"/>
        <v>公立,都道府県立</v>
      </c>
      <c r="K5143" s="44" t="str">
        <f t="shared" si="161"/>
        <v>特別支援学校</v>
      </c>
    </row>
    <row r="5144" spans="1:11">
      <c r="A5144" s="36" t="s">
        <v>29745</v>
      </c>
      <c r="B5144" s="36" t="s">
        <v>29746</v>
      </c>
      <c r="C5144" s="36" t="s">
        <v>29747</v>
      </c>
      <c r="D5144" s="36"/>
      <c r="E5144" s="36" t="s">
        <v>29748</v>
      </c>
      <c r="F5144" s="36" t="s">
        <v>38</v>
      </c>
      <c r="G5144" s="36" t="s">
        <v>33</v>
      </c>
      <c r="H5144" s="36" t="s">
        <v>29749</v>
      </c>
      <c r="I5144" s="36" t="s">
        <v>29750</v>
      </c>
      <c r="J5144" s="44" t="str">
        <f t="shared" si="160"/>
        <v>公立,都道府県立</v>
      </c>
      <c r="K5144" s="44" t="str">
        <f t="shared" si="161"/>
        <v>特別支援学校</v>
      </c>
    </row>
    <row r="5145" spans="1:11">
      <c r="A5145" s="36" t="s">
        <v>29751</v>
      </c>
      <c r="B5145" s="36" t="s">
        <v>29752</v>
      </c>
      <c r="C5145" s="36" t="s">
        <v>29753</v>
      </c>
      <c r="D5145" s="36"/>
      <c r="E5145" s="36" t="s">
        <v>29754</v>
      </c>
      <c r="F5145" s="36" t="s">
        <v>38</v>
      </c>
      <c r="G5145" s="36" t="s">
        <v>33</v>
      </c>
      <c r="H5145" s="36" t="s">
        <v>29755</v>
      </c>
      <c r="I5145" s="36" t="s">
        <v>29756</v>
      </c>
      <c r="J5145" s="44" t="str">
        <f t="shared" si="160"/>
        <v>公立,都道府県立</v>
      </c>
      <c r="K5145" s="44" t="str">
        <f t="shared" si="161"/>
        <v>特別支援学校</v>
      </c>
    </row>
    <row r="5146" spans="1:11">
      <c r="A5146" s="36" t="s">
        <v>29757</v>
      </c>
      <c r="B5146" s="36" t="s">
        <v>29758</v>
      </c>
      <c r="C5146" s="36" t="s">
        <v>29759</v>
      </c>
      <c r="D5146" s="36"/>
      <c r="E5146" s="36" t="s">
        <v>29760</v>
      </c>
      <c r="F5146" s="36" t="s">
        <v>38</v>
      </c>
      <c r="G5146" s="36" t="s">
        <v>33</v>
      </c>
      <c r="H5146" s="36" t="s">
        <v>29761</v>
      </c>
      <c r="I5146" s="36" t="s">
        <v>29762</v>
      </c>
      <c r="J5146" s="44" t="str">
        <f t="shared" si="160"/>
        <v>公立,都道府県立</v>
      </c>
      <c r="K5146" s="44" t="str">
        <f t="shared" si="161"/>
        <v>特別支援学校</v>
      </c>
    </row>
    <row r="5147" spans="1:11">
      <c r="A5147" s="36" t="s">
        <v>29763</v>
      </c>
      <c r="B5147" s="36" t="s">
        <v>29764</v>
      </c>
      <c r="C5147" s="36" t="s">
        <v>29495</v>
      </c>
      <c r="D5147" s="36"/>
      <c r="E5147" s="36" t="s">
        <v>29765</v>
      </c>
      <c r="F5147" s="36" t="s">
        <v>42</v>
      </c>
      <c r="G5147" s="36" t="s">
        <v>36</v>
      </c>
      <c r="H5147" s="36" t="s">
        <v>29766</v>
      </c>
      <c r="I5147" s="36" t="s">
        <v>29767</v>
      </c>
      <c r="J5147" s="44" t="str">
        <f t="shared" si="160"/>
        <v>私立</v>
      </c>
      <c r="K5147" s="44" t="str">
        <f t="shared" si="161"/>
        <v>高等学校（通信制（独立）を含む）</v>
      </c>
    </row>
    <row r="5148" spans="1:11">
      <c r="A5148" s="36" t="s">
        <v>29768</v>
      </c>
      <c r="B5148" s="36" t="s">
        <v>29769</v>
      </c>
      <c r="C5148" s="36" t="s">
        <v>29770</v>
      </c>
      <c r="D5148" s="36"/>
      <c r="E5148" s="36" t="s">
        <v>29771</v>
      </c>
      <c r="F5148" s="36" t="s">
        <v>42</v>
      </c>
      <c r="G5148" s="36" t="s">
        <v>36</v>
      </c>
      <c r="H5148" s="36" t="s">
        <v>29772</v>
      </c>
      <c r="I5148" s="36" t="s">
        <v>29773</v>
      </c>
      <c r="J5148" s="44" t="str">
        <f t="shared" si="160"/>
        <v>私立</v>
      </c>
      <c r="K5148" s="44" t="str">
        <f t="shared" si="161"/>
        <v>高等学校（通信制（独立）を含む）</v>
      </c>
    </row>
    <row r="5149" spans="1:11">
      <c r="A5149" s="36" t="s">
        <v>29774</v>
      </c>
      <c r="B5149" s="36" t="s">
        <v>29775</v>
      </c>
      <c r="C5149" s="36" t="s">
        <v>29776</v>
      </c>
      <c r="D5149" s="36"/>
      <c r="E5149" s="36" t="s">
        <v>29777</v>
      </c>
      <c r="F5149" s="36" t="s">
        <v>42</v>
      </c>
      <c r="G5149" s="36" t="s">
        <v>36</v>
      </c>
      <c r="H5149" s="36" t="s">
        <v>29778</v>
      </c>
      <c r="I5149" s="36" t="s">
        <v>29779</v>
      </c>
      <c r="J5149" s="44" t="str">
        <f t="shared" si="160"/>
        <v>私立</v>
      </c>
      <c r="K5149" s="44" t="str">
        <f t="shared" si="161"/>
        <v>高等学校（通信制（独立）を含む）</v>
      </c>
    </row>
    <row r="5150" spans="1:11">
      <c r="A5150" s="36" t="s">
        <v>29780</v>
      </c>
      <c r="B5150" s="36" t="s">
        <v>29781</v>
      </c>
      <c r="C5150" s="36" t="s">
        <v>29782</v>
      </c>
      <c r="D5150" s="36"/>
      <c r="E5150" s="36" t="s">
        <v>29783</v>
      </c>
      <c r="F5150" s="36" t="s">
        <v>42</v>
      </c>
      <c r="G5150" s="36" t="s">
        <v>36</v>
      </c>
      <c r="H5150" s="36" t="s">
        <v>29784</v>
      </c>
      <c r="I5150" s="36" t="s">
        <v>29785</v>
      </c>
      <c r="J5150" s="44" t="str">
        <f t="shared" si="160"/>
        <v>私立</v>
      </c>
      <c r="K5150" s="44" t="str">
        <f t="shared" si="161"/>
        <v>高等学校（通信制（独立）を含む）</v>
      </c>
    </row>
    <row r="5151" spans="1:11">
      <c r="A5151" s="36" t="s">
        <v>29786</v>
      </c>
      <c r="B5151" s="36" t="s">
        <v>29787</v>
      </c>
      <c r="C5151" s="36" t="s">
        <v>29788</v>
      </c>
      <c r="D5151" s="36"/>
      <c r="E5151" s="36" t="s">
        <v>29789</v>
      </c>
      <c r="F5151" s="36" t="s">
        <v>42</v>
      </c>
      <c r="G5151" s="36" t="s">
        <v>36</v>
      </c>
      <c r="H5151" s="36" t="s">
        <v>29790</v>
      </c>
      <c r="I5151" s="36" t="s">
        <v>29791</v>
      </c>
      <c r="J5151" s="44" t="str">
        <f t="shared" si="160"/>
        <v>私立</v>
      </c>
      <c r="K5151" s="44" t="str">
        <f t="shared" si="161"/>
        <v>高等学校（通信制（独立）を含む）</v>
      </c>
    </row>
    <row r="5152" spans="1:11">
      <c r="A5152" s="36" t="s">
        <v>29792</v>
      </c>
      <c r="B5152" s="36" t="s">
        <v>29793</v>
      </c>
      <c r="C5152" s="36" t="s">
        <v>29713</v>
      </c>
      <c r="D5152" s="36"/>
      <c r="E5152" s="36" t="s">
        <v>29794</v>
      </c>
      <c r="F5152" s="36" t="s">
        <v>42</v>
      </c>
      <c r="G5152" s="36" t="s">
        <v>36</v>
      </c>
      <c r="H5152" s="36" t="s">
        <v>29795</v>
      </c>
      <c r="I5152" s="36" t="s">
        <v>29796</v>
      </c>
      <c r="J5152" s="44" t="str">
        <f t="shared" si="160"/>
        <v>私立</v>
      </c>
      <c r="K5152" s="44" t="str">
        <f t="shared" si="161"/>
        <v>高等学校（通信制（独立）を含む）</v>
      </c>
    </row>
    <row r="5153" spans="1:11">
      <c r="A5153" s="36" t="s">
        <v>29797</v>
      </c>
      <c r="B5153" s="36" t="s">
        <v>29798</v>
      </c>
      <c r="C5153" s="36" t="s">
        <v>29799</v>
      </c>
      <c r="D5153" s="36"/>
      <c r="E5153" s="36" t="s">
        <v>29800</v>
      </c>
      <c r="F5153" s="36" t="s">
        <v>42</v>
      </c>
      <c r="G5153" s="36" t="s">
        <v>36</v>
      </c>
      <c r="H5153" s="36" t="s">
        <v>29801</v>
      </c>
      <c r="I5153" s="36" t="s">
        <v>29802</v>
      </c>
      <c r="J5153" s="44" t="str">
        <f t="shared" si="160"/>
        <v>私立</v>
      </c>
      <c r="K5153" s="44" t="str">
        <f t="shared" si="161"/>
        <v>高等学校（通信制（独立）を含む）</v>
      </c>
    </row>
    <row r="5154" spans="1:11">
      <c r="A5154" s="36" t="s">
        <v>29803</v>
      </c>
      <c r="B5154" s="36" t="s">
        <v>29804</v>
      </c>
      <c r="C5154" s="36" t="s">
        <v>29805</v>
      </c>
      <c r="D5154" s="36"/>
      <c r="E5154" s="36" t="s">
        <v>29806</v>
      </c>
      <c r="F5154" s="36" t="s">
        <v>42</v>
      </c>
      <c r="G5154" s="36" t="s">
        <v>36</v>
      </c>
      <c r="H5154" s="36" t="s">
        <v>29807</v>
      </c>
      <c r="I5154" s="36" t="s">
        <v>29808</v>
      </c>
      <c r="J5154" s="44" t="str">
        <f t="shared" si="160"/>
        <v>私立</v>
      </c>
      <c r="K5154" s="44" t="str">
        <f t="shared" si="161"/>
        <v>高等学校（通信制（独立）を含む）</v>
      </c>
    </row>
    <row r="5155" spans="1:11">
      <c r="A5155" s="36" t="s">
        <v>29809</v>
      </c>
      <c r="B5155" s="36" t="s">
        <v>29810</v>
      </c>
      <c r="C5155" s="36" t="s">
        <v>29811</v>
      </c>
      <c r="D5155" s="36"/>
      <c r="E5155" s="36" t="s">
        <v>29812</v>
      </c>
      <c r="F5155" s="36" t="s">
        <v>42</v>
      </c>
      <c r="G5155" s="36" t="s">
        <v>36</v>
      </c>
      <c r="H5155" s="36" t="s">
        <v>18156</v>
      </c>
      <c r="I5155" s="36" t="s">
        <v>29813</v>
      </c>
      <c r="J5155" s="44" t="str">
        <f t="shared" si="160"/>
        <v>私立</v>
      </c>
      <c r="K5155" s="44" t="str">
        <f t="shared" si="161"/>
        <v>高等学校（通信制（独立）を含む）</v>
      </c>
    </row>
    <row r="5156" spans="1:11">
      <c r="A5156" s="36" t="s">
        <v>29814</v>
      </c>
      <c r="B5156" s="36" t="s">
        <v>29815</v>
      </c>
      <c r="C5156" s="36" t="s">
        <v>29816</v>
      </c>
      <c r="D5156" s="36"/>
      <c r="E5156" s="36" t="s">
        <v>29817</v>
      </c>
      <c r="F5156" s="36" t="s">
        <v>42</v>
      </c>
      <c r="G5156" s="36" t="s">
        <v>36</v>
      </c>
      <c r="H5156" s="36" t="s">
        <v>29818</v>
      </c>
      <c r="I5156" s="36" t="s">
        <v>29819</v>
      </c>
      <c r="J5156" s="44" t="str">
        <f t="shared" si="160"/>
        <v>私立</v>
      </c>
      <c r="K5156" s="44" t="str">
        <f t="shared" si="161"/>
        <v>高等学校（通信制（独立）を含む）</v>
      </c>
    </row>
    <row r="5157" spans="1:11">
      <c r="A5157" s="36" t="s">
        <v>29820</v>
      </c>
      <c r="B5157" s="36" t="s">
        <v>29821</v>
      </c>
      <c r="C5157" s="36" t="s">
        <v>29822</v>
      </c>
      <c r="D5157" s="36"/>
      <c r="E5157" s="36" t="s">
        <v>29823</v>
      </c>
      <c r="F5157" s="36" t="s">
        <v>42</v>
      </c>
      <c r="G5157" s="36" t="s">
        <v>38</v>
      </c>
      <c r="H5157" s="36" t="s">
        <v>29824</v>
      </c>
      <c r="I5157" s="36" t="s">
        <v>29825</v>
      </c>
      <c r="J5157" s="44" t="str">
        <f t="shared" si="160"/>
        <v>私立</v>
      </c>
      <c r="K5157" s="44" t="str">
        <f t="shared" si="161"/>
        <v>中等教育学校</v>
      </c>
    </row>
    <row r="5158" spans="1:11">
      <c r="A5158" s="36" t="s">
        <v>29826</v>
      </c>
      <c r="B5158" s="36" t="s">
        <v>29827</v>
      </c>
      <c r="C5158" s="36" t="s">
        <v>29828</v>
      </c>
      <c r="D5158" s="36"/>
      <c r="E5158" s="36" t="s">
        <v>29829</v>
      </c>
      <c r="F5158" s="36" t="s">
        <v>42</v>
      </c>
      <c r="G5158" s="36" t="s">
        <v>38</v>
      </c>
      <c r="H5158" s="36" t="s">
        <v>29830</v>
      </c>
      <c r="I5158" s="36" t="s">
        <v>29831</v>
      </c>
      <c r="J5158" s="44" t="str">
        <f t="shared" si="160"/>
        <v>私立</v>
      </c>
      <c r="K5158" s="44" t="str">
        <f t="shared" si="161"/>
        <v>中等教育学校</v>
      </c>
    </row>
    <row r="5159" spans="1:11">
      <c r="A5159" s="36" t="s">
        <v>29832</v>
      </c>
      <c r="B5159" s="36" t="s">
        <v>29833</v>
      </c>
      <c r="C5159" s="36" t="s">
        <v>29834</v>
      </c>
      <c r="D5159" s="36"/>
      <c r="E5159" s="36" t="s">
        <v>29835</v>
      </c>
      <c r="F5159" s="36" t="s">
        <v>42</v>
      </c>
      <c r="G5159" s="36" t="s">
        <v>36</v>
      </c>
      <c r="H5159" s="36" t="s">
        <v>29836</v>
      </c>
      <c r="I5159" s="36" t="s">
        <v>29837</v>
      </c>
      <c r="J5159" s="44" t="str">
        <f t="shared" si="160"/>
        <v>私立</v>
      </c>
      <c r="K5159" s="44" t="str">
        <f t="shared" si="161"/>
        <v>高等学校（通信制（独立）を含む）</v>
      </c>
    </row>
    <row r="5160" spans="1:11">
      <c r="A5160" s="36" t="s">
        <v>29838</v>
      </c>
      <c r="B5160" s="36" t="s">
        <v>29839</v>
      </c>
      <c r="C5160" s="36" t="s">
        <v>29840</v>
      </c>
      <c r="D5160" s="36"/>
      <c r="E5160" s="36" t="s">
        <v>29841</v>
      </c>
      <c r="F5160" s="36" t="s">
        <v>42</v>
      </c>
      <c r="G5160" s="36" t="s">
        <v>36</v>
      </c>
      <c r="H5160" s="36" t="s">
        <v>29842</v>
      </c>
      <c r="I5160" s="36" t="s">
        <v>29843</v>
      </c>
      <c r="J5160" s="44" t="str">
        <f t="shared" si="160"/>
        <v>私立</v>
      </c>
      <c r="K5160" s="44" t="str">
        <f t="shared" si="161"/>
        <v>高等学校（通信制（独立）を含む）</v>
      </c>
    </row>
    <row r="5161" spans="1:11">
      <c r="A5161" s="36" t="s">
        <v>29844</v>
      </c>
      <c r="B5161" s="36" t="s">
        <v>29845</v>
      </c>
      <c r="C5161" s="36" t="s">
        <v>29846</v>
      </c>
      <c r="D5161" s="36"/>
      <c r="E5161" s="36" t="s">
        <v>29847</v>
      </c>
      <c r="F5161" s="36" t="s">
        <v>42</v>
      </c>
      <c r="G5161" s="36" t="s">
        <v>36</v>
      </c>
      <c r="H5161" s="36" t="s">
        <v>29848</v>
      </c>
      <c r="I5161" s="36" t="s">
        <v>29849</v>
      </c>
      <c r="J5161" s="44" t="str">
        <f t="shared" si="160"/>
        <v>私立</v>
      </c>
      <c r="K5161" s="44" t="str">
        <f t="shared" si="161"/>
        <v>高等学校（通信制（独立）を含む）</v>
      </c>
    </row>
    <row r="5162" spans="1:11">
      <c r="A5162" s="36" t="s">
        <v>29850</v>
      </c>
      <c r="B5162" s="36" t="s">
        <v>2172</v>
      </c>
      <c r="C5162" s="36"/>
      <c r="D5162" s="36"/>
      <c r="E5162" s="36"/>
      <c r="F5162" s="36" t="s">
        <v>45</v>
      </c>
      <c r="G5162" s="36" t="s">
        <v>45</v>
      </c>
      <c r="H5162" s="36" t="s">
        <v>2173</v>
      </c>
      <c r="I5162" s="36"/>
      <c r="J5162" s="44" t="str">
        <f t="shared" si="160"/>
        <v>その他</v>
      </c>
      <c r="K5162" s="44" t="str">
        <f t="shared" si="161"/>
        <v>その他,その他</v>
      </c>
    </row>
    <row r="5163" spans="1:11">
      <c r="A5163" s="36" t="s">
        <v>29851</v>
      </c>
      <c r="B5163" s="36" t="s">
        <v>29852</v>
      </c>
      <c r="C5163" s="36" t="s">
        <v>29853</v>
      </c>
      <c r="D5163" s="36"/>
      <c r="E5163" s="36" t="s">
        <v>29854</v>
      </c>
      <c r="F5163" s="36" t="s">
        <v>36</v>
      </c>
      <c r="G5163" s="36" t="s">
        <v>33</v>
      </c>
      <c r="H5163" s="36" t="s">
        <v>29855</v>
      </c>
      <c r="I5163" s="36" t="s">
        <v>29856</v>
      </c>
      <c r="J5163" s="44" t="str">
        <f t="shared" si="160"/>
        <v>国立</v>
      </c>
      <c r="K5163" s="44" t="str">
        <f t="shared" si="161"/>
        <v>特別支援学校</v>
      </c>
    </row>
    <row r="5164" spans="1:11">
      <c r="A5164" s="36" t="s">
        <v>29857</v>
      </c>
      <c r="B5164" s="36" t="s">
        <v>29858</v>
      </c>
      <c r="C5164" s="36" t="s">
        <v>29859</v>
      </c>
      <c r="D5164" s="36"/>
      <c r="E5164" s="36" t="s">
        <v>29860</v>
      </c>
      <c r="F5164" s="36" t="s">
        <v>36</v>
      </c>
      <c r="G5164" s="36" t="s">
        <v>40</v>
      </c>
      <c r="H5164" s="36" t="s">
        <v>29861</v>
      </c>
      <c r="I5164" s="36" t="s">
        <v>29862</v>
      </c>
      <c r="J5164" s="44" t="str">
        <f t="shared" si="160"/>
        <v>国立</v>
      </c>
      <c r="K5164" s="44" t="str">
        <f t="shared" si="161"/>
        <v>高等専門学校</v>
      </c>
    </row>
    <row r="5165" spans="1:11">
      <c r="A5165" s="36" t="s">
        <v>29863</v>
      </c>
      <c r="B5165" s="36" t="s">
        <v>29864</v>
      </c>
      <c r="C5165" s="36" t="s">
        <v>29865</v>
      </c>
      <c r="D5165" s="36"/>
      <c r="E5165" s="36" t="s">
        <v>29866</v>
      </c>
      <c r="F5165" s="36" t="s">
        <v>38</v>
      </c>
      <c r="G5165" s="36" t="s">
        <v>36</v>
      </c>
      <c r="H5165" s="36" t="s">
        <v>29867</v>
      </c>
      <c r="I5165" s="36" t="s">
        <v>29868</v>
      </c>
      <c r="J5165" s="44" t="str">
        <f t="shared" si="160"/>
        <v>公立,都道府県立</v>
      </c>
      <c r="K5165" s="44" t="str">
        <f t="shared" si="161"/>
        <v>高等学校（通信制（独立）を含む）</v>
      </c>
    </row>
    <row r="5166" spans="1:11">
      <c r="A5166" s="36" t="s">
        <v>29869</v>
      </c>
      <c r="B5166" s="36" t="s">
        <v>29870</v>
      </c>
      <c r="C5166" s="36" t="s">
        <v>29871</v>
      </c>
      <c r="D5166" s="36"/>
      <c r="E5166" s="36" t="s">
        <v>29872</v>
      </c>
      <c r="F5166" s="36" t="s">
        <v>38</v>
      </c>
      <c r="G5166" s="36" t="s">
        <v>36</v>
      </c>
      <c r="H5166" s="36" t="s">
        <v>29873</v>
      </c>
      <c r="I5166" s="36" t="s">
        <v>29874</v>
      </c>
      <c r="J5166" s="44" t="str">
        <f t="shared" si="160"/>
        <v>公立,都道府県立</v>
      </c>
      <c r="K5166" s="44" t="str">
        <f t="shared" si="161"/>
        <v>高等学校（通信制（独立）を含む）</v>
      </c>
    </row>
    <row r="5167" spans="1:11">
      <c r="A5167" s="36" t="s">
        <v>29875</v>
      </c>
      <c r="B5167" s="36" t="s">
        <v>27602</v>
      </c>
      <c r="C5167" s="36" t="s">
        <v>29876</v>
      </c>
      <c r="D5167" s="36"/>
      <c r="E5167" s="36" t="s">
        <v>29877</v>
      </c>
      <c r="F5167" s="36" t="s">
        <v>38</v>
      </c>
      <c r="G5167" s="36" t="s">
        <v>36</v>
      </c>
      <c r="H5167" s="36" t="s">
        <v>27605</v>
      </c>
      <c r="I5167" s="36" t="s">
        <v>29878</v>
      </c>
      <c r="J5167" s="44" t="str">
        <f t="shared" si="160"/>
        <v>公立,都道府県立</v>
      </c>
      <c r="K5167" s="44" t="str">
        <f t="shared" si="161"/>
        <v>高等学校（通信制（独立）を含む）</v>
      </c>
    </row>
    <row r="5168" spans="1:11">
      <c r="A5168" s="36" t="s">
        <v>29879</v>
      </c>
      <c r="B5168" s="36" t="s">
        <v>29880</v>
      </c>
      <c r="C5168" s="36" t="s">
        <v>29881</v>
      </c>
      <c r="D5168" s="36"/>
      <c r="E5168" s="36" t="s">
        <v>29882</v>
      </c>
      <c r="F5168" s="36" t="s">
        <v>38</v>
      </c>
      <c r="G5168" s="36" t="s">
        <v>36</v>
      </c>
      <c r="H5168" s="36" t="s">
        <v>29883</v>
      </c>
      <c r="I5168" s="36" t="s">
        <v>29884</v>
      </c>
      <c r="J5168" s="44" t="str">
        <f t="shared" si="160"/>
        <v>公立,都道府県立</v>
      </c>
      <c r="K5168" s="44" t="str">
        <f t="shared" si="161"/>
        <v>高等学校（通信制（独立）を含む）</v>
      </c>
    </row>
    <row r="5169" spans="1:11">
      <c r="A5169" s="36" t="s">
        <v>29885</v>
      </c>
      <c r="B5169" s="36" t="s">
        <v>13515</v>
      </c>
      <c r="C5169" s="36" t="s">
        <v>29886</v>
      </c>
      <c r="D5169" s="36"/>
      <c r="E5169" s="36" t="s">
        <v>29887</v>
      </c>
      <c r="F5169" s="36" t="s">
        <v>38</v>
      </c>
      <c r="G5169" s="36" t="s">
        <v>36</v>
      </c>
      <c r="H5169" s="36" t="s">
        <v>13518</v>
      </c>
      <c r="I5169" s="36" t="s">
        <v>29888</v>
      </c>
      <c r="J5169" s="44" t="str">
        <f t="shared" si="160"/>
        <v>公立,都道府県立</v>
      </c>
      <c r="K5169" s="44" t="str">
        <f t="shared" si="161"/>
        <v>高等学校（通信制（独立）を含む）</v>
      </c>
    </row>
    <row r="5170" spans="1:11">
      <c r="A5170" s="36" t="s">
        <v>29889</v>
      </c>
      <c r="B5170" s="36" t="s">
        <v>2961</v>
      </c>
      <c r="C5170" s="36" t="s">
        <v>29890</v>
      </c>
      <c r="D5170" s="36"/>
      <c r="E5170" s="36" t="s">
        <v>29891</v>
      </c>
      <c r="F5170" s="36" t="s">
        <v>38</v>
      </c>
      <c r="G5170" s="36" t="s">
        <v>36</v>
      </c>
      <c r="H5170" s="36" t="s">
        <v>2964</v>
      </c>
      <c r="I5170" s="36" t="s">
        <v>29892</v>
      </c>
      <c r="J5170" s="44" t="str">
        <f t="shared" si="160"/>
        <v>公立,都道府県立</v>
      </c>
      <c r="K5170" s="44" t="str">
        <f t="shared" si="161"/>
        <v>高等学校（通信制（独立）を含む）</v>
      </c>
    </row>
    <row r="5171" spans="1:11">
      <c r="A5171" s="36" t="s">
        <v>29893</v>
      </c>
      <c r="B5171" s="36" t="s">
        <v>29894</v>
      </c>
      <c r="C5171" s="36" t="s">
        <v>29895</v>
      </c>
      <c r="D5171" s="36"/>
      <c r="E5171" s="36" t="s">
        <v>29896</v>
      </c>
      <c r="F5171" s="36" t="s">
        <v>38</v>
      </c>
      <c r="G5171" s="36" t="s">
        <v>36</v>
      </c>
      <c r="H5171" s="36" t="s">
        <v>29897</v>
      </c>
      <c r="I5171" s="36" t="s">
        <v>29898</v>
      </c>
      <c r="J5171" s="44" t="str">
        <f t="shared" si="160"/>
        <v>公立,都道府県立</v>
      </c>
      <c r="K5171" s="44" t="str">
        <f t="shared" si="161"/>
        <v>高等学校（通信制（独立）を含む）</v>
      </c>
    </row>
    <row r="5172" spans="1:11">
      <c r="A5172" s="36" t="s">
        <v>29899</v>
      </c>
      <c r="B5172" s="36" t="s">
        <v>29900</v>
      </c>
      <c r="C5172" s="36" t="s">
        <v>29901</v>
      </c>
      <c r="D5172" s="36"/>
      <c r="E5172" s="36" t="s">
        <v>29902</v>
      </c>
      <c r="F5172" s="36" t="s">
        <v>38</v>
      </c>
      <c r="G5172" s="36" t="s">
        <v>36</v>
      </c>
      <c r="H5172" s="36" t="s">
        <v>29903</v>
      </c>
      <c r="I5172" s="36" t="s">
        <v>29904</v>
      </c>
      <c r="J5172" s="44" t="str">
        <f t="shared" si="160"/>
        <v>公立,都道府県立</v>
      </c>
      <c r="K5172" s="44" t="str">
        <f t="shared" si="161"/>
        <v>高等学校（通信制（独立）を含む）</v>
      </c>
    </row>
    <row r="5173" spans="1:11">
      <c r="A5173" s="36" t="s">
        <v>29905</v>
      </c>
      <c r="B5173" s="36" t="s">
        <v>29906</v>
      </c>
      <c r="C5173" s="36" t="s">
        <v>29907</v>
      </c>
      <c r="D5173" s="36"/>
      <c r="E5173" s="36" t="s">
        <v>29908</v>
      </c>
      <c r="F5173" s="36" t="s">
        <v>38</v>
      </c>
      <c r="G5173" s="36" t="s">
        <v>36</v>
      </c>
      <c r="H5173" s="36" t="s">
        <v>29909</v>
      </c>
      <c r="I5173" s="36" t="s">
        <v>29910</v>
      </c>
      <c r="J5173" s="44" t="str">
        <f t="shared" si="160"/>
        <v>公立,都道府県立</v>
      </c>
      <c r="K5173" s="44" t="str">
        <f t="shared" si="161"/>
        <v>高等学校（通信制（独立）を含む）</v>
      </c>
    </row>
    <row r="5174" spans="1:11">
      <c r="A5174" s="36" t="s">
        <v>29911</v>
      </c>
      <c r="B5174" s="36" t="s">
        <v>29912</v>
      </c>
      <c r="C5174" s="36" t="s">
        <v>29913</v>
      </c>
      <c r="D5174" s="36"/>
      <c r="E5174" s="36" t="s">
        <v>29914</v>
      </c>
      <c r="F5174" s="36" t="s">
        <v>38</v>
      </c>
      <c r="G5174" s="36" t="s">
        <v>36</v>
      </c>
      <c r="H5174" s="36" t="s">
        <v>29915</v>
      </c>
      <c r="I5174" s="36" t="s">
        <v>29916</v>
      </c>
      <c r="J5174" s="44" t="str">
        <f t="shared" si="160"/>
        <v>公立,都道府県立</v>
      </c>
      <c r="K5174" s="44" t="str">
        <f t="shared" si="161"/>
        <v>高等学校（通信制（独立）を含む）</v>
      </c>
    </row>
    <row r="5175" spans="1:11">
      <c r="A5175" s="36" t="s">
        <v>29917</v>
      </c>
      <c r="B5175" s="36" t="s">
        <v>29918</v>
      </c>
      <c r="C5175" s="36" t="s">
        <v>29919</v>
      </c>
      <c r="D5175" s="36"/>
      <c r="E5175" s="36" t="s">
        <v>29920</v>
      </c>
      <c r="F5175" s="36" t="s">
        <v>38</v>
      </c>
      <c r="G5175" s="36" t="s">
        <v>36</v>
      </c>
      <c r="H5175" s="36" t="s">
        <v>29921</v>
      </c>
      <c r="I5175" s="36" t="s">
        <v>29922</v>
      </c>
      <c r="J5175" s="44" t="str">
        <f t="shared" si="160"/>
        <v>公立,都道府県立</v>
      </c>
      <c r="K5175" s="44" t="str">
        <f t="shared" si="161"/>
        <v>高等学校（通信制（独立）を含む）</v>
      </c>
    </row>
    <row r="5176" spans="1:11">
      <c r="A5176" s="36" t="s">
        <v>29923</v>
      </c>
      <c r="B5176" s="36" t="s">
        <v>29924</v>
      </c>
      <c r="C5176" s="36" t="s">
        <v>29925</v>
      </c>
      <c r="D5176" s="36"/>
      <c r="E5176" s="36" t="s">
        <v>29926</v>
      </c>
      <c r="F5176" s="36" t="s">
        <v>38</v>
      </c>
      <c r="G5176" s="36" t="s">
        <v>36</v>
      </c>
      <c r="H5176" s="36" t="s">
        <v>29927</v>
      </c>
      <c r="I5176" s="36" t="s">
        <v>29928</v>
      </c>
      <c r="J5176" s="44" t="str">
        <f t="shared" si="160"/>
        <v>公立,都道府県立</v>
      </c>
      <c r="K5176" s="44" t="str">
        <f t="shared" si="161"/>
        <v>高等学校（通信制（独立）を含む）</v>
      </c>
    </row>
    <row r="5177" spans="1:11">
      <c r="A5177" s="36" t="s">
        <v>29929</v>
      </c>
      <c r="B5177" s="36" t="s">
        <v>29930</v>
      </c>
      <c r="C5177" s="36" t="s">
        <v>29931</v>
      </c>
      <c r="D5177" s="36"/>
      <c r="E5177" s="36" t="s">
        <v>29932</v>
      </c>
      <c r="F5177" s="36" t="s">
        <v>38</v>
      </c>
      <c r="G5177" s="36" t="s">
        <v>36</v>
      </c>
      <c r="H5177" s="36" t="s">
        <v>29933</v>
      </c>
      <c r="I5177" s="36" t="s">
        <v>29934</v>
      </c>
      <c r="J5177" s="44" t="str">
        <f t="shared" si="160"/>
        <v>公立,都道府県立</v>
      </c>
      <c r="K5177" s="44" t="str">
        <f t="shared" si="161"/>
        <v>高等学校（通信制（独立）を含む）</v>
      </c>
    </row>
    <row r="5178" spans="1:11">
      <c r="A5178" s="36" t="s">
        <v>29935</v>
      </c>
      <c r="B5178" s="36" t="s">
        <v>29936</v>
      </c>
      <c r="C5178" s="36" t="s">
        <v>29937</v>
      </c>
      <c r="D5178" s="36"/>
      <c r="E5178" s="36" t="s">
        <v>29938</v>
      </c>
      <c r="F5178" s="36" t="s">
        <v>38</v>
      </c>
      <c r="G5178" s="36" t="s">
        <v>36</v>
      </c>
      <c r="H5178" s="36" t="s">
        <v>29939</v>
      </c>
      <c r="I5178" s="36" t="s">
        <v>29940</v>
      </c>
      <c r="J5178" s="44" t="str">
        <f t="shared" si="160"/>
        <v>公立,都道府県立</v>
      </c>
      <c r="K5178" s="44" t="str">
        <f t="shared" si="161"/>
        <v>高等学校（通信制（独立）を含む）</v>
      </c>
    </row>
    <row r="5179" spans="1:11">
      <c r="A5179" s="36" t="s">
        <v>29941</v>
      </c>
      <c r="B5179" s="36" t="s">
        <v>29942</v>
      </c>
      <c r="C5179" s="36" t="s">
        <v>29943</v>
      </c>
      <c r="D5179" s="36"/>
      <c r="E5179" s="36" t="s">
        <v>29944</v>
      </c>
      <c r="F5179" s="36" t="s">
        <v>38</v>
      </c>
      <c r="G5179" s="36" t="s">
        <v>36</v>
      </c>
      <c r="H5179" s="36" t="s">
        <v>29945</v>
      </c>
      <c r="I5179" s="36" t="s">
        <v>29946</v>
      </c>
      <c r="J5179" s="44" t="str">
        <f t="shared" si="160"/>
        <v>公立,都道府県立</v>
      </c>
      <c r="K5179" s="44" t="str">
        <f t="shared" si="161"/>
        <v>高等学校（通信制（独立）を含む）</v>
      </c>
    </row>
    <row r="5180" spans="1:11">
      <c r="A5180" s="36" t="s">
        <v>29947</v>
      </c>
      <c r="B5180" s="36" t="s">
        <v>29948</v>
      </c>
      <c r="C5180" s="36" t="s">
        <v>29949</v>
      </c>
      <c r="D5180" s="36"/>
      <c r="E5180" s="36" t="s">
        <v>29950</v>
      </c>
      <c r="F5180" s="36" t="s">
        <v>38</v>
      </c>
      <c r="G5180" s="36" t="s">
        <v>36</v>
      </c>
      <c r="H5180" s="36" t="s">
        <v>29951</v>
      </c>
      <c r="I5180" s="36" t="s">
        <v>29952</v>
      </c>
      <c r="J5180" s="44" t="str">
        <f t="shared" si="160"/>
        <v>公立,都道府県立</v>
      </c>
      <c r="K5180" s="44" t="str">
        <f t="shared" si="161"/>
        <v>高等学校（通信制（独立）を含む）</v>
      </c>
    </row>
    <row r="5181" spans="1:11">
      <c r="A5181" s="36" t="s">
        <v>29953</v>
      </c>
      <c r="B5181" s="36" t="s">
        <v>29954</v>
      </c>
      <c r="C5181" s="36" t="s">
        <v>29955</v>
      </c>
      <c r="D5181" s="36"/>
      <c r="E5181" s="36" t="s">
        <v>29956</v>
      </c>
      <c r="F5181" s="36" t="s">
        <v>38</v>
      </c>
      <c r="G5181" s="36" t="s">
        <v>36</v>
      </c>
      <c r="H5181" s="36" t="s">
        <v>29957</v>
      </c>
      <c r="I5181" s="36" t="s">
        <v>29958</v>
      </c>
      <c r="J5181" s="44" t="str">
        <f t="shared" si="160"/>
        <v>公立,都道府県立</v>
      </c>
      <c r="K5181" s="44" t="str">
        <f t="shared" si="161"/>
        <v>高等学校（通信制（独立）を含む）</v>
      </c>
    </row>
    <row r="5182" spans="1:11">
      <c r="A5182" s="36" t="s">
        <v>29959</v>
      </c>
      <c r="B5182" s="36" t="s">
        <v>29960</v>
      </c>
      <c r="C5182" s="36" t="s">
        <v>29961</v>
      </c>
      <c r="D5182" s="36"/>
      <c r="E5182" s="36" t="s">
        <v>29962</v>
      </c>
      <c r="F5182" s="36" t="s">
        <v>38</v>
      </c>
      <c r="G5182" s="36" t="s">
        <v>36</v>
      </c>
      <c r="H5182" s="36" t="s">
        <v>29963</v>
      </c>
      <c r="I5182" s="36" t="s">
        <v>29964</v>
      </c>
      <c r="J5182" s="44" t="str">
        <f t="shared" si="160"/>
        <v>公立,都道府県立</v>
      </c>
      <c r="K5182" s="44" t="str">
        <f t="shared" si="161"/>
        <v>高等学校（通信制（独立）を含む）</v>
      </c>
    </row>
    <row r="5183" spans="1:11">
      <c r="A5183" s="36" t="s">
        <v>29965</v>
      </c>
      <c r="B5183" s="36" t="s">
        <v>15707</v>
      </c>
      <c r="C5183" s="36" t="s">
        <v>29966</v>
      </c>
      <c r="D5183" s="36"/>
      <c r="E5183" s="36" t="s">
        <v>29967</v>
      </c>
      <c r="F5183" s="36" t="s">
        <v>38</v>
      </c>
      <c r="G5183" s="36" t="s">
        <v>36</v>
      </c>
      <c r="H5183" s="36" t="s">
        <v>15710</v>
      </c>
      <c r="I5183" s="36" t="s">
        <v>29968</v>
      </c>
      <c r="J5183" s="44" t="str">
        <f t="shared" si="160"/>
        <v>公立,都道府県立</v>
      </c>
      <c r="K5183" s="44" t="str">
        <f t="shared" si="161"/>
        <v>高等学校（通信制（独立）を含む）</v>
      </c>
    </row>
    <row r="5184" spans="1:11">
      <c r="A5184" s="36" t="s">
        <v>29969</v>
      </c>
      <c r="B5184" s="36" t="s">
        <v>29970</v>
      </c>
      <c r="C5184" s="36" t="s">
        <v>29971</v>
      </c>
      <c r="D5184" s="36"/>
      <c r="E5184" s="36" t="s">
        <v>29972</v>
      </c>
      <c r="F5184" s="36" t="s">
        <v>38</v>
      </c>
      <c r="G5184" s="36" t="s">
        <v>36</v>
      </c>
      <c r="H5184" s="36" t="s">
        <v>29973</v>
      </c>
      <c r="I5184" s="36" t="s">
        <v>29974</v>
      </c>
      <c r="J5184" s="44" t="str">
        <f t="shared" si="160"/>
        <v>公立,都道府県立</v>
      </c>
      <c r="K5184" s="44" t="str">
        <f t="shared" si="161"/>
        <v>高等学校（通信制（独立）を含む）</v>
      </c>
    </row>
    <row r="5185" spans="1:11">
      <c r="A5185" s="36" t="s">
        <v>29975</v>
      </c>
      <c r="B5185" s="36" t="s">
        <v>29976</v>
      </c>
      <c r="C5185" s="36" t="s">
        <v>29977</v>
      </c>
      <c r="D5185" s="36"/>
      <c r="E5185" s="36" t="s">
        <v>29978</v>
      </c>
      <c r="F5185" s="36" t="s">
        <v>38</v>
      </c>
      <c r="G5185" s="36" t="s">
        <v>36</v>
      </c>
      <c r="H5185" s="36" t="s">
        <v>29979</v>
      </c>
      <c r="I5185" s="36" t="s">
        <v>29980</v>
      </c>
      <c r="J5185" s="44" t="str">
        <f t="shared" si="160"/>
        <v>公立,都道府県立</v>
      </c>
      <c r="K5185" s="44" t="str">
        <f t="shared" si="161"/>
        <v>高等学校（通信制（独立）を含む）</v>
      </c>
    </row>
    <row r="5186" spans="1:11">
      <c r="A5186" s="36" t="s">
        <v>29981</v>
      </c>
      <c r="B5186" s="36" t="s">
        <v>29982</v>
      </c>
      <c r="C5186" s="36" t="s">
        <v>29983</v>
      </c>
      <c r="D5186" s="36"/>
      <c r="E5186" s="36" t="s">
        <v>29984</v>
      </c>
      <c r="F5186" s="36" t="s">
        <v>38</v>
      </c>
      <c r="G5186" s="36" t="s">
        <v>36</v>
      </c>
      <c r="H5186" s="36" t="s">
        <v>29985</v>
      </c>
      <c r="I5186" s="36" t="s">
        <v>29986</v>
      </c>
      <c r="J5186" s="44" t="str">
        <f t="shared" ref="J5186:J5249" si="162">VLOOKUP($F5186,koutou設置者コード,2,FALSE)</f>
        <v>公立,都道府県立</v>
      </c>
      <c r="K5186" s="44" t="str">
        <f t="shared" ref="K5186:K5249" si="163">VLOOKUP($G5186,koutou高校種別コード,2,FALSE)</f>
        <v>高等学校（通信制（独立）を含む）</v>
      </c>
    </row>
    <row r="5187" spans="1:11">
      <c r="A5187" s="36" t="s">
        <v>29987</v>
      </c>
      <c r="B5187" s="36" t="s">
        <v>29988</v>
      </c>
      <c r="C5187" s="36" t="s">
        <v>29989</v>
      </c>
      <c r="D5187" s="36"/>
      <c r="E5187" s="36" t="s">
        <v>29990</v>
      </c>
      <c r="F5187" s="36" t="s">
        <v>38</v>
      </c>
      <c r="G5187" s="36" t="s">
        <v>36</v>
      </c>
      <c r="H5187" s="36" t="s">
        <v>29991</v>
      </c>
      <c r="I5187" s="36" t="s">
        <v>29992</v>
      </c>
      <c r="J5187" s="44" t="str">
        <f t="shared" si="162"/>
        <v>公立,都道府県立</v>
      </c>
      <c r="K5187" s="44" t="str">
        <f t="shared" si="163"/>
        <v>高等学校（通信制（独立）を含む）</v>
      </c>
    </row>
    <row r="5188" spans="1:11">
      <c r="A5188" s="36" t="s">
        <v>29993</v>
      </c>
      <c r="B5188" s="36" t="s">
        <v>29994</v>
      </c>
      <c r="C5188" s="36" t="s">
        <v>29995</v>
      </c>
      <c r="D5188" s="36"/>
      <c r="E5188" s="36" t="s">
        <v>29996</v>
      </c>
      <c r="F5188" s="36" t="s">
        <v>38</v>
      </c>
      <c r="G5188" s="36" t="s">
        <v>36</v>
      </c>
      <c r="H5188" s="36" t="s">
        <v>29997</v>
      </c>
      <c r="I5188" s="36" t="s">
        <v>29998</v>
      </c>
      <c r="J5188" s="44" t="str">
        <f t="shared" si="162"/>
        <v>公立,都道府県立</v>
      </c>
      <c r="K5188" s="44" t="str">
        <f t="shared" si="163"/>
        <v>高等学校（通信制（独立）を含む）</v>
      </c>
    </row>
    <row r="5189" spans="1:11">
      <c r="A5189" s="36" t="s">
        <v>29999</v>
      </c>
      <c r="B5189" s="36" t="s">
        <v>30000</v>
      </c>
      <c r="C5189" s="36" t="s">
        <v>30001</v>
      </c>
      <c r="D5189" s="36"/>
      <c r="E5189" s="36" t="s">
        <v>30002</v>
      </c>
      <c r="F5189" s="36" t="s">
        <v>38</v>
      </c>
      <c r="G5189" s="36" t="s">
        <v>36</v>
      </c>
      <c r="H5189" s="36" t="s">
        <v>30003</v>
      </c>
      <c r="I5189" s="36" t="s">
        <v>30004</v>
      </c>
      <c r="J5189" s="44" t="str">
        <f t="shared" si="162"/>
        <v>公立,都道府県立</v>
      </c>
      <c r="K5189" s="44" t="str">
        <f t="shared" si="163"/>
        <v>高等学校（通信制（独立）を含む）</v>
      </c>
    </row>
    <row r="5190" spans="1:11">
      <c r="A5190" s="36" t="s">
        <v>30005</v>
      </c>
      <c r="B5190" s="36" t="s">
        <v>12284</v>
      </c>
      <c r="C5190" s="36" t="s">
        <v>30006</v>
      </c>
      <c r="D5190" s="36"/>
      <c r="E5190" s="36" t="s">
        <v>30007</v>
      </c>
      <c r="F5190" s="36" t="s">
        <v>38</v>
      </c>
      <c r="G5190" s="36" t="s">
        <v>36</v>
      </c>
      <c r="H5190" s="36" t="s">
        <v>12287</v>
      </c>
      <c r="I5190" s="36" t="s">
        <v>30008</v>
      </c>
      <c r="J5190" s="44" t="str">
        <f t="shared" si="162"/>
        <v>公立,都道府県立</v>
      </c>
      <c r="K5190" s="44" t="str">
        <f t="shared" si="163"/>
        <v>高等学校（通信制（独立）を含む）</v>
      </c>
    </row>
    <row r="5191" spans="1:11">
      <c r="A5191" s="36" t="s">
        <v>30009</v>
      </c>
      <c r="B5191" s="36" t="s">
        <v>30010</v>
      </c>
      <c r="C5191" s="36" t="s">
        <v>30011</v>
      </c>
      <c r="D5191" s="36"/>
      <c r="E5191" s="36" t="s">
        <v>30012</v>
      </c>
      <c r="F5191" s="36" t="s">
        <v>38</v>
      </c>
      <c r="G5191" s="36" t="s">
        <v>36</v>
      </c>
      <c r="H5191" s="36" t="s">
        <v>30013</v>
      </c>
      <c r="I5191" s="36" t="s">
        <v>30014</v>
      </c>
      <c r="J5191" s="44" t="str">
        <f t="shared" si="162"/>
        <v>公立,都道府県立</v>
      </c>
      <c r="K5191" s="44" t="str">
        <f t="shared" si="163"/>
        <v>高等学校（通信制（独立）を含む）</v>
      </c>
    </row>
    <row r="5192" spans="1:11">
      <c r="A5192" s="36" t="s">
        <v>30015</v>
      </c>
      <c r="B5192" s="36" t="s">
        <v>30016</v>
      </c>
      <c r="C5192" s="36" t="s">
        <v>30017</v>
      </c>
      <c r="D5192" s="36"/>
      <c r="E5192" s="36" t="s">
        <v>30018</v>
      </c>
      <c r="F5192" s="36" t="s">
        <v>38</v>
      </c>
      <c r="G5192" s="36" t="s">
        <v>36</v>
      </c>
      <c r="H5192" s="36" t="s">
        <v>30019</v>
      </c>
      <c r="I5192" s="36" t="s">
        <v>30020</v>
      </c>
      <c r="J5192" s="44" t="str">
        <f t="shared" si="162"/>
        <v>公立,都道府県立</v>
      </c>
      <c r="K5192" s="44" t="str">
        <f t="shared" si="163"/>
        <v>高等学校（通信制（独立）を含む）</v>
      </c>
    </row>
    <row r="5193" spans="1:11">
      <c r="A5193" s="36" t="s">
        <v>30021</v>
      </c>
      <c r="B5193" s="36" t="s">
        <v>30022</v>
      </c>
      <c r="C5193" s="36" t="s">
        <v>30023</v>
      </c>
      <c r="D5193" s="36"/>
      <c r="E5193" s="36" t="s">
        <v>30024</v>
      </c>
      <c r="F5193" s="36" t="s">
        <v>38</v>
      </c>
      <c r="G5193" s="36" t="s">
        <v>36</v>
      </c>
      <c r="H5193" s="36" t="s">
        <v>30025</v>
      </c>
      <c r="I5193" s="36" t="s">
        <v>30026</v>
      </c>
      <c r="J5193" s="44" t="str">
        <f t="shared" si="162"/>
        <v>公立,都道府県立</v>
      </c>
      <c r="K5193" s="44" t="str">
        <f t="shared" si="163"/>
        <v>高等学校（通信制（独立）を含む）</v>
      </c>
    </row>
    <row r="5194" spans="1:11">
      <c r="A5194" s="36" t="s">
        <v>30027</v>
      </c>
      <c r="B5194" s="36" t="s">
        <v>1086</v>
      </c>
      <c r="C5194" s="36" t="s">
        <v>30028</v>
      </c>
      <c r="D5194" s="36"/>
      <c r="E5194" s="36" t="s">
        <v>30029</v>
      </c>
      <c r="F5194" s="36" t="s">
        <v>38</v>
      </c>
      <c r="G5194" s="36" t="s">
        <v>36</v>
      </c>
      <c r="H5194" s="36" t="s">
        <v>1089</v>
      </c>
      <c r="I5194" s="36" t="s">
        <v>30030</v>
      </c>
      <c r="J5194" s="44" t="str">
        <f t="shared" si="162"/>
        <v>公立,都道府県立</v>
      </c>
      <c r="K5194" s="44" t="str">
        <f t="shared" si="163"/>
        <v>高等学校（通信制（独立）を含む）</v>
      </c>
    </row>
    <row r="5195" spans="1:11">
      <c r="A5195" s="36" t="s">
        <v>30031</v>
      </c>
      <c r="B5195" s="36" t="s">
        <v>30032</v>
      </c>
      <c r="C5195" s="36" t="s">
        <v>30033</v>
      </c>
      <c r="D5195" s="36"/>
      <c r="E5195" s="36" t="s">
        <v>30034</v>
      </c>
      <c r="F5195" s="36" t="s">
        <v>33</v>
      </c>
      <c r="G5195" s="36" t="s">
        <v>36</v>
      </c>
      <c r="H5195" s="36" t="s">
        <v>30035</v>
      </c>
      <c r="I5195" s="36" t="s">
        <v>30036</v>
      </c>
      <c r="J5195" s="44" t="str">
        <f t="shared" si="162"/>
        <v>公立,市立</v>
      </c>
      <c r="K5195" s="44" t="str">
        <f t="shared" si="163"/>
        <v>高等学校（通信制（独立）を含む）</v>
      </c>
    </row>
    <row r="5196" spans="1:11">
      <c r="A5196" s="36" t="s">
        <v>30037</v>
      </c>
      <c r="B5196" s="36" t="s">
        <v>30038</v>
      </c>
      <c r="C5196" s="36" t="s">
        <v>30039</v>
      </c>
      <c r="D5196" s="36"/>
      <c r="E5196" s="36" t="s">
        <v>30040</v>
      </c>
      <c r="F5196" s="36" t="s">
        <v>38</v>
      </c>
      <c r="G5196" s="36" t="s">
        <v>36</v>
      </c>
      <c r="H5196" s="36" t="s">
        <v>30041</v>
      </c>
      <c r="I5196" s="36" t="s">
        <v>30042</v>
      </c>
      <c r="J5196" s="44" t="str">
        <f t="shared" si="162"/>
        <v>公立,都道府県立</v>
      </c>
      <c r="K5196" s="44" t="str">
        <f t="shared" si="163"/>
        <v>高等学校（通信制（独立）を含む）</v>
      </c>
    </row>
    <row r="5197" spans="1:11">
      <c r="A5197" s="36" t="s">
        <v>30043</v>
      </c>
      <c r="B5197" s="36" t="s">
        <v>30044</v>
      </c>
      <c r="C5197" s="36" t="s">
        <v>29949</v>
      </c>
      <c r="D5197" s="36"/>
      <c r="E5197" s="36" t="s">
        <v>30045</v>
      </c>
      <c r="F5197" s="36" t="s">
        <v>38</v>
      </c>
      <c r="G5197" s="36" t="s">
        <v>36</v>
      </c>
      <c r="H5197" s="36" t="s">
        <v>30046</v>
      </c>
      <c r="I5197" s="36" t="s">
        <v>30047</v>
      </c>
      <c r="J5197" s="44" t="str">
        <f t="shared" si="162"/>
        <v>公立,都道府県立</v>
      </c>
      <c r="K5197" s="44" t="str">
        <f t="shared" si="163"/>
        <v>高等学校（通信制（独立）を含む）</v>
      </c>
    </row>
    <row r="5198" spans="1:11">
      <c r="A5198" s="36" t="s">
        <v>30048</v>
      </c>
      <c r="B5198" s="36" t="s">
        <v>30049</v>
      </c>
      <c r="C5198" s="36" t="s">
        <v>30050</v>
      </c>
      <c r="D5198" s="36"/>
      <c r="E5198" s="36" t="s">
        <v>30051</v>
      </c>
      <c r="F5198" s="36" t="s">
        <v>38</v>
      </c>
      <c r="G5198" s="36" t="s">
        <v>36</v>
      </c>
      <c r="H5198" s="36" t="s">
        <v>30052</v>
      </c>
      <c r="I5198" s="36" t="s">
        <v>30053</v>
      </c>
      <c r="J5198" s="44" t="str">
        <f t="shared" si="162"/>
        <v>公立,都道府県立</v>
      </c>
      <c r="K5198" s="44" t="str">
        <f t="shared" si="163"/>
        <v>高等学校（通信制（独立）を含む）</v>
      </c>
    </row>
    <row r="5199" spans="1:11">
      <c r="A5199" s="36" t="s">
        <v>30054</v>
      </c>
      <c r="B5199" s="36" t="s">
        <v>30055</v>
      </c>
      <c r="C5199" s="36" t="s">
        <v>30056</v>
      </c>
      <c r="D5199" s="36"/>
      <c r="E5199" s="36" t="s">
        <v>30057</v>
      </c>
      <c r="F5199" s="36" t="s">
        <v>38</v>
      </c>
      <c r="G5199" s="36" t="s">
        <v>36</v>
      </c>
      <c r="H5199" s="36" t="s">
        <v>30058</v>
      </c>
      <c r="I5199" s="36" t="s">
        <v>30059</v>
      </c>
      <c r="J5199" s="44" t="str">
        <f t="shared" si="162"/>
        <v>公立,都道府県立</v>
      </c>
      <c r="K5199" s="44" t="str">
        <f t="shared" si="163"/>
        <v>高等学校（通信制（独立）を含む）</v>
      </c>
    </row>
    <row r="5200" spans="1:11">
      <c r="A5200" s="36" t="s">
        <v>30060</v>
      </c>
      <c r="B5200" s="36" t="s">
        <v>30061</v>
      </c>
      <c r="C5200" s="36" t="s">
        <v>30062</v>
      </c>
      <c r="D5200" s="36"/>
      <c r="E5200" s="36" t="s">
        <v>30063</v>
      </c>
      <c r="F5200" s="36" t="s">
        <v>33</v>
      </c>
      <c r="G5200" s="36" t="s">
        <v>33</v>
      </c>
      <c r="H5200" s="36" t="s">
        <v>30064</v>
      </c>
      <c r="I5200" s="36" t="s">
        <v>30065</v>
      </c>
      <c r="J5200" s="44" t="str">
        <f t="shared" si="162"/>
        <v>公立,市立</v>
      </c>
      <c r="K5200" s="44" t="str">
        <f t="shared" si="163"/>
        <v>特別支援学校</v>
      </c>
    </row>
    <row r="5201" spans="1:11">
      <c r="A5201" s="36" t="s">
        <v>30066</v>
      </c>
      <c r="B5201" s="36" t="s">
        <v>2529</v>
      </c>
      <c r="C5201" s="36" t="s">
        <v>30067</v>
      </c>
      <c r="D5201" s="36"/>
      <c r="E5201" s="36" t="s">
        <v>30068</v>
      </c>
      <c r="F5201" s="36" t="s">
        <v>38</v>
      </c>
      <c r="G5201" s="36" t="s">
        <v>33</v>
      </c>
      <c r="H5201" s="36" t="s">
        <v>2532</v>
      </c>
      <c r="I5201" s="36" t="s">
        <v>30069</v>
      </c>
      <c r="J5201" s="44" t="str">
        <f t="shared" si="162"/>
        <v>公立,都道府県立</v>
      </c>
      <c r="K5201" s="44" t="str">
        <f t="shared" si="163"/>
        <v>特別支援学校</v>
      </c>
    </row>
    <row r="5202" spans="1:11">
      <c r="A5202" s="36" t="s">
        <v>30070</v>
      </c>
      <c r="B5202" s="36" t="s">
        <v>30071</v>
      </c>
      <c r="C5202" s="36" t="s">
        <v>30072</v>
      </c>
      <c r="D5202" s="36"/>
      <c r="E5202" s="36" t="s">
        <v>30073</v>
      </c>
      <c r="F5202" s="36" t="s">
        <v>38</v>
      </c>
      <c r="G5202" s="36" t="s">
        <v>33</v>
      </c>
      <c r="H5202" s="36" t="s">
        <v>30074</v>
      </c>
      <c r="I5202" s="36" t="s">
        <v>30075</v>
      </c>
      <c r="J5202" s="44" t="str">
        <f t="shared" si="162"/>
        <v>公立,都道府県立</v>
      </c>
      <c r="K5202" s="44" t="str">
        <f t="shared" si="163"/>
        <v>特別支援学校</v>
      </c>
    </row>
    <row r="5203" spans="1:11">
      <c r="A5203" s="36" t="s">
        <v>30076</v>
      </c>
      <c r="B5203" s="36" t="s">
        <v>30077</v>
      </c>
      <c r="C5203" s="36" t="s">
        <v>30078</v>
      </c>
      <c r="D5203" s="36"/>
      <c r="E5203" s="36" t="s">
        <v>30079</v>
      </c>
      <c r="F5203" s="36" t="s">
        <v>38</v>
      </c>
      <c r="G5203" s="36" t="s">
        <v>33</v>
      </c>
      <c r="H5203" s="36" t="s">
        <v>30080</v>
      </c>
      <c r="I5203" s="36" t="s">
        <v>30081</v>
      </c>
      <c r="J5203" s="44" t="str">
        <f t="shared" si="162"/>
        <v>公立,都道府県立</v>
      </c>
      <c r="K5203" s="44" t="str">
        <f t="shared" si="163"/>
        <v>特別支援学校</v>
      </c>
    </row>
    <row r="5204" spans="1:11">
      <c r="A5204" s="36" t="s">
        <v>30082</v>
      </c>
      <c r="B5204" s="36" t="s">
        <v>30083</v>
      </c>
      <c r="C5204" s="36" t="s">
        <v>29961</v>
      </c>
      <c r="D5204" s="36"/>
      <c r="E5204" s="36" t="s">
        <v>30084</v>
      </c>
      <c r="F5204" s="36" t="s">
        <v>38</v>
      </c>
      <c r="G5204" s="36" t="s">
        <v>33</v>
      </c>
      <c r="H5204" s="36" t="s">
        <v>30085</v>
      </c>
      <c r="I5204" s="36" t="s">
        <v>30086</v>
      </c>
      <c r="J5204" s="44" t="str">
        <f t="shared" si="162"/>
        <v>公立,都道府県立</v>
      </c>
      <c r="K5204" s="44" t="str">
        <f t="shared" si="163"/>
        <v>特別支援学校</v>
      </c>
    </row>
    <row r="5205" spans="1:11">
      <c r="A5205" s="36" t="s">
        <v>30087</v>
      </c>
      <c r="B5205" s="36" t="s">
        <v>30088</v>
      </c>
      <c r="C5205" s="36" t="s">
        <v>30089</v>
      </c>
      <c r="D5205" s="36"/>
      <c r="E5205" s="36" t="s">
        <v>30090</v>
      </c>
      <c r="F5205" s="36" t="s">
        <v>38</v>
      </c>
      <c r="G5205" s="36" t="s">
        <v>33</v>
      </c>
      <c r="H5205" s="36" t="s">
        <v>30091</v>
      </c>
      <c r="I5205" s="36" t="s">
        <v>30092</v>
      </c>
      <c r="J5205" s="44" t="str">
        <f t="shared" si="162"/>
        <v>公立,都道府県立</v>
      </c>
      <c r="K5205" s="44" t="str">
        <f t="shared" si="163"/>
        <v>特別支援学校</v>
      </c>
    </row>
    <row r="5206" spans="1:11">
      <c r="A5206" s="36" t="s">
        <v>30093</v>
      </c>
      <c r="B5206" s="36" t="s">
        <v>30094</v>
      </c>
      <c r="C5206" s="36" t="s">
        <v>30095</v>
      </c>
      <c r="D5206" s="36"/>
      <c r="E5206" s="36" t="s">
        <v>30096</v>
      </c>
      <c r="F5206" s="36" t="s">
        <v>38</v>
      </c>
      <c r="G5206" s="36" t="s">
        <v>33</v>
      </c>
      <c r="H5206" s="36" t="s">
        <v>30097</v>
      </c>
      <c r="I5206" s="36" t="s">
        <v>30098</v>
      </c>
      <c r="J5206" s="44" t="str">
        <f t="shared" si="162"/>
        <v>公立,都道府県立</v>
      </c>
      <c r="K5206" s="44" t="str">
        <f t="shared" si="163"/>
        <v>特別支援学校</v>
      </c>
    </row>
    <row r="5207" spans="1:11">
      <c r="A5207" s="36" t="s">
        <v>30099</v>
      </c>
      <c r="B5207" s="36" t="s">
        <v>30100</v>
      </c>
      <c r="C5207" s="36" t="s">
        <v>30011</v>
      </c>
      <c r="D5207" s="36"/>
      <c r="E5207" s="36" t="s">
        <v>30101</v>
      </c>
      <c r="F5207" s="36" t="s">
        <v>38</v>
      </c>
      <c r="G5207" s="36" t="s">
        <v>33</v>
      </c>
      <c r="H5207" s="36" t="s">
        <v>14074</v>
      </c>
      <c r="I5207" s="36" t="s">
        <v>30102</v>
      </c>
      <c r="J5207" s="44" t="str">
        <f t="shared" si="162"/>
        <v>公立,都道府県立</v>
      </c>
      <c r="K5207" s="44" t="str">
        <f t="shared" si="163"/>
        <v>特別支援学校</v>
      </c>
    </row>
    <row r="5208" spans="1:11">
      <c r="A5208" s="36" t="s">
        <v>30103</v>
      </c>
      <c r="B5208" s="36" t="s">
        <v>30104</v>
      </c>
      <c r="C5208" s="36" t="s">
        <v>30105</v>
      </c>
      <c r="D5208" s="36"/>
      <c r="E5208" s="36" t="s">
        <v>30106</v>
      </c>
      <c r="F5208" s="36" t="s">
        <v>42</v>
      </c>
      <c r="G5208" s="36" t="s">
        <v>36</v>
      </c>
      <c r="H5208" s="36" t="s">
        <v>30107</v>
      </c>
      <c r="I5208" s="36" t="s">
        <v>30108</v>
      </c>
      <c r="J5208" s="44" t="str">
        <f t="shared" si="162"/>
        <v>私立</v>
      </c>
      <c r="K5208" s="44" t="str">
        <f t="shared" si="163"/>
        <v>高等学校（通信制（独立）を含む）</v>
      </c>
    </row>
    <row r="5209" spans="1:11">
      <c r="A5209" s="36" t="s">
        <v>30109</v>
      </c>
      <c r="B5209" s="36" t="s">
        <v>30110</v>
      </c>
      <c r="C5209" s="36" t="s">
        <v>30111</v>
      </c>
      <c r="D5209" s="36"/>
      <c r="E5209" s="36" t="s">
        <v>30112</v>
      </c>
      <c r="F5209" s="36" t="s">
        <v>42</v>
      </c>
      <c r="G5209" s="36" t="s">
        <v>36</v>
      </c>
      <c r="H5209" s="36" t="s">
        <v>30113</v>
      </c>
      <c r="I5209" s="36" t="s">
        <v>30114</v>
      </c>
      <c r="J5209" s="44" t="str">
        <f t="shared" si="162"/>
        <v>私立</v>
      </c>
      <c r="K5209" s="44" t="str">
        <f t="shared" si="163"/>
        <v>高等学校（通信制（独立）を含む）</v>
      </c>
    </row>
    <row r="5210" spans="1:11">
      <c r="A5210" s="36" t="s">
        <v>30115</v>
      </c>
      <c r="B5210" s="36" t="s">
        <v>30116</v>
      </c>
      <c r="C5210" s="36" t="s">
        <v>29919</v>
      </c>
      <c r="D5210" s="36"/>
      <c r="E5210" s="36" t="s">
        <v>30117</v>
      </c>
      <c r="F5210" s="36" t="s">
        <v>42</v>
      </c>
      <c r="G5210" s="36" t="s">
        <v>36</v>
      </c>
      <c r="H5210" s="36" t="s">
        <v>30118</v>
      </c>
      <c r="I5210" s="36" t="s">
        <v>30119</v>
      </c>
      <c r="J5210" s="44" t="str">
        <f t="shared" si="162"/>
        <v>私立</v>
      </c>
      <c r="K5210" s="44" t="str">
        <f t="shared" si="163"/>
        <v>高等学校（通信制（独立）を含む）</v>
      </c>
    </row>
    <row r="5211" spans="1:11">
      <c r="A5211" s="36" t="s">
        <v>30120</v>
      </c>
      <c r="B5211" s="36" t="s">
        <v>27586</v>
      </c>
      <c r="C5211" s="36" t="s">
        <v>30121</v>
      </c>
      <c r="D5211" s="36"/>
      <c r="E5211" s="36" t="s">
        <v>30122</v>
      </c>
      <c r="F5211" s="36" t="s">
        <v>42</v>
      </c>
      <c r="G5211" s="36" t="s">
        <v>36</v>
      </c>
      <c r="H5211" s="36" t="s">
        <v>30123</v>
      </c>
      <c r="I5211" s="36" t="s">
        <v>30124</v>
      </c>
      <c r="J5211" s="44" t="str">
        <f t="shared" si="162"/>
        <v>私立</v>
      </c>
      <c r="K5211" s="44" t="str">
        <f t="shared" si="163"/>
        <v>高等学校（通信制（独立）を含む）</v>
      </c>
    </row>
    <row r="5212" spans="1:11">
      <c r="A5212" s="36" t="s">
        <v>30125</v>
      </c>
      <c r="B5212" s="36" t="s">
        <v>30126</v>
      </c>
      <c r="C5212" s="36" t="s">
        <v>30127</v>
      </c>
      <c r="D5212" s="36"/>
      <c r="E5212" s="36" t="s">
        <v>30128</v>
      </c>
      <c r="F5212" s="36" t="s">
        <v>42</v>
      </c>
      <c r="G5212" s="36" t="s">
        <v>36</v>
      </c>
      <c r="H5212" s="36" t="s">
        <v>30129</v>
      </c>
      <c r="I5212" s="36" t="s">
        <v>30130</v>
      </c>
      <c r="J5212" s="44" t="str">
        <f t="shared" si="162"/>
        <v>私立</v>
      </c>
      <c r="K5212" s="44" t="str">
        <f t="shared" si="163"/>
        <v>高等学校（通信制（独立）を含む）</v>
      </c>
    </row>
    <row r="5213" spans="1:11">
      <c r="A5213" s="36" t="s">
        <v>30131</v>
      </c>
      <c r="B5213" s="36" t="s">
        <v>30132</v>
      </c>
      <c r="C5213" s="36" t="s">
        <v>30133</v>
      </c>
      <c r="D5213" s="36"/>
      <c r="E5213" s="36" t="s">
        <v>30134</v>
      </c>
      <c r="F5213" s="36" t="s">
        <v>42</v>
      </c>
      <c r="G5213" s="36" t="s">
        <v>36</v>
      </c>
      <c r="H5213" s="36" t="s">
        <v>30135</v>
      </c>
      <c r="I5213" s="36" t="s">
        <v>30136</v>
      </c>
      <c r="J5213" s="44" t="str">
        <f t="shared" si="162"/>
        <v>私立</v>
      </c>
      <c r="K5213" s="44" t="str">
        <f t="shared" si="163"/>
        <v>高等学校（通信制（独立）を含む）</v>
      </c>
    </row>
    <row r="5214" spans="1:11">
      <c r="A5214" s="36" t="s">
        <v>30137</v>
      </c>
      <c r="B5214" s="36" t="s">
        <v>30138</v>
      </c>
      <c r="C5214" s="36" t="s">
        <v>30139</v>
      </c>
      <c r="D5214" s="36"/>
      <c r="E5214" s="36" t="s">
        <v>30140</v>
      </c>
      <c r="F5214" s="36" t="s">
        <v>42</v>
      </c>
      <c r="G5214" s="36" t="s">
        <v>36</v>
      </c>
      <c r="H5214" s="36" t="s">
        <v>30141</v>
      </c>
      <c r="I5214" s="36" t="s">
        <v>30142</v>
      </c>
      <c r="J5214" s="44" t="str">
        <f t="shared" si="162"/>
        <v>私立</v>
      </c>
      <c r="K5214" s="44" t="str">
        <f t="shared" si="163"/>
        <v>高等学校（通信制（独立）を含む）</v>
      </c>
    </row>
    <row r="5215" spans="1:11">
      <c r="A5215" s="36" t="s">
        <v>30143</v>
      </c>
      <c r="B5215" s="36" t="s">
        <v>30144</v>
      </c>
      <c r="C5215" s="36" t="s">
        <v>30145</v>
      </c>
      <c r="D5215" s="36"/>
      <c r="E5215" s="36" t="s">
        <v>30146</v>
      </c>
      <c r="F5215" s="36" t="s">
        <v>42</v>
      </c>
      <c r="G5215" s="36" t="s">
        <v>36</v>
      </c>
      <c r="H5215" s="36" t="s">
        <v>30147</v>
      </c>
      <c r="I5215" s="36" t="s">
        <v>30148</v>
      </c>
      <c r="J5215" s="44" t="str">
        <f t="shared" si="162"/>
        <v>私立</v>
      </c>
      <c r="K5215" s="44" t="str">
        <f t="shared" si="163"/>
        <v>高等学校（通信制（独立）を含む）</v>
      </c>
    </row>
    <row r="5216" spans="1:11">
      <c r="A5216" s="36" t="s">
        <v>30149</v>
      </c>
      <c r="B5216" s="36" t="s">
        <v>30150</v>
      </c>
      <c r="C5216" s="36" t="s">
        <v>30151</v>
      </c>
      <c r="D5216" s="36"/>
      <c r="E5216" s="36" t="s">
        <v>30152</v>
      </c>
      <c r="F5216" s="36" t="s">
        <v>42</v>
      </c>
      <c r="G5216" s="36" t="s">
        <v>36</v>
      </c>
      <c r="H5216" s="36" t="s">
        <v>30153</v>
      </c>
      <c r="I5216" s="36" t="s">
        <v>30154</v>
      </c>
      <c r="J5216" s="44" t="str">
        <f t="shared" si="162"/>
        <v>私立</v>
      </c>
      <c r="K5216" s="44" t="str">
        <f t="shared" si="163"/>
        <v>高等学校（通信制（独立）を含む）</v>
      </c>
    </row>
    <row r="5217" spans="1:11">
      <c r="A5217" s="36" t="s">
        <v>30155</v>
      </c>
      <c r="B5217" s="36" t="s">
        <v>30156</v>
      </c>
      <c r="C5217" s="36" t="s">
        <v>30157</v>
      </c>
      <c r="D5217" s="36"/>
      <c r="E5217" s="36" t="s">
        <v>30158</v>
      </c>
      <c r="F5217" s="36" t="s">
        <v>42</v>
      </c>
      <c r="G5217" s="36" t="s">
        <v>33</v>
      </c>
      <c r="H5217" s="36" t="s">
        <v>30159</v>
      </c>
      <c r="I5217" s="36" t="s">
        <v>30160</v>
      </c>
      <c r="J5217" s="44" t="str">
        <f t="shared" si="162"/>
        <v>私立</v>
      </c>
      <c r="K5217" s="44" t="str">
        <f t="shared" si="163"/>
        <v>特別支援学校</v>
      </c>
    </row>
    <row r="5218" spans="1:11">
      <c r="A5218" s="36" t="s">
        <v>30161</v>
      </c>
      <c r="B5218" s="36" t="s">
        <v>2172</v>
      </c>
      <c r="C5218" s="36"/>
      <c r="D5218" s="36"/>
      <c r="E5218" s="36"/>
      <c r="F5218" s="36" t="s">
        <v>45</v>
      </c>
      <c r="G5218" s="36" t="s">
        <v>45</v>
      </c>
      <c r="H5218" s="36" t="s">
        <v>2173</v>
      </c>
      <c r="I5218" s="36"/>
      <c r="J5218" s="44" t="str">
        <f t="shared" si="162"/>
        <v>その他</v>
      </c>
      <c r="K5218" s="44" t="str">
        <f t="shared" si="163"/>
        <v>その他,その他</v>
      </c>
    </row>
    <row r="5219" spans="1:11">
      <c r="A5219" s="36" t="s">
        <v>30162</v>
      </c>
      <c r="B5219" s="36" t="s">
        <v>30163</v>
      </c>
      <c r="C5219" s="36" t="s">
        <v>30164</v>
      </c>
      <c r="D5219" s="36"/>
      <c r="E5219" s="36" t="s">
        <v>30165</v>
      </c>
      <c r="F5219" s="36" t="s">
        <v>36</v>
      </c>
      <c r="G5219" s="36" t="s">
        <v>40</v>
      </c>
      <c r="H5219" s="36" t="s">
        <v>30166</v>
      </c>
      <c r="I5219" s="36" t="s">
        <v>30167</v>
      </c>
      <c r="J5219" s="44" t="str">
        <f t="shared" si="162"/>
        <v>国立</v>
      </c>
      <c r="K5219" s="44" t="str">
        <f t="shared" si="163"/>
        <v>高等専門学校</v>
      </c>
    </row>
    <row r="5220" spans="1:11">
      <c r="A5220" s="36" t="s">
        <v>30168</v>
      </c>
      <c r="B5220" s="36" t="s">
        <v>30169</v>
      </c>
      <c r="C5220" s="36" t="s">
        <v>30170</v>
      </c>
      <c r="D5220" s="36"/>
      <c r="E5220" s="36" t="s">
        <v>30171</v>
      </c>
      <c r="F5220" s="36" t="s">
        <v>36</v>
      </c>
      <c r="G5220" s="36" t="s">
        <v>40</v>
      </c>
      <c r="H5220" s="36" t="s">
        <v>30172</v>
      </c>
      <c r="I5220" s="36" t="s">
        <v>30173</v>
      </c>
      <c r="J5220" s="44" t="str">
        <f t="shared" si="162"/>
        <v>国立</v>
      </c>
      <c r="K5220" s="44" t="str">
        <f t="shared" si="163"/>
        <v>高等専門学校</v>
      </c>
    </row>
    <row r="5221" spans="1:11">
      <c r="A5221" s="36" t="s">
        <v>30174</v>
      </c>
      <c r="B5221" s="36" t="s">
        <v>30175</v>
      </c>
      <c r="C5221" s="36" t="s">
        <v>30176</v>
      </c>
      <c r="D5221" s="36"/>
      <c r="E5221" s="36" t="s">
        <v>30177</v>
      </c>
      <c r="F5221" s="36" t="s">
        <v>36</v>
      </c>
      <c r="G5221" s="36" t="s">
        <v>40</v>
      </c>
      <c r="H5221" s="36" t="s">
        <v>30178</v>
      </c>
      <c r="I5221" s="36" t="s">
        <v>30179</v>
      </c>
      <c r="J5221" s="44" t="str">
        <f t="shared" si="162"/>
        <v>国立</v>
      </c>
      <c r="K5221" s="44" t="str">
        <f t="shared" si="163"/>
        <v>高等専門学校</v>
      </c>
    </row>
    <row r="5222" spans="1:11">
      <c r="A5222" s="36" t="s">
        <v>30180</v>
      </c>
      <c r="B5222" s="36" t="s">
        <v>30181</v>
      </c>
      <c r="C5222" s="36" t="s">
        <v>30182</v>
      </c>
      <c r="D5222" s="36"/>
      <c r="E5222" s="36" t="s">
        <v>30183</v>
      </c>
      <c r="F5222" s="36" t="s">
        <v>38</v>
      </c>
      <c r="G5222" s="36" t="s">
        <v>36</v>
      </c>
      <c r="H5222" s="36" t="s">
        <v>30184</v>
      </c>
      <c r="I5222" s="36" t="s">
        <v>30185</v>
      </c>
      <c r="J5222" s="44" t="str">
        <f t="shared" si="162"/>
        <v>公立,都道府県立</v>
      </c>
      <c r="K5222" s="44" t="str">
        <f t="shared" si="163"/>
        <v>高等学校（通信制（独立）を含む）</v>
      </c>
    </row>
    <row r="5223" spans="1:11">
      <c r="A5223" s="36" t="s">
        <v>30186</v>
      </c>
      <c r="B5223" s="36" t="s">
        <v>30187</v>
      </c>
      <c r="C5223" s="36" t="s">
        <v>30188</v>
      </c>
      <c r="D5223" s="36"/>
      <c r="E5223" s="36" t="s">
        <v>30189</v>
      </c>
      <c r="F5223" s="36" t="s">
        <v>38</v>
      </c>
      <c r="G5223" s="36" t="s">
        <v>36</v>
      </c>
      <c r="H5223" s="36" t="s">
        <v>30190</v>
      </c>
      <c r="I5223" s="36" t="s">
        <v>30191</v>
      </c>
      <c r="J5223" s="44" t="str">
        <f t="shared" si="162"/>
        <v>公立,都道府県立</v>
      </c>
      <c r="K5223" s="44" t="str">
        <f t="shared" si="163"/>
        <v>高等学校（通信制（独立）を含む）</v>
      </c>
    </row>
    <row r="5224" spans="1:11">
      <c r="A5224" s="36" t="s">
        <v>30192</v>
      </c>
      <c r="B5224" s="36" t="s">
        <v>30193</v>
      </c>
      <c r="C5224" s="36" t="s">
        <v>30194</v>
      </c>
      <c r="D5224" s="36"/>
      <c r="E5224" s="36" t="s">
        <v>30195</v>
      </c>
      <c r="F5224" s="36" t="s">
        <v>38</v>
      </c>
      <c r="G5224" s="36" t="s">
        <v>36</v>
      </c>
      <c r="H5224" s="36" t="s">
        <v>30196</v>
      </c>
      <c r="I5224" s="36" t="s">
        <v>30197</v>
      </c>
      <c r="J5224" s="44" t="str">
        <f t="shared" si="162"/>
        <v>公立,都道府県立</v>
      </c>
      <c r="K5224" s="44" t="str">
        <f t="shared" si="163"/>
        <v>高等学校（通信制（独立）を含む）</v>
      </c>
    </row>
    <row r="5225" spans="1:11">
      <c r="A5225" s="36" t="s">
        <v>30198</v>
      </c>
      <c r="B5225" s="36" t="s">
        <v>2967</v>
      </c>
      <c r="C5225" s="36" t="s">
        <v>30199</v>
      </c>
      <c r="D5225" s="36"/>
      <c r="E5225" s="36" t="s">
        <v>30200</v>
      </c>
      <c r="F5225" s="36" t="s">
        <v>38</v>
      </c>
      <c r="G5225" s="36" t="s">
        <v>36</v>
      </c>
      <c r="H5225" s="36" t="s">
        <v>30201</v>
      </c>
      <c r="I5225" s="36" t="s">
        <v>30202</v>
      </c>
      <c r="J5225" s="44" t="str">
        <f t="shared" si="162"/>
        <v>公立,都道府県立</v>
      </c>
      <c r="K5225" s="44" t="str">
        <f t="shared" si="163"/>
        <v>高等学校（通信制（独立）を含む）</v>
      </c>
    </row>
    <row r="5226" spans="1:11">
      <c r="A5226" s="36" t="s">
        <v>30203</v>
      </c>
      <c r="B5226" s="36" t="s">
        <v>30204</v>
      </c>
      <c r="C5226" s="36" t="s">
        <v>30205</v>
      </c>
      <c r="D5226" s="36"/>
      <c r="E5226" s="36" t="s">
        <v>30206</v>
      </c>
      <c r="F5226" s="36" t="s">
        <v>38</v>
      </c>
      <c r="G5226" s="36" t="s">
        <v>36</v>
      </c>
      <c r="H5226" s="36" t="s">
        <v>30207</v>
      </c>
      <c r="I5226" s="36" t="s">
        <v>30208</v>
      </c>
      <c r="J5226" s="44" t="str">
        <f t="shared" si="162"/>
        <v>公立,都道府県立</v>
      </c>
      <c r="K5226" s="44" t="str">
        <f t="shared" si="163"/>
        <v>高等学校（通信制（独立）を含む）</v>
      </c>
    </row>
    <row r="5227" spans="1:11">
      <c r="A5227" s="36" t="s">
        <v>30209</v>
      </c>
      <c r="B5227" s="36" t="s">
        <v>30210</v>
      </c>
      <c r="C5227" s="36" t="s">
        <v>30211</v>
      </c>
      <c r="D5227" s="36"/>
      <c r="E5227" s="36" t="s">
        <v>30212</v>
      </c>
      <c r="F5227" s="36" t="s">
        <v>38</v>
      </c>
      <c r="G5227" s="36" t="s">
        <v>36</v>
      </c>
      <c r="H5227" s="36" t="s">
        <v>30213</v>
      </c>
      <c r="I5227" s="36" t="s">
        <v>30214</v>
      </c>
      <c r="J5227" s="44" t="str">
        <f t="shared" si="162"/>
        <v>公立,都道府県立</v>
      </c>
      <c r="K5227" s="44" t="str">
        <f t="shared" si="163"/>
        <v>高等学校（通信制（独立）を含む）</v>
      </c>
    </row>
    <row r="5228" spans="1:11">
      <c r="A5228" s="36" t="s">
        <v>30215</v>
      </c>
      <c r="B5228" s="36" t="s">
        <v>30216</v>
      </c>
      <c r="C5228" s="36" t="s">
        <v>30211</v>
      </c>
      <c r="D5228" s="36"/>
      <c r="E5228" s="36" t="s">
        <v>30217</v>
      </c>
      <c r="F5228" s="36" t="s">
        <v>38</v>
      </c>
      <c r="G5228" s="36" t="s">
        <v>36</v>
      </c>
      <c r="H5228" s="36" t="s">
        <v>30218</v>
      </c>
      <c r="I5228" s="36" t="s">
        <v>30219</v>
      </c>
      <c r="J5228" s="44" t="str">
        <f t="shared" si="162"/>
        <v>公立,都道府県立</v>
      </c>
      <c r="K5228" s="44" t="str">
        <f t="shared" si="163"/>
        <v>高等学校（通信制（独立）を含む）</v>
      </c>
    </row>
    <row r="5229" spans="1:11">
      <c r="A5229" s="36" t="s">
        <v>30220</v>
      </c>
      <c r="B5229" s="36" t="s">
        <v>30221</v>
      </c>
      <c r="C5229" s="36" t="s">
        <v>30222</v>
      </c>
      <c r="D5229" s="36"/>
      <c r="E5229" s="36" t="s">
        <v>30223</v>
      </c>
      <c r="F5229" s="36" t="s">
        <v>38</v>
      </c>
      <c r="G5229" s="36" t="s">
        <v>36</v>
      </c>
      <c r="H5229" s="36" t="s">
        <v>30224</v>
      </c>
      <c r="I5229" s="36" t="s">
        <v>30225</v>
      </c>
      <c r="J5229" s="44" t="str">
        <f t="shared" si="162"/>
        <v>公立,都道府県立</v>
      </c>
      <c r="K5229" s="44" t="str">
        <f t="shared" si="163"/>
        <v>高等学校（通信制（独立）を含む）</v>
      </c>
    </row>
    <row r="5230" spans="1:11">
      <c r="A5230" s="36" t="s">
        <v>30226</v>
      </c>
      <c r="B5230" s="36" t="s">
        <v>30227</v>
      </c>
      <c r="C5230" s="36" t="s">
        <v>30228</v>
      </c>
      <c r="D5230" s="36"/>
      <c r="E5230" s="36" t="s">
        <v>30229</v>
      </c>
      <c r="F5230" s="36" t="s">
        <v>38</v>
      </c>
      <c r="G5230" s="36" t="s">
        <v>36</v>
      </c>
      <c r="H5230" s="36" t="s">
        <v>30230</v>
      </c>
      <c r="I5230" s="36" t="s">
        <v>30231</v>
      </c>
      <c r="J5230" s="44" t="str">
        <f t="shared" si="162"/>
        <v>公立,都道府県立</v>
      </c>
      <c r="K5230" s="44" t="str">
        <f t="shared" si="163"/>
        <v>高等学校（通信制（独立）を含む）</v>
      </c>
    </row>
    <row r="5231" spans="1:11">
      <c r="A5231" s="36" t="s">
        <v>30232</v>
      </c>
      <c r="B5231" s="36" t="s">
        <v>30233</v>
      </c>
      <c r="C5231" s="36" t="s">
        <v>30234</v>
      </c>
      <c r="D5231" s="36"/>
      <c r="E5231" s="36" t="s">
        <v>30235</v>
      </c>
      <c r="F5231" s="36" t="s">
        <v>38</v>
      </c>
      <c r="G5231" s="36" t="s">
        <v>36</v>
      </c>
      <c r="H5231" s="36" t="s">
        <v>30236</v>
      </c>
      <c r="I5231" s="36" t="s">
        <v>30237</v>
      </c>
      <c r="J5231" s="44" t="str">
        <f t="shared" si="162"/>
        <v>公立,都道府県立</v>
      </c>
      <c r="K5231" s="44" t="str">
        <f t="shared" si="163"/>
        <v>高等学校（通信制（独立）を含む）</v>
      </c>
    </row>
    <row r="5232" spans="1:11">
      <c r="A5232" s="36" t="s">
        <v>30238</v>
      </c>
      <c r="B5232" s="36" t="s">
        <v>30239</v>
      </c>
      <c r="C5232" s="36" t="s">
        <v>30240</v>
      </c>
      <c r="D5232" s="36"/>
      <c r="E5232" s="36" t="s">
        <v>30241</v>
      </c>
      <c r="F5232" s="36" t="s">
        <v>38</v>
      </c>
      <c r="G5232" s="36" t="s">
        <v>36</v>
      </c>
      <c r="H5232" s="36" t="s">
        <v>30242</v>
      </c>
      <c r="I5232" s="36" t="s">
        <v>30243</v>
      </c>
      <c r="J5232" s="44" t="str">
        <f t="shared" si="162"/>
        <v>公立,都道府県立</v>
      </c>
      <c r="K5232" s="44" t="str">
        <f t="shared" si="163"/>
        <v>高等学校（通信制（独立）を含む）</v>
      </c>
    </row>
    <row r="5233" spans="1:11">
      <c r="A5233" s="36" t="s">
        <v>30244</v>
      </c>
      <c r="B5233" s="36" t="s">
        <v>30245</v>
      </c>
      <c r="C5233" s="36" t="s">
        <v>30246</v>
      </c>
      <c r="D5233" s="36"/>
      <c r="E5233" s="36" t="s">
        <v>30247</v>
      </c>
      <c r="F5233" s="36" t="s">
        <v>38</v>
      </c>
      <c r="G5233" s="36" t="s">
        <v>36</v>
      </c>
      <c r="H5233" s="36" t="s">
        <v>30248</v>
      </c>
      <c r="I5233" s="36" t="s">
        <v>30249</v>
      </c>
      <c r="J5233" s="44" t="str">
        <f t="shared" si="162"/>
        <v>公立,都道府県立</v>
      </c>
      <c r="K5233" s="44" t="str">
        <f t="shared" si="163"/>
        <v>高等学校（通信制（独立）を含む）</v>
      </c>
    </row>
    <row r="5234" spans="1:11">
      <c r="A5234" s="36" t="s">
        <v>30250</v>
      </c>
      <c r="B5234" s="36" t="s">
        <v>28587</v>
      </c>
      <c r="C5234" s="36" t="s">
        <v>30251</v>
      </c>
      <c r="D5234" s="36"/>
      <c r="E5234" s="36" t="s">
        <v>30252</v>
      </c>
      <c r="F5234" s="36" t="s">
        <v>38</v>
      </c>
      <c r="G5234" s="36" t="s">
        <v>36</v>
      </c>
      <c r="H5234" s="36" t="s">
        <v>30253</v>
      </c>
      <c r="I5234" s="36" t="s">
        <v>30254</v>
      </c>
      <c r="J5234" s="44" t="str">
        <f t="shared" si="162"/>
        <v>公立,都道府県立</v>
      </c>
      <c r="K5234" s="44" t="str">
        <f t="shared" si="163"/>
        <v>高等学校（通信制（独立）を含む）</v>
      </c>
    </row>
    <row r="5235" spans="1:11">
      <c r="A5235" s="36" t="s">
        <v>30255</v>
      </c>
      <c r="B5235" s="36" t="s">
        <v>30256</v>
      </c>
      <c r="C5235" s="36" t="s">
        <v>30257</v>
      </c>
      <c r="D5235" s="36"/>
      <c r="E5235" s="36" t="s">
        <v>30258</v>
      </c>
      <c r="F5235" s="36" t="s">
        <v>38</v>
      </c>
      <c r="G5235" s="36" t="s">
        <v>36</v>
      </c>
      <c r="H5235" s="36" t="s">
        <v>30259</v>
      </c>
      <c r="I5235" s="36" t="s">
        <v>30260</v>
      </c>
      <c r="J5235" s="44" t="str">
        <f t="shared" si="162"/>
        <v>公立,都道府県立</v>
      </c>
      <c r="K5235" s="44" t="str">
        <f t="shared" si="163"/>
        <v>高等学校（通信制（独立）を含む）</v>
      </c>
    </row>
    <row r="5236" spans="1:11">
      <c r="A5236" s="36" t="s">
        <v>30261</v>
      </c>
      <c r="B5236" s="36" t="s">
        <v>9020</v>
      </c>
      <c r="C5236" s="36" t="s">
        <v>30262</v>
      </c>
      <c r="D5236" s="36"/>
      <c r="E5236" s="36" t="s">
        <v>30263</v>
      </c>
      <c r="F5236" s="36" t="s">
        <v>38</v>
      </c>
      <c r="G5236" s="36" t="s">
        <v>36</v>
      </c>
      <c r="H5236" s="36" t="s">
        <v>9023</v>
      </c>
      <c r="I5236" s="36" t="s">
        <v>30264</v>
      </c>
      <c r="J5236" s="44" t="str">
        <f t="shared" si="162"/>
        <v>公立,都道府県立</v>
      </c>
      <c r="K5236" s="44" t="str">
        <f t="shared" si="163"/>
        <v>高等学校（通信制（独立）を含む）</v>
      </c>
    </row>
    <row r="5237" spans="1:11">
      <c r="A5237" s="36" t="s">
        <v>30265</v>
      </c>
      <c r="B5237" s="36" t="s">
        <v>4978</v>
      </c>
      <c r="C5237" s="36" t="s">
        <v>30266</v>
      </c>
      <c r="D5237" s="36"/>
      <c r="E5237" s="36" t="s">
        <v>30267</v>
      </c>
      <c r="F5237" s="36" t="s">
        <v>38</v>
      </c>
      <c r="G5237" s="36" t="s">
        <v>36</v>
      </c>
      <c r="H5237" s="36" t="s">
        <v>4981</v>
      </c>
      <c r="I5237" s="36" t="s">
        <v>30268</v>
      </c>
      <c r="J5237" s="44" t="str">
        <f t="shared" si="162"/>
        <v>公立,都道府県立</v>
      </c>
      <c r="K5237" s="44" t="str">
        <f t="shared" si="163"/>
        <v>高等学校（通信制（独立）を含む）</v>
      </c>
    </row>
    <row r="5238" spans="1:11">
      <c r="A5238" s="36" t="s">
        <v>30269</v>
      </c>
      <c r="B5238" s="36" t="s">
        <v>30270</v>
      </c>
      <c r="C5238" s="36" t="s">
        <v>30271</v>
      </c>
      <c r="D5238" s="36"/>
      <c r="E5238" s="36" t="s">
        <v>30272</v>
      </c>
      <c r="F5238" s="36" t="s">
        <v>38</v>
      </c>
      <c r="G5238" s="36" t="s">
        <v>36</v>
      </c>
      <c r="H5238" s="36" t="s">
        <v>21293</v>
      </c>
      <c r="I5238" s="36" t="s">
        <v>30273</v>
      </c>
      <c r="J5238" s="44" t="str">
        <f t="shared" si="162"/>
        <v>公立,都道府県立</v>
      </c>
      <c r="K5238" s="44" t="str">
        <f t="shared" si="163"/>
        <v>高等学校（通信制（独立）を含む）</v>
      </c>
    </row>
    <row r="5239" spans="1:11">
      <c r="A5239" s="36" t="s">
        <v>30274</v>
      </c>
      <c r="B5239" s="36" t="s">
        <v>30275</v>
      </c>
      <c r="C5239" s="36" t="s">
        <v>30276</v>
      </c>
      <c r="D5239" s="36"/>
      <c r="E5239" s="36" t="s">
        <v>30277</v>
      </c>
      <c r="F5239" s="36" t="s">
        <v>38</v>
      </c>
      <c r="G5239" s="36" t="s">
        <v>36</v>
      </c>
      <c r="H5239" s="36" t="s">
        <v>30278</v>
      </c>
      <c r="I5239" s="36" t="s">
        <v>30279</v>
      </c>
      <c r="J5239" s="44" t="str">
        <f t="shared" si="162"/>
        <v>公立,都道府県立</v>
      </c>
      <c r="K5239" s="44" t="str">
        <f t="shared" si="163"/>
        <v>高等学校（通信制（独立）を含む）</v>
      </c>
    </row>
    <row r="5240" spans="1:11">
      <c r="A5240" s="36" t="s">
        <v>30280</v>
      </c>
      <c r="B5240" s="36" t="s">
        <v>30281</v>
      </c>
      <c r="C5240" s="36" t="s">
        <v>30282</v>
      </c>
      <c r="D5240" s="36"/>
      <c r="E5240" s="36" t="s">
        <v>30283</v>
      </c>
      <c r="F5240" s="36" t="s">
        <v>38</v>
      </c>
      <c r="G5240" s="36" t="s">
        <v>36</v>
      </c>
      <c r="H5240" s="36" t="s">
        <v>21299</v>
      </c>
      <c r="I5240" s="36" t="s">
        <v>30284</v>
      </c>
      <c r="J5240" s="44" t="str">
        <f t="shared" si="162"/>
        <v>公立,都道府県立</v>
      </c>
      <c r="K5240" s="44" t="str">
        <f t="shared" si="163"/>
        <v>高等学校（通信制（独立）を含む）</v>
      </c>
    </row>
    <row r="5241" spans="1:11">
      <c r="A5241" s="36" t="s">
        <v>30285</v>
      </c>
      <c r="B5241" s="36" t="s">
        <v>30286</v>
      </c>
      <c r="C5241" s="36" t="s">
        <v>30287</v>
      </c>
      <c r="D5241" s="36"/>
      <c r="E5241" s="36" t="s">
        <v>30288</v>
      </c>
      <c r="F5241" s="36" t="s">
        <v>38</v>
      </c>
      <c r="G5241" s="36" t="s">
        <v>36</v>
      </c>
      <c r="H5241" s="36" t="s">
        <v>30289</v>
      </c>
      <c r="I5241" s="36" t="s">
        <v>30290</v>
      </c>
      <c r="J5241" s="44" t="str">
        <f t="shared" si="162"/>
        <v>公立,都道府県立</v>
      </c>
      <c r="K5241" s="44" t="str">
        <f t="shared" si="163"/>
        <v>高等学校（通信制（独立）を含む）</v>
      </c>
    </row>
    <row r="5242" spans="1:11">
      <c r="A5242" s="36" t="s">
        <v>30291</v>
      </c>
      <c r="B5242" s="36" t="s">
        <v>30292</v>
      </c>
      <c r="C5242" s="36" t="s">
        <v>30293</v>
      </c>
      <c r="D5242" s="36"/>
      <c r="E5242" s="36" t="s">
        <v>30294</v>
      </c>
      <c r="F5242" s="36" t="s">
        <v>38</v>
      </c>
      <c r="G5242" s="36" t="s">
        <v>36</v>
      </c>
      <c r="H5242" s="36" t="s">
        <v>30295</v>
      </c>
      <c r="I5242" s="36" t="s">
        <v>30296</v>
      </c>
      <c r="J5242" s="44" t="str">
        <f t="shared" si="162"/>
        <v>公立,都道府県立</v>
      </c>
      <c r="K5242" s="44" t="str">
        <f t="shared" si="163"/>
        <v>高等学校（通信制（独立）を含む）</v>
      </c>
    </row>
    <row r="5243" spans="1:11">
      <c r="A5243" s="36" t="s">
        <v>30297</v>
      </c>
      <c r="B5243" s="36" t="s">
        <v>30298</v>
      </c>
      <c r="C5243" s="36" t="s">
        <v>30299</v>
      </c>
      <c r="D5243" s="36"/>
      <c r="E5243" s="36" t="s">
        <v>30300</v>
      </c>
      <c r="F5243" s="36" t="s">
        <v>38</v>
      </c>
      <c r="G5243" s="36" t="s">
        <v>36</v>
      </c>
      <c r="H5243" s="36" t="s">
        <v>30301</v>
      </c>
      <c r="I5243" s="36" t="s">
        <v>30302</v>
      </c>
      <c r="J5243" s="44" t="str">
        <f t="shared" si="162"/>
        <v>公立,都道府県立</v>
      </c>
      <c r="K5243" s="44" t="str">
        <f t="shared" si="163"/>
        <v>高等学校（通信制（独立）を含む）</v>
      </c>
    </row>
    <row r="5244" spans="1:11">
      <c r="A5244" s="36" t="s">
        <v>30303</v>
      </c>
      <c r="B5244" s="36" t="s">
        <v>30304</v>
      </c>
      <c r="C5244" s="36" t="s">
        <v>30305</v>
      </c>
      <c r="D5244" s="36"/>
      <c r="E5244" s="36" t="s">
        <v>30306</v>
      </c>
      <c r="F5244" s="36" t="s">
        <v>38</v>
      </c>
      <c r="G5244" s="36" t="s">
        <v>36</v>
      </c>
      <c r="H5244" s="36" t="s">
        <v>30307</v>
      </c>
      <c r="I5244" s="36" t="s">
        <v>30308</v>
      </c>
      <c r="J5244" s="44" t="str">
        <f t="shared" si="162"/>
        <v>公立,都道府県立</v>
      </c>
      <c r="K5244" s="44" t="str">
        <f t="shared" si="163"/>
        <v>高等学校（通信制（独立）を含む）</v>
      </c>
    </row>
    <row r="5245" spans="1:11">
      <c r="A5245" s="36" t="s">
        <v>30309</v>
      </c>
      <c r="B5245" s="36" t="s">
        <v>30310</v>
      </c>
      <c r="C5245" s="36" t="s">
        <v>30311</v>
      </c>
      <c r="D5245" s="36"/>
      <c r="E5245" s="36" t="s">
        <v>30312</v>
      </c>
      <c r="F5245" s="36" t="s">
        <v>38</v>
      </c>
      <c r="G5245" s="36" t="s">
        <v>36</v>
      </c>
      <c r="H5245" s="36" t="s">
        <v>30313</v>
      </c>
      <c r="I5245" s="36" t="s">
        <v>30314</v>
      </c>
      <c r="J5245" s="44" t="str">
        <f t="shared" si="162"/>
        <v>公立,都道府県立</v>
      </c>
      <c r="K5245" s="44" t="str">
        <f t="shared" si="163"/>
        <v>高等学校（通信制（独立）を含む）</v>
      </c>
    </row>
    <row r="5246" spans="1:11">
      <c r="A5246" s="36" t="s">
        <v>30315</v>
      </c>
      <c r="B5246" s="36" t="s">
        <v>3550</v>
      </c>
      <c r="C5246" s="36" t="s">
        <v>30316</v>
      </c>
      <c r="D5246" s="36"/>
      <c r="E5246" s="36" t="s">
        <v>30317</v>
      </c>
      <c r="F5246" s="36" t="s">
        <v>38</v>
      </c>
      <c r="G5246" s="36" t="s">
        <v>36</v>
      </c>
      <c r="H5246" s="36" t="s">
        <v>3553</v>
      </c>
      <c r="I5246" s="36" t="s">
        <v>30318</v>
      </c>
      <c r="J5246" s="44" t="str">
        <f t="shared" si="162"/>
        <v>公立,都道府県立</v>
      </c>
      <c r="K5246" s="44" t="str">
        <f t="shared" si="163"/>
        <v>高等学校（通信制（独立）を含む）</v>
      </c>
    </row>
    <row r="5247" spans="1:11">
      <c r="A5247" s="36" t="s">
        <v>30319</v>
      </c>
      <c r="B5247" s="36" t="s">
        <v>26087</v>
      </c>
      <c r="C5247" s="36" t="s">
        <v>30320</v>
      </c>
      <c r="D5247" s="36"/>
      <c r="E5247" s="36" t="s">
        <v>30321</v>
      </c>
      <c r="F5247" s="36" t="s">
        <v>38</v>
      </c>
      <c r="G5247" s="36" t="s">
        <v>36</v>
      </c>
      <c r="H5247" s="36" t="s">
        <v>26090</v>
      </c>
      <c r="I5247" s="36" t="s">
        <v>30322</v>
      </c>
      <c r="J5247" s="44" t="str">
        <f t="shared" si="162"/>
        <v>公立,都道府県立</v>
      </c>
      <c r="K5247" s="44" t="str">
        <f t="shared" si="163"/>
        <v>高等学校（通信制（独立）を含む）</v>
      </c>
    </row>
    <row r="5248" spans="1:11">
      <c r="A5248" s="36" t="s">
        <v>30323</v>
      </c>
      <c r="B5248" s="36" t="s">
        <v>30324</v>
      </c>
      <c r="C5248" s="36" t="s">
        <v>30325</v>
      </c>
      <c r="D5248" s="36"/>
      <c r="E5248" s="36" t="s">
        <v>30326</v>
      </c>
      <c r="F5248" s="36" t="s">
        <v>38</v>
      </c>
      <c r="G5248" s="36" t="s">
        <v>36</v>
      </c>
      <c r="H5248" s="36" t="s">
        <v>30327</v>
      </c>
      <c r="I5248" s="36" t="s">
        <v>30328</v>
      </c>
      <c r="J5248" s="44" t="str">
        <f t="shared" si="162"/>
        <v>公立,都道府県立</v>
      </c>
      <c r="K5248" s="44" t="str">
        <f t="shared" si="163"/>
        <v>高等学校（通信制（独立）を含む）</v>
      </c>
    </row>
    <row r="5249" spans="1:11">
      <c r="A5249" s="36" t="s">
        <v>30329</v>
      </c>
      <c r="B5249" s="36" t="s">
        <v>30330</v>
      </c>
      <c r="C5249" s="36" t="s">
        <v>30331</v>
      </c>
      <c r="D5249" s="36"/>
      <c r="E5249" s="36" t="s">
        <v>30332</v>
      </c>
      <c r="F5249" s="36" t="s">
        <v>38</v>
      </c>
      <c r="G5249" s="36" t="s">
        <v>36</v>
      </c>
      <c r="H5249" s="36" t="s">
        <v>30333</v>
      </c>
      <c r="I5249" s="36" t="s">
        <v>30334</v>
      </c>
      <c r="J5249" s="44" t="str">
        <f t="shared" si="162"/>
        <v>公立,都道府県立</v>
      </c>
      <c r="K5249" s="44" t="str">
        <f t="shared" si="163"/>
        <v>高等学校（通信制（独立）を含む）</v>
      </c>
    </row>
    <row r="5250" spans="1:11">
      <c r="A5250" s="36" t="s">
        <v>30335</v>
      </c>
      <c r="B5250" s="36" t="s">
        <v>30336</v>
      </c>
      <c r="C5250" s="36" t="s">
        <v>30337</v>
      </c>
      <c r="D5250" s="36"/>
      <c r="E5250" s="36" t="s">
        <v>30338</v>
      </c>
      <c r="F5250" s="36" t="s">
        <v>38</v>
      </c>
      <c r="G5250" s="36" t="s">
        <v>36</v>
      </c>
      <c r="H5250" s="36" t="s">
        <v>30339</v>
      </c>
      <c r="I5250" s="36" t="s">
        <v>30340</v>
      </c>
      <c r="J5250" s="44" t="str">
        <f t="shared" ref="J5250:J5313" si="164">VLOOKUP($F5250,koutou設置者コード,2,FALSE)</f>
        <v>公立,都道府県立</v>
      </c>
      <c r="K5250" s="44" t="str">
        <f t="shared" ref="K5250:K5313" si="165">VLOOKUP($G5250,koutou高校種別コード,2,FALSE)</f>
        <v>高等学校（通信制（独立）を含む）</v>
      </c>
    </row>
    <row r="5251" spans="1:11">
      <c r="A5251" s="36" t="s">
        <v>30341</v>
      </c>
      <c r="B5251" s="36" t="s">
        <v>30342</v>
      </c>
      <c r="C5251" s="36" t="s">
        <v>30343</v>
      </c>
      <c r="D5251" s="36"/>
      <c r="E5251" s="36" t="s">
        <v>30344</v>
      </c>
      <c r="F5251" s="36" t="s">
        <v>38</v>
      </c>
      <c r="G5251" s="36" t="s">
        <v>36</v>
      </c>
      <c r="H5251" s="36" t="s">
        <v>30345</v>
      </c>
      <c r="I5251" s="36" t="s">
        <v>30346</v>
      </c>
      <c r="J5251" s="44" t="str">
        <f t="shared" si="164"/>
        <v>公立,都道府県立</v>
      </c>
      <c r="K5251" s="44" t="str">
        <f t="shared" si="165"/>
        <v>高等学校（通信制（独立）を含む）</v>
      </c>
    </row>
    <row r="5252" spans="1:11">
      <c r="A5252" s="36" t="s">
        <v>30347</v>
      </c>
      <c r="B5252" s="36" t="s">
        <v>3026</v>
      </c>
      <c r="C5252" s="36" t="s">
        <v>30348</v>
      </c>
      <c r="D5252" s="36"/>
      <c r="E5252" s="36" t="s">
        <v>30349</v>
      </c>
      <c r="F5252" s="36" t="s">
        <v>38</v>
      </c>
      <c r="G5252" s="36" t="s">
        <v>36</v>
      </c>
      <c r="H5252" s="36" t="s">
        <v>83</v>
      </c>
      <c r="I5252" s="36" t="s">
        <v>30350</v>
      </c>
      <c r="J5252" s="44" t="str">
        <f t="shared" si="164"/>
        <v>公立,都道府県立</v>
      </c>
      <c r="K5252" s="44" t="str">
        <f t="shared" si="165"/>
        <v>高等学校（通信制（独立）を含む）</v>
      </c>
    </row>
    <row r="5253" spans="1:11">
      <c r="A5253" s="36" t="s">
        <v>30351</v>
      </c>
      <c r="B5253" s="36" t="s">
        <v>30352</v>
      </c>
      <c r="C5253" s="36" t="s">
        <v>30353</v>
      </c>
      <c r="D5253" s="36"/>
      <c r="E5253" s="36" t="s">
        <v>30354</v>
      </c>
      <c r="F5253" s="36" t="s">
        <v>38</v>
      </c>
      <c r="G5253" s="36" t="s">
        <v>36</v>
      </c>
      <c r="H5253" s="36" t="s">
        <v>30355</v>
      </c>
      <c r="I5253" s="36" t="s">
        <v>30356</v>
      </c>
      <c r="J5253" s="44" t="str">
        <f t="shared" si="164"/>
        <v>公立,都道府県立</v>
      </c>
      <c r="K5253" s="44" t="str">
        <f t="shared" si="165"/>
        <v>高等学校（通信制（独立）を含む）</v>
      </c>
    </row>
    <row r="5254" spans="1:11">
      <c r="A5254" s="36" t="s">
        <v>30357</v>
      </c>
      <c r="B5254" s="36" t="s">
        <v>30358</v>
      </c>
      <c r="C5254" s="36" t="s">
        <v>30359</v>
      </c>
      <c r="D5254" s="36"/>
      <c r="E5254" s="36" t="s">
        <v>30360</v>
      </c>
      <c r="F5254" s="36" t="s">
        <v>38</v>
      </c>
      <c r="G5254" s="36" t="s">
        <v>36</v>
      </c>
      <c r="H5254" s="36" t="s">
        <v>30361</v>
      </c>
      <c r="I5254" s="36" t="s">
        <v>30362</v>
      </c>
      <c r="J5254" s="44" t="str">
        <f t="shared" si="164"/>
        <v>公立,都道府県立</v>
      </c>
      <c r="K5254" s="44" t="str">
        <f t="shared" si="165"/>
        <v>高等学校（通信制（独立）を含む）</v>
      </c>
    </row>
    <row r="5255" spans="1:11">
      <c r="A5255" s="36" t="s">
        <v>30363</v>
      </c>
      <c r="B5255" s="36" t="s">
        <v>18227</v>
      </c>
      <c r="C5255" s="36" t="s">
        <v>30364</v>
      </c>
      <c r="D5255" s="36"/>
      <c r="E5255" s="36" t="s">
        <v>30365</v>
      </c>
      <c r="F5255" s="36" t="s">
        <v>38</v>
      </c>
      <c r="G5255" s="36" t="s">
        <v>36</v>
      </c>
      <c r="H5255" s="36" t="s">
        <v>18230</v>
      </c>
      <c r="I5255" s="36" t="s">
        <v>30366</v>
      </c>
      <c r="J5255" s="44" t="str">
        <f t="shared" si="164"/>
        <v>公立,都道府県立</v>
      </c>
      <c r="K5255" s="44" t="str">
        <f t="shared" si="165"/>
        <v>高等学校（通信制（独立）を含む）</v>
      </c>
    </row>
    <row r="5256" spans="1:11">
      <c r="A5256" s="36" t="s">
        <v>30367</v>
      </c>
      <c r="B5256" s="36" t="s">
        <v>30368</v>
      </c>
      <c r="C5256" s="36" t="s">
        <v>30369</v>
      </c>
      <c r="D5256" s="36"/>
      <c r="E5256" s="36" t="s">
        <v>30370</v>
      </c>
      <c r="F5256" s="36" t="s">
        <v>38</v>
      </c>
      <c r="G5256" s="36" t="s">
        <v>36</v>
      </c>
      <c r="H5256" s="36" t="s">
        <v>30371</v>
      </c>
      <c r="I5256" s="36" t="s">
        <v>30372</v>
      </c>
      <c r="J5256" s="44" t="str">
        <f t="shared" si="164"/>
        <v>公立,都道府県立</v>
      </c>
      <c r="K5256" s="44" t="str">
        <f t="shared" si="165"/>
        <v>高等学校（通信制（独立）を含む）</v>
      </c>
    </row>
    <row r="5257" spans="1:11">
      <c r="A5257" s="36" t="s">
        <v>30373</v>
      </c>
      <c r="B5257" s="36" t="s">
        <v>3031</v>
      </c>
      <c r="C5257" s="36" t="s">
        <v>30374</v>
      </c>
      <c r="D5257" s="36"/>
      <c r="E5257" s="36" t="s">
        <v>30375</v>
      </c>
      <c r="F5257" s="36" t="s">
        <v>38</v>
      </c>
      <c r="G5257" s="36" t="s">
        <v>36</v>
      </c>
      <c r="H5257" s="36" t="s">
        <v>3034</v>
      </c>
      <c r="I5257" s="36" t="s">
        <v>30376</v>
      </c>
      <c r="J5257" s="44" t="str">
        <f t="shared" si="164"/>
        <v>公立,都道府県立</v>
      </c>
      <c r="K5257" s="44" t="str">
        <f t="shared" si="165"/>
        <v>高等学校（通信制（独立）を含む）</v>
      </c>
    </row>
    <row r="5258" spans="1:11">
      <c r="A5258" s="36" t="s">
        <v>30377</v>
      </c>
      <c r="B5258" s="36" t="s">
        <v>30378</v>
      </c>
      <c r="C5258" s="36" t="s">
        <v>30379</v>
      </c>
      <c r="D5258" s="36"/>
      <c r="E5258" s="36" t="s">
        <v>30380</v>
      </c>
      <c r="F5258" s="36" t="s">
        <v>38</v>
      </c>
      <c r="G5258" s="36" t="s">
        <v>36</v>
      </c>
      <c r="H5258" s="36" t="s">
        <v>30381</v>
      </c>
      <c r="I5258" s="36" t="s">
        <v>30382</v>
      </c>
      <c r="J5258" s="44" t="str">
        <f t="shared" si="164"/>
        <v>公立,都道府県立</v>
      </c>
      <c r="K5258" s="44" t="str">
        <f t="shared" si="165"/>
        <v>高等学校（通信制（独立）を含む）</v>
      </c>
    </row>
    <row r="5259" spans="1:11">
      <c r="A5259" s="36" t="s">
        <v>30383</v>
      </c>
      <c r="B5259" s="36" t="s">
        <v>30384</v>
      </c>
      <c r="C5259" s="36" t="s">
        <v>30385</v>
      </c>
      <c r="D5259" s="36"/>
      <c r="E5259" s="36" t="s">
        <v>30386</v>
      </c>
      <c r="F5259" s="36" t="s">
        <v>38</v>
      </c>
      <c r="G5259" s="36" t="s">
        <v>36</v>
      </c>
      <c r="H5259" s="36" t="s">
        <v>30387</v>
      </c>
      <c r="I5259" s="36" t="s">
        <v>30388</v>
      </c>
      <c r="J5259" s="44" t="str">
        <f t="shared" si="164"/>
        <v>公立,都道府県立</v>
      </c>
      <c r="K5259" s="44" t="str">
        <f t="shared" si="165"/>
        <v>高等学校（通信制（独立）を含む）</v>
      </c>
    </row>
    <row r="5260" spans="1:11">
      <c r="A5260" s="36" t="s">
        <v>30389</v>
      </c>
      <c r="B5260" s="36" t="s">
        <v>30390</v>
      </c>
      <c r="C5260" s="36" t="s">
        <v>30391</v>
      </c>
      <c r="D5260" s="36"/>
      <c r="E5260" s="36" t="s">
        <v>30392</v>
      </c>
      <c r="F5260" s="36" t="s">
        <v>38</v>
      </c>
      <c r="G5260" s="36" t="s">
        <v>36</v>
      </c>
      <c r="H5260" s="36" t="s">
        <v>30393</v>
      </c>
      <c r="I5260" s="36" t="s">
        <v>30394</v>
      </c>
      <c r="J5260" s="44" t="str">
        <f t="shared" si="164"/>
        <v>公立,都道府県立</v>
      </c>
      <c r="K5260" s="44" t="str">
        <f t="shared" si="165"/>
        <v>高等学校（通信制（独立）を含む）</v>
      </c>
    </row>
    <row r="5261" spans="1:11">
      <c r="A5261" s="36" t="s">
        <v>30395</v>
      </c>
      <c r="B5261" s="36" t="s">
        <v>30396</v>
      </c>
      <c r="C5261" s="36" t="s">
        <v>30397</v>
      </c>
      <c r="D5261" s="36"/>
      <c r="E5261" s="36" t="s">
        <v>30398</v>
      </c>
      <c r="F5261" s="36" t="s">
        <v>38</v>
      </c>
      <c r="G5261" s="36" t="s">
        <v>36</v>
      </c>
      <c r="H5261" s="36" t="s">
        <v>30399</v>
      </c>
      <c r="I5261" s="36" t="s">
        <v>30400</v>
      </c>
      <c r="J5261" s="44" t="str">
        <f t="shared" si="164"/>
        <v>公立,都道府県立</v>
      </c>
      <c r="K5261" s="44" t="str">
        <f t="shared" si="165"/>
        <v>高等学校（通信制（独立）を含む）</v>
      </c>
    </row>
    <row r="5262" spans="1:11">
      <c r="A5262" s="36" t="s">
        <v>30401</v>
      </c>
      <c r="B5262" s="36" t="s">
        <v>30402</v>
      </c>
      <c r="C5262" s="36" t="s">
        <v>30403</v>
      </c>
      <c r="D5262" s="36"/>
      <c r="E5262" s="36" t="s">
        <v>30404</v>
      </c>
      <c r="F5262" s="36" t="s">
        <v>38</v>
      </c>
      <c r="G5262" s="36" t="s">
        <v>36</v>
      </c>
      <c r="H5262" s="36" t="s">
        <v>30405</v>
      </c>
      <c r="I5262" s="36" t="s">
        <v>30406</v>
      </c>
      <c r="J5262" s="44" t="str">
        <f t="shared" si="164"/>
        <v>公立,都道府県立</v>
      </c>
      <c r="K5262" s="44" t="str">
        <f t="shared" si="165"/>
        <v>高等学校（通信制（独立）を含む）</v>
      </c>
    </row>
    <row r="5263" spans="1:11">
      <c r="A5263" s="36" t="s">
        <v>30407</v>
      </c>
      <c r="B5263" s="36" t="s">
        <v>30408</v>
      </c>
      <c r="C5263" s="36" t="s">
        <v>30409</v>
      </c>
      <c r="D5263" s="36"/>
      <c r="E5263" s="36" t="s">
        <v>30410</v>
      </c>
      <c r="F5263" s="36" t="s">
        <v>38</v>
      </c>
      <c r="G5263" s="36" t="s">
        <v>36</v>
      </c>
      <c r="H5263" s="36" t="s">
        <v>30411</v>
      </c>
      <c r="I5263" s="36" t="s">
        <v>30412</v>
      </c>
      <c r="J5263" s="44" t="str">
        <f t="shared" si="164"/>
        <v>公立,都道府県立</v>
      </c>
      <c r="K5263" s="44" t="str">
        <f t="shared" si="165"/>
        <v>高等学校（通信制（独立）を含む）</v>
      </c>
    </row>
    <row r="5264" spans="1:11">
      <c r="A5264" s="36" t="s">
        <v>30413</v>
      </c>
      <c r="B5264" s="36" t="s">
        <v>30414</v>
      </c>
      <c r="C5264" s="36" t="s">
        <v>30415</v>
      </c>
      <c r="D5264" s="36"/>
      <c r="E5264" s="36" t="s">
        <v>30416</v>
      </c>
      <c r="F5264" s="36" t="s">
        <v>38</v>
      </c>
      <c r="G5264" s="36" t="s">
        <v>36</v>
      </c>
      <c r="H5264" s="36" t="s">
        <v>30417</v>
      </c>
      <c r="I5264" s="36" t="s">
        <v>30418</v>
      </c>
      <c r="J5264" s="44" t="str">
        <f t="shared" si="164"/>
        <v>公立,都道府県立</v>
      </c>
      <c r="K5264" s="44" t="str">
        <f t="shared" si="165"/>
        <v>高等学校（通信制（独立）を含む）</v>
      </c>
    </row>
    <row r="5265" spans="1:11">
      <c r="A5265" s="36" t="s">
        <v>30419</v>
      </c>
      <c r="B5265" s="36" t="s">
        <v>30420</v>
      </c>
      <c r="C5265" s="36" t="s">
        <v>30421</v>
      </c>
      <c r="D5265" s="36"/>
      <c r="E5265" s="36" t="s">
        <v>30422</v>
      </c>
      <c r="F5265" s="36" t="s">
        <v>38</v>
      </c>
      <c r="G5265" s="36" t="s">
        <v>36</v>
      </c>
      <c r="H5265" s="36" t="s">
        <v>30423</v>
      </c>
      <c r="I5265" s="36" t="s">
        <v>30424</v>
      </c>
      <c r="J5265" s="44" t="str">
        <f t="shared" si="164"/>
        <v>公立,都道府県立</v>
      </c>
      <c r="K5265" s="44" t="str">
        <f t="shared" si="165"/>
        <v>高等学校（通信制（独立）を含む）</v>
      </c>
    </row>
    <row r="5266" spans="1:11">
      <c r="A5266" s="36" t="s">
        <v>30425</v>
      </c>
      <c r="B5266" s="36" t="s">
        <v>30426</v>
      </c>
      <c r="C5266" s="36" t="s">
        <v>30427</v>
      </c>
      <c r="D5266" s="36"/>
      <c r="E5266" s="36" t="s">
        <v>30428</v>
      </c>
      <c r="F5266" s="36" t="s">
        <v>38</v>
      </c>
      <c r="G5266" s="36" t="s">
        <v>36</v>
      </c>
      <c r="H5266" s="36" t="s">
        <v>30429</v>
      </c>
      <c r="I5266" s="36" t="s">
        <v>30430</v>
      </c>
      <c r="J5266" s="44" t="str">
        <f t="shared" si="164"/>
        <v>公立,都道府県立</v>
      </c>
      <c r="K5266" s="44" t="str">
        <f t="shared" si="165"/>
        <v>高等学校（通信制（独立）を含む）</v>
      </c>
    </row>
    <row r="5267" spans="1:11">
      <c r="A5267" s="36" t="s">
        <v>30431</v>
      </c>
      <c r="B5267" s="36" t="s">
        <v>30432</v>
      </c>
      <c r="C5267" s="36" t="s">
        <v>30433</v>
      </c>
      <c r="D5267" s="36"/>
      <c r="E5267" s="36" t="s">
        <v>30434</v>
      </c>
      <c r="F5267" s="36" t="s">
        <v>38</v>
      </c>
      <c r="G5267" s="36" t="s">
        <v>36</v>
      </c>
      <c r="H5267" s="36" t="s">
        <v>30435</v>
      </c>
      <c r="I5267" s="36" t="s">
        <v>30436</v>
      </c>
      <c r="J5267" s="44" t="str">
        <f t="shared" si="164"/>
        <v>公立,都道府県立</v>
      </c>
      <c r="K5267" s="44" t="str">
        <f t="shared" si="165"/>
        <v>高等学校（通信制（独立）を含む）</v>
      </c>
    </row>
    <row r="5268" spans="1:11">
      <c r="A5268" s="36" t="s">
        <v>30437</v>
      </c>
      <c r="B5268" s="36" t="s">
        <v>30438</v>
      </c>
      <c r="C5268" s="36" t="s">
        <v>30439</v>
      </c>
      <c r="D5268" s="36"/>
      <c r="E5268" s="36" t="s">
        <v>30440</v>
      </c>
      <c r="F5268" s="36" t="s">
        <v>38</v>
      </c>
      <c r="G5268" s="36" t="s">
        <v>36</v>
      </c>
      <c r="H5268" s="36" t="s">
        <v>30441</v>
      </c>
      <c r="I5268" s="36" t="s">
        <v>30442</v>
      </c>
      <c r="J5268" s="44" t="str">
        <f t="shared" si="164"/>
        <v>公立,都道府県立</v>
      </c>
      <c r="K5268" s="44" t="str">
        <f t="shared" si="165"/>
        <v>高等学校（通信制（独立）を含む）</v>
      </c>
    </row>
    <row r="5269" spans="1:11">
      <c r="A5269" s="36" t="s">
        <v>30443</v>
      </c>
      <c r="B5269" s="36" t="s">
        <v>30444</v>
      </c>
      <c r="C5269" s="36" t="s">
        <v>30445</v>
      </c>
      <c r="D5269" s="36"/>
      <c r="E5269" s="36" t="s">
        <v>30446</v>
      </c>
      <c r="F5269" s="36" t="s">
        <v>38</v>
      </c>
      <c r="G5269" s="36" t="s">
        <v>36</v>
      </c>
      <c r="H5269" s="36" t="s">
        <v>30447</v>
      </c>
      <c r="I5269" s="36" t="s">
        <v>30448</v>
      </c>
      <c r="J5269" s="44" t="str">
        <f t="shared" si="164"/>
        <v>公立,都道府県立</v>
      </c>
      <c r="K5269" s="44" t="str">
        <f t="shared" si="165"/>
        <v>高等学校（通信制（独立）を含む）</v>
      </c>
    </row>
    <row r="5270" spans="1:11">
      <c r="A5270" s="36" t="s">
        <v>30449</v>
      </c>
      <c r="B5270" s="36" t="s">
        <v>13479</v>
      </c>
      <c r="C5270" s="36" t="s">
        <v>30450</v>
      </c>
      <c r="D5270" s="36"/>
      <c r="E5270" s="36" t="s">
        <v>30451</v>
      </c>
      <c r="F5270" s="36" t="s">
        <v>38</v>
      </c>
      <c r="G5270" s="36" t="s">
        <v>36</v>
      </c>
      <c r="H5270" s="36" t="s">
        <v>30452</v>
      </c>
      <c r="I5270" s="36" t="s">
        <v>30453</v>
      </c>
      <c r="J5270" s="44" t="str">
        <f t="shared" si="164"/>
        <v>公立,都道府県立</v>
      </c>
      <c r="K5270" s="44" t="str">
        <f t="shared" si="165"/>
        <v>高等学校（通信制（独立）を含む）</v>
      </c>
    </row>
    <row r="5271" spans="1:11">
      <c r="A5271" s="36" t="s">
        <v>30454</v>
      </c>
      <c r="B5271" s="36" t="s">
        <v>30455</v>
      </c>
      <c r="C5271" s="36" t="s">
        <v>30456</v>
      </c>
      <c r="D5271" s="36"/>
      <c r="E5271" s="36" t="s">
        <v>30457</v>
      </c>
      <c r="F5271" s="36" t="s">
        <v>38</v>
      </c>
      <c r="G5271" s="36" t="s">
        <v>36</v>
      </c>
      <c r="H5271" s="36" t="s">
        <v>30458</v>
      </c>
      <c r="I5271" s="36" t="s">
        <v>30459</v>
      </c>
      <c r="J5271" s="44" t="str">
        <f t="shared" si="164"/>
        <v>公立,都道府県立</v>
      </c>
      <c r="K5271" s="44" t="str">
        <f t="shared" si="165"/>
        <v>高等学校（通信制（独立）を含む）</v>
      </c>
    </row>
    <row r="5272" spans="1:11">
      <c r="A5272" s="36" t="s">
        <v>30460</v>
      </c>
      <c r="B5272" s="36" t="s">
        <v>30461</v>
      </c>
      <c r="C5272" s="36" t="s">
        <v>30462</v>
      </c>
      <c r="D5272" s="36"/>
      <c r="E5272" s="36" t="s">
        <v>30463</v>
      </c>
      <c r="F5272" s="36" t="s">
        <v>38</v>
      </c>
      <c r="G5272" s="36" t="s">
        <v>36</v>
      </c>
      <c r="H5272" s="36" t="s">
        <v>30464</v>
      </c>
      <c r="I5272" s="36" t="s">
        <v>30465</v>
      </c>
      <c r="J5272" s="44" t="str">
        <f t="shared" si="164"/>
        <v>公立,都道府県立</v>
      </c>
      <c r="K5272" s="44" t="str">
        <f t="shared" si="165"/>
        <v>高等学校（通信制（独立）を含む）</v>
      </c>
    </row>
    <row r="5273" spans="1:11">
      <c r="A5273" s="36" t="s">
        <v>30466</v>
      </c>
      <c r="B5273" s="36" t="s">
        <v>30467</v>
      </c>
      <c r="C5273" s="36" t="s">
        <v>30468</v>
      </c>
      <c r="D5273" s="36"/>
      <c r="E5273" s="36" t="s">
        <v>30469</v>
      </c>
      <c r="F5273" s="36" t="s">
        <v>38</v>
      </c>
      <c r="G5273" s="36" t="s">
        <v>36</v>
      </c>
      <c r="H5273" s="36" t="s">
        <v>30470</v>
      </c>
      <c r="I5273" s="36" t="s">
        <v>30471</v>
      </c>
      <c r="J5273" s="44" t="str">
        <f t="shared" si="164"/>
        <v>公立,都道府県立</v>
      </c>
      <c r="K5273" s="44" t="str">
        <f t="shared" si="165"/>
        <v>高等学校（通信制（独立）を含む）</v>
      </c>
    </row>
    <row r="5274" spans="1:11">
      <c r="A5274" s="36" t="s">
        <v>30472</v>
      </c>
      <c r="B5274" s="36" t="s">
        <v>30473</v>
      </c>
      <c r="C5274" s="36" t="s">
        <v>30474</v>
      </c>
      <c r="D5274" s="36"/>
      <c r="E5274" s="36" t="s">
        <v>30475</v>
      </c>
      <c r="F5274" s="36" t="s">
        <v>38</v>
      </c>
      <c r="G5274" s="36" t="s">
        <v>36</v>
      </c>
      <c r="H5274" s="36" t="s">
        <v>30476</v>
      </c>
      <c r="I5274" s="36" t="s">
        <v>30477</v>
      </c>
      <c r="J5274" s="44" t="str">
        <f t="shared" si="164"/>
        <v>公立,都道府県立</v>
      </c>
      <c r="K5274" s="44" t="str">
        <f t="shared" si="165"/>
        <v>高等学校（通信制（独立）を含む）</v>
      </c>
    </row>
    <row r="5275" spans="1:11">
      <c r="A5275" s="36" t="s">
        <v>30478</v>
      </c>
      <c r="B5275" s="36" t="s">
        <v>30479</v>
      </c>
      <c r="C5275" s="36" t="s">
        <v>30480</v>
      </c>
      <c r="D5275" s="36"/>
      <c r="E5275" s="36" t="s">
        <v>30481</v>
      </c>
      <c r="F5275" s="36" t="s">
        <v>38</v>
      </c>
      <c r="G5275" s="36" t="s">
        <v>36</v>
      </c>
      <c r="H5275" s="36" t="s">
        <v>30482</v>
      </c>
      <c r="I5275" s="36" t="s">
        <v>30483</v>
      </c>
      <c r="J5275" s="44" t="str">
        <f t="shared" si="164"/>
        <v>公立,都道府県立</v>
      </c>
      <c r="K5275" s="44" t="str">
        <f t="shared" si="165"/>
        <v>高等学校（通信制（独立）を含む）</v>
      </c>
    </row>
    <row r="5276" spans="1:11">
      <c r="A5276" s="36" t="s">
        <v>30484</v>
      </c>
      <c r="B5276" s="36" t="s">
        <v>30485</v>
      </c>
      <c r="C5276" s="36" t="s">
        <v>30486</v>
      </c>
      <c r="D5276" s="36"/>
      <c r="E5276" s="36" t="s">
        <v>30487</v>
      </c>
      <c r="F5276" s="36" t="s">
        <v>38</v>
      </c>
      <c r="G5276" s="36" t="s">
        <v>36</v>
      </c>
      <c r="H5276" s="36" t="s">
        <v>30488</v>
      </c>
      <c r="I5276" s="36" t="s">
        <v>30489</v>
      </c>
      <c r="J5276" s="44" t="str">
        <f t="shared" si="164"/>
        <v>公立,都道府県立</v>
      </c>
      <c r="K5276" s="44" t="str">
        <f t="shared" si="165"/>
        <v>高等学校（通信制（独立）を含む）</v>
      </c>
    </row>
    <row r="5277" spans="1:11">
      <c r="A5277" s="36" t="s">
        <v>30490</v>
      </c>
      <c r="B5277" s="36" t="s">
        <v>30491</v>
      </c>
      <c r="C5277" s="36" t="s">
        <v>30492</v>
      </c>
      <c r="D5277" s="36"/>
      <c r="E5277" s="36" t="s">
        <v>30493</v>
      </c>
      <c r="F5277" s="36" t="s">
        <v>38</v>
      </c>
      <c r="G5277" s="36" t="s">
        <v>36</v>
      </c>
      <c r="H5277" s="36" t="s">
        <v>30494</v>
      </c>
      <c r="I5277" s="36" t="s">
        <v>30495</v>
      </c>
      <c r="J5277" s="44" t="str">
        <f t="shared" si="164"/>
        <v>公立,都道府県立</v>
      </c>
      <c r="K5277" s="44" t="str">
        <f t="shared" si="165"/>
        <v>高等学校（通信制（独立）を含む）</v>
      </c>
    </row>
    <row r="5278" spans="1:11">
      <c r="A5278" s="36" t="s">
        <v>30496</v>
      </c>
      <c r="B5278" s="36" t="s">
        <v>30497</v>
      </c>
      <c r="C5278" s="36" t="s">
        <v>30498</v>
      </c>
      <c r="D5278" s="36"/>
      <c r="E5278" s="36" t="s">
        <v>30499</v>
      </c>
      <c r="F5278" s="36" t="s">
        <v>38</v>
      </c>
      <c r="G5278" s="36" t="s">
        <v>36</v>
      </c>
      <c r="H5278" s="36" t="s">
        <v>30500</v>
      </c>
      <c r="I5278" s="36" t="s">
        <v>30501</v>
      </c>
      <c r="J5278" s="44" t="str">
        <f t="shared" si="164"/>
        <v>公立,都道府県立</v>
      </c>
      <c r="K5278" s="44" t="str">
        <f t="shared" si="165"/>
        <v>高等学校（通信制（独立）を含む）</v>
      </c>
    </row>
    <row r="5279" spans="1:11">
      <c r="A5279" s="36" t="s">
        <v>30502</v>
      </c>
      <c r="B5279" s="36" t="s">
        <v>30503</v>
      </c>
      <c r="C5279" s="36" t="s">
        <v>30504</v>
      </c>
      <c r="D5279" s="36"/>
      <c r="E5279" s="36" t="s">
        <v>30505</v>
      </c>
      <c r="F5279" s="36" t="s">
        <v>38</v>
      </c>
      <c r="G5279" s="36" t="s">
        <v>36</v>
      </c>
      <c r="H5279" s="36" t="s">
        <v>30506</v>
      </c>
      <c r="I5279" s="36" t="s">
        <v>30507</v>
      </c>
      <c r="J5279" s="44" t="str">
        <f t="shared" si="164"/>
        <v>公立,都道府県立</v>
      </c>
      <c r="K5279" s="44" t="str">
        <f t="shared" si="165"/>
        <v>高等学校（通信制（独立）を含む）</v>
      </c>
    </row>
    <row r="5280" spans="1:11">
      <c r="A5280" s="36" t="s">
        <v>30508</v>
      </c>
      <c r="B5280" s="36" t="s">
        <v>30509</v>
      </c>
      <c r="C5280" s="36" t="s">
        <v>30504</v>
      </c>
      <c r="D5280" s="36"/>
      <c r="E5280" s="36" t="s">
        <v>30510</v>
      </c>
      <c r="F5280" s="36" t="s">
        <v>38</v>
      </c>
      <c r="G5280" s="36" t="s">
        <v>36</v>
      </c>
      <c r="H5280" s="36" t="s">
        <v>30511</v>
      </c>
      <c r="I5280" s="36" t="s">
        <v>30512</v>
      </c>
      <c r="J5280" s="44" t="str">
        <f t="shared" si="164"/>
        <v>公立,都道府県立</v>
      </c>
      <c r="K5280" s="44" t="str">
        <f t="shared" si="165"/>
        <v>高等学校（通信制（独立）を含む）</v>
      </c>
    </row>
    <row r="5281" spans="1:11">
      <c r="A5281" s="36" t="s">
        <v>30513</v>
      </c>
      <c r="B5281" s="36" t="s">
        <v>17318</v>
      </c>
      <c r="C5281" s="36" t="s">
        <v>30514</v>
      </c>
      <c r="D5281" s="36"/>
      <c r="E5281" s="36" t="s">
        <v>30515</v>
      </c>
      <c r="F5281" s="36" t="s">
        <v>38</v>
      </c>
      <c r="G5281" s="36" t="s">
        <v>36</v>
      </c>
      <c r="H5281" s="36" t="s">
        <v>17321</v>
      </c>
      <c r="I5281" s="36" t="s">
        <v>30516</v>
      </c>
      <c r="J5281" s="44" t="str">
        <f t="shared" si="164"/>
        <v>公立,都道府県立</v>
      </c>
      <c r="K5281" s="44" t="str">
        <f t="shared" si="165"/>
        <v>高等学校（通信制（独立）を含む）</v>
      </c>
    </row>
    <row r="5282" spans="1:11">
      <c r="A5282" s="36" t="s">
        <v>30517</v>
      </c>
      <c r="B5282" s="36" t="s">
        <v>9993</v>
      </c>
      <c r="C5282" s="36" t="s">
        <v>30518</v>
      </c>
      <c r="D5282" s="36"/>
      <c r="E5282" s="36" t="s">
        <v>30519</v>
      </c>
      <c r="F5282" s="36" t="s">
        <v>38</v>
      </c>
      <c r="G5282" s="36" t="s">
        <v>36</v>
      </c>
      <c r="H5282" s="36" t="s">
        <v>30520</v>
      </c>
      <c r="I5282" s="36" t="s">
        <v>30521</v>
      </c>
      <c r="J5282" s="44" t="str">
        <f t="shared" si="164"/>
        <v>公立,都道府県立</v>
      </c>
      <c r="K5282" s="44" t="str">
        <f t="shared" si="165"/>
        <v>高等学校（通信制（独立）を含む）</v>
      </c>
    </row>
    <row r="5283" spans="1:11">
      <c r="A5283" s="36" t="s">
        <v>30522</v>
      </c>
      <c r="B5283" s="36" t="s">
        <v>30523</v>
      </c>
      <c r="C5283" s="36" t="s">
        <v>30524</v>
      </c>
      <c r="D5283" s="36"/>
      <c r="E5283" s="36" t="s">
        <v>30525</v>
      </c>
      <c r="F5283" s="36" t="s">
        <v>38</v>
      </c>
      <c r="G5283" s="36" t="s">
        <v>36</v>
      </c>
      <c r="H5283" s="36" t="s">
        <v>30526</v>
      </c>
      <c r="I5283" s="36" t="s">
        <v>30527</v>
      </c>
      <c r="J5283" s="44" t="str">
        <f t="shared" si="164"/>
        <v>公立,都道府県立</v>
      </c>
      <c r="K5283" s="44" t="str">
        <f t="shared" si="165"/>
        <v>高等学校（通信制（独立）を含む）</v>
      </c>
    </row>
    <row r="5284" spans="1:11">
      <c r="A5284" s="36" t="s">
        <v>30528</v>
      </c>
      <c r="B5284" s="36" t="s">
        <v>30529</v>
      </c>
      <c r="C5284" s="36" t="s">
        <v>30530</v>
      </c>
      <c r="D5284" s="36"/>
      <c r="E5284" s="36" t="s">
        <v>30531</v>
      </c>
      <c r="F5284" s="36" t="s">
        <v>38</v>
      </c>
      <c r="G5284" s="36" t="s">
        <v>36</v>
      </c>
      <c r="H5284" s="36" t="s">
        <v>30532</v>
      </c>
      <c r="I5284" s="36" t="s">
        <v>30533</v>
      </c>
      <c r="J5284" s="44" t="str">
        <f t="shared" si="164"/>
        <v>公立,都道府県立</v>
      </c>
      <c r="K5284" s="44" t="str">
        <f t="shared" si="165"/>
        <v>高等学校（通信制（独立）を含む）</v>
      </c>
    </row>
    <row r="5285" spans="1:11">
      <c r="A5285" s="36" t="s">
        <v>30534</v>
      </c>
      <c r="B5285" s="36" t="s">
        <v>30535</v>
      </c>
      <c r="C5285" s="36" t="s">
        <v>30536</v>
      </c>
      <c r="D5285" s="36"/>
      <c r="E5285" s="36" t="s">
        <v>30537</v>
      </c>
      <c r="F5285" s="36" t="s">
        <v>38</v>
      </c>
      <c r="G5285" s="36" t="s">
        <v>36</v>
      </c>
      <c r="H5285" s="36" t="s">
        <v>30538</v>
      </c>
      <c r="I5285" s="36" t="s">
        <v>30539</v>
      </c>
      <c r="J5285" s="44" t="str">
        <f t="shared" si="164"/>
        <v>公立,都道府県立</v>
      </c>
      <c r="K5285" s="44" t="str">
        <f t="shared" si="165"/>
        <v>高等学校（通信制（独立）を含む）</v>
      </c>
    </row>
    <row r="5286" spans="1:11">
      <c r="A5286" s="36" t="s">
        <v>30540</v>
      </c>
      <c r="B5286" s="36" t="s">
        <v>30541</v>
      </c>
      <c r="C5286" s="36" t="s">
        <v>30542</v>
      </c>
      <c r="D5286" s="36"/>
      <c r="E5286" s="36" t="s">
        <v>30543</v>
      </c>
      <c r="F5286" s="36" t="s">
        <v>38</v>
      </c>
      <c r="G5286" s="36" t="s">
        <v>36</v>
      </c>
      <c r="H5286" s="36" t="s">
        <v>30544</v>
      </c>
      <c r="I5286" s="36" t="s">
        <v>30545</v>
      </c>
      <c r="J5286" s="44" t="str">
        <f t="shared" si="164"/>
        <v>公立,都道府県立</v>
      </c>
      <c r="K5286" s="44" t="str">
        <f t="shared" si="165"/>
        <v>高等学校（通信制（独立）を含む）</v>
      </c>
    </row>
    <row r="5287" spans="1:11">
      <c r="A5287" s="36" t="s">
        <v>30546</v>
      </c>
      <c r="B5287" s="36" t="s">
        <v>30547</v>
      </c>
      <c r="C5287" s="36" t="s">
        <v>30548</v>
      </c>
      <c r="D5287" s="36"/>
      <c r="E5287" s="36" t="s">
        <v>30549</v>
      </c>
      <c r="F5287" s="36" t="s">
        <v>38</v>
      </c>
      <c r="G5287" s="36" t="s">
        <v>36</v>
      </c>
      <c r="H5287" s="36" t="s">
        <v>30550</v>
      </c>
      <c r="I5287" s="36" t="s">
        <v>30551</v>
      </c>
      <c r="J5287" s="44" t="str">
        <f t="shared" si="164"/>
        <v>公立,都道府県立</v>
      </c>
      <c r="K5287" s="44" t="str">
        <f t="shared" si="165"/>
        <v>高等学校（通信制（独立）を含む）</v>
      </c>
    </row>
    <row r="5288" spans="1:11">
      <c r="A5288" s="36" t="s">
        <v>30552</v>
      </c>
      <c r="B5288" s="36" t="s">
        <v>30553</v>
      </c>
      <c r="C5288" s="36" t="s">
        <v>30554</v>
      </c>
      <c r="D5288" s="36"/>
      <c r="E5288" s="36" t="s">
        <v>30555</v>
      </c>
      <c r="F5288" s="36" t="s">
        <v>38</v>
      </c>
      <c r="G5288" s="36" t="s">
        <v>36</v>
      </c>
      <c r="H5288" s="36" t="s">
        <v>30556</v>
      </c>
      <c r="I5288" s="36" t="s">
        <v>30557</v>
      </c>
      <c r="J5288" s="44" t="str">
        <f t="shared" si="164"/>
        <v>公立,都道府県立</v>
      </c>
      <c r="K5288" s="44" t="str">
        <f t="shared" si="165"/>
        <v>高等学校（通信制（独立）を含む）</v>
      </c>
    </row>
    <row r="5289" spans="1:11">
      <c r="A5289" s="36" t="s">
        <v>30558</v>
      </c>
      <c r="B5289" s="36" t="s">
        <v>30559</v>
      </c>
      <c r="C5289" s="36" t="s">
        <v>30554</v>
      </c>
      <c r="D5289" s="36"/>
      <c r="E5289" s="36" t="s">
        <v>30560</v>
      </c>
      <c r="F5289" s="36" t="s">
        <v>38</v>
      </c>
      <c r="G5289" s="36" t="s">
        <v>36</v>
      </c>
      <c r="H5289" s="36" t="s">
        <v>30561</v>
      </c>
      <c r="I5289" s="36" t="s">
        <v>30562</v>
      </c>
      <c r="J5289" s="44" t="str">
        <f t="shared" si="164"/>
        <v>公立,都道府県立</v>
      </c>
      <c r="K5289" s="44" t="str">
        <f t="shared" si="165"/>
        <v>高等学校（通信制（独立）を含む）</v>
      </c>
    </row>
    <row r="5290" spans="1:11">
      <c r="A5290" s="36" t="s">
        <v>30563</v>
      </c>
      <c r="B5290" s="36" t="s">
        <v>30564</v>
      </c>
      <c r="C5290" s="36" t="s">
        <v>30565</v>
      </c>
      <c r="D5290" s="36"/>
      <c r="E5290" s="36" t="s">
        <v>30566</v>
      </c>
      <c r="F5290" s="36" t="s">
        <v>33</v>
      </c>
      <c r="G5290" s="36" t="s">
        <v>36</v>
      </c>
      <c r="H5290" s="36" t="s">
        <v>30567</v>
      </c>
      <c r="I5290" s="36" t="s">
        <v>30568</v>
      </c>
      <c r="J5290" s="44" t="str">
        <f t="shared" si="164"/>
        <v>公立,市立</v>
      </c>
      <c r="K5290" s="44" t="str">
        <f t="shared" si="165"/>
        <v>高等学校（通信制（独立）を含む）</v>
      </c>
    </row>
    <row r="5291" spans="1:11">
      <c r="A5291" s="36" t="s">
        <v>30569</v>
      </c>
      <c r="B5291" s="36" t="s">
        <v>30570</v>
      </c>
      <c r="C5291" s="36" t="s">
        <v>30571</v>
      </c>
      <c r="D5291" s="36"/>
      <c r="E5291" s="36" t="s">
        <v>30572</v>
      </c>
      <c r="F5291" s="36" t="s">
        <v>33</v>
      </c>
      <c r="G5291" s="36" t="s">
        <v>36</v>
      </c>
      <c r="H5291" s="36" t="s">
        <v>30573</v>
      </c>
      <c r="I5291" s="36" t="s">
        <v>30574</v>
      </c>
      <c r="J5291" s="44" t="str">
        <f t="shared" si="164"/>
        <v>公立,市立</v>
      </c>
      <c r="K5291" s="44" t="str">
        <f t="shared" si="165"/>
        <v>高等学校（通信制（独立）を含む）</v>
      </c>
    </row>
    <row r="5292" spans="1:11">
      <c r="A5292" s="36" t="s">
        <v>30575</v>
      </c>
      <c r="B5292" s="36" t="s">
        <v>30576</v>
      </c>
      <c r="C5292" s="36" t="s">
        <v>30577</v>
      </c>
      <c r="D5292" s="36"/>
      <c r="E5292" s="36" t="s">
        <v>30578</v>
      </c>
      <c r="F5292" s="36" t="s">
        <v>33</v>
      </c>
      <c r="G5292" s="36" t="s">
        <v>36</v>
      </c>
      <c r="H5292" s="36" t="s">
        <v>30579</v>
      </c>
      <c r="I5292" s="36" t="s">
        <v>30580</v>
      </c>
      <c r="J5292" s="44" t="str">
        <f t="shared" si="164"/>
        <v>公立,市立</v>
      </c>
      <c r="K5292" s="44" t="str">
        <f t="shared" si="165"/>
        <v>高等学校（通信制（独立）を含む）</v>
      </c>
    </row>
    <row r="5293" spans="1:11">
      <c r="A5293" s="36" t="s">
        <v>30581</v>
      </c>
      <c r="B5293" s="36" t="s">
        <v>30582</v>
      </c>
      <c r="C5293" s="36" t="s">
        <v>30583</v>
      </c>
      <c r="D5293" s="36"/>
      <c r="E5293" s="36" t="s">
        <v>30584</v>
      </c>
      <c r="F5293" s="36" t="s">
        <v>33</v>
      </c>
      <c r="G5293" s="36" t="s">
        <v>36</v>
      </c>
      <c r="H5293" s="36" t="s">
        <v>30585</v>
      </c>
      <c r="I5293" s="36" t="s">
        <v>30586</v>
      </c>
      <c r="J5293" s="44" t="str">
        <f t="shared" si="164"/>
        <v>公立,市立</v>
      </c>
      <c r="K5293" s="44" t="str">
        <f t="shared" si="165"/>
        <v>高等学校（通信制（独立）を含む）</v>
      </c>
    </row>
    <row r="5294" spans="1:11">
      <c r="A5294" s="36" t="s">
        <v>30587</v>
      </c>
      <c r="B5294" s="36" t="s">
        <v>30588</v>
      </c>
      <c r="C5294" s="36" t="s">
        <v>30589</v>
      </c>
      <c r="D5294" s="36"/>
      <c r="E5294" s="36" t="s">
        <v>30590</v>
      </c>
      <c r="F5294" s="36" t="s">
        <v>33</v>
      </c>
      <c r="G5294" s="36" t="s">
        <v>36</v>
      </c>
      <c r="H5294" s="36" t="s">
        <v>30591</v>
      </c>
      <c r="I5294" s="36" t="s">
        <v>30592</v>
      </c>
      <c r="J5294" s="44" t="str">
        <f t="shared" si="164"/>
        <v>公立,市立</v>
      </c>
      <c r="K5294" s="44" t="str">
        <f t="shared" si="165"/>
        <v>高等学校（通信制（独立）を含む）</v>
      </c>
    </row>
    <row r="5295" spans="1:11">
      <c r="A5295" s="36" t="s">
        <v>30593</v>
      </c>
      <c r="B5295" s="36" t="s">
        <v>30594</v>
      </c>
      <c r="C5295" s="36" t="s">
        <v>30595</v>
      </c>
      <c r="D5295" s="36"/>
      <c r="E5295" s="36" t="s">
        <v>30596</v>
      </c>
      <c r="F5295" s="36" t="s">
        <v>33</v>
      </c>
      <c r="G5295" s="36" t="s">
        <v>36</v>
      </c>
      <c r="H5295" s="36" t="s">
        <v>30597</v>
      </c>
      <c r="I5295" s="36" t="s">
        <v>30598</v>
      </c>
      <c r="J5295" s="44" t="str">
        <f t="shared" si="164"/>
        <v>公立,市立</v>
      </c>
      <c r="K5295" s="44" t="str">
        <f t="shared" si="165"/>
        <v>高等学校（通信制（独立）を含む）</v>
      </c>
    </row>
    <row r="5296" spans="1:11">
      <c r="A5296" s="36" t="s">
        <v>30599</v>
      </c>
      <c r="B5296" s="36" t="s">
        <v>30600</v>
      </c>
      <c r="C5296" s="36" t="s">
        <v>30601</v>
      </c>
      <c r="D5296" s="36"/>
      <c r="E5296" s="36" t="s">
        <v>30602</v>
      </c>
      <c r="F5296" s="36" t="s">
        <v>33</v>
      </c>
      <c r="G5296" s="36" t="s">
        <v>36</v>
      </c>
      <c r="H5296" s="36" t="s">
        <v>30603</v>
      </c>
      <c r="I5296" s="36" t="s">
        <v>30604</v>
      </c>
      <c r="J5296" s="44" t="str">
        <f t="shared" si="164"/>
        <v>公立,市立</v>
      </c>
      <c r="K5296" s="44" t="str">
        <f t="shared" si="165"/>
        <v>高等学校（通信制（独立）を含む）</v>
      </c>
    </row>
    <row r="5297" spans="1:11">
      <c r="A5297" s="36" t="s">
        <v>30605</v>
      </c>
      <c r="B5297" s="36" t="s">
        <v>30606</v>
      </c>
      <c r="C5297" s="36" t="s">
        <v>30607</v>
      </c>
      <c r="D5297" s="36"/>
      <c r="E5297" s="36" t="s">
        <v>30608</v>
      </c>
      <c r="F5297" s="36" t="s">
        <v>40</v>
      </c>
      <c r="G5297" s="36" t="s">
        <v>36</v>
      </c>
      <c r="H5297" s="36" t="s">
        <v>30609</v>
      </c>
      <c r="I5297" s="36" t="s">
        <v>30610</v>
      </c>
      <c r="J5297" s="44" t="str">
        <f t="shared" si="164"/>
        <v>公立,組合立</v>
      </c>
      <c r="K5297" s="44" t="str">
        <f t="shared" si="165"/>
        <v>高等学校（通信制（独立）を含む）</v>
      </c>
    </row>
    <row r="5298" spans="1:11">
      <c r="A5298" s="36" t="s">
        <v>30611</v>
      </c>
      <c r="B5298" s="36" t="s">
        <v>30612</v>
      </c>
      <c r="C5298" s="36" t="s">
        <v>30613</v>
      </c>
      <c r="D5298" s="36"/>
      <c r="E5298" s="36" t="s">
        <v>30614</v>
      </c>
      <c r="F5298" s="36" t="s">
        <v>40</v>
      </c>
      <c r="G5298" s="36" t="s">
        <v>36</v>
      </c>
      <c r="H5298" s="36" t="s">
        <v>30615</v>
      </c>
      <c r="I5298" s="36" t="s">
        <v>30616</v>
      </c>
      <c r="J5298" s="44" t="str">
        <f t="shared" si="164"/>
        <v>公立,組合立</v>
      </c>
      <c r="K5298" s="44" t="str">
        <f t="shared" si="165"/>
        <v>高等学校（通信制（独立）を含む）</v>
      </c>
    </row>
    <row r="5299" spans="1:11">
      <c r="A5299" s="36" t="s">
        <v>30617</v>
      </c>
      <c r="B5299" s="36" t="s">
        <v>30618</v>
      </c>
      <c r="C5299" s="36" t="s">
        <v>30619</v>
      </c>
      <c r="D5299" s="36"/>
      <c r="E5299" s="36" t="s">
        <v>30620</v>
      </c>
      <c r="F5299" s="36" t="s">
        <v>38</v>
      </c>
      <c r="G5299" s="36" t="s">
        <v>36</v>
      </c>
      <c r="H5299" s="36" t="s">
        <v>30621</v>
      </c>
      <c r="I5299" s="36" t="s">
        <v>30622</v>
      </c>
      <c r="J5299" s="44" t="str">
        <f t="shared" si="164"/>
        <v>公立,都道府県立</v>
      </c>
      <c r="K5299" s="44" t="str">
        <f t="shared" si="165"/>
        <v>高等学校（通信制（独立）を含む）</v>
      </c>
    </row>
    <row r="5300" spans="1:11">
      <c r="A5300" s="36" t="s">
        <v>30623</v>
      </c>
      <c r="B5300" s="36" t="s">
        <v>30624</v>
      </c>
      <c r="C5300" s="36" t="s">
        <v>30625</v>
      </c>
      <c r="D5300" s="36"/>
      <c r="E5300" s="36" t="s">
        <v>30626</v>
      </c>
      <c r="F5300" s="36" t="s">
        <v>38</v>
      </c>
      <c r="G5300" s="36" t="s">
        <v>36</v>
      </c>
      <c r="H5300" s="36" t="s">
        <v>30627</v>
      </c>
      <c r="I5300" s="36" t="s">
        <v>30628</v>
      </c>
      <c r="J5300" s="44" t="str">
        <f t="shared" si="164"/>
        <v>公立,都道府県立</v>
      </c>
      <c r="K5300" s="44" t="str">
        <f t="shared" si="165"/>
        <v>高等学校（通信制（独立）を含む）</v>
      </c>
    </row>
    <row r="5301" spans="1:11">
      <c r="A5301" s="36" t="s">
        <v>30629</v>
      </c>
      <c r="B5301" s="36" t="s">
        <v>30630</v>
      </c>
      <c r="C5301" s="36" t="s">
        <v>30631</v>
      </c>
      <c r="D5301" s="36"/>
      <c r="E5301" s="36" t="s">
        <v>30632</v>
      </c>
      <c r="F5301" s="36" t="s">
        <v>38</v>
      </c>
      <c r="G5301" s="36" t="s">
        <v>36</v>
      </c>
      <c r="H5301" s="36" t="s">
        <v>30633</v>
      </c>
      <c r="I5301" s="36" t="s">
        <v>30634</v>
      </c>
      <c r="J5301" s="44" t="str">
        <f t="shared" si="164"/>
        <v>公立,都道府県立</v>
      </c>
      <c r="K5301" s="44" t="str">
        <f t="shared" si="165"/>
        <v>高等学校（通信制（独立）を含む）</v>
      </c>
    </row>
    <row r="5302" spans="1:11">
      <c r="A5302" s="36" t="s">
        <v>30635</v>
      </c>
      <c r="B5302" s="36" t="s">
        <v>30636</v>
      </c>
      <c r="C5302" s="36" t="s">
        <v>30637</v>
      </c>
      <c r="D5302" s="36"/>
      <c r="E5302" s="36" t="s">
        <v>30638</v>
      </c>
      <c r="F5302" s="36" t="s">
        <v>38</v>
      </c>
      <c r="G5302" s="36" t="s">
        <v>36</v>
      </c>
      <c r="H5302" s="36" t="s">
        <v>30639</v>
      </c>
      <c r="I5302" s="36" t="s">
        <v>30640</v>
      </c>
      <c r="J5302" s="44" t="str">
        <f t="shared" si="164"/>
        <v>公立,都道府県立</v>
      </c>
      <c r="K5302" s="44" t="str">
        <f t="shared" si="165"/>
        <v>高等学校（通信制（独立）を含む）</v>
      </c>
    </row>
    <row r="5303" spans="1:11">
      <c r="A5303" s="36" t="s">
        <v>30641</v>
      </c>
      <c r="B5303" s="36" t="s">
        <v>2107</v>
      </c>
      <c r="C5303" s="36" t="s">
        <v>30642</v>
      </c>
      <c r="D5303" s="36"/>
      <c r="E5303" s="36" t="s">
        <v>30643</v>
      </c>
      <c r="F5303" s="36" t="s">
        <v>38</v>
      </c>
      <c r="G5303" s="36" t="s">
        <v>36</v>
      </c>
      <c r="H5303" s="36" t="s">
        <v>13173</v>
      </c>
      <c r="I5303" s="36" t="s">
        <v>30644</v>
      </c>
      <c r="J5303" s="44" t="str">
        <f t="shared" si="164"/>
        <v>公立,都道府県立</v>
      </c>
      <c r="K5303" s="44" t="str">
        <f t="shared" si="165"/>
        <v>高等学校（通信制（独立）を含む）</v>
      </c>
    </row>
    <row r="5304" spans="1:11">
      <c r="A5304" s="36" t="s">
        <v>30645</v>
      </c>
      <c r="B5304" s="36" t="s">
        <v>30646</v>
      </c>
      <c r="C5304" s="36" t="s">
        <v>30647</v>
      </c>
      <c r="D5304" s="36"/>
      <c r="E5304" s="36" t="s">
        <v>30648</v>
      </c>
      <c r="F5304" s="36" t="s">
        <v>38</v>
      </c>
      <c r="G5304" s="36" t="s">
        <v>36</v>
      </c>
      <c r="H5304" s="36" t="s">
        <v>30649</v>
      </c>
      <c r="I5304" s="36" t="s">
        <v>30650</v>
      </c>
      <c r="J5304" s="44" t="str">
        <f t="shared" si="164"/>
        <v>公立,都道府県立</v>
      </c>
      <c r="K5304" s="44" t="str">
        <f t="shared" si="165"/>
        <v>高等学校（通信制（独立）を含む）</v>
      </c>
    </row>
    <row r="5305" spans="1:11">
      <c r="A5305" s="36" t="s">
        <v>30651</v>
      </c>
      <c r="B5305" s="36" t="s">
        <v>30652</v>
      </c>
      <c r="C5305" s="36" t="s">
        <v>30653</v>
      </c>
      <c r="D5305" s="36"/>
      <c r="E5305" s="36" t="s">
        <v>30654</v>
      </c>
      <c r="F5305" s="36" t="s">
        <v>38</v>
      </c>
      <c r="G5305" s="36" t="s">
        <v>36</v>
      </c>
      <c r="H5305" s="36" t="s">
        <v>30655</v>
      </c>
      <c r="I5305" s="36" t="s">
        <v>30656</v>
      </c>
      <c r="J5305" s="44" t="str">
        <f t="shared" si="164"/>
        <v>公立,都道府県立</v>
      </c>
      <c r="K5305" s="44" t="str">
        <f t="shared" si="165"/>
        <v>高等学校（通信制（独立）を含む）</v>
      </c>
    </row>
    <row r="5306" spans="1:11">
      <c r="A5306" s="36" t="s">
        <v>30657</v>
      </c>
      <c r="B5306" s="36" t="s">
        <v>30658</v>
      </c>
      <c r="C5306" s="36" t="s">
        <v>30659</v>
      </c>
      <c r="D5306" s="36"/>
      <c r="E5306" s="36" t="s">
        <v>30660</v>
      </c>
      <c r="F5306" s="36" t="s">
        <v>38</v>
      </c>
      <c r="G5306" s="36" t="s">
        <v>36</v>
      </c>
      <c r="H5306" s="36" t="s">
        <v>30661</v>
      </c>
      <c r="I5306" s="36" t="s">
        <v>30662</v>
      </c>
      <c r="J5306" s="44" t="str">
        <f t="shared" si="164"/>
        <v>公立,都道府県立</v>
      </c>
      <c r="K5306" s="44" t="str">
        <f t="shared" si="165"/>
        <v>高等学校（通信制（独立）を含む）</v>
      </c>
    </row>
    <row r="5307" spans="1:11">
      <c r="A5307" s="36" t="s">
        <v>30663</v>
      </c>
      <c r="B5307" s="36" t="s">
        <v>9504</v>
      </c>
      <c r="C5307" s="36" t="s">
        <v>30664</v>
      </c>
      <c r="D5307" s="36"/>
      <c r="E5307" s="36" t="s">
        <v>30665</v>
      </c>
      <c r="F5307" s="36" t="s">
        <v>38</v>
      </c>
      <c r="G5307" s="36" t="s">
        <v>36</v>
      </c>
      <c r="H5307" s="36" t="s">
        <v>9507</v>
      </c>
      <c r="I5307" s="36" t="s">
        <v>30666</v>
      </c>
      <c r="J5307" s="44" t="str">
        <f t="shared" si="164"/>
        <v>公立,都道府県立</v>
      </c>
      <c r="K5307" s="44" t="str">
        <f t="shared" si="165"/>
        <v>高等学校（通信制（独立）を含む）</v>
      </c>
    </row>
    <row r="5308" spans="1:11">
      <c r="A5308" s="36" t="s">
        <v>30667</v>
      </c>
      <c r="B5308" s="36" t="s">
        <v>30668</v>
      </c>
      <c r="C5308" s="36" t="s">
        <v>30669</v>
      </c>
      <c r="D5308" s="36"/>
      <c r="E5308" s="36" t="s">
        <v>30670</v>
      </c>
      <c r="F5308" s="36" t="s">
        <v>38</v>
      </c>
      <c r="G5308" s="36" t="s">
        <v>36</v>
      </c>
      <c r="H5308" s="36" t="s">
        <v>30671</v>
      </c>
      <c r="I5308" s="36" t="s">
        <v>30672</v>
      </c>
      <c r="J5308" s="44" t="str">
        <f t="shared" si="164"/>
        <v>公立,都道府県立</v>
      </c>
      <c r="K5308" s="44" t="str">
        <f t="shared" si="165"/>
        <v>高等学校（通信制（独立）を含む）</v>
      </c>
    </row>
    <row r="5309" spans="1:11">
      <c r="A5309" s="36" t="s">
        <v>30673</v>
      </c>
      <c r="B5309" s="36" t="s">
        <v>30674</v>
      </c>
      <c r="C5309" s="36" t="s">
        <v>30675</v>
      </c>
      <c r="D5309" s="36"/>
      <c r="E5309" s="36" t="s">
        <v>30676</v>
      </c>
      <c r="F5309" s="36" t="s">
        <v>38</v>
      </c>
      <c r="G5309" s="36" t="s">
        <v>36</v>
      </c>
      <c r="H5309" s="36" t="s">
        <v>30677</v>
      </c>
      <c r="I5309" s="36" t="s">
        <v>30678</v>
      </c>
      <c r="J5309" s="44" t="str">
        <f t="shared" si="164"/>
        <v>公立,都道府県立</v>
      </c>
      <c r="K5309" s="44" t="str">
        <f t="shared" si="165"/>
        <v>高等学校（通信制（独立）を含む）</v>
      </c>
    </row>
    <row r="5310" spans="1:11">
      <c r="A5310" s="36" t="s">
        <v>30679</v>
      </c>
      <c r="B5310" s="36" t="s">
        <v>30680</v>
      </c>
      <c r="C5310" s="36" t="s">
        <v>30681</v>
      </c>
      <c r="D5310" s="36"/>
      <c r="E5310" s="36" t="s">
        <v>30682</v>
      </c>
      <c r="F5310" s="36" t="s">
        <v>38</v>
      </c>
      <c r="G5310" s="36" t="s">
        <v>36</v>
      </c>
      <c r="H5310" s="36" t="s">
        <v>30683</v>
      </c>
      <c r="I5310" s="36" t="s">
        <v>30684</v>
      </c>
      <c r="J5310" s="44" t="str">
        <f t="shared" si="164"/>
        <v>公立,都道府県立</v>
      </c>
      <c r="K5310" s="44" t="str">
        <f t="shared" si="165"/>
        <v>高等学校（通信制（独立）を含む）</v>
      </c>
    </row>
    <row r="5311" spans="1:11">
      <c r="A5311" s="36" t="s">
        <v>30685</v>
      </c>
      <c r="B5311" s="36" t="s">
        <v>9202</v>
      </c>
      <c r="C5311" s="36" t="s">
        <v>30686</v>
      </c>
      <c r="D5311" s="36"/>
      <c r="E5311" s="36" t="s">
        <v>30687</v>
      </c>
      <c r="F5311" s="36" t="s">
        <v>38</v>
      </c>
      <c r="G5311" s="36" t="s">
        <v>36</v>
      </c>
      <c r="H5311" s="36" t="s">
        <v>30688</v>
      </c>
      <c r="I5311" s="36" t="s">
        <v>30689</v>
      </c>
      <c r="J5311" s="44" t="str">
        <f t="shared" si="164"/>
        <v>公立,都道府県立</v>
      </c>
      <c r="K5311" s="44" t="str">
        <f t="shared" si="165"/>
        <v>高等学校（通信制（独立）を含む）</v>
      </c>
    </row>
    <row r="5312" spans="1:11">
      <c r="A5312" s="36" t="s">
        <v>30690</v>
      </c>
      <c r="B5312" s="36" t="s">
        <v>30691</v>
      </c>
      <c r="C5312" s="36" t="s">
        <v>30692</v>
      </c>
      <c r="D5312" s="36"/>
      <c r="E5312" s="36" t="s">
        <v>30693</v>
      </c>
      <c r="F5312" s="36" t="s">
        <v>38</v>
      </c>
      <c r="G5312" s="36" t="s">
        <v>36</v>
      </c>
      <c r="H5312" s="36" t="s">
        <v>30694</v>
      </c>
      <c r="I5312" s="36" t="s">
        <v>30695</v>
      </c>
      <c r="J5312" s="44" t="str">
        <f t="shared" si="164"/>
        <v>公立,都道府県立</v>
      </c>
      <c r="K5312" s="44" t="str">
        <f t="shared" si="165"/>
        <v>高等学校（通信制（独立）を含む）</v>
      </c>
    </row>
    <row r="5313" spans="1:11">
      <c r="A5313" s="36" t="s">
        <v>30696</v>
      </c>
      <c r="B5313" s="36" t="s">
        <v>30697</v>
      </c>
      <c r="C5313" s="36" t="s">
        <v>30698</v>
      </c>
      <c r="D5313" s="36"/>
      <c r="E5313" s="36" t="s">
        <v>30699</v>
      </c>
      <c r="F5313" s="36" t="s">
        <v>38</v>
      </c>
      <c r="G5313" s="36" t="s">
        <v>36</v>
      </c>
      <c r="H5313" s="36" t="s">
        <v>30700</v>
      </c>
      <c r="I5313" s="36" t="s">
        <v>30701</v>
      </c>
      <c r="J5313" s="44" t="str">
        <f t="shared" si="164"/>
        <v>公立,都道府県立</v>
      </c>
      <c r="K5313" s="44" t="str">
        <f t="shared" si="165"/>
        <v>高等学校（通信制（独立）を含む）</v>
      </c>
    </row>
    <row r="5314" spans="1:11">
      <c r="A5314" s="36" t="s">
        <v>30702</v>
      </c>
      <c r="B5314" s="36" t="s">
        <v>30703</v>
      </c>
      <c r="C5314" s="36" t="s">
        <v>30704</v>
      </c>
      <c r="D5314" s="36"/>
      <c r="E5314" s="36" t="s">
        <v>30705</v>
      </c>
      <c r="F5314" s="36" t="s">
        <v>38</v>
      </c>
      <c r="G5314" s="36" t="s">
        <v>36</v>
      </c>
      <c r="H5314" s="36" t="s">
        <v>30706</v>
      </c>
      <c r="I5314" s="36" t="s">
        <v>30707</v>
      </c>
      <c r="J5314" s="44" t="str">
        <f t="shared" ref="J5314:J5377" si="166">VLOOKUP($F5314,koutou設置者コード,2,FALSE)</f>
        <v>公立,都道府県立</v>
      </c>
      <c r="K5314" s="44" t="str">
        <f t="shared" ref="K5314:K5377" si="167">VLOOKUP($G5314,koutou高校種別コード,2,FALSE)</f>
        <v>高等学校（通信制（独立）を含む）</v>
      </c>
    </row>
    <row r="5315" spans="1:11">
      <c r="A5315" s="36" t="s">
        <v>30708</v>
      </c>
      <c r="B5315" s="36" t="s">
        <v>30709</v>
      </c>
      <c r="C5315" s="36" t="s">
        <v>30710</v>
      </c>
      <c r="D5315" s="36"/>
      <c r="E5315" s="36" t="s">
        <v>30711</v>
      </c>
      <c r="F5315" s="36" t="s">
        <v>38</v>
      </c>
      <c r="G5315" s="36" t="s">
        <v>36</v>
      </c>
      <c r="H5315" s="36" t="s">
        <v>30712</v>
      </c>
      <c r="I5315" s="36" t="s">
        <v>30713</v>
      </c>
      <c r="J5315" s="44" t="str">
        <f t="shared" si="166"/>
        <v>公立,都道府県立</v>
      </c>
      <c r="K5315" s="44" t="str">
        <f t="shared" si="167"/>
        <v>高等学校（通信制（独立）を含む）</v>
      </c>
    </row>
    <row r="5316" spans="1:11">
      <c r="A5316" s="36" t="s">
        <v>30714</v>
      </c>
      <c r="B5316" s="36" t="s">
        <v>30715</v>
      </c>
      <c r="C5316" s="36" t="s">
        <v>30716</v>
      </c>
      <c r="D5316" s="36"/>
      <c r="E5316" s="36" t="s">
        <v>30717</v>
      </c>
      <c r="F5316" s="36" t="s">
        <v>38</v>
      </c>
      <c r="G5316" s="36" t="s">
        <v>36</v>
      </c>
      <c r="H5316" s="36" t="s">
        <v>30718</v>
      </c>
      <c r="I5316" s="36" t="s">
        <v>30719</v>
      </c>
      <c r="J5316" s="44" t="str">
        <f t="shared" si="166"/>
        <v>公立,都道府県立</v>
      </c>
      <c r="K5316" s="44" t="str">
        <f t="shared" si="167"/>
        <v>高等学校（通信制（独立）を含む）</v>
      </c>
    </row>
    <row r="5317" spans="1:11">
      <c r="A5317" s="36" t="s">
        <v>30720</v>
      </c>
      <c r="B5317" s="36" t="s">
        <v>30721</v>
      </c>
      <c r="C5317" s="36" t="s">
        <v>30468</v>
      </c>
      <c r="D5317" s="36"/>
      <c r="E5317" s="36" t="s">
        <v>30722</v>
      </c>
      <c r="F5317" s="36" t="s">
        <v>38</v>
      </c>
      <c r="G5317" s="36" t="s">
        <v>36</v>
      </c>
      <c r="H5317" s="36" t="s">
        <v>30723</v>
      </c>
      <c r="I5317" s="36" t="s">
        <v>30724</v>
      </c>
      <c r="J5317" s="44" t="str">
        <f t="shared" si="166"/>
        <v>公立,都道府県立</v>
      </c>
      <c r="K5317" s="44" t="str">
        <f t="shared" si="167"/>
        <v>高等学校（通信制（独立）を含む）</v>
      </c>
    </row>
    <row r="5318" spans="1:11">
      <c r="A5318" s="36" t="s">
        <v>30725</v>
      </c>
      <c r="B5318" s="36" t="s">
        <v>30726</v>
      </c>
      <c r="C5318" s="36" t="s">
        <v>30727</v>
      </c>
      <c r="D5318" s="36"/>
      <c r="E5318" s="36" t="s">
        <v>30728</v>
      </c>
      <c r="F5318" s="36" t="s">
        <v>38</v>
      </c>
      <c r="G5318" s="36" t="s">
        <v>36</v>
      </c>
      <c r="H5318" s="36" t="s">
        <v>30729</v>
      </c>
      <c r="I5318" s="36" t="s">
        <v>30730</v>
      </c>
      <c r="J5318" s="44" t="str">
        <f t="shared" si="166"/>
        <v>公立,都道府県立</v>
      </c>
      <c r="K5318" s="44" t="str">
        <f t="shared" si="167"/>
        <v>高等学校（通信制（独立）を含む）</v>
      </c>
    </row>
    <row r="5319" spans="1:11">
      <c r="A5319" s="36" t="s">
        <v>30731</v>
      </c>
      <c r="B5319" s="36" t="s">
        <v>30732</v>
      </c>
      <c r="C5319" s="36" t="s">
        <v>30733</v>
      </c>
      <c r="D5319" s="36"/>
      <c r="E5319" s="36" t="s">
        <v>30734</v>
      </c>
      <c r="F5319" s="36" t="s">
        <v>38</v>
      </c>
      <c r="G5319" s="36" t="s">
        <v>38</v>
      </c>
      <c r="H5319" s="36" t="s">
        <v>30735</v>
      </c>
      <c r="I5319" s="36" t="s">
        <v>30736</v>
      </c>
      <c r="J5319" s="44" t="str">
        <f t="shared" si="166"/>
        <v>公立,都道府県立</v>
      </c>
      <c r="K5319" s="44" t="str">
        <f t="shared" si="167"/>
        <v>中等教育学校</v>
      </c>
    </row>
    <row r="5320" spans="1:11">
      <c r="A5320" s="36" t="s">
        <v>30737</v>
      </c>
      <c r="B5320" s="36" t="s">
        <v>30738</v>
      </c>
      <c r="C5320" s="36" t="s">
        <v>30739</v>
      </c>
      <c r="D5320" s="36"/>
      <c r="E5320" s="36" t="s">
        <v>30740</v>
      </c>
      <c r="F5320" s="36" t="s">
        <v>38</v>
      </c>
      <c r="G5320" s="36" t="s">
        <v>36</v>
      </c>
      <c r="H5320" s="36" t="s">
        <v>30741</v>
      </c>
      <c r="I5320" s="36" t="s">
        <v>30742</v>
      </c>
      <c r="J5320" s="44" t="str">
        <f t="shared" si="166"/>
        <v>公立,都道府県立</v>
      </c>
      <c r="K5320" s="44" t="str">
        <f t="shared" si="167"/>
        <v>高等学校（通信制（独立）を含む）</v>
      </c>
    </row>
    <row r="5321" spans="1:11">
      <c r="A5321" s="36" t="s">
        <v>30743</v>
      </c>
      <c r="B5321" s="36" t="s">
        <v>30744</v>
      </c>
      <c r="C5321" s="36" t="s">
        <v>30745</v>
      </c>
      <c r="D5321" s="36"/>
      <c r="E5321" s="36" t="s">
        <v>30746</v>
      </c>
      <c r="F5321" s="36" t="s">
        <v>38</v>
      </c>
      <c r="G5321" s="36" t="s">
        <v>36</v>
      </c>
      <c r="H5321" s="36" t="s">
        <v>30747</v>
      </c>
      <c r="I5321" s="36" t="s">
        <v>30748</v>
      </c>
      <c r="J5321" s="44" t="str">
        <f t="shared" si="166"/>
        <v>公立,都道府県立</v>
      </c>
      <c r="K5321" s="44" t="str">
        <f t="shared" si="167"/>
        <v>高等学校（通信制（独立）を含む）</v>
      </c>
    </row>
    <row r="5322" spans="1:11">
      <c r="A5322" s="36" t="s">
        <v>30749</v>
      </c>
      <c r="B5322" s="36" t="s">
        <v>30750</v>
      </c>
      <c r="C5322" s="36" t="s">
        <v>30751</v>
      </c>
      <c r="D5322" s="36"/>
      <c r="E5322" s="36" t="s">
        <v>30752</v>
      </c>
      <c r="F5322" s="36" t="s">
        <v>38</v>
      </c>
      <c r="G5322" s="36" t="s">
        <v>36</v>
      </c>
      <c r="H5322" s="36" t="s">
        <v>30753</v>
      </c>
      <c r="I5322" s="36" t="s">
        <v>30754</v>
      </c>
      <c r="J5322" s="44" t="str">
        <f t="shared" si="166"/>
        <v>公立,都道府県立</v>
      </c>
      <c r="K5322" s="44" t="str">
        <f t="shared" si="167"/>
        <v>高等学校（通信制（独立）を含む）</v>
      </c>
    </row>
    <row r="5323" spans="1:11">
      <c r="A5323" s="36" t="s">
        <v>30755</v>
      </c>
      <c r="B5323" s="36" t="s">
        <v>30756</v>
      </c>
      <c r="C5323" s="36" t="s">
        <v>30757</v>
      </c>
      <c r="D5323" s="36"/>
      <c r="E5323" s="36" t="s">
        <v>30758</v>
      </c>
      <c r="F5323" s="36" t="s">
        <v>38</v>
      </c>
      <c r="G5323" s="36" t="s">
        <v>36</v>
      </c>
      <c r="H5323" s="36" t="s">
        <v>30759</v>
      </c>
      <c r="I5323" s="36" t="s">
        <v>30760</v>
      </c>
      <c r="J5323" s="44" t="str">
        <f t="shared" si="166"/>
        <v>公立,都道府県立</v>
      </c>
      <c r="K5323" s="44" t="str">
        <f t="shared" si="167"/>
        <v>高等学校（通信制（独立）を含む）</v>
      </c>
    </row>
    <row r="5324" spans="1:11">
      <c r="A5324" s="36" t="s">
        <v>30761</v>
      </c>
      <c r="B5324" s="36" t="s">
        <v>30762</v>
      </c>
      <c r="C5324" s="36" t="s">
        <v>30763</v>
      </c>
      <c r="D5324" s="36"/>
      <c r="E5324" s="36" t="s">
        <v>30764</v>
      </c>
      <c r="F5324" s="36" t="s">
        <v>38</v>
      </c>
      <c r="G5324" s="36" t="s">
        <v>36</v>
      </c>
      <c r="H5324" s="36" t="s">
        <v>30765</v>
      </c>
      <c r="I5324" s="36" t="s">
        <v>30766</v>
      </c>
      <c r="J5324" s="44" t="str">
        <f t="shared" si="166"/>
        <v>公立,都道府県立</v>
      </c>
      <c r="K5324" s="44" t="str">
        <f t="shared" si="167"/>
        <v>高等学校（通信制（独立）を含む）</v>
      </c>
    </row>
    <row r="5325" spans="1:11">
      <c r="A5325" s="36" t="s">
        <v>30767</v>
      </c>
      <c r="B5325" s="36" t="s">
        <v>30768</v>
      </c>
      <c r="C5325" s="36" t="s">
        <v>30769</v>
      </c>
      <c r="D5325" s="36"/>
      <c r="E5325" s="36" t="s">
        <v>30770</v>
      </c>
      <c r="F5325" s="36" t="s">
        <v>38</v>
      </c>
      <c r="G5325" s="36" t="s">
        <v>36</v>
      </c>
      <c r="H5325" s="36" t="s">
        <v>30771</v>
      </c>
      <c r="I5325" s="36" t="s">
        <v>30772</v>
      </c>
      <c r="J5325" s="44" t="str">
        <f t="shared" si="166"/>
        <v>公立,都道府県立</v>
      </c>
      <c r="K5325" s="44" t="str">
        <f t="shared" si="167"/>
        <v>高等学校（通信制（独立）を含む）</v>
      </c>
    </row>
    <row r="5326" spans="1:11">
      <c r="A5326" s="36" t="s">
        <v>30773</v>
      </c>
      <c r="B5326" s="36" t="s">
        <v>30774</v>
      </c>
      <c r="C5326" s="36" t="s">
        <v>30775</v>
      </c>
      <c r="D5326" s="36"/>
      <c r="E5326" s="36" t="s">
        <v>30776</v>
      </c>
      <c r="F5326" s="36" t="s">
        <v>38</v>
      </c>
      <c r="G5326" s="36" t="s">
        <v>33</v>
      </c>
      <c r="H5326" s="36" t="s">
        <v>30777</v>
      </c>
      <c r="I5326" s="36" t="s">
        <v>30778</v>
      </c>
      <c r="J5326" s="44" t="str">
        <f t="shared" si="166"/>
        <v>公立,都道府県立</v>
      </c>
      <c r="K5326" s="44" t="str">
        <f t="shared" si="167"/>
        <v>特別支援学校</v>
      </c>
    </row>
    <row r="5327" spans="1:11">
      <c r="A5327" s="36" t="s">
        <v>30779</v>
      </c>
      <c r="B5327" s="36" t="s">
        <v>30780</v>
      </c>
      <c r="C5327" s="36" t="s">
        <v>30781</v>
      </c>
      <c r="D5327" s="36"/>
      <c r="E5327" s="36" t="s">
        <v>30782</v>
      </c>
      <c r="F5327" s="36" t="s">
        <v>38</v>
      </c>
      <c r="G5327" s="36" t="s">
        <v>33</v>
      </c>
      <c r="H5327" s="36" t="s">
        <v>30783</v>
      </c>
      <c r="I5327" s="36" t="s">
        <v>30784</v>
      </c>
      <c r="J5327" s="44" t="str">
        <f t="shared" si="166"/>
        <v>公立,都道府県立</v>
      </c>
      <c r="K5327" s="44" t="str">
        <f t="shared" si="167"/>
        <v>特別支援学校</v>
      </c>
    </row>
    <row r="5328" spans="1:11">
      <c r="A5328" s="36" t="s">
        <v>30785</v>
      </c>
      <c r="B5328" s="36" t="s">
        <v>30786</v>
      </c>
      <c r="C5328" s="36" t="s">
        <v>30787</v>
      </c>
      <c r="D5328" s="36"/>
      <c r="E5328" s="36" t="s">
        <v>30788</v>
      </c>
      <c r="F5328" s="36" t="s">
        <v>38</v>
      </c>
      <c r="G5328" s="36" t="s">
        <v>33</v>
      </c>
      <c r="H5328" s="36" t="s">
        <v>30789</v>
      </c>
      <c r="I5328" s="36" t="s">
        <v>30790</v>
      </c>
      <c r="J5328" s="44" t="str">
        <f t="shared" si="166"/>
        <v>公立,都道府県立</v>
      </c>
      <c r="K5328" s="44" t="str">
        <f t="shared" si="167"/>
        <v>特別支援学校</v>
      </c>
    </row>
    <row r="5329" spans="1:11">
      <c r="A5329" s="36" t="s">
        <v>30791</v>
      </c>
      <c r="B5329" s="36" t="s">
        <v>30792</v>
      </c>
      <c r="C5329" s="36" t="s">
        <v>30385</v>
      </c>
      <c r="D5329" s="36"/>
      <c r="E5329" s="36" t="s">
        <v>30793</v>
      </c>
      <c r="F5329" s="36" t="s">
        <v>38</v>
      </c>
      <c r="G5329" s="36" t="s">
        <v>33</v>
      </c>
      <c r="H5329" s="36" t="s">
        <v>30794</v>
      </c>
      <c r="I5329" s="36" t="s">
        <v>30795</v>
      </c>
      <c r="J5329" s="44" t="str">
        <f t="shared" si="166"/>
        <v>公立,都道府県立</v>
      </c>
      <c r="K5329" s="44" t="str">
        <f t="shared" si="167"/>
        <v>特別支援学校</v>
      </c>
    </row>
    <row r="5330" spans="1:11">
      <c r="A5330" s="36" t="s">
        <v>30796</v>
      </c>
      <c r="B5330" s="36" t="s">
        <v>30797</v>
      </c>
      <c r="C5330" s="36" t="s">
        <v>30798</v>
      </c>
      <c r="D5330" s="36"/>
      <c r="E5330" s="36" t="s">
        <v>30799</v>
      </c>
      <c r="F5330" s="36" t="s">
        <v>38</v>
      </c>
      <c r="G5330" s="36" t="s">
        <v>33</v>
      </c>
      <c r="H5330" s="36" t="s">
        <v>30800</v>
      </c>
      <c r="I5330" s="36" t="s">
        <v>30801</v>
      </c>
      <c r="J5330" s="44" t="str">
        <f t="shared" si="166"/>
        <v>公立,都道府県立</v>
      </c>
      <c r="K5330" s="44" t="str">
        <f t="shared" si="167"/>
        <v>特別支援学校</v>
      </c>
    </row>
    <row r="5331" spans="1:11">
      <c r="A5331" s="36" t="s">
        <v>30802</v>
      </c>
      <c r="B5331" s="36" t="s">
        <v>30803</v>
      </c>
      <c r="C5331" s="36" t="s">
        <v>30804</v>
      </c>
      <c r="D5331" s="36"/>
      <c r="E5331" s="36" t="s">
        <v>30805</v>
      </c>
      <c r="F5331" s="36" t="s">
        <v>33</v>
      </c>
      <c r="G5331" s="36" t="s">
        <v>33</v>
      </c>
      <c r="H5331" s="36" t="s">
        <v>30806</v>
      </c>
      <c r="I5331" s="36" t="s">
        <v>30807</v>
      </c>
      <c r="J5331" s="44" t="str">
        <f t="shared" si="166"/>
        <v>公立,市立</v>
      </c>
      <c r="K5331" s="44" t="str">
        <f t="shared" si="167"/>
        <v>特別支援学校</v>
      </c>
    </row>
    <row r="5332" spans="1:11">
      <c r="A5332" s="36" t="s">
        <v>30808</v>
      </c>
      <c r="B5332" s="36" t="s">
        <v>30809</v>
      </c>
      <c r="C5332" s="36" t="s">
        <v>30810</v>
      </c>
      <c r="D5332" s="36"/>
      <c r="E5332" s="36" t="s">
        <v>30811</v>
      </c>
      <c r="F5332" s="36" t="s">
        <v>33</v>
      </c>
      <c r="G5332" s="36" t="s">
        <v>33</v>
      </c>
      <c r="H5332" s="36" t="s">
        <v>30812</v>
      </c>
      <c r="I5332" s="36" t="s">
        <v>30813</v>
      </c>
      <c r="J5332" s="44" t="str">
        <f t="shared" si="166"/>
        <v>公立,市立</v>
      </c>
      <c r="K5332" s="44" t="str">
        <f t="shared" si="167"/>
        <v>特別支援学校</v>
      </c>
    </row>
    <row r="5333" spans="1:11">
      <c r="A5333" s="36" t="s">
        <v>30814</v>
      </c>
      <c r="B5333" s="36" t="s">
        <v>30815</v>
      </c>
      <c r="C5333" s="36" t="s">
        <v>30816</v>
      </c>
      <c r="D5333" s="36"/>
      <c r="E5333" s="36" t="s">
        <v>30817</v>
      </c>
      <c r="F5333" s="36" t="s">
        <v>33</v>
      </c>
      <c r="G5333" s="36" t="s">
        <v>33</v>
      </c>
      <c r="H5333" s="36" t="s">
        <v>30818</v>
      </c>
      <c r="I5333" s="36" t="s">
        <v>30819</v>
      </c>
      <c r="J5333" s="44" t="str">
        <f t="shared" si="166"/>
        <v>公立,市立</v>
      </c>
      <c r="K5333" s="44" t="str">
        <f t="shared" si="167"/>
        <v>特別支援学校</v>
      </c>
    </row>
    <row r="5334" spans="1:11">
      <c r="A5334" s="36" t="s">
        <v>30820</v>
      </c>
      <c r="B5334" s="36" t="s">
        <v>30821</v>
      </c>
      <c r="C5334" s="36" t="s">
        <v>30822</v>
      </c>
      <c r="D5334" s="36"/>
      <c r="E5334" s="36" t="s">
        <v>30823</v>
      </c>
      <c r="F5334" s="36" t="s">
        <v>33</v>
      </c>
      <c r="G5334" s="36" t="s">
        <v>33</v>
      </c>
      <c r="H5334" s="36" t="s">
        <v>30824</v>
      </c>
      <c r="I5334" s="36" t="s">
        <v>30825</v>
      </c>
      <c r="J5334" s="44" t="str">
        <f t="shared" si="166"/>
        <v>公立,市立</v>
      </c>
      <c r="K5334" s="44" t="str">
        <f t="shared" si="167"/>
        <v>特別支援学校</v>
      </c>
    </row>
    <row r="5335" spans="1:11">
      <c r="A5335" s="36" t="s">
        <v>30826</v>
      </c>
      <c r="B5335" s="36" t="s">
        <v>30827</v>
      </c>
      <c r="C5335" s="36" t="s">
        <v>30828</v>
      </c>
      <c r="D5335" s="36"/>
      <c r="E5335" s="36" t="s">
        <v>30829</v>
      </c>
      <c r="F5335" s="36" t="s">
        <v>33</v>
      </c>
      <c r="G5335" s="36" t="s">
        <v>33</v>
      </c>
      <c r="H5335" s="36" t="s">
        <v>30830</v>
      </c>
      <c r="I5335" s="36" t="s">
        <v>30831</v>
      </c>
      <c r="J5335" s="44" t="str">
        <f t="shared" si="166"/>
        <v>公立,市立</v>
      </c>
      <c r="K5335" s="44" t="str">
        <f t="shared" si="167"/>
        <v>特別支援学校</v>
      </c>
    </row>
    <row r="5336" spans="1:11">
      <c r="A5336" s="36" t="s">
        <v>30832</v>
      </c>
      <c r="B5336" s="36" t="s">
        <v>30833</v>
      </c>
      <c r="C5336" s="36" t="s">
        <v>30834</v>
      </c>
      <c r="D5336" s="36"/>
      <c r="E5336" s="36" t="s">
        <v>30835</v>
      </c>
      <c r="F5336" s="36" t="s">
        <v>38</v>
      </c>
      <c r="G5336" s="36" t="s">
        <v>33</v>
      </c>
      <c r="H5336" s="36" t="s">
        <v>30836</v>
      </c>
      <c r="I5336" s="36" t="s">
        <v>30837</v>
      </c>
      <c r="J5336" s="44" t="str">
        <f t="shared" si="166"/>
        <v>公立,都道府県立</v>
      </c>
      <c r="K5336" s="44" t="str">
        <f t="shared" si="167"/>
        <v>特別支援学校</v>
      </c>
    </row>
    <row r="5337" spans="1:11">
      <c r="A5337" s="36" t="s">
        <v>30838</v>
      </c>
      <c r="B5337" s="36" t="s">
        <v>30839</v>
      </c>
      <c r="C5337" s="36" t="s">
        <v>30320</v>
      </c>
      <c r="D5337" s="36"/>
      <c r="E5337" s="36" t="s">
        <v>30840</v>
      </c>
      <c r="F5337" s="36" t="s">
        <v>38</v>
      </c>
      <c r="G5337" s="36" t="s">
        <v>33</v>
      </c>
      <c r="H5337" s="36" t="s">
        <v>30841</v>
      </c>
      <c r="I5337" s="36" t="s">
        <v>30842</v>
      </c>
      <c r="J5337" s="44" t="str">
        <f t="shared" si="166"/>
        <v>公立,都道府県立</v>
      </c>
      <c r="K5337" s="44" t="str">
        <f t="shared" si="167"/>
        <v>特別支援学校</v>
      </c>
    </row>
    <row r="5338" spans="1:11">
      <c r="A5338" s="36" t="s">
        <v>30843</v>
      </c>
      <c r="B5338" s="36" t="s">
        <v>30844</v>
      </c>
      <c r="C5338" s="36" t="s">
        <v>30234</v>
      </c>
      <c r="D5338" s="36"/>
      <c r="E5338" s="36" t="s">
        <v>30845</v>
      </c>
      <c r="F5338" s="36" t="s">
        <v>33</v>
      </c>
      <c r="G5338" s="36" t="s">
        <v>33</v>
      </c>
      <c r="H5338" s="36" t="s">
        <v>30846</v>
      </c>
      <c r="I5338" s="36" t="s">
        <v>30847</v>
      </c>
      <c r="J5338" s="44" t="str">
        <f t="shared" si="166"/>
        <v>公立,市立</v>
      </c>
      <c r="K5338" s="44" t="str">
        <f t="shared" si="167"/>
        <v>特別支援学校</v>
      </c>
    </row>
    <row r="5339" spans="1:11">
      <c r="A5339" s="36" t="s">
        <v>30848</v>
      </c>
      <c r="B5339" s="36" t="s">
        <v>30849</v>
      </c>
      <c r="C5339" s="36" t="s">
        <v>30850</v>
      </c>
      <c r="D5339" s="36"/>
      <c r="E5339" s="36" t="s">
        <v>30851</v>
      </c>
      <c r="F5339" s="36" t="s">
        <v>33</v>
      </c>
      <c r="G5339" s="36" t="s">
        <v>33</v>
      </c>
      <c r="H5339" s="36" t="s">
        <v>30852</v>
      </c>
      <c r="I5339" s="36" t="s">
        <v>30853</v>
      </c>
      <c r="J5339" s="44" t="str">
        <f t="shared" si="166"/>
        <v>公立,市立</v>
      </c>
      <c r="K5339" s="44" t="str">
        <f t="shared" si="167"/>
        <v>特別支援学校</v>
      </c>
    </row>
    <row r="5340" spans="1:11">
      <c r="A5340" s="36" t="s">
        <v>30854</v>
      </c>
      <c r="B5340" s="36" t="s">
        <v>30855</v>
      </c>
      <c r="C5340" s="36" t="s">
        <v>30856</v>
      </c>
      <c r="D5340" s="36"/>
      <c r="E5340" s="36" t="s">
        <v>30857</v>
      </c>
      <c r="F5340" s="36" t="s">
        <v>38</v>
      </c>
      <c r="G5340" s="36" t="s">
        <v>33</v>
      </c>
      <c r="H5340" s="36" t="s">
        <v>30858</v>
      </c>
      <c r="I5340" s="36" t="s">
        <v>30859</v>
      </c>
      <c r="J5340" s="44" t="str">
        <f t="shared" si="166"/>
        <v>公立,都道府県立</v>
      </c>
      <c r="K5340" s="44" t="str">
        <f t="shared" si="167"/>
        <v>特別支援学校</v>
      </c>
    </row>
    <row r="5341" spans="1:11">
      <c r="A5341" s="36" t="s">
        <v>30860</v>
      </c>
      <c r="B5341" s="36" t="s">
        <v>30861</v>
      </c>
      <c r="C5341" s="36" t="s">
        <v>30240</v>
      </c>
      <c r="D5341" s="36"/>
      <c r="E5341" s="36" t="s">
        <v>30862</v>
      </c>
      <c r="F5341" s="36" t="s">
        <v>33</v>
      </c>
      <c r="G5341" s="36" t="s">
        <v>33</v>
      </c>
      <c r="H5341" s="36" t="s">
        <v>30863</v>
      </c>
      <c r="I5341" s="36" t="s">
        <v>30864</v>
      </c>
      <c r="J5341" s="44" t="str">
        <f t="shared" si="166"/>
        <v>公立,市立</v>
      </c>
      <c r="K5341" s="44" t="str">
        <f t="shared" si="167"/>
        <v>特別支援学校</v>
      </c>
    </row>
    <row r="5342" spans="1:11">
      <c r="A5342" s="36" t="s">
        <v>30865</v>
      </c>
      <c r="B5342" s="36" t="s">
        <v>30866</v>
      </c>
      <c r="C5342" s="36" t="s">
        <v>30867</v>
      </c>
      <c r="D5342" s="36"/>
      <c r="E5342" s="36" t="s">
        <v>30868</v>
      </c>
      <c r="F5342" s="36" t="s">
        <v>33</v>
      </c>
      <c r="G5342" s="36" t="s">
        <v>33</v>
      </c>
      <c r="H5342" s="36" t="s">
        <v>30869</v>
      </c>
      <c r="I5342" s="36" t="s">
        <v>30870</v>
      </c>
      <c r="J5342" s="44" t="str">
        <f t="shared" si="166"/>
        <v>公立,市立</v>
      </c>
      <c r="K5342" s="44" t="str">
        <f t="shared" si="167"/>
        <v>特別支援学校</v>
      </c>
    </row>
    <row r="5343" spans="1:11">
      <c r="A5343" s="36" t="s">
        <v>30871</v>
      </c>
      <c r="B5343" s="36" t="s">
        <v>30872</v>
      </c>
      <c r="C5343" s="36" t="s">
        <v>30601</v>
      </c>
      <c r="D5343" s="36"/>
      <c r="E5343" s="36" t="s">
        <v>30873</v>
      </c>
      <c r="F5343" s="36" t="s">
        <v>33</v>
      </c>
      <c r="G5343" s="36" t="s">
        <v>33</v>
      </c>
      <c r="H5343" s="36" t="s">
        <v>30874</v>
      </c>
      <c r="I5343" s="36" t="s">
        <v>30875</v>
      </c>
      <c r="J5343" s="44" t="str">
        <f t="shared" si="166"/>
        <v>公立,市立</v>
      </c>
      <c r="K5343" s="44" t="str">
        <f t="shared" si="167"/>
        <v>特別支援学校</v>
      </c>
    </row>
    <row r="5344" spans="1:11">
      <c r="A5344" s="36" t="s">
        <v>30876</v>
      </c>
      <c r="B5344" s="36" t="s">
        <v>30877</v>
      </c>
      <c r="C5344" s="36" t="s">
        <v>30878</v>
      </c>
      <c r="D5344" s="36"/>
      <c r="E5344" s="36" t="s">
        <v>30879</v>
      </c>
      <c r="F5344" s="36" t="s">
        <v>38</v>
      </c>
      <c r="G5344" s="36" t="s">
        <v>33</v>
      </c>
      <c r="H5344" s="36" t="s">
        <v>30880</v>
      </c>
      <c r="I5344" s="36" t="s">
        <v>30881</v>
      </c>
      <c r="J5344" s="44" t="str">
        <f t="shared" si="166"/>
        <v>公立,都道府県立</v>
      </c>
      <c r="K5344" s="44" t="str">
        <f t="shared" si="167"/>
        <v>特別支援学校</v>
      </c>
    </row>
    <row r="5345" spans="1:11">
      <c r="A5345" s="36" t="s">
        <v>30882</v>
      </c>
      <c r="B5345" s="36" t="s">
        <v>30883</v>
      </c>
      <c r="C5345" s="36" t="s">
        <v>30884</v>
      </c>
      <c r="D5345" s="36"/>
      <c r="E5345" s="36" t="s">
        <v>30885</v>
      </c>
      <c r="F5345" s="36" t="s">
        <v>33</v>
      </c>
      <c r="G5345" s="36" t="s">
        <v>33</v>
      </c>
      <c r="H5345" s="36" t="s">
        <v>30886</v>
      </c>
      <c r="I5345" s="36" t="s">
        <v>30887</v>
      </c>
      <c r="J5345" s="44" t="str">
        <f t="shared" si="166"/>
        <v>公立,市立</v>
      </c>
      <c r="K5345" s="44" t="str">
        <f t="shared" si="167"/>
        <v>特別支援学校</v>
      </c>
    </row>
    <row r="5346" spans="1:11">
      <c r="A5346" s="36" t="s">
        <v>30888</v>
      </c>
      <c r="B5346" s="36" t="s">
        <v>30889</v>
      </c>
      <c r="C5346" s="36" t="s">
        <v>30890</v>
      </c>
      <c r="D5346" s="36"/>
      <c r="E5346" s="36" t="s">
        <v>30891</v>
      </c>
      <c r="F5346" s="36" t="s">
        <v>33</v>
      </c>
      <c r="G5346" s="36" t="s">
        <v>33</v>
      </c>
      <c r="H5346" s="36" t="s">
        <v>30892</v>
      </c>
      <c r="I5346" s="36" t="s">
        <v>30893</v>
      </c>
      <c r="J5346" s="44" t="str">
        <f t="shared" si="166"/>
        <v>公立,市立</v>
      </c>
      <c r="K5346" s="44" t="str">
        <f t="shared" si="167"/>
        <v>特別支援学校</v>
      </c>
    </row>
    <row r="5347" spans="1:11">
      <c r="A5347" s="36" t="s">
        <v>30894</v>
      </c>
      <c r="B5347" s="36" t="s">
        <v>30895</v>
      </c>
      <c r="C5347" s="36" t="s">
        <v>30896</v>
      </c>
      <c r="D5347" s="36"/>
      <c r="E5347" s="36" t="s">
        <v>30897</v>
      </c>
      <c r="F5347" s="36" t="s">
        <v>33</v>
      </c>
      <c r="G5347" s="36" t="s">
        <v>33</v>
      </c>
      <c r="H5347" s="36" t="s">
        <v>30898</v>
      </c>
      <c r="I5347" s="36" t="s">
        <v>30899</v>
      </c>
      <c r="J5347" s="44" t="str">
        <f t="shared" si="166"/>
        <v>公立,市立</v>
      </c>
      <c r="K5347" s="44" t="str">
        <f t="shared" si="167"/>
        <v>特別支援学校</v>
      </c>
    </row>
    <row r="5348" spans="1:11">
      <c r="A5348" s="36" t="s">
        <v>30900</v>
      </c>
      <c r="B5348" s="36" t="s">
        <v>30901</v>
      </c>
      <c r="C5348" s="36" t="s">
        <v>30902</v>
      </c>
      <c r="D5348" s="36"/>
      <c r="E5348" s="36" t="s">
        <v>30903</v>
      </c>
      <c r="F5348" s="36" t="s">
        <v>38</v>
      </c>
      <c r="G5348" s="36" t="s">
        <v>33</v>
      </c>
      <c r="H5348" s="36" t="s">
        <v>30904</v>
      </c>
      <c r="I5348" s="36" t="s">
        <v>30905</v>
      </c>
      <c r="J5348" s="44" t="str">
        <f t="shared" si="166"/>
        <v>公立,都道府県立</v>
      </c>
      <c r="K5348" s="44" t="str">
        <f t="shared" si="167"/>
        <v>特別支援学校</v>
      </c>
    </row>
    <row r="5349" spans="1:11">
      <c r="A5349" s="36" t="s">
        <v>30906</v>
      </c>
      <c r="B5349" s="36" t="s">
        <v>30907</v>
      </c>
      <c r="C5349" s="36" t="s">
        <v>30908</v>
      </c>
      <c r="D5349" s="36"/>
      <c r="E5349" s="36" t="s">
        <v>30909</v>
      </c>
      <c r="F5349" s="36" t="s">
        <v>33</v>
      </c>
      <c r="G5349" s="36" t="s">
        <v>33</v>
      </c>
      <c r="H5349" s="36" t="s">
        <v>30910</v>
      </c>
      <c r="I5349" s="36" t="s">
        <v>30911</v>
      </c>
      <c r="J5349" s="44" t="str">
        <f t="shared" si="166"/>
        <v>公立,市立</v>
      </c>
      <c r="K5349" s="44" t="str">
        <f t="shared" si="167"/>
        <v>特別支援学校</v>
      </c>
    </row>
    <row r="5350" spans="1:11">
      <c r="A5350" s="36" t="s">
        <v>30912</v>
      </c>
      <c r="B5350" s="36" t="s">
        <v>30913</v>
      </c>
      <c r="C5350" s="36" t="s">
        <v>30914</v>
      </c>
      <c r="D5350" s="36"/>
      <c r="E5350" s="36" t="s">
        <v>30915</v>
      </c>
      <c r="F5350" s="36" t="s">
        <v>33</v>
      </c>
      <c r="G5350" s="36" t="s">
        <v>33</v>
      </c>
      <c r="H5350" s="36" t="s">
        <v>30916</v>
      </c>
      <c r="I5350" s="36" t="s">
        <v>30917</v>
      </c>
      <c r="J5350" s="44" t="str">
        <f t="shared" si="166"/>
        <v>公立,市立</v>
      </c>
      <c r="K5350" s="44" t="str">
        <f t="shared" si="167"/>
        <v>特別支援学校</v>
      </c>
    </row>
    <row r="5351" spans="1:11">
      <c r="A5351" s="36" t="s">
        <v>30918</v>
      </c>
      <c r="B5351" s="36" t="s">
        <v>30919</v>
      </c>
      <c r="C5351" s="36" t="s">
        <v>30920</v>
      </c>
      <c r="D5351" s="36"/>
      <c r="E5351" s="36" t="s">
        <v>30921</v>
      </c>
      <c r="F5351" s="36" t="s">
        <v>38</v>
      </c>
      <c r="G5351" s="36" t="s">
        <v>33</v>
      </c>
      <c r="H5351" s="36" t="s">
        <v>30922</v>
      </c>
      <c r="I5351" s="36" t="s">
        <v>30923</v>
      </c>
      <c r="J5351" s="44" t="str">
        <f t="shared" si="166"/>
        <v>公立,都道府県立</v>
      </c>
      <c r="K5351" s="44" t="str">
        <f t="shared" si="167"/>
        <v>特別支援学校</v>
      </c>
    </row>
    <row r="5352" spans="1:11">
      <c r="A5352" s="36" t="s">
        <v>30924</v>
      </c>
      <c r="B5352" s="36" t="s">
        <v>30925</v>
      </c>
      <c r="C5352" s="36" t="s">
        <v>30926</v>
      </c>
      <c r="D5352" s="36"/>
      <c r="E5352" s="36" t="s">
        <v>30927</v>
      </c>
      <c r="F5352" s="36" t="s">
        <v>33</v>
      </c>
      <c r="G5352" s="36" t="s">
        <v>33</v>
      </c>
      <c r="H5352" s="36" t="s">
        <v>30928</v>
      </c>
      <c r="I5352" s="36" t="s">
        <v>30929</v>
      </c>
      <c r="J5352" s="44" t="str">
        <f t="shared" si="166"/>
        <v>公立,市立</v>
      </c>
      <c r="K5352" s="44" t="str">
        <f t="shared" si="167"/>
        <v>特別支援学校</v>
      </c>
    </row>
    <row r="5353" spans="1:11">
      <c r="A5353" s="36" t="s">
        <v>30930</v>
      </c>
      <c r="B5353" s="36" t="s">
        <v>30931</v>
      </c>
      <c r="C5353" s="36" t="s">
        <v>30932</v>
      </c>
      <c r="D5353" s="36"/>
      <c r="E5353" s="36" t="s">
        <v>30933</v>
      </c>
      <c r="F5353" s="36" t="s">
        <v>33</v>
      </c>
      <c r="G5353" s="36" t="s">
        <v>33</v>
      </c>
      <c r="H5353" s="36" t="s">
        <v>30934</v>
      </c>
      <c r="I5353" s="36" t="s">
        <v>30935</v>
      </c>
      <c r="J5353" s="44" t="str">
        <f t="shared" si="166"/>
        <v>公立,市立</v>
      </c>
      <c r="K5353" s="44" t="str">
        <f t="shared" si="167"/>
        <v>特別支援学校</v>
      </c>
    </row>
    <row r="5354" spans="1:11">
      <c r="A5354" s="36" t="s">
        <v>30936</v>
      </c>
      <c r="B5354" s="36" t="s">
        <v>30937</v>
      </c>
      <c r="C5354" s="36" t="s">
        <v>30938</v>
      </c>
      <c r="D5354" s="36"/>
      <c r="E5354" s="36" t="s">
        <v>30939</v>
      </c>
      <c r="F5354" s="36" t="s">
        <v>38</v>
      </c>
      <c r="G5354" s="36" t="s">
        <v>33</v>
      </c>
      <c r="H5354" s="36" t="s">
        <v>30940</v>
      </c>
      <c r="I5354" s="36" t="s">
        <v>30941</v>
      </c>
      <c r="J5354" s="44" t="str">
        <f t="shared" si="166"/>
        <v>公立,都道府県立</v>
      </c>
      <c r="K5354" s="44" t="str">
        <f t="shared" si="167"/>
        <v>特別支援学校</v>
      </c>
    </row>
    <row r="5355" spans="1:11">
      <c r="A5355" s="36" t="s">
        <v>30942</v>
      </c>
      <c r="B5355" s="36" t="s">
        <v>30943</v>
      </c>
      <c r="C5355" s="36" t="s">
        <v>30944</v>
      </c>
      <c r="D5355" s="36"/>
      <c r="E5355" s="36" t="s">
        <v>30945</v>
      </c>
      <c r="F5355" s="36" t="s">
        <v>33</v>
      </c>
      <c r="G5355" s="36" t="s">
        <v>33</v>
      </c>
      <c r="H5355" s="36" t="s">
        <v>30946</v>
      </c>
      <c r="I5355" s="36" t="s">
        <v>30947</v>
      </c>
      <c r="J5355" s="44" t="str">
        <f t="shared" si="166"/>
        <v>公立,市立</v>
      </c>
      <c r="K5355" s="44" t="str">
        <f t="shared" si="167"/>
        <v>特別支援学校</v>
      </c>
    </row>
    <row r="5356" spans="1:11">
      <c r="A5356" s="36" t="s">
        <v>30948</v>
      </c>
      <c r="B5356" s="36" t="s">
        <v>30949</v>
      </c>
      <c r="C5356" s="36" t="s">
        <v>30950</v>
      </c>
      <c r="D5356" s="36"/>
      <c r="E5356" s="36" t="s">
        <v>30951</v>
      </c>
      <c r="F5356" s="36" t="s">
        <v>38</v>
      </c>
      <c r="G5356" s="36" t="s">
        <v>33</v>
      </c>
      <c r="H5356" s="36" t="s">
        <v>30952</v>
      </c>
      <c r="I5356" s="36" t="s">
        <v>30953</v>
      </c>
      <c r="J5356" s="44" t="str">
        <f t="shared" si="166"/>
        <v>公立,都道府県立</v>
      </c>
      <c r="K5356" s="44" t="str">
        <f t="shared" si="167"/>
        <v>特別支援学校</v>
      </c>
    </row>
    <row r="5357" spans="1:11">
      <c r="A5357" s="36" t="s">
        <v>30954</v>
      </c>
      <c r="B5357" s="36" t="s">
        <v>30955</v>
      </c>
      <c r="C5357" s="36" t="s">
        <v>30956</v>
      </c>
      <c r="D5357" s="36"/>
      <c r="E5357" s="36" t="s">
        <v>30957</v>
      </c>
      <c r="F5357" s="36" t="s">
        <v>38</v>
      </c>
      <c r="G5357" s="36" t="s">
        <v>33</v>
      </c>
      <c r="H5357" s="36" t="s">
        <v>30958</v>
      </c>
      <c r="I5357" s="36" t="s">
        <v>30959</v>
      </c>
      <c r="J5357" s="44" t="str">
        <f t="shared" si="166"/>
        <v>公立,都道府県立</v>
      </c>
      <c r="K5357" s="44" t="str">
        <f t="shared" si="167"/>
        <v>特別支援学校</v>
      </c>
    </row>
    <row r="5358" spans="1:11">
      <c r="A5358" s="36" t="s">
        <v>30960</v>
      </c>
      <c r="B5358" s="36" t="s">
        <v>2107</v>
      </c>
      <c r="C5358" s="36" t="s">
        <v>30961</v>
      </c>
      <c r="D5358" s="36"/>
      <c r="E5358" s="36" t="s">
        <v>30962</v>
      </c>
      <c r="F5358" s="36" t="s">
        <v>42</v>
      </c>
      <c r="G5358" s="36" t="s">
        <v>36</v>
      </c>
      <c r="H5358" s="36" t="s">
        <v>30963</v>
      </c>
      <c r="I5358" s="36" t="s">
        <v>30964</v>
      </c>
      <c r="J5358" s="44" t="str">
        <f t="shared" si="166"/>
        <v>私立</v>
      </c>
      <c r="K5358" s="44" t="str">
        <f t="shared" si="167"/>
        <v>高等学校（通信制（独立）を含む）</v>
      </c>
    </row>
    <row r="5359" spans="1:11">
      <c r="A5359" s="36" t="s">
        <v>30965</v>
      </c>
      <c r="B5359" s="36" t="s">
        <v>30966</v>
      </c>
      <c r="C5359" s="36" t="s">
        <v>30967</v>
      </c>
      <c r="D5359" s="36"/>
      <c r="E5359" s="36" t="s">
        <v>30968</v>
      </c>
      <c r="F5359" s="36" t="s">
        <v>42</v>
      </c>
      <c r="G5359" s="36" t="s">
        <v>36</v>
      </c>
      <c r="H5359" s="36" t="s">
        <v>30969</v>
      </c>
      <c r="I5359" s="36" t="s">
        <v>30970</v>
      </c>
      <c r="J5359" s="44" t="str">
        <f t="shared" si="166"/>
        <v>私立</v>
      </c>
      <c r="K5359" s="44" t="str">
        <f t="shared" si="167"/>
        <v>高等学校（通信制（独立）を含む）</v>
      </c>
    </row>
    <row r="5360" spans="1:11">
      <c r="A5360" s="36" t="s">
        <v>30971</v>
      </c>
      <c r="B5360" s="36" t="s">
        <v>30972</v>
      </c>
      <c r="C5360" s="36" t="s">
        <v>30973</v>
      </c>
      <c r="D5360" s="36"/>
      <c r="E5360" s="36" t="s">
        <v>30974</v>
      </c>
      <c r="F5360" s="36" t="s">
        <v>42</v>
      </c>
      <c r="G5360" s="36" t="s">
        <v>36</v>
      </c>
      <c r="H5360" s="36" t="s">
        <v>30975</v>
      </c>
      <c r="I5360" s="36" t="s">
        <v>30976</v>
      </c>
      <c r="J5360" s="44" t="str">
        <f t="shared" si="166"/>
        <v>私立</v>
      </c>
      <c r="K5360" s="44" t="str">
        <f t="shared" si="167"/>
        <v>高等学校（通信制（独立）を含む）</v>
      </c>
    </row>
    <row r="5361" spans="1:11">
      <c r="A5361" s="36" t="s">
        <v>30977</v>
      </c>
      <c r="B5361" s="36" t="s">
        <v>30978</v>
      </c>
      <c r="C5361" s="36" t="s">
        <v>30979</v>
      </c>
      <c r="D5361" s="36"/>
      <c r="E5361" s="36" t="s">
        <v>30980</v>
      </c>
      <c r="F5361" s="36" t="s">
        <v>42</v>
      </c>
      <c r="G5361" s="36" t="s">
        <v>36</v>
      </c>
      <c r="H5361" s="36" t="s">
        <v>30981</v>
      </c>
      <c r="I5361" s="36" t="s">
        <v>30982</v>
      </c>
      <c r="J5361" s="44" t="str">
        <f t="shared" si="166"/>
        <v>私立</v>
      </c>
      <c r="K5361" s="44" t="str">
        <f t="shared" si="167"/>
        <v>高等学校（通信制（独立）を含む）</v>
      </c>
    </row>
    <row r="5362" spans="1:11">
      <c r="A5362" s="36" t="s">
        <v>30983</v>
      </c>
      <c r="B5362" s="36" t="s">
        <v>18244</v>
      </c>
      <c r="C5362" s="36" t="s">
        <v>30984</v>
      </c>
      <c r="D5362" s="36"/>
      <c r="E5362" s="36" t="s">
        <v>30985</v>
      </c>
      <c r="F5362" s="36" t="s">
        <v>42</v>
      </c>
      <c r="G5362" s="36" t="s">
        <v>36</v>
      </c>
      <c r="H5362" s="36" t="s">
        <v>30986</v>
      </c>
      <c r="I5362" s="36" t="s">
        <v>30987</v>
      </c>
      <c r="J5362" s="44" t="str">
        <f t="shared" si="166"/>
        <v>私立</v>
      </c>
      <c r="K5362" s="44" t="str">
        <f t="shared" si="167"/>
        <v>高等学校（通信制（独立）を含む）</v>
      </c>
    </row>
    <row r="5363" spans="1:11">
      <c r="A5363" s="36" t="s">
        <v>30988</v>
      </c>
      <c r="B5363" s="36" t="s">
        <v>30989</v>
      </c>
      <c r="C5363" s="36" t="s">
        <v>30990</v>
      </c>
      <c r="D5363" s="36"/>
      <c r="E5363" s="36" t="s">
        <v>30991</v>
      </c>
      <c r="F5363" s="36" t="s">
        <v>42</v>
      </c>
      <c r="G5363" s="36" t="s">
        <v>36</v>
      </c>
      <c r="H5363" s="36" t="s">
        <v>30992</v>
      </c>
      <c r="I5363" s="36" t="s">
        <v>30993</v>
      </c>
      <c r="J5363" s="44" t="str">
        <f t="shared" si="166"/>
        <v>私立</v>
      </c>
      <c r="K5363" s="44" t="str">
        <f t="shared" si="167"/>
        <v>高等学校（通信制（独立）を含む）</v>
      </c>
    </row>
    <row r="5364" spans="1:11">
      <c r="A5364" s="36" t="s">
        <v>30994</v>
      </c>
      <c r="B5364" s="36" t="s">
        <v>30995</v>
      </c>
      <c r="C5364" s="36" t="s">
        <v>30996</v>
      </c>
      <c r="D5364" s="36"/>
      <c r="E5364" s="36" t="s">
        <v>30997</v>
      </c>
      <c r="F5364" s="36" t="s">
        <v>42</v>
      </c>
      <c r="G5364" s="36" t="s">
        <v>36</v>
      </c>
      <c r="H5364" s="36" t="s">
        <v>30998</v>
      </c>
      <c r="I5364" s="36" t="s">
        <v>30999</v>
      </c>
      <c r="J5364" s="44" t="str">
        <f t="shared" si="166"/>
        <v>私立</v>
      </c>
      <c r="K5364" s="44" t="str">
        <f t="shared" si="167"/>
        <v>高等学校（通信制（独立）を含む）</v>
      </c>
    </row>
    <row r="5365" spans="1:11">
      <c r="A5365" s="36" t="s">
        <v>31000</v>
      </c>
      <c r="B5365" s="36" t="s">
        <v>7444</v>
      </c>
      <c r="C5365" s="36" t="s">
        <v>30164</v>
      </c>
      <c r="D5365" s="36"/>
      <c r="E5365" s="36" t="s">
        <v>31001</v>
      </c>
      <c r="F5365" s="36" t="s">
        <v>42</v>
      </c>
      <c r="G5365" s="36" t="s">
        <v>36</v>
      </c>
      <c r="H5365" s="36" t="s">
        <v>7447</v>
      </c>
      <c r="I5365" s="36" t="s">
        <v>31002</v>
      </c>
      <c r="J5365" s="44" t="str">
        <f t="shared" si="166"/>
        <v>私立</v>
      </c>
      <c r="K5365" s="44" t="str">
        <f t="shared" si="167"/>
        <v>高等学校（通信制（独立）を含む）</v>
      </c>
    </row>
    <row r="5366" spans="1:11">
      <c r="A5366" s="36" t="s">
        <v>31003</v>
      </c>
      <c r="B5366" s="36" t="s">
        <v>31004</v>
      </c>
      <c r="C5366" s="36" t="s">
        <v>31005</v>
      </c>
      <c r="D5366" s="36"/>
      <c r="E5366" s="36" t="s">
        <v>31006</v>
      </c>
      <c r="F5366" s="36" t="s">
        <v>42</v>
      </c>
      <c r="G5366" s="36" t="s">
        <v>36</v>
      </c>
      <c r="H5366" s="36" t="s">
        <v>31007</v>
      </c>
      <c r="I5366" s="36" t="s">
        <v>31008</v>
      </c>
      <c r="J5366" s="44" t="str">
        <f t="shared" si="166"/>
        <v>私立</v>
      </c>
      <c r="K5366" s="44" t="str">
        <f t="shared" si="167"/>
        <v>高等学校（通信制（独立）を含む）</v>
      </c>
    </row>
    <row r="5367" spans="1:11">
      <c r="A5367" s="36" t="s">
        <v>31009</v>
      </c>
      <c r="B5367" s="36" t="s">
        <v>31010</v>
      </c>
      <c r="C5367" s="36" t="s">
        <v>31011</v>
      </c>
      <c r="D5367" s="36"/>
      <c r="E5367" s="36" t="s">
        <v>31012</v>
      </c>
      <c r="F5367" s="36" t="s">
        <v>42</v>
      </c>
      <c r="G5367" s="36" t="s">
        <v>36</v>
      </c>
      <c r="H5367" s="36" t="s">
        <v>31013</v>
      </c>
      <c r="I5367" s="36" t="s">
        <v>31014</v>
      </c>
      <c r="J5367" s="44" t="str">
        <f t="shared" si="166"/>
        <v>私立</v>
      </c>
      <c r="K5367" s="44" t="str">
        <f t="shared" si="167"/>
        <v>高等学校（通信制（独立）を含む）</v>
      </c>
    </row>
    <row r="5368" spans="1:11">
      <c r="A5368" s="36" t="s">
        <v>31015</v>
      </c>
      <c r="B5368" s="36" t="s">
        <v>31016</v>
      </c>
      <c r="C5368" s="36" t="s">
        <v>31017</v>
      </c>
      <c r="D5368" s="36"/>
      <c r="E5368" s="36" t="s">
        <v>31018</v>
      </c>
      <c r="F5368" s="36" t="s">
        <v>42</v>
      </c>
      <c r="G5368" s="36" t="s">
        <v>36</v>
      </c>
      <c r="H5368" s="36" t="s">
        <v>31019</v>
      </c>
      <c r="I5368" s="36" t="s">
        <v>31020</v>
      </c>
      <c r="J5368" s="44" t="str">
        <f t="shared" si="166"/>
        <v>私立</v>
      </c>
      <c r="K5368" s="44" t="str">
        <f t="shared" si="167"/>
        <v>高等学校（通信制（独立）を含む）</v>
      </c>
    </row>
    <row r="5369" spans="1:11">
      <c r="A5369" s="36" t="s">
        <v>31021</v>
      </c>
      <c r="B5369" s="36" t="s">
        <v>31022</v>
      </c>
      <c r="C5369" s="36" t="s">
        <v>31023</v>
      </c>
      <c r="D5369" s="36"/>
      <c r="E5369" s="36" t="s">
        <v>31024</v>
      </c>
      <c r="F5369" s="36" t="s">
        <v>42</v>
      </c>
      <c r="G5369" s="36" t="s">
        <v>36</v>
      </c>
      <c r="H5369" s="36" t="s">
        <v>31025</v>
      </c>
      <c r="I5369" s="36" t="s">
        <v>31026</v>
      </c>
      <c r="J5369" s="44" t="str">
        <f t="shared" si="166"/>
        <v>私立</v>
      </c>
      <c r="K5369" s="44" t="str">
        <f t="shared" si="167"/>
        <v>高等学校（通信制（独立）を含む）</v>
      </c>
    </row>
    <row r="5370" spans="1:11">
      <c r="A5370" s="36" t="s">
        <v>31027</v>
      </c>
      <c r="B5370" s="36" t="s">
        <v>31028</v>
      </c>
      <c r="C5370" s="36" t="s">
        <v>31029</v>
      </c>
      <c r="D5370" s="36"/>
      <c r="E5370" s="36" t="s">
        <v>31030</v>
      </c>
      <c r="F5370" s="36" t="s">
        <v>42</v>
      </c>
      <c r="G5370" s="36" t="s">
        <v>36</v>
      </c>
      <c r="H5370" s="36" t="s">
        <v>31031</v>
      </c>
      <c r="I5370" s="36" t="s">
        <v>31032</v>
      </c>
      <c r="J5370" s="44" t="str">
        <f t="shared" si="166"/>
        <v>私立</v>
      </c>
      <c r="K5370" s="44" t="str">
        <f t="shared" si="167"/>
        <v>高等学校（通信制（独立）を含む）</v>
      </c>
    </row>
    <row r="5371" spans="1:11">
      <c r="A5371" s="36" t="s">
        <v>31033</v>
      </c>
      <c r="B5371" s="36" t="s">
        <v>31034</v>
      </c>
      <c r="C5371" s="36" t="s">
        <v>30542</v>
      </c>
      <c r="D5371" s="36"/>
      <c r="E5371" s="36" t="s">
        <v>31035</v>
      </c>
      <c r="F5371" s="36" t="s">
        <v>42</v>
      </c>
      <c r="G5371" s="36" t="s">
        <v>36</v>
      </c>
      <c r="H5371" s="36" t="s">
        <v>31036</v>
      </c>
      <c r="I5371" s="36" t="s">
        <v>31037</v>
      </c>
      <c r="J5371" s="44" t="str">
        <f t="shared" si="166"/>
        <v>私立</v>
      </c>
      <c r="K5371" s="44" t="str">
        <f t="shared" si="167"/>
        <v>高等学校（通信制（独立）を含む）</v>
      </c>
    </row>
    <row r="5372" spans="1:11">
      <c r="A5372" s="36" t="s">
        <v>31038</v>
      </c>
      <c r="B5372" s="36" t="s">
        <v>31039</v>
      </c>
      <c r="C5372" s="36" t="s">
        <v>31040</v>
      </c>
      <c r="D5372" s="36"/>
      <c r="E5372" s="36" t="s">
        <v>31041</v>
      </c>
      <c r="F5372" s="36" t="s">
        <v>42</v>
      </c>
      <c r="G5372" s="36" t="s">
        <v>36</v>
      </c>
      <c r="H5372" s="36" t="s">
        <v>31042</v>
      </c>
      <c r="I5372" s="36" t="s">
        <v>31043</v>
      </c>
      <c r="J5372" s="44" t="str">
        <f t="shared" si="166"/>
        <v>私立</v>
      </c>
      <c r="K5372" s="44" t="str">
        <f t="shared" si="167"/>
        <v>高等学校（通信制（独立）を含む）</v>
      </c>
    </row>
    <row r="5373" spans="1:11">
      <c r="A5373" s="36" t="s">
        <v>31044</v>
      </c>
      <c r="B5373" s="36" t="s">
        <v>31045</v>
      </c>
      <c r="C5373" s="36" t="s">
        <v>31046</v>
      </c>
      <c r="D5373" s="36"/>
      <c r="E5373" s="36" t="s">
        <v>31047</v>
      </c>
      <c r="F5373" s="36" t="s">
        <v>42</v>
      </c>
      <c r="G5373" s="36" t="s">
        <v>36</v>
      </c>
      <c r="H5373" s="36" t="s">
        <v>31048</v>
      </c>
      <c r="I5373" s="36" t="s">
        <v>31049</v>
      </c>
      <c r="J5373" s="44" t="str">
        <f t="shared" si="166"/>
        <v>私立</v>
      </c>
      <c r="K5373" s="44" t="str">
        <f t="shared" si="167"/>
        <v>高等学校（通信制（独立）を含む）</v>
      </c>
    </row>
    <row r="5374" spans="1:11">
      <c r="A5374" s="36" t="s">
        <v>31050</v>
      </c>
      <c r="B5374" s="36" t="s">
        <v>31051</v>
      </c>
      <c r="C5374" s="36" t="s">
        <v>30518</v>
      </c>
      <c r="D5374" s="36"/>
      <c r="E5374" s="36" t="s">
        <v>31052</v>
      </c>
      <c r="F5374" s="36" t="s">
        <v>42</v>
      </c>
      <c r="G5374" s="36" t="s">
        <v>36</v>
      </c>
      <c r="H5374" s="36" t="s">
        <v>31053</v>
      </c>
      <c r="I5374" s="36" t="s">
        <v>31054</v>
      </c>
      <c r="J5374" s="44" t="str">
        <f t="shared" si="166"/>
        <v>私立</v>
      </c>
      <c r="K5374" s="44" t="str">
        <f t="shared" si="167"/>
        <v>高等学校（通信制（独立）を含む）</v>
      </c>
    </row>
    <row r="5375" spans="1:11">
      <c r="A5375" s="36" t="s">
        <v>31055</v>
      </c>
      <c r="B5375" s="36" t="s">
        <v>31056</v>
      </c>
      <c r="C5375" s="36" t="s">
        <v>31057</v>
      </c>
      <c r="D5375" s="36"/>
      <c r="E5375" s="36" t="s">
        <v>31058</v>
      </c>
      <c r="F5375" s="36" t="s">
        <v>42</v>
      </c>
      <c r="G5375" s="36" t="s">
        <v>36</v>
      </c>
      <c r="H5375" s="36" t="s">
        <v>31059</v>
      </c>
      <c r="I5375" s="36" t="s">
        <v>31060</v>
      </c>
      <c r="J5375" s="44" t="str">
        <f t="shared" si="166"/>
        <v>私立</v>
      </c>
      <c r="K5375" s="44" t="str">
        <f t="shared" si="167"/>
        <v>高等学校（通信制（独立）を含む）</v>
      </c>
    </row>
    <row r="5376" spans="1:11">
      <c r="A5376" s="36" t="s">
        <v>31061</v>
      </c>
      <c r="B5376" s="36" t="s">
        <v>31062</v>
      </c>
      <c r="C5376" s="36" t="s">
        <v>31063</v>
      </c>
      <c r="D5376" s="36"/>
      <c r="E5376" s="36" t="s">
        <v>31064</v>
      </c>
      <c r="F5376" s="36" t="s">
        <v>42</v>
      </c>
      <c r="G5376" s="36" t="s">
        <v>36</v>
      </c>
      <c r="H5376" s="36" t="s">
        <v>31065</v>
      </c>
      <c r="I5376" s="36" t="s">
        <v>31066</v>
      </c>
      <c r="J5376" s="44" t="str">
        <f t="shared" si="166"/>
        <v>私立</v>
      </c>
      <c r="K5376" s="44" t="str">
        <f t="shared" si="167"/>
        <v>高等学校（通信制（独立）を含む）</v>
      </c>
    </row>
    <row r="5377" spans="1:11">
      <c r="A5377" s="36" t="s">
        <v>31067</v>
      </c>
      <c r="B5377" s="36" t="s">
        <v>31068</v>
      </c>
      <c r="C5377" s="36" t="s">
        <v>31069</v>
      </c>
      <c r="D5377" s="36"/>
      <c r="E5377" s="36" t="s">
        <v>31070</v>
      </c>
      <c r="F5377" s="36" t="s">
        <v>42</v>
      </c>
      <c r="G5377" s="36" t="s">
        <v>36</v>
      </c>
      <c r="H5377" s="36" t="s">
        <v>31071</v>
      </c>
      <c r="I5377" s="36" t="s">
        <v>31072</v>
      </c>
      <c r="J5377" s="44" t="str">
        <f t="shared" si="166"/>
        <v>私立</v>
      </c>
      <c r="K5377" s="44" t="str">
        <f t="shared" si="167"/>
        <v>高等学校（通信制（独立）を含む）</v>
      </c>
    </row>
    <row r="5378" spans="1:11">
      <c r="A5378" s="36" t="s">
        <v>31073</v>
      </c>
      <c r="B5378" s="36" t="s">
        <v>31074</v>
      </c>
      <c r="C5378" s="36" t="s">
        <v>31075</v>
      </c>
      <c r="D5378" s="36"/>
      <c r="E5378" s="36" t="s">
        <v>31076</v>
      </c>
      <c r="F5378" s="36" t="s">
        <v>42</v>
      </c>
      <c r="G5378" s="36" t="s">
        <v>36</v>
      </c>
      <c r="H5378" s="36" t="s">
        <v>31077</v>
      </c>
      <c r="I5378" s="36" t="s">
        <v>31078</v>
      </c>
      <c r="J5378" s="44" t="str">
        <f t="shared" ref="J5378:J5441" si="168">VLOOKUP($F5378,koutou設置者コード,2,FALSE)</f>
        <v>私立</v>
      </c>
      <c r="K5378" s="44" t="str">
        <f t="shared" ref="K5378:K5441" si="169">VLOOKUP($G5378,koutou高校種別コード,2,FALSE)</f>
        <v>高等学校（通信制（独立）を含む）</v>
      </c>
    </row>
    <row r="5379" spans="1:11">
      <c r="A5379" s="36" t="s">
        <v>31079</v>
      </c>
      <c r="B5379" s="36" t="s">
        <v>31080</v>
      </c>
      <c r="C5379" s="36" t="s">
        <v>31081</v>
      </c>
      <c r="D5379" s="36"/>
      <c r="E5379" s="36" t="s">
        <v>31082</v>
      </c>
      <c r="F5379" s="36" t="s">
        <v>42</v>
      </c>
      <c r="G5379" s="36" t="s">
        <v>36</v>
      </c>
      <c r="H5379" s="36" t="s">
        <v>31083</v>
      </c>
      <c r="I5379" s="36" t="s">
        <v>31084</v>
      </c>
      <c r="J5379" s="44" t="str">
        <f t="shared" si="168"/>
        <v>私立</v>
      </c>
      <c r="K5379" s="44" t="str">
        <f t="shared" si="169"/>
        <v>高等学校（通信制（独立）を含む）</v>
      </c>
    </row>
    <row r="5380" spans="1:11">
      <c r="A5380" s="36" t="s">
        <v>31085</v>
      </c>
      <c r="B5380" s="36" t="s">
        <v>31086</v>
      </c>
      <c r="C5380" s="36" t="s">
        <v>31087</v>
      </c>
      <c r="D5380" s="36"/>
      <c r="E5380" s="36" t="s">
        <v>31088</v>
      </c>
      <c r="F5380" s="36" t="s">
        <v>42</v>
      </c>
      <c r="G5380" s="36" t="s">
        <v>36</v>
      </c>
      <c r="H5380" s="36" t="s">
        <v>31089</v>
      </c>
      <c r="I5380" s="36" t="s">
        <v>31090</v>
      </c>
      <c r="J5380" s="44" t="str">
        <f t="shared" si="168"/>
        <v>私立</v>
      </c>
      <c r="K5380" s="44" t="str">
        <f t="shared" si="169"/>
        <v>高等学校（通信制（独立）を含む）</v>
      </c>
    </row>
    <row r="5381" spans="1:11">
      <c r="A5381" s="36" t="s">
        <v>31091</v>
      </c>
      <c r="B5381" s="36" t="s">
        <v>31092</v>
      </c>
      <c r="C5381" s="36" t="s">
        <v>31093</v>
      </c>
      <c r="D5381" s="36"/>
      <c r="E5381" s="36" t="s">
        <v>31094</v>
      </c>
      <c r="F5381" s="36" t="s">
        <v>42</v>
      </c>
      <c r="G5381" s="36" t="s">
        <v>36</v>
      </c>
      <c r="H5381" s="36" t="s">
        <v>31095</v>
      </c>
      <c r="I5381" s="36" t="s">
        <v>31096</v>
      </c>
      <c r="J5381" s="44" t="str">
        <f t="shared" si="168"/>
        <v>私立</v>
      </c>
      <c r="K5381" s="44" t="str">
        <f t="shared" si="169"/>
        <v>高等学校（通信制（独立）を含む）</v>
      </c>
    </row>
    <row r="5382" spans="1:11">
      <c r="A5382" s="36" t="s">
        <v>31097</v>
      </c>
      <c r="B5382" s="36" t="s">
        <v>31098</v>
      </c>
      <c r="C5382" s="36" t="s">
        <v>31099</v>
      </c>
      <c r="D5382" s="36"/>
      <c r="E5382" s="36" t="s">
        <v>31100</v>
      </c>
      <c r="F5382" s="36" t="s">
        <v>42</v>
      </c>
      <c r="G5382" s="36" t="s">
        <v>36</v>
      </c>
      <c r="H5382" s="36" t="s">
        <v>31101</v>
      </c>
      <c r="I5382" s="36" t="s">
        <v>31102</v>
      </c>
      <c r="J5382" s="44" t="str">
        <f t="shared" si="168"/>
        <v>私立</v>
      </c>
      <c r="K5382" s="44" t="str">
        <f t="shared" si="169"/>
        <v>高等学校（通信制（独立）を含む）</v>
      </c>
    </row>
    <row r="5383" spans="1:11">
      <c r="A5383" s="36" t="s">
        <v>31103</v>
      </c>
      <c r="B5383" s="36" t="s">
        <v>31104</v>
      </c>
      <c r="C5383" s="36" t="s">
        <v>31105</v>
      </c>
      <c r="D5383" s="36"/>
      <c r="E5383" s="36" t="s">
        <v>31106</v>
      </c>
      <c r="F5383" s="36" t="s">
        <v>42</v>
      </c>
      <c r="G5383" s="36" t="s">
        <v>36</v>
      </c>
      <c r="H5383" s="36" t="s">
        <v>31107</v>
      </c>
      <c r="I5383" s="36" t="s">
        <v>31108</v>
      </c>
      <c r="J5383" s="44" t="str">
        <f t="shared" si="168"/>
        <v>私立</v>
      </c>
      <c r="K5383" s="44" t="str">
        <f t="shared" si="169"/>
        <v>高等学校（通信制（独立）を含む）</v>
      </c>
    </row>
    <row r="5384" spans="1:11">
      <c r="A5384" s="36" t="s">
        <v>31109</v>
      </c>
      <c r="B5384" s="36" t="s">
        <v>31110</v>
      </c>
      <c r="C5384" s="36" t="s">
        <v>31111</v>
      </c>
      <c r="D5384" s="36"/>
      <c r="E5384" s="36" t="s">
        <v>31112</v>
      </c>
      <c r="F5384" s="36" t="s">
        <v>42</v>
      </c>
      <c r="G5384" s="36" t="s">
        <v>36</v>
      </c>
      <c r="H5384" s="36" t="s">
        <v>31113</v>
      </c>
      <c r="I5384" s="36" t="s">
        <v>31114</v>
      </c>
      <c r="J5384" s="44" t="str">
        <f t="shared" si="168"/>
        <v>私立</v>
      </c>
      <c r="K5384" s="44" t="str">
        <f t="shared" si="169"/>
        <v>高等学校（通信制（独立）を含む）</v>
      </c>
    </row>
    <row r="5385" spans="1:11">
      <c r="A5385" s="36" t="s">
        <v>31115</v>
      </c>
      <c r="B5385" s="36" t="s">
        <v>31116</v>
      </c>
      <c r="C5385" s="36" t="s">
        <v>31117</v>
      </c>
      <c r="D5385" s="36"/>
      <c r="E5385" s="36" t="s">
        <v>31118</v>
      </c>
      <c r="F5385" s="36" t="s">
        <v>42</v>
      </c>
      <c r="G5385" s="36" t="s">
        <v>36</v>
      </c>
      <c r="H5385" s="36" t="s">
        <v>31119</v>
      </c>
      <c r="I5385" s="36" t="s">
        <v>31120</v>
      </c>
      <c r="J5385" s="44" t="str">
        <f t="shared" si="168"/>
        <v>私立</v>
      </c>
      <c r="K5385" s="44" t="str">
        <f t="shared" si="169"/>
        <v>高等学校（通信制（独立）を含む）</v>
      </c>
    </row>
    <row r="5386" spans="1:11">
      <c r="A5386" s="36" t="s">
        <v>31121</v>
      </c>
      <c r="B5386" s="36" t="s">
        <v>22930</v>
      </c>
      <c r="C5386" s="36" t="s">
        <v>31122</v>
      </c>
      <c r="D5386" s="36"/>
      <c r="E5386" s="36" t="s">
        <v>31123</v>
      </c>
      <c r="F5386" s="36" t="s">
        <v>42</v>
      </c>
      <c r="G5386" s="36" t="s">
        <v>36</v>
      </c>
      <c r="H5386" s="36" t="s">
        <v>31124</v>
      </c>
      <c r="I5386" s="36" t="s">
        <v>31125</v>
      </c>
      <c r="J5386" s="44" t="str">
        <f t="shared" si="168"/>
        <v>私立</v>
      </c>
      <c r="K5386" s="44" t="str">
        <f t="shared" si="169"/>
        <v>高等学校（通信制（独立）を含む）</v>
      </c>
    </row>
    <row r="5387" spans="1:11">
      <c r="A5387" s="36" t="s">
        <v>31126</v>
      </c>
      <c r="B5387" s="36" t="s">
        <v>31127</v>
      </c>
      <c r="C5387" s="36" t="s">
        <v>31128</v>
      </c>
      <c r="D5387" s="36"/>
      <c r="E5387" s="36" t="s">
        <v>31129</v>
      </c>
      <c r="F5387" s="36" t="s">
        <v>42</v>
      </c>
      <c r="G5387" s="36" t="s">
        <v>36</v>
      </c>
      <c r="H5387" s="36" t="s">
        <v>31130</v>
      </c>
      <c r="I5387" s="36" t="s">
        <v>31131</v>
      </c>
      <c r="J5387" s="44" t="str">
        <f t="shared" si="168"/>
        <v>私立</v>
      </c>
      <c r="K5387" s="44" t="str">
        <f t="shared" si="169"/>
        <v>高等学校（通信制（独立）を含む）</v>
      </c>
    </row>
    <row r="5388" spans="1:11">
      <c r="A5388" s="36" t="s">
        <v>31132</v>
      </c>
      <c r="B5388" s="36" t="s">
        <v>31133</v>
      </c>
      <c r="C5388" s="36" t="s">
        <v>31134</v>
      </c>
      <c r="D5388" s="36"/>
      <c r="E5388" s="36" t="s">
        <v>31135</v>
      </c>
      <c r="F5388" s="36" t="s">
        <v>42</v>
      </c>
      <c r="G5388" s="36" t="s">
        <v>36</v>
      </c>
      <c r="H5388" s="36" t="s">
        <v>31136</v>
      </c>
      <c r="I5388" s="36" t="s">
        <v>31137</v>
      </c>
      <c r="J5388" s="44" t="str">
        <f t="shared" si="168"/>
        <v>私立</v>
      </c>
      <c r="K5388" s="44" t="str">
        <f t="shared" si="169"/>
        <v>高等学校（通信制（独立）を含む）</v>
      </c>
    </row>
    <row r="5389" spans="1:11">
      <c r="A5389" s="36" t="s">
        <v>31138</v>
      </c>
      <c r="B5389" s="36" t="s">
        <v>31139</v>
      </c>
      <c r="C5389" s="36" t="s">
        <v>31140</v>
      </c>
      <c r="D5389" s="36"/>
      <c r="E5389" s="36" t="s">
        <v>31141</v>
      </c>
      <c r="F5389" s="36" t="s">
        <v>42</v>
      </c>
      <c r="G5389" s="36" t="s">
        <v>36</v>
      </c>
      <c r="H5389" s="36" t="s">
        <v>31142</v>
      </c>
      <c r="I5389" s="36" t="s">
        <v>31143</v>
      </c>
      <c r="J5389" s="44" t="str">
        <f t="shared" si="168"/>
        <v>私立</v>
      </c>
      <c r="K5389" s="44" t="str">
        <f t="shared" si="169"/>
        <v>高等学校（通信制（独立）を含む）</v>
      </c>
    </row>
    <row r="5390" spans="1:11">
      <c r="A5390" s="36" t="s">
        <v>31144</v>
      </c>
      <c r="B5390" s="36" t="s">
        <v>31145</v>
      </c>
      <c r="C5390" s="36" t="s">
        <v>31146</v>
      </c>
      <c r="D5390" s="36"/>
      <c r="E5390" s="36" t="s">
        <v>31147</v>
      </c>
      <c r="F5390" s="36" t="s">
        <v>42</v>
      </c>
      <c r="G5390" s="36" t="s">
        <v>36</v>
      </c>
      <c r="H5390" s="36" t="s">
        <v>31148</v>
      </c>
      <c r="I5390" s="36" t="s">
        <v>31149</v>
      </c>
      <c r="J5390" s="44" t="str">
        <f t="shared" si="168"/>
        <v>私立</v>
      </c>
      <c r="K5390" s="44" t="str">
        <f t="shared" si="169"/>
        <v>高等学校（通信制（独立）を含む）</v>
      </c>
    </row>
    <row r="5391" spans="1:11">
      <c r="A5391" s="36" t="s">
        <v>31150</v>
      </c>
      <c r="B5391" s="36" t="s">
        <v>31151</v>
      </c>
      <c r="C5391" s="36" t="s">
        <v>31152</v>
      </c>
      <c r="D5391" s="36"/>
      <c r="E5391" s="36" t="s">
        <v>31153</v>
      </c>
      <c r="F5391" s="36" t="s">
        <v>42</v>
      </c>
      <c r="G5391" s="36" t="s">
        <v>36</v>
      </c>
      <c r="H5391" s="36" t="s">
        <v>31154</v>
      </c>
      <c r="I5391" s="36" t="s">
        <v>31155</v>
      </c>
      <c r="J5391" s="44" t="str">
        <f t="shared" si="168"/>
        <v>私立</v>
      </c>
      <c r="K5391" s="44" t="str">
        <f t="shared" si="169"/>
        <v>高等学校（通信制（独立）を含む）</v>
      </c>
    </row>
    <row r="5392" spans="1:11">
      <c r="A5392" s="36" t="s">
        <v>31156</v>
      </c>
      <c r="B5392" s="36" t="s">
        <v>31157</v>
      </c>
      <c r="C5392" s="36" t="s">
        <v>31158</v>
      </c>
      <c r="D5392" s="36"/>
      <c r="E5392" s="36" t="s">
        <v>31159</v>
      </c>
      <c r="F5392" s="36" t="s">
        <v>42</v>
      </c>
      <c r="G5392" s="36" t="s">
        <v>36</v>
      </c>
      <c r="H5392" s="36" t="s">
        <v>31160</v>
      </c>
      <c r="I5392" s="36" t="s">
        <v>31161</v>
      </c>
      <c r="J5392" s="44" t="str">
        <f t="shared" si="168"/>
        <v>私立</v>
      </c>
      <c r="K5392" s="44" t="str">
        <f t="shared" si="169"/>
        <v>高等学校（通信制（独立）を含む）</v>
      </c>
    </row>
    <row r="5393" spans="1:11">
      <c r="A5393" s="36" t="s">
        <v>31162</v>
      </c>
      <c r="B5393" s="36" t="s">
        <v>31163</v>
      </c>
      <c r="C5393" s="36" t="s">
        <v>31164</v>
      </c>
      <c r="D5393" s="36"/>
      <c r="E5393" s="36" t="s">
        <v>31165</v>
      </c>
      <c r="F5393" s="36" t="s">
        <v>42</v>
      </c>
      <c r="G5393" s="36" t="s">
        <v>36</v>
      </c>
      <c r="H5393" s="36" t="s">
        <v>31166</v>
      </c>
      <c r="I5393" s="36" t="s">
        <v>31167</v>
      </c>
      <c r="J5393" s="44" t="str">
        <f t="shared" si="168"/>
        <v>私立</v>
      </c>
      <c r="K5393" s="44" t="str">
        <f t="shared" si="169"/>
        <v>高等学校（通信制（独立）を含む）</v>
      </c>
    </row>
    <row r="5394" spans="1:11">
      <c r="A5394" s="36" t="s">
        <v>31168</v>
      </c>
      <c r="B5394" s="36" t="s">
        <v>31169</v>
      </c>
      <c r="C5394" s="36" t="s">
        <v>31170</v>
      </c>
      <c r="D5394" s="36"/>
      <c r="E5394" s="36" t="s">
        <v>31171</v>
      </c>
      <c r="F5394" s="36" t="s">
        <v>42</v>
      </c>
      <c r="G5394" s="36" t="s">
        <v>36</v>
      </c>
      <c r="H5394" s="36" t="s">
        <v>31172</v>
      </c>
      <c r="I5394" s="36" t="s">
        <v>31173</v>
      </c>
      <c r="J5394" s="44" t="str">
        <f t="shared" si="168"/>
        <v>私立</v>
      </c>
      <c r="K5394" s="44" t="str">
        <f t="shared" si="169"/>
        <v>高等学校（通信制（独立）を含む）</v>
      </c>
    </row>
    <row r="5395" spans="1:11">
      <c r="A5395" s="36" t="s">
        <v>31174</v>
      </c>
      <c r="B5395" s="36" t="s">
        <v>4794</v>
      </c>
      <c r="C5395" s="36" t="s">
        <v>31175</v>
      </c>
      <c r="D5395" s="36"/>
      <c r="E5395" s="36" t="s">
        <v>31176</v>
      </c>
      <c r="F5395" s="36" t="s">
        <v>42</v>
      </c>
      <c r="G5395" s="36" t="s">
        <v>36</v>
      </c>
      <c r="H5395" s="36" t="s">
        <v>31177</v>
      </c>
      <c r="I5395" s="36" t="s">
        <v>31178</v>
      </c>
      <c r="J5395" s="44" t="str">
        <f t="shared" si="168"/>
        <v>私立</v>
      </c>
      <c r="K5395" s="44" t="str">
        <f t="shared" si="169"/>
        <v>高等学校（通信制（独立）を含む）</v>
      </c>
    </row>
    <row r="5396" spans="1:11">
      <c r="A5396" s="36" t="s">
        <v>31179</v>
      </c>
      <c r="B5396" s="36" t="s">
        <v>31180</v>
      </c>
      <c r="C5396" s="36" t="s">
        <v>30456</v>
      </c>
      <c r="D5396" s="36"/>
      <c r="E5396" s="36" t="s">
        <v>31181</v>
      </c>
      <c r="F5396" s="36" t="s">
        <v>42</v>
      </c>
      <c r="G5396" s="36" t="s">
        <v>36</v>
      </c>
      <c r="H5396" s="36" t="s">
        <v>31182</v>
      </c>
      <c r="I5396" s="36" t="s">
        <v>31183</v>
      </c>
      <c r="J5396" s="44" t="str">
        <f t="shared" si="168"/>
        <v>私立</v>
      </c>
      <c r="K5396" s="44" t="str">
        <f t="shared" si="169"/>
        <v>高等学校（通信制（独立）を含む）</v>
      </c>
    </row>
    <row r="5397" spans="1:11">
      <c r="A5397" s="36" t="s">
        <v>31184</v>
      </c>
      <c r="B5397" s="36" t="s">
        <v>31185</v>
      </c>
      <c r="C5397" s="36" t="s">
        <v>31186</v>
      </c>
      <c r="D5397" s="36"/>
      <c r="E5397" s="36" t="s">
        <v>31187</v>
      </c>
      <c r="F5397" s="36" t="s">
        <v>42</v>
      </c>
      <c r="G5397" s="36" t="s">
        <v>36</v>
      </c>
      <c r="H5397" s="36" t="s">
        <v>31188</v>
      </c>
      <c r="I5397" s="36" t="s">
        <v>31189</v>
      </c>
      <c r="J5397" s="44" t="str">
        <f t="shared" si="168"/>
        <v>私立</v>
      </c>
      <c r="K5397" s="44" t="str">
        <f t="shared" si="169"/>
        <v>高等学校（通信制（独立）を含む）</v>
      </c>
    </row>
    <row r="5398" spans="1:11">
      <c r="A5398" s="36" t="s">
        <v>31190</v>
      </c>
      <c r="B5398" s="36" t="s">
        <v>31191</v>
      </c>
      <c r="C5398" s="36" t="s">
        <v>30595</v>
      </c>
      <c r="D5398" s="36"/>
      <c r="E5398" s="36" t="s">
        <v>31192</v>
      </c>
      <c r="F5398" s="36" t="s">
        <v>42</v>
      </c>
      <c r="G5398" s="36" t="s">
        <v>36</v>
      </c>
      <c r="H5398" s="36" t="s">
        <v>31193</v>
      </c>
      <c r="I5398" s="36" t="s">
        <v>31194</v>
      </c>
      <c r="J5398" s="44" t="str">
        <f t="shared" si="168"/>
        <v>私立</v>
      </c>
      <c r="K5398" s="44" t="str">
        <f t="shared" si="169"/>
        <v>高等学校（通信制（独立）を含む）</v>
      </c>
    </row>
    <row r="5399" spans="1:11">
      <c r="A5399" s="36" t="s">
        <v>31195</v>
      </c>
      <c r="B5399" s="36" t="s">
        <v>31196</v>
      </c>
      <c r="C5399" s="36" t="s">
        <v>31197</v>
      </c>
      <c r="D5399" s="36"/>
      <c r="E5399" s="36" t="s">
        <v>31198</v>
      </c>
      <c r="F5399" s="36" t="s">
        <v>42</v>
      </c>
      <c r="G5399" s="36" t="s">
        <v>36</v>
      </c>
      <c r="H5399" s="36" t="s">
        <v>31199</v>
      </c>
      <c r="I5399" s="36" t="s">
        <v>31200</v>
      </c>
      <c r="J5399" s="44" t="str">
        <f t="shared" si="168"/>
        <v>私立</v>
      </c>
      <c r="K5399" s="44" t="str">
        <f t="shared" si="169"/>
        <v>高等学校（通信制（独立）を含む）</v>
      </c>
    </row>
    <row r="5400" spans="1:11">
      <c r="A5400" s="36" t="s">
        <v>31201</v>
      </c>
      <c r="B5400" s="36" t="s">
        <v>31202</v>
      </c>
      <c r="C5400" s="36" t="s">
        <v>31203</v>
      </c>
      <c r="D5400" s="36"/>
      <c r="E5400" s="36" t="s">
        <v>31204</v>
      </c>
      <c r="F5400" s="36" t="s">
        <v>42</v>
      </c>
      <c r="G5400" s="36" t="s">
        <v>36</v>
      </c>
      <c r="H5400" s="36" t="s">
        <v>31205</v>
      </c>
      <c r="I5400" s="36" t="s">
        <v>31206</v>
      </c>
      <c r="J5400" s="44" t="str">
        <f t="shared" si="168"/>
        <v>私立</v>
      </c>
      <c r="K5400" s="44" t="str">
        <f t="shared" si="169"/>
        <v>高等学校（通信制（独立）を含む）</v>
      </c>
    </row>
    <row r="5401" spans="1:11">
      <c r="A5401" s="36" t="s">
        <v>31207</v>
      </c>
      <c r="B5401" s="36" t="s">
        <v>31208</v>
      </c>
      <c r="C5401" s="36" t="s">
        <v>31209</v>
      </c>
      <c r="D5401" s="36"/>
      <c r="E5401" s="36" t="s">
        <v>31210</v>
      </c>
      <c r="F5401" s="36" t="s">
        <v>42</v>
      </c>
      <c r="G5401" s="36" t="s">
        <v>36</v>
      </c>
      <c r="H5401" s="36" t="s">
        <v>31211</v>
      </c>
      <c r="I5401" s="36" t="s">
        <v>31212</v>
      </c>
      <c r="J5401" s="44" t="str">
        <f t="shared" si="168"/>
        <v>私立</v>
      </c>
      <c r="K5401" s="44" t="str">
        <f t="shared" si="169"/>
        <v>高等学校（通信制（独立）を含む）</v>
      </c>
    </row>
    <row r="5402" spans="1:11">
      <c r="A5402" s="36" t="s">
        <v>31213</v>
      </c>
      <c r="B5402" s="36" t="s">
        <v>31214</v>
      </c>
      <c r="C5402" s="36" t="s">
        <v>31215</v>
      </c>
      <c r="D5402" s="36"/>
      <c r="E5402" s="36" t="s">
        <v>31216</v>
      </c>
      <c r="F5402" s="36" t="s">
        <v>42</v>
      </c>
      <c r="G5402" s="36" t="s">
        <v>36</v>
      </c>
      <c r="H5402" s="36" t="s">
        <v>31217</v>
      </c>
      <c r="I5402" s="36" t="s">
        <v>31218</v>
      </c>
      <c r="J5402" s="44" t="str">
        <f t="shared" si="168"/>
        <v>私立</v>
      </c>
      <c r="K5402" s="44" t="str">
        <f t="shared" si="169"/>
        <v>高等学校（通信制（独立）を含む）</v>
      </c>
    </row>
    <row r="5403" spans="1:11">
      <c r="A5403" s="36" t="s">
        <v>31219</v>
      </c>
      <c r="B5403" s="36" t="s">
        <v>31220</v>
      </c>
      <c r="C5403" s="36" t="s">
        <v>31221</v>
      </c>
      <c r="D5403" s="36"/>
      <c r="E5403" s="36" t="s">
        <v>31222</v>
      </c>
      <c r="F5403" s="36" t="s">
        <v>42</v>
      </c>
      <c r="G5403" s="36" t="s">
        <v>36</v>
      </c>
      <c r="H5403" s="36" t="s">
        <v>31223</v>
      </c>
      <c r="I5403" s="36" t="s">
        <v>31224</v>
      </c>
      <c r="J5403" s="44" t="str">
        <f t="shared" si="168"/>
        <v>私立</v>
      </c>
      <c r="K5403" s="44" t="str">
        <f t="shared" si="169"/>
        <v>高等学校（通信制（独立）を含む）</v>
      </c>
    </row>
    <row r="5404" spans="1:11">
      <c r="A5404" s="36" t="s">
        <v>31225</v>
      </c>
      <c r="B5404" s="36" t="s">
        <v>4834</v>
      </c>
      <c r="C5404" s="36" t="s">
        <v>31226</v>
      </c>
      <c r="D5404" s="36"/>
      <c r="E5404" s="36" t="s">
        <v>31227</v>
      </c>
      <c r="F5404" s="36" t="s">
        <v>42</v>
      </c>
      <c r="G5404" s="36" t="s">
        <v>36</v>
      </c>
      <c r="H5404" s="36" t="s">
        <v>31228</v>
      </c>
      <c r="I5404" s="36" t="s">
        <v>31229</v>
      </c>
      <c r="J5404" s="44" t="str">
        <f t="shared" si="168"/>
        <v>私立</v>
      </c>
      <c r="K5404" s="44" t="str">
        <f t="shared" si="169"/>
        <v>高等学校（通信制（独立）を含む）</v>
      </c>
    </row>
    <row r="5405" spans="1:11">
      <c r="A5405" s="36" t="s">
        <v>31230</v>
      </c>
      <c r="B5405" s="36" t="s">
        <v>31231</v>
      </c>
      <c r="C5405" s="36" t="s">
        <v>31232</v>
      </c>
      <c r="D5405" s="36"/>
      <c r="E5405" s="36" t="s">
        <v>31233</v>
      </c>
      <c r="F5405" s="36" t="s">
        <v>42</v>
      </c>
      <c r="G5405" s="36" t="s">
        <v>36</v>
      </c>
      <c r="H5405" s="36" t="s">
        <v>31234</v>
      </c>
      <c r="I5405" s="36" t="s">
        <v>31235</v>
      </c>
      <c r="J5405" s="44" t="str">
        <f t="shared" si="168"/>
        <v>私立</v>
      </c>
      <c r="K5405" s="44" t="str">
        <f t="shared" si="169"/>
        <v>高等学校（通信制（独立）を含む）</v>
      </c>
    </row>
    <row r="5406" spans="1:11">
      <c r="A5406" s="36" t="s">
        <v>31236</v>
      </c>
      <c r="B5406" s="36" t="s">
        <v>26016</v>
      </c>
      <c r="C5406" s="36" t="s">
        <v>31237</v>
      </c>
      <c r="D5406" s="36"/>
      <c r="E5406" s="36" t="s">
        <v>31238</v>
      </c>
      <c r="F5406" s="36" t="s">
        <v>42</v>
      </c>
      <c r="G5406" s="36" t="s">
        <v>36</v>
      </c>
      <c r="H5406" s="36" t="s">
        <v>31239</v>
      </c>
      <c r="I5406" s="36" t="s">
        <v>31240</v>
      </c>
      <c r="J5406" s="44" t="str">
        <f t="shared" si="168"/>
        <v>私立</v>
      </c>
      <c r="K5406" s="44" t="str">
        <f t="shared" si="169"/>
        <v>高等学校（通信制（独立）を含む）</v>
      </c>
    </row>
    <row r="5407" spans="1:11">
      <c r="A5407" s="36" t="s">
        <v>31241</v>
      </c>
      <c r="B5407" s="36" t="s">
        <v>31242</v>
      </c>
      <c r="C5407" s="36" t="s">
        <v>30343</v>
      </c>
      <c r="D5407" s="36"/>
      <c r="E5407" s="36" t="s">
        <v>31243</v>
      </c>
      <c r="F5407" s="36" t="s">
        <v>42</v>
      </c>
      <c r="G5407" s="36" t="s">
        <v>36</v>
      </c>
      <c r="H5407" s="36" t="s">
        <v>31244</v>
      </c>
      <c r="I5407" s="36" t="s">
        <v>31245</v>
      </c>
      <c r="J5407" s="44" t="str">
        <f t="shared" si="168"/>
        <v>私立</v>
      </c>
      <c r="K5407" s="44" t="str">
        <f t="shared" si="169"/>
        <v>高等学校（通信制（独立）を含む）</v>
      </c>
    </row>
    <row r="5408" spans="1:11">
      <c r="A5408" s="36" t="s">
        <v>31246</v>
      </c>
      <c r="B5408" s="36" t="s">
        <v>31247</v>
      </c>
      <c r="C5408" s="36" t="s">
        <v>31248</v>
      </c>
      <c r="D5408" s="36"/>
      <c r="E5408" s="36" t="s">
        <v>31249</v>
      </c>
      <c r="F5408" s="36" t="s">
        <v>42</v>
      </c>
      <c r="G5408" s="36" t="s">
        <v>36</v>
      </c>
      <c r="H5408" s="36" t="s">
        <v>31250</v>
      </c>
      <c r="I5408" s="36" t="s">
        <v>31251</v>
      </c>
      <c r="J5408" s="44" t="str">
        <f t="shared" si="168"/>
        <v>私立</v>
      </c>
      <c r="K5408" s="44" t="str">
        <f t="shared" si="169"/>
        <v>高等学校（通信制（独立）を含む）</v>
      </c>
    </row>
    <row r="5409" spans="1:11">
      <c r="A5409" s="36" t="s">
        <v>31252</v>
      </c>
      <c r="B5409" s="36" t="s">
        <v>31253</v>
      </c>
      <c r="C5409" s="36" t="s">
        <v>31254</v>
      </c>
      <c r="D5409" s="36"/>
      <c r="E5409" s="36" t="s">
        <v>31255</v>
      </c>
      <c r="F5409" s="36" t="s">
        <v>42</v>
      </c>
      <c r="G5409" s="36" t="s">
        <v>36</v>
      </c>
      <c r="H5409" s="36" t="s">
        <v>31256</v>
      </c>
      <c r="I5409" s="36" t="s">
        <v>31257</v>
      </c>
      <c r="J5409" s="44" t="str">
        <f t="shared" si="168"/>
        <v>私立</v>
      </c>
      <c r="K5409" s="44" t="str">
        <f t="shared" si="169"/>
        <v>高等学校（通信制（独立）を含む）</v>
      </c>
    </row>
    <row r="5410" spans="1:11">
      <c r="A5410" s="36" t="s">
        <v>31258</v>
      </c>
      <c r="B5410" s="36" t="s">
        <v>13182</v>
      </c>
      <c r="C5410" s="36" t="s">
        <v>31259</v>
      </c>
      <c r="D5410" s="36"/>
      <c r="E5410" s="36" t="s">
        <v>31260</v>
      </c>
      <c r="F5410" s="36" t="s">
        <v>42</v>
      </c>
      <c r="G5410" s="36" t="s">
        <v>36</v>
      </c>
      <c r="H5410" s="36" t="s">
        <v>31261</v>
      </c>
      <c r="I5410" s="36" t="s">
        <v>31262</v>
      </c>
      <c r="J5410" s="44" t="str">
        <f t="shared" si="168"/>
        <v>私立</v>
      </c>
      <c r="K5410" s="44" t="str">
        <f t="shared" si="169"/>
        <v>高等学校（通信制（独立）を含む）</v>
      </c>
    </row>
    <row r="5411" spans="1:11">
      <c r="A5411" s="36" t="s">
        <v>31263</v>
      </c>
      <c r="B5411" s="36" t="s">
        <v>31264</v>
      </c>
      <c r="C5411" s="36" t="s">
        <v>31265</v>
      </c>
      <c r="D5411" s="36"/>
      <c r="E5411" s="36" t="s">
        <v>31266</v>
      </c>
      <c r="F5411" s="36" t="s">
        <v>42</v>
      </c>
      <c r="G5411" s="36" t="s">
        <v>36</v>
      </c>
      <c r="H5411" s="36" t="s">
        <v>31267</v>
      </c>
      <c r="I5411" s="36" t="s">
        <v>31268</v>
      </c>
      <c r="J5411" s="44" t="str">
        <f t="shared" si="168"/>
        <v>私立</v>
      </c>
      <c r="K5411" s="44" t="str">
        <f t="shared" si="169"/>
        <v>高等学校（通信制（独立）を含む）</v>
      </c>
    </row>
    <row r="5412" spans="1:11">
      <c r="A5412" s="36" t="s">
        <v>31269</v>
      </c>
      <c r="B5412" s="36" t="s">
        <v>31270</v>
      </c>
      <c r="C5412" s="36" t="s">
        <v>31152</v>
      </c>
      <c r="D5412" s="36"/>
      <c r="E5412" s="36" t="s">
        <v>31271</v>
      </c>
      <c r="F5412" s="36" t="s">
        <v>42</v>
      </c>
      <c r="G5412" s="36" t="s">
        <v>36</v>
      </c>
      <c r="H5412" s="36" t="s">
        <v>31272</v>
      </c>
      <c r="I5412" s="36" t="s">
        <v>31155</v>
      </c>
      <c r="J5412" s="44" t="str">
        <f t="shared" si="168"/>
        <v>私立</v>
      </c>
      <c r="K5412" s="44" t="str">
        <f t="shared" si="169"/>
        <v>高等学校（通信制（独立）を含む）</v>
      </c>
    </row>
    <row r="5413" spans="1:11">
      <c r="A5413" s="36" t="s">
        <v>31273</v>
      </c>
      <c r="B5413" s="36" t="s">
        <v>31274</v>
      </c>
      <c r="C5413" s="36" t="s">
        <v>31275</v>
      </c>
      <c r="D5413" s="36"/>
      <c r="E5413" s="36" t="s">
        <v>31276</v>
      </c>
      <c r="F5413" s="36" t="s">
        <v>42</v>
      </c>
      <c r="G5413" s="36" t="s">
        <v>36</v>
      </c>
      <c r="H5413" s="36" t="s">
        <v>31277</v>
      </c>
      <c r="I5413" s="36" t="s">
        <v>31278</v>
      </c>
      <c r="J5413" s="44" t="str">
        <f t="shared" si="168"/>
        <v>私立</v>
      </c>
      <c r="K5413" s="44" t="str">
        <f t="shared" si="169"/>
        <v>高等学校（通信制（独立）を含む）</v>
      </c>
    </row>
    <row r="5414" spans="1:11">
      <c r="A5414" s="36" t="s">
        <v>31279</v>
      </c>
      <c r="B5414" s="36" t="s">
        <v>31280</v>
      </c>
      <c r="C5414" s="36" t="s">
        <v>31281</v>
      </c>
      <c r="D5414" s="36"/>
      <c r="E5414" s="36" t="s">
        <v>31282</v>
      </c>
      <c r="F5414" s="36" t="s">
        <v>42</v>
      </c>
      <c r="G5414" s="36" t="s">
        <v>36</v>
      </c>
      <c r="H5414" s="36" t="s">
        <v>31283</v>
      </c>
      <c r="I5414" s="36" t="s">
        <v>31284</v>
      </c>
      <c r="J5414" s="44" t="str">
        <f t="shared" si="168"/>
        <v>私立</v>
      </c>
      <c r="K5414" s="44" t="str">
        <f t="shared" si="169"/>
        <v>高等学校（通信制（独立）を含む）</v>
      </c>
    </row>
    <row r="5415" spans="1:11">
      <c r="A5415" s="36" t="s">
        <v>31285</v>
      </c>
      <c r="B5415" s="36" t="s">
        <v>25512</v>
      </c>
      <c r="C5415" s="36" t="s">
        <v>31286</v>
      </c>
      <c r="D5415" s="36"/>
      <c r="E5415" s="36" t="s">
        <v>31287</v>
      </c>
      <c r="F5415" s="36" t="s">
        <v>42</v>
      </c>
      <c r="G5415" s="36" t="s">
        <v>36</v>
      </c>
      <c r="H5415" s="36" t="s">
        <v>25515</v>
      </c>
      <c r="I5415" s="36" t="s">
        <v>31288</v>
      </c>
      <c r="J5415" s="44" t="str">
        <f t="shared" si="168"/>
        <v>私立</v>
      </c>
      <c r="K5415" s="44" t="str">
        <f t="shared" si="169"/>
        <v>高等学校（通信制（独立）を含む）</v>
      </c>
    </row>
    <row r="5416" spans="1:11">
      <c r="A5416" s="36" t="s">
        <v>31289</v>
      </c>
      <c r="B5416" s="36" t="s">
        <v>31290</v>
      </c>
      <c r="C5416" s="36" t="s">
        <v>31291</v>
      </c>
      <c r="D5416" s="36"/>
      <c r="E5416" s="36" t="s">
        <v>31292</v>
      </c>
      <c r="F5416" s="36" t="s">
        <v>42</v>
      </c>
      <c r="G5416" s="36" t="s">
        <v>36</v>
      </c>
      <c r="H5416" s="36" t="s">
        <v>31293</v>
      </c>
      <c r="I5416" s="36" t="s">
        <v>31294</v>
      </c>
      <c r="J5416" s="44" t="str">
        <f t="shared" si="168"/>
        <v>私立</v>
      </c>
      <c r="K5416" s="44" t="str">
        <f t="shared" si="169"/>
        <v>高等学校（通信制（独立）を含む）</v>
      </c>
    </row>
    <row r="5417" spans="1:11">
      <c r="A5417" s="36" t="s">
        <v>31295</v>
      </c>
      <c r="B5417" s="36" t="s">
        <v>31296</v>
      </c>
      <c r="C5417" s="36" t="s">
        <v>31297</v>
      </c>
      <c r="D5417" s="36"/>
      <c r="E5417" s="36" t="s">
        <v>31298</v>
      </c>
      <c r="F5417" s="36" t="s">
        <v>42</v>
      </c>
      <c r="G5417" s="36" t="s">
        <v>36</v>
      </c>
      <c r="H5417" s="36" t="s">
        <v>31299</v>
      </c>
      <c r="I5417" s="36" t="s">
        <v>31300</v>
      </c>
      <c r="J5417" s="44" t="str">
        <f t="shared" si="168"/>
        <v>私立</v>
      </c>
      <c r="K5417" s="44" t="str">
        <f t="shared" si="169"/>
        <v>高等学校（通信制（独立）を含む）</v>
      </c>
    </row>
    <row r="5418" spans="1:11">
      <c r="A5418" s="36" t="s">
        <v>31301</v>
      </c>
      <c r="B5418" s="36" t="s">
        <v>31302</v>
      </c>
      <c r="C5418" s="36" t="s">
        <v>31303</v>
      </c>
      <c r="D5418" s="36"/>
      <c r="E5418" s="36" t="s">
        <v>31304</v>
      </c>
      <c r="F5418" s="36" t="s">
        <v>42</v>
      </c>
      <c r="G5418" s="36" t="s">
        <v>38</v>
      </c>
      <c r="H5418" s="36" t="s">
        <v>31305</v>
      </c>
      <c r="I5418" s="36" t="s">
        <v>31306</v>
      </c>
      <c r="J5418" s="44" t="str">
        <f t="shared" si="168"/>
        <v>私立</v>
      </c>
      <c r="K5418" s="44" t="str">
        <f t="shared" si="169"/>
        <v>中等教育学校</v>
      </c>
    </row>
    <row r="5419" spans="1:11">
      <c r="A5419" s="36" t="s">
        <v>31307</v>
      </c>
      <c r="B5419" s="36" t="s">
        <v>31308</v>
      </c>
      <c r="C5419" s="36" t="s">
        <v>31309</v>
      </c>
      <c r="D5419" s="36"/>
      <c r="E5419" s="36" t="s">
        <v>31310</v>
      </c>
      <c r="F5419" s="36" t="s">
        <v>42</v>
      </c>
      <c r="G5419" s="36" t="s">
        <v>36</v>
      </c>
      <c r="H5419" s="36" t="s">
        <v>31311</v>
      </c>
      <c r="I5419" s="36" t="s">
        <v>31312</v>
      </c>
      <c r="J5419" s="44" t="str">
        <f t="shared" si="168"/>
        <v>私立</v>
      </c>
      <c r="K5419" s="44" t="str">
        <f t="shared" si="169"/>
        <v>高等学校（通信制（独立）を含む）</v>
      </c>
    </row>
    <row r="5420" spans="1:11">
      <c r="A5420" s="36" t="s">
        <v>31313</v>
      </c>
      <c r="B5420" s="36" t="s">
        <v>31314</v>
      </c>
      <c r="C5420" s="36" t="s">
        <v>31315</v>
      </c>
      <c r="D5420" s="36"/>
      <c r="E5420" s="36" t="s">
        <v>31316</v>
      </c>
      <c r="F5420" s="36" t="s">
        <v>42</v>
      </c>
      <c r="G5420" s="36" t="s">
        <v>36</v>
      </c>
      <c r="H5420" s="36" t="s">
        <v>31317</v>
      </c>
      <c r="I5420" s="36" t="s">
        <v>31318</v>
      </c>
      <c r="J5420" s="44" t="str">
        <f t="shared" si="168"/>
        <v>私立</v>
      </c>
      <c r="K5420" s="44" t="str">
        <f t="shared" si="169"/>
        <v>高等学校（通信制（独立）を含む）</v>
      </c>
    </row>
    <row r="5421" spans="1:11">
      <c r="A5421" s="36" t="s">
        <v>31319</v>
      </c>
      <c r="B5421" s="36" t="s">
        <v>2172</v>
      </c>
      <c r="C5421" s="36"/>
      <c r="D5421" s="36"/>
      <c r="E5421" s="36"/>
      <c r="F5421" s="36" t="s">
        <v>45</v>
      </c>
      <c r="G5421" s="36" t="s">
        <v>45</v>
      </c>
      <c r="H5421" s="36" t="s">
        <v>2173</v>
      </c>
      <c r="I5421" s="36"/>
      <c r="J5421" s="44" t="str">
        <f t="shared" si="168"/>
        <v>その他</v>
      </c>
      <c r="K5421" s="44" t="str">
        <f t="shared" si="169"/>
        <v>その他,その他</v>
      </c>
    </row>
    <row r="5422" spans="1:11">
      <c r="A5422" s="36" t="s">
        <v>31320</v>
      </c>
      <c r="B5422" s="36" t="s">
        <v>31321</v>
      </c>
      <c r="C5422" s="36" t="s">
        <v>31322</v>
      </c>
      <c r="D5422" s="36"/>
      <c r="E5422" s="36" t="s">
        <v>31323</v>
      </c>
      <c r="F5422" s="36" t="s">
        <v>36</v>
      </c>
      <c r="G5422" s="36" t="s">
        <v>33</v>
      </c>
      <c r="H5422" s="36" t="s">
        <v>31324</v>
      </c>
      <c r="I5422" s="36" t="s">
        <v>31325</v>
      </c>
      <c r="J5422" s="44" t="str">
        <f t="shared" si="168"/>
        <v>国立</v>
      </c>
      <c r="K5422" s="44" t="str">
        <f t="shared" si="169"/>
        <v>特別支援学校</v>
      </c>
    </row>
    <row r="5423" spans="1:11">
      <c r="A5423" s="36" t="s">
        <v>31326</v>
      </c>
      <c r="B5423" s="36" t="s">
        <v>31327</v>
      </c>
      <c r="C5423" s="36" t="s">
        <v>31328</v>
      </c>
      <c r="D5423" s="36"/>
      <c r="E5423" s="36" t="s">
        <v>31329</v>
      </c>
      <c r="F5423" s="36" t="s">
        <v>38</v>
      </c>
      <c r="G5423" s="36" t="s">
        <v>36</v>
      </c>
      <c r="H5423" s="36" t="s">
        <v>31330</v>
      </c>
      <c r="I5423" s="36" t="s">
        <v>31331</v>
      </c>
      <c r="J5423" s="44" t="str">
        <f t="shared" si="168"/>
        <v>公立,都道府県立</v>
      </c>
      <c r="K5423" s="44" t="str">
        <f t="shared" si="169"/>
        <v>高等学校（通信制（独立）を含む）</v>
      </c>
    </row>
    <row r="5424" spans="1:11">
      <c r="A5424" s="36" t="s">
        <v>31332</v>
      </c>
      <c r="B5424" s="36" t="s">
        <v>31333</v>
      </c>
      <c r="C5424" s="36" t="s">
        <v>31334</v>
      </c>
      <c r="D5424" s="36"/>
      <c r="E5424" s="36" t="s">
        <v>31335</v>
      </c>
      <c r="F5424" s="36" t="s">
        <v>38</v>
      </c>
      <c r="G5424" s="36" t="s">
        <v>36</v>
      </c>
      <c r="H5424" s="36" t="s">
        <v>31336</v>
      </c>
      <c r="I5424" s="36" t="s">
        <v>31337</v>
      </c>
      <c r="J5424" s="44" t="str">
        <f t="shared" si="168"/>
        <v>公立,都道府県立</v>
      </c>
      <c r="K5424" s="44" t="str">
        <f t="shared" si="169"/>
        <v>高等学校（通信制（独立）を含む）</v>
      </c>
    </row>
    <row r="5425" spans="1:11">
      <c r="A5425" s="36" t="s">
        <v>31338</v>
      </c>
      <c r="B5425" s="36" t="s">
        <v>31339</v>
      </c>
      <c r="C5425" s="36" t="s">
        <v>31340</v>
      </c>
      <c r="D5425" s="36"/>
      <c r="E5425" s="36" t="s">
        <v>31341</v>
      </c>
      <c r="F5425" s="36" t="s">
        <v>38</v>
      </c>
      <c r="G5425" s="36" t="s">
        <v>36</v>
      </c>
      <c r="H5425" s="36" t="s">
        <v>31342</v>
      </c>
      <c r="I5425" s="36" t="s">
        <v>31343</v>
      </c>
      <c r="J5425" s="44" t="str">
        <f t="shared" si="168"/>
        <v>公立,都道府県立</v>
      </c>
      <c r="K5425" s="44" t="str">
        <f t="shared" si="169"/>
        <v>高等学校（通信制（独立）を含む）</v>
      </c>
    </row>
    <row r="5426" spans="1:11">
      <c r="A5426" s="36" t="s">
        <v>31344</v>
      </c>
      <c r="B5426" s="36" t="s">
        <v>31345</v>
      </c>
      <c r="C5426" s="36" t="s">
        <v>31346</v>
      </c>
      <c r="D5426" s="36"/>
      <c r="E5426" s="36" t="s">
        <v>31347</v>
      </c>
      <c r="F5426" s="36" t="s">
        <v>38</v>
      </c>
      <c r="G5426" s="36" t="s">
        <v>36</v>
      </c>
      <c r="H5426" s="36" t="s">
        <v>31348</v>
      </c>
      <c r="I5426" s="36" t="s">
        <v>31349</v>
      </c>
      <c r="J5426" s="44" t="str">
        <f t="shared" si="168"/>
        <v>公立,都道府県立</v>
      </c>
      <c r="K5426" s="44" t="str">
        <f t="shared" si="169"/>
        <v>高等学校（通信制（独立）を含む）</v>
      </c>
    </row>
    <row r="5427" spans="1:11">
      <c r="A5427" s="36" t="s">
        <v>31350</v>
      </c>
      <c r="B5427" s="36" t="s">
        <v>31351</v>
      </c>
      <c r="C5427" s="36" t="s">
        <v>31352</v>
      </c>
      <c r="D5427" s="36"/>
      <c r="E5427" s="36" t="s">
        <v>31353</v>
      </c>
      <c r="F5427" s="36" t="s">
        <v>38</v>
      </c>
      <c r="G5427" s="36" t="s">
        <v>36</v>
      </c>
      <c r="H5427" s="36" t="s">
        <v>31354</v>
      </c>
      <c r="I5427" s="36" t="s">
        <v>31355</v>
      </c>
      <c r="J5427" s="44" t="str">
        <f t="shared" si="168"/>
        <v>公立,都道府県立</v>
      </c>
      <c r="K5427" s="44" t="str">
        <f t="shared" si="169"/>
        <v>高等学校（通信制（独立）を含む）</v>
      </c>
    </row>
    <row r="5428" spans="1:11">
      <c r="A5428" s="36" t="s">
        <v>31356</v>
      </c>
      <c r="B5428" s="36" t="s">
        <v>31357</v>
      </c>
      <c r="C5428" s="36" t="s">
        <v>31358</v>
      </c>
      <c r="D5428" s="36"/>
      <c r="E5428" s="36" t="s">
        <v>31359</v>
      </c>
      <c r="F5428" s="36" t="s">
        <v>38</v>
      </c>
      <c r="G5428" s="36" t="s">
        <v>36</v>
      </c>
      <c r="H5428" s="36" t="s">
        <v>31360</v>
      </c>
      <c r="I5428" s="36" t="s">
        <v>31361</v>
      </c>
      <c r="J5428" s="44" t="str">
        <f t="shared" si="168"/>
        <v>公立,都道府県立</v>
      </c>
      <c r="K5428" s="44" t="str">
        <f t="shared" si="169"/>
        <v>高等学校（通信制（独立）を含む）</v>
      </c>
    </row>
    <row r="5429" spans="1:11">
      <c r="A5429" s="36" t="s">
        <v>31362</v>
      </c>
      <c r="B5429" s="36" t="s">
        <v>31363</v>
      </c>
      <c r="C5429" s="36" t="s">
        <v>31364</v>
      </c>
      <c r="D5429" s="36"/>
      <c r="E5429" s="36" t="s">
        <v>31365</v>
      </c>
      <c r="F5429" s="36" t="s">
        <v>38</v>
      </c>
      <c r="G5429" s="36" t="s">
        <v>36</v>
      </c>
      <c r="H5429" s="36" t="s">
        <v>31366</v>
      </c>
      <c r="I5429" s="36" t="s">
        <v>31367</v>
      </c>
      <c r="J5429" s="44" t="str">
        <f t="shared" si="168"/>
        <v>公立,都道府県立</v>
      </c>
      <c r="K5429" s="44" t="str">
        <f t="shared" si="169"/>
        <v>高等学校（通信制（独立）を含む）</v>
      </c>
    </row>
    <row r="5430" spans="1:11">
      <c r="A5430" s="36" t="s">
        <v>31368</v>
      </c>
      <c r="B5430" s="36" t="s">
        <v>31369</v>
      </c>
      <c r="C5430" s="36" t="s">
        <v>31370</v>
      </c>
      <c r="D5430" s="36"/>
      <c r="E5430" s="36" t="s">
        <v>31371</v>
      </c>
      <c r="F5430" s="36" t="s">
        <v>38</v>
      </c>
      <c r="G5430" s="36" t="s">
        <v>36</v>
      </c>
      <c r="H5430" s="36" t="s">
        <v>31372</v>
      </c>
      <c r="I5430" s="36" t="s">
        <v>31373</v>
      </c>
      <c r="J5430" s="44" t="str">
        <f t="shared" si="168"/>
        <v>公立,都道府県立</v>
      </c>
      <c r="K5430" s="44" t="str">
        <f t="shared" si="169"/>
        <v>高等学校（通信制（独立）を含む）</v>
      </c>
    </row>
    <row r="5431" spans="1:11">
      <c r="A5431" s="36" t="s">
        <v>31374</v>
      </c>
      <c r="B5431" s="36" t="s">
        <v>31375</v>
      </c>
      <c r="C5431" s="36" t="s">
        <v>31376</v>
      </c>
      <c r="D5431" s="36"/>
      <c r="E5431" s="36" t="s">
        <v>31377</v>
      </c>
      <c r="F5431" s="36" t="s">
        <v>38</v>
      </c>
      <c r="G5431" s="36" t="s">
        <v>36</v>
      </c>
      <c r="H5431" s="36" t="s">
        <v>31378</v>
      </c>
      <c r="I5431" s="36" t="s">
        <v>31379</v>
      </c>
      <c r="J5431" s="44" t="str">
        <f t="shared" si="168"/>
        <v>公立,都道府県立</v>
      </c>
      <c r="K5431" s="44" t="str">
        <f t="shared" si="169"/>
        <v>高等学校（通信制（独立）を含む）</v>
      </c>
    </row>
    <row r="5432" spans="1:11">
      <c r="A5432" s="36" t="s">
        <v>31380</v>
      </c>
      <c r="B5432" s="36" t="s">
        <v>31381</v>
      </c>
      <c r="C5432" s="36" t="s">
        <v>31382</v>
      </c>
      <c r="D5432" s="36"/>
      <c r="E5432" s="36" t="s">
        <v>31383</v>
      </c>
      <c r="F5432" s="36" t="s">
        <v>38</v>
      </c>
      <c r="G5432" s="36" t="s">
        <v>36</v>
      </c>
      <c r="H5432" s="36" t="s">
        <v>31384</v>
      </c>
      <c r="I5432" s="36" t="s">
        <v>31385</v>
      </c>
      <c r="J5432" s="44" t="str">
        <f t="shared" si="168"/>
        <v>公立,都道府県立</v>
      </c>
      <c r="K5432" s="44" t="str">
        <f t="shared" si="169"/>
        <v>高等学校（通信制（独立）を含む）</v>
      </c>
    </row>
    <row r="5433" spans="1:11">
      <c r="A5433" s="36" t="s">
        <v>31386</v>
      </c>
      <c r="B5433" s="36" t="s">
        <v>5676</v>
      </c>
      <c r="C5433" s="36" t="s">
        <v>31387</v>
      </c>
      <c r="D5433" s="36"/>
      <c r="E5433" s="36" t="s">
        <v>31388</v>
      </c>
      <c r="F5433" s="36" t="s">
        <v>38</v>
      </c>
      <c r="G5433" s="36" t="s">
        <v>36</v>
      </c>
      <c r="H5433" s="36" t="s">
        <v>5679</v>
      </c>
      <c r="I5433" s="36" t="s">
        <v>31389</v>
      </c>
      <c r="J5433" s="44" t="str">
        <f t="shared" si="168"/>
        <v>公立,都道府県立</v>
      </c>
      <c r="K5433" s="44" t="str">
        <f t="shared" si="169"/>
        <v>高等学校（通信制（独立）を含む）</v>
      </c>
    </row>
    <row r="5434" spans="1:11">
      <c r="A5434" s="36" t="s">
        <v>31390</v>
      </c>
      <c r="B5434" s="36" t="s">
        <v>31391</v>
      </c>
      <c r="C5434" s="36" t="s">
        <v>31392</v>
      </c>
      <c r="D5434" s="36"/>
      <c r="E5434" s="36" t="s">
        <v>31393</v>
      </c>
      <c r="F5434" s="36" t="s">
        <v>38</v>
      </c>
      <c r="G5434" s="36" t="s">
        <v>36</v>
      </c>
      <c r="H5434" s="36" t="s">
        <v>31394</v>
      </c>
      <c r="I5434" s="36" t="s">
        <v>31395</v>
      </c>
      <c r="J5434" s="44" t="str">
        <f t="shared" si="168"/>
        <v>公立,都道府県立</v>
      </c>
      <c r="K5434" s="44" t="str">
        <f t="shared" si="169"/>
        <v>高等学校（通信制（独立）を含む）</v>
      </c>
    </row>
    <row r="5435" spans="1:11">
      <c r="A5435" s="36" t="s">
        <v>31396</v>
      </c>
      <c r="B5435" s="36" t="s">
        <v>31397</v>
      </c>
      <c r="C5435" s="36" t="s">
        <v>31398</v>
      </c>
      <c r="D5435" s="36"/>
      <c r="E5435" s="36" t="s">
        <v>31399</v>
      </c>
      <c r="F5435" s="36" t="s">
        <v>38</v>
      </c>
      <c r="G5435" s="36" t="s">
        <v>36</v>
      </c>
      <c r="H5435" s="36" t="s">
        <v>31400</v>
      </c>
      <c r="I5435" s="36" t="s">
        <v>31401</v>
      </c>
      <c r="J5435" s="44" t="str">
        <f t="shared" si="168"/>
        <v>公立,都道府県立</v>
      </c>
      <c r="K5435" s="44" t="str">
        <f t="shared" si="169"/>
        <v>高等学校（通信制（独立）を含む）</v>
      </c>
    </row>
    <row r="5436" spans="1:11">
      <c r="A5436" s="36" t="s">
        <v>31402</v>
      </c>
      <c r="B5436" s="36" t="s">
        <v>24685</v>
      </c>
      <c r="C5436" s="36" t="s">
        <v>31403</v>
      </c>
      <c r="D5436" s="36"/>
      <c r="E5436" s="36" t="s">
        <v>31404</v>
      </c>
      <c r="F5436" s="36" t="s">
        <v>38</v>
      </c>
      <c r="G5436" s="36" t="s">
        <v>36</v>
      </c>
      <c r="H5436" s="36" t="s">
        <v>31405</v>
      </c>
      <c r="I5436" s="36" t="s">
        <v>31406</v>
      </c>
      <c r="J5436" s="44" t="str">
        <f t="shared" si="168"/>
        <v>公立,都道府県立</v>
      </c>
      <c r="K5436" s="44" t="str">
        <f t="shared" si="169"/>
        <v>高等学校（通信制（独立）を含む）</v>
      </c>
    </row>
    <row r="5437" spans="1:11">
      <c r="A5437" s="36" t="s">
        <v>31407</v>
      </c>
      <c r="B5437" s="36" t="s">
        <v>3321</v>
      </c>
      <c r="C5437" s="36" t="s">
        <v>31408</v>
      </c>
      <c r="D5437" s="36"/>
      <c r="E5437" s="36" t="s">
        <v>31409</v>
      </c>
      <c r="F5437" s="36" t="s">
        <v>38</v>
      </c>
      <c r="G5437" s="36" t="s">
        <v>36</v>
      </c>
      <c r="H5437" s="36" t="s">
        <v>3324</v>
      </c>
      <c r="I5437" s="36" t="s">
        <v>31410</v>
      </c>
      <c r="J5437" s="44" t="str">
        <f t="shared" si="168"/>
        <v>公立,都道府県立</v>
      </c>
      <c r="K5437" s="44" t="str">
        <f t="shared" si="169"/>
        <v>高等学校（通信制（独立）を含む）</v>
      </c>
    </row>
    <row r="5438" spans="1:11">
      <c r="A5438" s="36" t="s">
        <v>31411</v>
      </c>
      <c r="B5438" s="36" t="s">
        <v>31412</v>
      </c>
      <c r="C5438" s="36" t="s">
        <v>31413</v>
      </c>
      <c r="D5438" s="36"/>
      <c r="E5438" s="36" t="s">
        <v>31414</v>
      </c>
      <c r="F5438" s="36" t="s">
        <v>38</v>
      </c>
      <c r="G5438" s="36" t="s">
        <v>36</v>
      </c>
      <c r="H5438" s="36" t="s">
        <v>31415</v>
      </c>
      <c r="I5438" s="36" t="s">
        <v>31416</v>
      </c>
      <c r="J5438" s="44" t="str">
        <f t="shared" si="168"/>
        <v>公立,都道府県立</v>
      </c>
      <c r="K5438" s="44" t="str">
        <f t="shared" si="169"/>
        <v>高等学校（通信制（独立）を含む）</v>
      </c>
    </row>
    <row r="5439" spans="1:11">
      <c r="A5439" s="36" t="s">
        <v>31417</v>
      </c>
      <c r="B5439" s="36" t="s">
        <v>31418</v>
      </c>
      <c r="C5439" s="36" t="s">
        <v>31419</v>
      </c>
      <c r="D5439" s="36"/>
      <c r="E5439" s="36" t="s">
        <v>31420</v>
      </c>
      <c r="F5439" s="36" t="s">
        <v>38</v>
      </c>
      <c r="G5439" s="36" t="s">
        <v>36</v>
      </c>
      <c r="H5439" s="36" t="s">
        <v>31421</v>
      </c>
      <c r="I5439" s="36" t="s">
        <v>31422</v>
      </c>
      <c r="J5439" s="44" t="str">
        <f t="shared" si="168"/>
        <v>公立,都道府県立</v>
      </c>
      <c r="K5439" s="44" t="str">
        <f t="shared" si="169"/>
        <v>高等学校（通信制（独立）を含む）</v>
      </c>
    </row>
    <row r="5440" spans="1:11">
      <c r="A5440" s="36" t="s">
        <v>31423</v>
      </c>
      <c r="B5440" s="36" t="s">
        <v>31424</v>
      </c>
      <c r="C5440" s="36" t="s">
        <v>31425</v>
      </c>
      <c r="D5440" s="36"/>
      <c r="E5440" s="36" t="s">
        <v>31426</v>
      </c>
      <c r="F5440" s="36" t="s">
        <v>38</v>
      </c>
      <c r="G5440" s="36" t="s">
        <v>36</v>
      </c>
      <c r="H5440" s="36" t="s">
        <v>31427</v>
      </c>
      <c r="I5440" s="36" t="s">
        <v>31428</v>
      </c>
      <c r="J5440" s="44" t="str">
        <f t="shared" si="168"/>
        <v>公立,都道府県立</v>
      </c>
      <c r="K5440" s="44" t="str">
        <f t="shared" si="169"/>
        <v>高等学校（通信制（独立）を含む）</v>
      </c>
    </row>
    <row r="5441" spans="1:11">
      <c r="A5441" s="36" t="s">
        <v>31429</v>
      </c>
      <c r="B5441" s="36" t="s">
        <v>31430</v>
      </c>
      <c r="C5441" s="36" t="s">
        <v>31431</v>
      </c>
      <c r="D5441" s="36"/>
      <c r="E5441" s="36" t="s">
        <v>31432</v>
      </c>
      <c r="F5441" s="36" t="s">
        <v>38</v>
      </c>
      <c r="G5441" s="36" t="s">
        <v>36</v>
      </c>
      <c r="H5441" s="36" t="s">
        <v>31433</v>
      </c>
      <c r="I5441" s="36" t="s">
        <v>31434</v>
      </c>
      <c r="J5441" s="44" t="str">
        <f t="shared" si="168"/>
        <v>公立,都道府県立</v>
      </c>
      <c r="K5441" s="44" t="str">
        <f t="shared" si="169"/>
        <v>高等学校（通信制（独立）を含む）</v>
      </c>
    </row>
    <row r="5442" spans="1:11">
      <c r="A5442" s="36" t="s">
        <v>31435</v>
      </c>
      <c r="B5442" s="36" t="s">
        <v>31436</v>
      </c>
      <c r="C5442" s="36" t="s">
        <v>31437</v>
      </c>
      <c r="D5442" s="36"/>
      <c r="E5442" s="36" t="s">
        <v>31438</v>
      </c>
      <c r="F5442" s="36" t="s">
        <v>38</v>
      </c>
      <c r="G5442" s="36" t="s">
        <v>36</v>
      </c>
      <c r="H5442" s="36" t="s">
        <v>31439</v>
      </c>
      <c r="I5442" s="36" t="s">
        <v>31440</v>
      </c>
      <c r="J5442" s="44" t="str">
        <f t="shared" ref="J5442:J5505" si="170">VLOOKUP($F5442,koutou設置者コード,2,FALSE)</f>
        <v>公立,都道府県立</v>
      </c>
      <c r="K5442" s="44" t="str">
        <f t="shared" ref="K5442:K5505" si="171">VLOOKUP($G5442,koutou高校種別コード,2,FALSE)</f>
        <v>高等学校（通信制（独立）を含む）</v>
      </c>
    </row>
    <row r="5443" spans="1:11">
      <c r="A5443" s="36" t="s">
        <v>31441</v>
      </c>
      <c r="B5443" s="36" t="s">
        <v>31442</v>
      </c>
      <c r="C5443" s="36" t="s">
        <v>31443</v>
      </c>
      <c r="D5443" s="36"/>
      <c r="E5443" s="36" t="s">
        <v>31444</v>
      </c>
      <c r="F5443" s="36" t="s">
        <v>38</v>
      </c>
      <c r="G5443" s="36" t="s">
        <v>36</v>
      </c>
      <c r="H5443" s="36" t="s">
        <v>31445</v>
      </c>
      <c r="I5443" s="36" t="s">
        <v>31446</v>
      </c>
      <c r="J5443" s="44" t="str">
        <f t="shared" si="170"/>
        <v>公立,都道府県立</v>
      </c>
      <c r="K5443" s="44" t="str">
        <f t="shared" si="171"/>
        <v>高等学校（通信制（独立）を含む）</v>
      </c>
    </row>
    <row r="5444" spans="1:11">
      <c r="A5444" s="36" t="s">
        <v>31447</v>
      </c>
      <c r="B5444" s="36" t="s">
        <v>31448</v>
      </c>
      <c r="C5444" s="36" t="s">
        <v>31449</v>
      </c>
      <c r="D5444" s="36"/>
      <c r="E5444" s="36" t="s">
        <v>31450</v>
      </c>
      <c r="F5444" s="36" t="s">
        <v>38</v>
      </c>
      <c r="G5444" s="36" t="s">
        <v>36</v>
      </c>
      <c r="H5444" s="36" t="s">
        <v>31451</v>
      </c>
      <c r="I5444" s="36" t="s">
        <v>31452</v>
      </c>
      <c r="J5444" s="44" t="str">
        <f t="shared" si="170"/>
        <v>公立,都道府県立</v>
      </c>
      <c r="K5444" s="44" t="str">
        <f t="shared" si="171"/>
        <v>高等学校（通信制（独立）を含む）</v>
      </c>
    </row>
    <row r="5445" spans="1:11">
      <c r="A5445" s="36" t="s">
        <v>31453</v>
      </c>
      <c r="B5445" s="36" t="s">
        <v>31454</v>
      </c>
      <c r="C5445" s="36" t="s">
        <v>31455</v>
      </c>
      <c r="D5445" s="36"/>
      <c r="E5445" s="36" t="s">
        <v>31456</v>
      </c>
      <c r="F5445" s="36" t="s">
        <v>38</v>
      </c>
      <c r="G5445" s="36" t="s">
        <v>36</v>
      </c>
      <c r="H5445" s="36" t="s">
        <v>31457</v>
      </c>
      <c r="I5445" s="36" t="s">
        <v>31458</v>
      </c>
      <c r="J5445" s="44" t="str">
        <f t="shared" si="170"/>
        <v>公立,都道府県立</v>
      </c>
      <c r="K5445" s="44" t="str">
        <f t="shared" si="171"/>
        <v>高等学校（通信制（独立）を含む）</v>
      </c>
    </row>
    <row r="5446" spans="1:11">
      <c r="A5446" s="36" t="s">
        <v>31459</v>
      </c>
      <c r="B5446" s="36" t="s">
        <v>31460</v>
      </c>
      <c r="C5446" s="36" t="s">
        <v>31461</v>
      </c>
      <c r="D5446" s="36"/>
      <c r="E5446" s="36" t="s">
        <v>31462</v>
      </c>
      <c r="F5446" s="36" t="s">
        <v>38</v>
      </c>
      <c r="G5446" s="36" t="s">
        <v>36</v>
      </c>
      <c r="H5446" s="36" t="s">
        <v>31463</v>
      </c>
      <c r="I5446" s="36" t="s">
        <v>31464</v>
      </c>
      <c r="J5446" s="44" t="str">
        <f t="shared" si="170"/>
        <v>公立,都道府県立</v>
      </c>
      <c r="K5446" s="44" t="str">
        <f t="shared" si="171"/>
        <v>高等学校（通信制（独立）を含む）</v>
      </c>
    </row>
    <row r="5447" spans="1:11">
      <c r="A5447" s="36" t="s">
        <v>31465</v>
      </c>
      <c r="B5447" s="36" t="s">
        <v>31466</v>
      </c>
      <c r="C5447" s="36" t="s">
        <v>31467</v>
      </c>
      <c r="D5447" s="36"/>
      <c r="E5447" s="36" t="s">
        <v>31468</v>
      </c>
      <c r="F5447" s="36" t="s">
        <v>38</v>
      </c>
      <c r="G5447" s="36" t="s">
        <v>36</v>
      </c>
      <c r="H5447" s="36" t="s">
        <v>31469</v>
      </c>
      <c r="I5447" s="36" t="s">
        <v>31470</v>
      </c>
      <c r="J5447" s="44" t="str">
        <f t="shared" si="170"/>
        <v>公立,都道府県立</v>
      </c>
      <c r="K5447" s="44" t="str">
        <f t="shared" si="171"/>
        <v>高等学校（通信制（独立）を含む）</v>
      </c>
    </row>
    <row r="5448" spans="1:11">
      <c r="A5448" s="36" t="s">
        <v>31471</v>
      </c>
      <c r="B5448" s="36" t="s">
        <v>31472</v>
      </c>
      <c r="C5448" s="36" t="s">
        <v>31473</v>
      </c>
      <c r="D5448" s="36"/>
      <c r="E5448" s="36" t="s">
        <v>31474</v>
      </c>
      <c r="F5448" s="36" t="s">
        <v>38</v>
      </c>
      <c r="G5448" s="36" t="s">
        <v>36</v>
      </c>
      <c r="H5448" s="36" t="s">
        <v>31475</v>
      </c>
      <c r="I5448" s="36" t="s">
        <v>31476</v>
      </c>
      <c r="J5448" s="44" t="str">
        <f t="shared" si="170"/>
        <v>公立,都道府県立</v>
      </c>
      <c r="K5448" s="44" t="str">
        <f t="shared" si="171"/>
        <v>高等学校（通信制（独立）を含む）</v>
      </c>
    </row>
    <row r="5449" spans="1:11">
      <c r="A5449" s="36" t="s">
        <v>31477</v>
      </c>
      <c r="B5449" s="36" t="s">
        <v>31478</v>
      </c>
      <c r="C5449" s="36" t="s">
        <v>31479</v>
      </c>
      <c r="D5449" s="36"/>
      <c r="E5449" s="36" t="s">
        <v>31480</v>
      </c>
      <c r="F5449" s="36" t="s">
        <v>38</v>
      </c>
      <c r="G5449" s="36" t="s">
        <v>36</v>
      </c>
      <c r="H5449" s="36" t="s">
        <v>31481</v>
      </c>
      <c r="I5449" s="36" t="s">
        <v>31482</v>
      </c>
      <c r="J5449" s="44" t="str">
        <f t="shared" si="170"/>
        <v>公立,都道府県立</v>
      </c>
      <c r="K5449" s="44" t="str">
        <f t="shared" si="171"/>
        <v>高等学校（通信制（独立）を含む）</v>
      </c>
    </row>
    <row r="5450" spans="1:11">
      <c r="A5450" s="36" t="s">
        <v>31483</v>
      </c>
      <c r="B5450" s="36" t="s">
        <v>31484</v>
      </c>
      <c r="C5450" s="36" t="s">
        <v>31485</v>
      </c>
      <c r="D5450" s="36"/>
      <c r="E5450" s="36" t="s">
        <v>31486</v>
      </c>
      <c r="F5450" s="36" t="s">
        <v>38</v>
      </c>
      <c r="G5450" s="36" t="s">
        <v>36</v>
      </c>
      <c r="H5450" s="36" t="s">
        <v>31487</v>
      </c>
      <c r="I5450" s="36" t="s">
        <v>31488</v>
      </c>
      <c r="J5450" s="44" t="str">
        <f t="shared" si="170"/>
        <v>公立,都道府県立</v>
      </c>
      <c r="K5450" s="44" t="str">
        <f t="shared" si="171"/>
        <v>高等学校（通信制（独立）を含む）</v>
      </c>
    </row>
    <row r="5451" spans="1:11">
      <c r="A5451" s="36" t="s">
        <v>31489</v>
      </c>
      <c r="B5451" s="36" t="s">
        <v>31490</v>
      </c>
      <c r="C5451" s="36" t="s">
        <v>31491</v>
      </c>
      <c r="D5451" s="36"/>
      <c r="E5451" s="36" t="s">
        <v>31492</v>
      </c>
      <c r="F5451" s="36" t="s">
        <v>38</v>
      </c>
      <c r="G5451" s="36" t="s">
        <v>36</v>
      </c>
      <c r="H5451" s="36" t="s">
        <v>31493</v>
      </c>
      <c r="I5451" s="36" t="s">
        <v>31494</v>
      </c>
      <c r="J5451" s="44" t="str">
        <f t="shared" si="170"/>
        <v>公立,都道府県立</v>
      </c>
      <c r="K5451" s="44" t="str">
        <f t="shared" si="171"/>
        <v>高等学校（通信制（独立）を含む）</v>
      </c>
    </row>
    <row r="5452" spans="1:11">
      <c r="A5452" s="36" t="s">
        <v>31495</v>
      </c>
      <c r="B5452" s="36" t="s">
        <v>31496</v>
      </c>
      <c r="C5452" s="36" t="s">
        <v>31497</v>
      </c>
      <c r="D5452" s="36"/>
      <c r="E5452" s="36" t="s">
        <v>31498</v>
      </c>
      <c r="F5452" s="36" t="s">
        <v>38</v>
      </c>
      <c r="G5452" s="36" t="s">
        <v>36</v>
      </c>
      <c r="H5452" s="36" t="s">
        <v>31499</v>
      </c>
      <c r="I5452" s="36" t="s">
        <v>31500</v>
      </c>
      <c r="J5452" s="44" t="str">
        <f t="shared" si="170"/>
        <v>公立,都道府県立</v>
      </c>
      <c r="K5452" s="44" t="str">
        <f t="shared" si="171"/>
        <v>高等学校（通信制（独立）を含む）</v>
      </c>
    </row>
    <row r="5453" spans="1:11">
      <c r="A5453" s="36" t="s">
        <v>31501</v>
      </c>
      <c r="B5453" s="36" t="s">
        <v>31502</v>
      </c>
      <c r="C5453" s="36" t="s">
        <v>31503</v>
      </c>
      <c r="D5453" s="36"/>
      <c r="E5453" s="36" t="s">
        <v>31504</v>
      </c>
      <c r="F5453" s="36" t="s">
        <v>38</v>
      </c>
      <c r="G5453" s="36" t="s">
        <v>36</v>
      </c>
      <c r="H5453" s="36" t="s">
        <v>31505</v>
      </c>
      <c r="I5453" s="36" t="s">
        <v>31506</v>
      </c>
      <c r="J5453" s="44" t="str">
        <f t="shared" si="170"/>
        <v>公立,都道府県立</v>
      </c>
      <c r="K5453" s="44" t="str">
        <f t="shared" si="171"/>
        <v>高等学校（通信制（独立）を含む）</v>
      </c>
    </row>
    <row r="5454" spans="1:11">
      <c r="A5454" s="36" t="s">
        <v>31507</v>
      </c>
      <c r="B5454" s="36" t="s">
        <v>31508</v>
      </c>
      <c r="C5454" s="36" t="s">
        <v>31509</v>
      </c>
      <c r="D5454" s="36"/>
      <c r="E5454" s="36" t="s">
        <v>31510</v>
      </c>
      <c r="F5454" s="36" t="s">
        <v>38</v>
      </c>
      <c r="G5454" s="36" t="s">
        <v>36</v>
      </c>
      <c r="H5454" s="36" t="s">
        <v>31511</v>
      </c>
      <c r="I5454" s="36" t="s">
        <v>31512</v>
      </c>
      <c r="J5454" s="44" t="str">
        <f t="shared" si="170"/>
        <v>公立,都道府県立</v>
      </c>
      <c r="K5454" s="44" t="str">
        <f t="shared" si="171"/>
        <v>高等学校（通信制（独立）を含む）</v>
      </c>
    </row>
    <row r="5455" spans="1:11">
      <c r="A5455" s="36" t="s">
        <v>31513</v>
      </c>
      <c r="B5455" s="36" t="s">
        <v>31514</v>
      </c>
      <c r="C5455" s="36" t="s">
        <v>31515</v>
      </c>
      <c r="D5455" s="36"/>
      <c r="E5455" s="36" t="s">
        <v>31516</v>
      </c>
      <c r="F5455" s="36" t="s">
        <v>38</v>
      </c>
      <c r="G5455" s="36" t="s">
        <v>36</v>
      </c>
      <c r="H5455" s="36" t="s">
        <v>31517</v>
      </c>
      <c r="I5455" s="36" t="s">
        <v>31518</v>
      </c>
      <c r="J5455" s="44" t="str">
        <f t="shared" si="170"/>
        <v>公立,都道府県立</v>
      </c>
      <c r="K5455" s="44" t="str">
        <f t="shared" si="171"/>
        <v>高等学校（通信制（独立）を含む）</v>
      </c>
    </row>
    <row r="5456" spans="1:11">
      <c r="A5456" s="36" t="s">
        <v>31519</v>
      </c>
      <c r="B5456" s="36" t="s">
        <v>31520</v>
      </c>
      <c r="C5456" s="36" t="s">
        <v>31387</v>
      </c>
      <c r="D5456" s="36"/>
      <c r="E5456" s="36" t="s">
        <v>31521</v>
      </c>
      <c r="F5456" s="36" t="s">
        <v>38</v>
      </c>
      <c r="G5456" s="36" t="s">
        <v>36</v>
      </c>
      <c r="H5456" s="36" t="s">
        <v>31522</v>
      </c>
      <c r="I5456" s="36" t="s">
        <v>31523</v>
      </c>
      <c r="J5456" s="44" t="str">
        <f t="shared" si="170"/>
        <v>公立,都道府県立</v>
      </c>
      <c r="K5456" s="44" t="str">
        <f t="shared" si="171"/>
        <v>高等学校（通信制（独立）を含む）</v>
      </c>
    </row>
    <row r="5457" spans="1:11">
      <c r="A5457" s="36" t="s">
        <v>31524</v>
      </c>
      <c r="B5457" s="36" t="s">
        <v>31525</v>
      </c>
      <c r="C5457" s="36" t="s">
        <v>31526</v>
      </c>
      <c r="D5457" s="36"/>
      <c r="E5457" s="36" t="s">
        <v>31527</v>
      </c>
      <c r="F5457" s="36" t="s">
        <v>38</v>
      </c>
      <c r="G5457" s="36" t="s">
        <v>36</v>
      </c>
      <c r="H5457" s="36" t="s">
        <v>31528</v>
      </c>
      <c r="I5457" s="36" t="s">
        <v>31529</v>
      </c>
      <c r="J5457" s="44" t="str">
        <f t="shared" si="170"/>
        <v>公立,都道府県立</v>
      </c>
      <c r="K5457" s="44" t="str">
        <f t="shared" si="171"/>
        <v>高等学校（通信制（独立）を含む）</v>
      </c>
    </row>
    <row r="5458" spans="1:11">
      <c r="A5458" s="36" t="s">
        <v>31530</v>
      </c>
      <c r="B5458" s="36" t="s">
        <v>31531</v>
      </c>
      <c r="C5458" s="36" t="s">
        <v>31532</v>
      </c>
      <c r="D5458" s="36"/>
      <c r="E5458" s="36" t="s">
        <v>31533</v>
      </c>
      <c r="F5458" s="36" t="s">
        <v>38</v>
      </c>
      <c r="G5458" s="36" t="s">
        <v>36</v>
      </c>
      <c r="H5458" s="36" t="s">
        <v>31534</v>
      </c>
      <c r="I5458" s="36" t="s">
        <v>31535</v>
      </c>
      <c r="J5458" s="44" t="str">
        <f t="shared" si="170"/>
        <v>公立,都道府県立</v>
      </c>
      <c r="K5458" s="44" t="str">
        <f t="shared" si="171"/>
        <v>高等学校（通信制（独立）を含む）</v>
      </c>
    </row>
    <row r="5459" spans="1:11">
      <c r="A5459" s="36" t="s">
        <v>31536</v>
      </c>
      <c r="B5459" s="36" t="s">
        <v>31537</v>
      </c>
      <c r="C5459" s="36" t="s">
        <v>31398</v>
      </c>
      <c r="D5459" s="36"/>
      <c r="E5459" s="36" t="s">
        <v>31538</v>
      </c>
      <c r="F5459" s="36" t="s">
        <v>38</v>
      </c>
      <c r="G5459" s="36" t="s">
        <v>33</v>
      </c>
      <c r="H5459" s="36" t="s">
        <v>31539</v>
      </c>
      <c r="I5459" s="36" t="s">
        <v>31540</v>
      </c>
      <c r="J5459" s="44" t="str">
        <f t="shared" si="170"/>
        <v>公立,都道府県立</v>
      </c>
      <c r="K5459" s="44" t="str">
        <f t="shared" si="171"/>
        <v>特別支援学校</v>
      </c>
    </row>
    <row r="5460" spans="1:11">
      <c r="A5460" s="36" t="s">
        <v>31541</v>
      </c>
      <c r="B5460" s="36" t="s">
        <v>31542</v>
      </c>
      <c r="C5460" s="36" t="s">
        <v>31543</v>
      </c>
      <c r="D5460" s="36"/>
      <c r="E5460" s="36" t="s">
        <v>31544</v>
      </c>
      <c r="F5460" s="36" t="s">
        <v>38</v>
      </c>
      <c r="G5460" s="36" t="s">
        <v>33</v>
      </c>
      <c r="H5460" s="36" t="s">
        <v>31545</v>
      </c>
      <c r="I5460" s="36" t="s">
        <v>31546</v>
      </c>
      <c r="J5460" s="44" t="str">
        <f t="shared" si="170"/>
        <v>公立,都道府県立</v>
      </c>
      <c r="K5460" s="44" t="str">
        <f t="shared" si="171"/>
        <v>特別支援学校</v>
      </c>
    </row>
    <row r="5461" spans="1:11">
      <c r="A5461" s="36" t="s">
        <v>31547</v>
      </c>
      <c r="B5461" s="36" t="s">
        <v>31548</v>
      </c>
      <c r="C5461" s="36" t="s">
        <v>31549</v>
      </c>
      <c r="D5461" s="36"/>
      <c r="E5461" s="36" t="s">
        <v>31550</v>
      </c>
      <c r="F5461" s="36" t="s">
        <v>38</v>
      </c>
      <c r="G5461" s="36" t="s">
        <v>33</v>
      </c>
      <c r="H5461" s="36" t="s">
        <v>31551</v>
      </c>
      <c r="I5461" s="36" t="s">
        <v>31552</v>
      </c>
      <c r="J5461" s="44" t="str">
        <f t="shared" si="170"/>
        <v>公立,都道府県立</v>
      </c>
      <c r="K5461" s="44" t="str">
        <f t="shared" si="171"/>
        <v>特別支援学校</v>
      </c>
    </row>
    <row r="5462" spans="1:11">
      <c r="A5462" s="36" t="s">
        <v>31553</v>
      </c>
      <c r="B5462" s="36" t="s">
        <v>2529</v>
      </c>
      <c r="C5462" s="36" t="s">
        <v>31334</v>
      </c>
      <c r="D5462" s="36"/>
      <c r="E5462" s="36" t="s">
        <v>31554</v>
      </c>
      <c r="F5462" s="36" t="s">
        <v>38</v>
      </c>
      <c r="G5462" s="36" t="s">
        <v>33</v>
      </c>
      <c r="H5462" s="36" t="s">
        <v>2532</v>
      </c>
      <c r="I5462" s="36" t="s">
        <v>31555</v>
      </c>
      <c r="J5462" s="44" t="str">
        <f t="shared" si="170"/>
        <v>公立,都道府県立</v>
      </c>
      <c r="K5462" s="44" t="str">
        <f t="shared" si="171"/>
        <v>特別支援学校</v>
      </c>
    </row>
    <row r="5463" spans="1:11">
      <c r="A5463" s="36" t="s">
        <v>31556</v>
      </c>
      <c r="B5463" s="36" t="s">
        <v>6794</v>
      </c>
      <c r="C5463" s="36" t="s">
        <v>31557</v>
      </c>
      <c r="D5463" s="36"/>
      <c r="E5463" s="36" t="s">
        <v>31558</v>
      </c>
      <c r="F5463" s="36" t="s">
        <v>38</v>
      </c>
      <c r="G5463" s="36" t="s">
        <v>33</v>
      </c>
      <c r="H5463" s="36" t="s">
        <v>6796</v>
      </c>
      <c r="I5463" s="36" t="s">
        <v>31559</v>
      </c>
      <c r="J5463" s="44" t="str">
        <f t="shared" si="170"/>
        <v>公立,都道府県立</v>
      </c>
      <c r="K5463" s="44" t="str">
        <f t="shared" si="171"/>
        <v>特別支援学校</v>
      </c>
    </row>
    <row r="5464" spans="1:11">
      <c r="A5464" s="36" t="s">
        <v>31560</v>
      </c>
      <c r="B5464" s="36" t="s">
        <v>31561</v>
      </c>
      <c r="C5464" s="36" t="s">
        <v>31562</v>
      </c>
      <c r="D5464" s="36"/>
      <c r="E5464" s="36" t="s">
        <v>31563</v>
      </c>
      <c r="F5464" s="36" t="s">
        <v>38</v>
      </c>
      <c r="G5464" s="36" t="s">
        <v>33</v>
      </c>
      <c r="H5464" s="36" t="s">
        <v>31564</v>
      </c>
      <c r="I5464" s="36" t="s">
        <v>31565</v>
      </c>
      <c r="J5464" s="44" t="str">
        <f t="shared" si="170"/>
        <v>公立,都道府県立</v>
      </c>
      <c r="K5464" s="44" t="str">
        <f t="shared" si="171"/>
        <v>特別支援学校</v>
      </c>
    </row>
    <row r="5465" spans="1:11">
      <c r="A5465" s="36" t="s">
        <v>31566</v>
      </c>
      <c r="B5465" s="36" t="s">
        <v>31567</v>
      </c>
      <c r="C5465" s="36" t="s">
        <v>31568</v>
      </c>
      <c r="D5465" s="36"/>
      <c r="E5465" s="36" t="s">
        <v>31569</v>
      </c>
      <c r="F5465" s="36" t="s">
        <v>38</v>
      </c>
      <c r="G5465" s="36" t="s">
        <v>33</v>
      </c>
      <c r="H5465" s="36" t="s">
        <v>31570</v>
      </c>
      <c r="I5465" s="36" t="s">
        <v>31571</v>
      </c>
      <c r="J5465" s="44" t="str">
        <f t="shared" si="170"/>
        <v>公立,都道府県立</v>
      </c>
      <c r="K5465" s="44" t="str">
        <f t="shared" si="171"/>
        <v>特別支援学校</v>
      </c>
    </row>
    <row r="5466" spans="1:11">
      <c r="A5466" s="36" t="s">
        <v>31572</v>
      </c>
      <c r="B5466" s="36" t="s">
        <v>31573</v>
      </c>
      <c r="C5466" s="36" t="s">
        <v>31574</v>
      </c>
      <c r="D5466" s="36"/>
      <c r="E5466" s="36" t="s">
        <v>31575</v>
      </c>
      <c r="F5466" s="36" t="s">
        <v>38</v>
      </c>
      <c r="G5466" s="36" t="s">
        <v>33</v>
      </c>
      <c r="H5466" s="36" t="s">
        <v>31576</v>
      </c>
      <c r="I5466" s="36" t="s">
        <v>31577</v>
      </c>
      <c r="J5466" s="44" t="str">
        <f t="shared" si="170"/>
        <v>公立,都道府県立</v>
      </c>
      <c r="K5466" s="44" t="str">
        <f t="shared" si="171"/>
        <v>特別支援学校</v>
      </c>
    </row>
    <row r="5467" spans="1:11">
      <c r="A5467" s="36" t="s">
        <v>31578</v>
      </c>
      <c r="B5467" s="36" t="s">
        <v>31579</v>
      </c>
      <c r="C5467" s="36" t="s">
        <v>31580</v>
      </c>
      <c r="D5467" s="36"/>
      <c r="E5467" s="36" t="s">
        <v>31581</v>
      </c>
      <c r="F5467" s="36" t="s">
        <v>42</v>
      </c>
      <c r="G5467" s="36" t="s">
        <v>36</v>
      </c>
      <c r="H5467" s="36" t="s">
        <v>31582</v>
      </c>
      <c r="I5467" s="36" t="s">
        <v>31583</v>
      </c>
      <c r="J5467" s="44" t="str">
        <f t="shared" si="170"/>
        <v>私立</v>
      </c>
      <c r="K5467" s="44" t="str">
        <f t="shared" si="171"/>
        <v>高等学校（通信制（独立）を含む）</v>
      </c>
    </row>
    <row r="5468" spans="1:11">
      <c r="A5468" s="36" t="s">
        <v>31584</v>
      </c>
      <c r="B5468" s="36" t="s">
        <v>31585</v>
      </c>
      <c r="C5468" s="36" t="s">
        <v>31526</v>
      </c>
      <c r="D5468" s="36"/>
      <c r="E5468" s="36" t="s">
        <v>31586</v>
      </c>
      <c r="F5468" s="36" t="s">
        <v>42</v>
      </c>
      <c r="G5468" s="36" t="s">
        <v>36</v>
      </c>
      <c r="H5468" s="36" t="s">
        <v>31587</v>
      </c>
      <c r="I5468" s="36" t="s">
        <v>31588</v>
      </c>
      <c r="J5468" s="44" t="str">
        <f t="shared" si="170"/>
        <v>私立</v>
      </c>
      <c r="K5468" s="44" t="str">
        <f t="shared" si="171"/>
        <v>高等学校（通信制（独立）を含む）</v>
      </c>
    </row>
    <row r="5469" spans="1:11">
      <c r="A5469" s="36" t="s">
        <v>31589</v>
      </c>
      <c r="B5469" s="36" t="s">
        <v>31590</v>
      </c>
      <c r="C5469" s="36" t="s">
        <v>31591</v>
      </c>
      <c r="D5469" s="36"/>
      <c r="E5469" s="36" t="s">
        <v>31592</v>
      </c>
      <c r="F5469" s="36" t="s">
        <v>42</v>
      </c>
      <c r="G5469" s="36" t="s">
        <v>36</v>
      </c>
      <c r="H5469" s="36" t="s">
        <v>31593</v>
      </c>
      <c r="I5469" s="36" t="s">
        <v>31594</v>
      </c>
      <c r="J5469" s="44" t="str">
        <f t="shared" si="170"/>
        <v>私立</v>
      </c>
      <c r="K5469" s="44" t="str">
        <f t="shared" si="171"/>
        <v>高等学校（通信制（独立）を含む）</v>
      </c>
    </row>
    <row r="5470" spans="1:11">
      <c r="A5470" s="36" t="s">
        <v>31595</v>
      </c>
      <c r="B5470" s="36" t="s">
        <v>31596</v>
      </c>
      <c r="C5470" s="36" t="s">
        <v>31597</v>
      </c>
      <c r="D5470" s="36"/>
      <c r="E5470" s="36" t="s">
        <v>31598</v>
      </c>
      <c r="F5470" s="36" t="s">
        <v>42</v>
      </c>
      <c r="G5470" s="36" t="s">
        <v>36</v>
      </c>
      <c r="H5470" s="36" t="s">
        <v>31599</v>
      </c>
      <c r="I5470" s="36" t="s">
        <v>31600</v>
      </c>
      <c r="J5470" s="44" t="str">
        <f t="shared" si="170"/>
        <v>私立</v>
      </c>
      <c r="K5470" s="44" t="str">
        <f t="shared" si="171"/>
        <v>高等学校（通信制（独立）を含む）</v>
      </c>
    </row>
    <row r="5471" spans="1:11">
      <c r="A5471" s="36" t="s">
        <v>31601</v>
      </c>
      <c r="B5471" s="36" t="s">
        <v>21900</v>
      </c>
      <c r="C5471" s="36" t="s">
        <v>31602</v>
      </c>
      <c r="D5471" s="36"/>
      <c r="E5471" s="36" t="s">
        <v>31603</v>
      </c>
      <c r="F5471" s="36" t="s">
        <v>42</v>
      </c>
      <c r="G5471" s="36" t="s">
        <v>36</v>
      </c>
      <c r="H5471" s="36" t="s">
        <v>31604</v>
      </c>
      <c r="I5471" s="36" t="s">
        <v>31605</v>
      </c>
      <c r="J5471" s="44" t="str">
        <f t="shared" si="170"/>
        <v>私立</v>
      </c>
      <c r="K5471" s="44" t="str">
        <f t="shared" si="171"/>
        <v>高等学校（通信制（独立）を含む）</v>
      </c>
    </row>
    <row r="5472" spans="1:11">
      <c r="A5472" s="36" t="s">
        <v>31606</v>
      </c>
      <c r="B5472" s="36" t="s">
        <v>31607</v>
      </c>
      <c r="C5472" s="36" t="s">
        <v>31608</v>
      </c>
      <c r="D5472" s="36"/>
      <c r="E5472" s="36" t="s">
        <v>31609</v>
      </c>
      <c r="F5472" s="36" t="s">
        <v>42</v>
      </c>
      <c r="G5472" s="36" t="s">
        <v>36</v>
      </c>
      <c r="H5472" s="36" t="s">
        <v>31610</v>
      </c>
      <c r="I5472" s="36" t="s">
        <v>31611</v>
      </c>
      <c r="J5472" s="44" t="str">
        <f t="shared" si="170"/>
        <v>私立</v>
      </c>
      <c r="K5472" s="44" t="str">
        <f t="shared" si="171"/>
        <v>高等学校（通信制（独立）を含む）</v>
      </c>
    </row>
    <row r="5473" spans="1:11">
      <c r="A5473" s="36" t="s">
        <v>31612</v>
      </c>
      <c r="B5473" s="36" t="s">
        <v>31613</v>
      </c>
      <c r="C5473" s="36" t="s">
        <v>31562</v>
      </c>
      <c r="D5473" s="36"/>
      <c r="E5473" s="36" t="s">
        <v>31614</v>
      </c>
      <c r="F5473" s="36" t="s">
        <v>42</v>
      </c>
      <c r="G5473" s="36" t="s">
        <v>36</v>
      </c>
      <c r="H5473" s="36" t="s">
        <v>31615</v>
      </c>
      <c r="I5473" s="36" t="s">
        <v>31616</v>
      </c>
      <c r="J5473" s="44" t="str">
        <f t="shared" si="170"/>
        <v>私立</v>
      </c>
      <c r="K5473" s="44" t="str">
        <f t="shared" si="171"/>
        <v>高等学校（通信制（独立）を含む）</v>
      </c>
    </row>
    <row r="5474" spans="1:11">
      <c r="A5474" s="36" t="s">
        <v>31617</v>
      </c>
      <c r="B5474" s="36" t="s">
        <v>31618</v>
      </c>
      <c r="C5474" s="36" t="s">
        <v>31619</v>
      </c>
      <c r="D5474" s="36"/>
      <c r="E5474" s="36" t="s">
        <v>31620</v>
      </c>
      <c r="F5474" s="36" t="s">
        <v>42</v>
      </c>
      <c r="G5474" s="36" t="s">
        <v>36</v>
      </c>
      <c r="H5474" s="36" t="s">
        <v>31621</v>
      </c>
      <c r="I5474" s="36" t="s">
        <v>31622</v>
      </c>
      <c r="J5474" s="44" t="str">
        <f t="shared" si="170"/>
        <v>私立</v>
      </c>
      <c r="K5474" s="44" t="str">
        <f t="shared" si="171"/>
        <v>高等学校（通信制（独立）を含む）</v>
      </c>
    </row>
    <row r="5475" spans="1:11">
      <c r="A5475" s="36" t="s">
        <v>31623</v>
      </c>
      <c r="B5475" s="36" t="s">
        <v>31624</v>
      </c>
      <c r="C5475" s="36" t="s">
        <v>31625</v>
      </c>
      <c r="D5475" s="36"/>
      <c r="E5475" s="36" t="s">
        <v>31626</v>
      </c>
      <c r="F5475" s="36" t="s">
        <v>42</v>
      </c>
      <c r="G5475" s="36" t="s">
        <v>36</v>
      </c>
      <c r="H5475" s="36" t="s">
        <v>31627</v>
      </c>
      <c r="I5475" s="36" t="s">
        <v>31628</v>
      </c>
      <c r="J5475" s="44" t="str">
        <f t="shared" si="170"/>
        <v>私立</v>
      </c>
      <c r="K5475" s="44" t="str">
        <f t="shared" si="171"/>
        <v>高等学校（通信制（独立）を含む）</v>
      </c>
    </row>
    <row r="5476" spans="1:11">
      <c r="A5476" s="36" t="s">
        <v>31629</v>
      </c>
      <c r="B5476" s="36" t="s">
        <v>2172</v>
      </c>
      <c r="C5476" s="36"/>
      <c r="D5476" s="36"/>
      <c r="E5476" s="36"/>
      <c r="F5476" s="36" t="s">
        <v>45</v>
      </c>
      <c r="G5476" s="36" t="s">
        <v>45</v>
      </c>
      <c r="H5476" s="36" t="s">
        <v>2173</v>
      </c>
      <c r="I5476" s="36"/>
      <c r="J5476" s="44" t="str">
        <f t="shared" si="170"/>
        <v>その他</v>
      </c>
      <c r="K5476" s="44" t="str">
        <f t="shared" si="171"/>
        <v>その他,その他</v>
      </c>
    </row>
    <row r="5477" spans="1:11">
      <c r="A5477" s="36" t="s">
        <v>31630</v>
      </c>
      <c r="B5477" s="36" t="s">
        <v>31631</v>
      </c>
      <c r="C5477" s="36" t="s">
        <v>31632</v>
      </c>
      <c r="D5477" s="36"/>
      <c r="E5477" s="36" t="s">
        <v>31633</v>
      </c>
      <c r="F5477" s="36" t="s">
        <v>36</v>
      </c>
      <c r="G5477" s="36" t="s">
        <v>33</v>
      </c>
      <c r="H5477" s="36" t="s">
        <v>31634</v>
      </c>
      <c r="I5477" s="36" t="s">
        <v>31635</v>
      </c>
      <c r="J5477" s="44" t="str">
        <f t="shared" si="170"/>
        <v>国立</v>
      </c>
      <c r="K5477" s="44" t="str">
        <f t="shared" si="171"/>
        <v>特別支援学校</v>
      </c>
    </row>
    <row r="5478" spans="1:11">
      <c r="A5478" s="36" t="s">
        <v>31636</v>
      </c>
      <c r="B5478" s="36" t="s">
        <v>31637</v>
      </c>
      <c r="C5478" s="36" t="s">
        <v>31638</v>
      </c>
      <c r="D5478" s="36"/>
      <c r="E5478" s="36" t="s">
        <v>31639</v>
      </c>
      <c r="F5478" s="36" t="s">
        <v>36</v>
      </c>
      <c r="G5478" s="36" t="s">
        <v>40</v>
      </c>
      <c r="H5478" s="36" t="s">
        <v>31640</v>
      </c>
      <c r="I5478" s="36" t="s">
        <v>31641</v>
      </c>
      <c r="J5478" s="44" t="str">
        <f t="shared" si="170"/>
        <v>国立</v>
      </c>
      <c r="K5478" s="44" t="str">
        <f t="shared" si="171"/>
        <v>高等専門学校</v>
      </c>
    </row>
    <row r="5479" spans="1:11">
      <c r="A5479" s="36" t="s">
        <v>31642</v>
      </c>
      <c r="B5479" s="36" t="s">
        <v>31643</v>
      </c>
      <c r="C5479" s="36" t="s">
        <v>31644</v>
      </c>
      <c r="D5479" s="36"/>
      <c r="E5479" s="36" t="s">
        <v>31645</v>
      </c>
      <c r="F5479" s="36" t="s">
        <v>38</v>
      </c>
      <c r="G5479" s="36" t="s">
        <v>36</v>
      </c>
      <c r="H5479" s="36" t="s">
        <v>31646</v>
      </c>
      <c r="I5479" s="36" t="s">
        <v>31647</v>
      </c>
      <c r="J5479" s="44" t="str">
        <f t="shared" si="170"/>
        <v>公立,都道府県立</v>
      </c>
      <c r="K5479" s="44" t="str">
        <f t="shared" si="171"/>
        <v>高等学校（通信制（独立）を含む）</v>
      </c>
    </row>
    <row r="5480" spans="1:11">
      <c r="A5480" s="36" t="s">
        <v>31648</v>
      </c>
      <c r="B5480" s="36" t="s">
        <v>31649</v>
      </c>
      <c r="C5480" s="36" t="s">
        <v>31650</v>
      </c>
      <c r="D5480" s="36"/>
      <c r="E5480" s="36" t="s">
        <v>31651</v>
      </c>
      <c r="F5480" s="36" t="s">
        <v>38</v>
      </c>
      <c r="G5480" s="36" t="s">
        <v>36</v>
      </c>
      <c r="H5480" s="36" t="s">
        <v>31652</v>
      </c>
      <c r="I5480" s="36" t="s">
        <v>31653</v>
      </c>
      <c r="J5480" s="44" t="str">
        <f t="shared" si="170"/>
        <v>公立,都道府県立</v>
      </c>
      <c r="K5480" s="44" t="str">
        <f t="shared" si="171"/>
        <v>高等学校（通信制（独立）を含む）</v>
      </c>
    </row>
    <row r="5481" spans="1:11">
      <c r="A5481" s="36" t="s">
        <v>31654</v>
      </c>
      <c r="B5481" s="36" t="s">
        <v>31655</v>
      </c>
      <c r="C5481" s="36" t="s">
        <v>31656</v>
      </c>
      <c r="D5481" s="36"/>
      <c r="E5481" s="36" t="s">
        <v>31657</v>
      </c>
      <c r="F5481" s="36" t="s">
        <v>38</v>
      </c>
      <c r="G5481" s="36" t="s">
        <v>36</v>
      </c>
      <c r="H5481" s="36" t="s">
        <v>31658</v>
      </c>
      <c r="I5481" s="36" t="s">
        <v>31659</v>
      </c>
      <c r="J5481" s="44" t="str">
        <f t="shared" si="170"/>
        <v>公立,都道府県立</v>
      </c>
      <c r="K5481" s="44" t="str">
        <f t="shared" si="171"/>
        <v>高等学校（通信制（独立）を含む）</v>
      </c>
    </row>
    <row r="5482" spans="1:11">
      <c r="A5482" s="36" t="s">
        <v>31660</v>
      </c>
      <c r="B5482" s="36" t="s">
        <v>31661</v>
      </c>
      <c r="C5482" s="36" t="s">
        <v>31662</v>
      </c>
      <c r="D5482" s="36"/>
      <c r="E5482" s="36" t="s">
        <v>31663</v>
      </c>
      <c r="F5482" s="36" t="s">
        <v>38</v>
      </c>
      <c r="G5482" s="36" t="s">
        <v>36</v>
      </c>
      <c r="H5482" s="36" t="s">
        <v>31664</v>
      </c>
      <c r="I5482" s="36" t="s">
        <v>31665</v>
      </c>
      <c r="J5482" s="44" t="str">
        <f t="shared" si="170"/>
        <v>公立,都道府県立</v>
      </c>
      <c r="K5482" s="44" t="str">
        <f t="shared" si="171"/>
        <v>高等学校（通信制（独立）を含む）</v>
      </c>
    </row>
    <row r="5483" spans="1:11">
      <c r="A5483" s="36" t="s">
        <v>31666</v>
      </c>
      <c r="B5483" s="36" t="s">
        <v>31667</v>
      </c>
      <c r="C5483" s="36" t="s">
        <v>31668</v>
      </c>
      <c r="D5483" s="36"/>
      <c r="E5483" s="36" t="s">
        <v>31669</v>
      </c>
      <c r="F5483" s="36" t="s">
        <v>38</v>
      </c>
      <c r="G5483" s="36" t="s">
        <v>36</v>
      </c>
      <c r="H5483" s="36" t="s">
        <v>31670</v>
      </c>
      <c r="I5483" s="36" t="s">
        <v>31671</v>
      </c>
      <c r="J5483" s="44" t="str">
        <f t="shared" si="170"/>
        <v>公立,都道府県立</v>
      </c>
      <c r="K5483" s="44" t="str">
        <f t="shared" si="171"/>
        <v>高等学校（通信制（独立）を含む）</v>
      </c>
    </row>
    <row r="5484" spans="1:11">
      <c r="A5484" s="36" t="s">
        <v>31672</v>
      </c>
      <c r="B5484" s="36" t="s">
        <v>31673</v>
      </c>
      <c r="C5484" s="36" t="s">
        <v>31674</v>
      </c>
      <c r="D5484" s="36"/>
      <c r="E5484" s="36" t="s">
        <v>31675</v>
      </c>
      <c r="F5484" s="36" t="s">
        <v>38</v>
      </c>
      <c r="G5484" s="36" t="s">
        <v>36</v>
      </c>
      <c r="H5484" s="36" t="s">
        <v>31676</v>
      </c>
      <c r="I5484" s="36" t="s">
        <v>31677</v>
      </c>
      <c r="J5484" s="44" t="str">
        <f t="shared" si="170"/>
        <v>公立,都道府県立</v>
      </c>
      <c r="K5484" s="44" t="str">
        <f t="shared" si="171"/>
        <v>高等学校（通信制（独立）を含む）</v>
      </c>
    </row>
    <row r="5485" spans="1:11">
      <c r="A5485" s="36" t="s">
        <v>31678</v>
      </c>
      <c r="B5485" s="36" t="s">
        <v>31679</v>
      </c>
      <c r="C5485" s="36" t="s">
        <v>31680</v>
      </c>
      <c r="D5485" s="36"/>
      <c r="E5485" s="36" t="s">
        <v>31681</v>
      </c>
      <c r="F5485" s="36" t="s">
        <v>38</v>
      </c>
      <c r="G5485" s="36" t="s">
        <v>36</v>
      </c>
      <c r="H5485" s="36" t="s">
        <v>31682</v>
      </c>
      <c r="I5485" s="36" t="s">
        <v>31683</v>
      </c>
      <c r="J5485" s="44" t="str">
        <f t="shared" si="170"/>
        <v>公立,都道府県立</v>
      </c>
      <c r="K5485" s="44" t="str">
        <f t="shared" si="171"/>
        <v>高等学校（通信制（独立）を含む）</v>
      </c>
    </row>
    <row r="5486" spans="1:11">
      <c r="A5486" s="36" t="s">
        <v>31684</v>
      </c>
      <c r="B5486" s="36" t="s">
        <v>31685</v>
      </c>
      <c r="C5486" s="36" t="s">
        <v>31686</v>
      </c>
      <c r="D5486" s="36"/>
      <c r="E5486" s="36" t="s">
        <v>31687</v>
      </c>
      <c r="F5486" s="36" t="s">
        <v>38</v>
      </c>
      <c r="G5486" s="36" t="s">
        <v>36</v>
      </c>
      <c r="H5486" s="36" t="s">
        <v>31688</v>
      </c>
      <c r="I5486" s="36" t="s">
        <v>31689</v>
      </c>
      <c r="J5486" s="44" t="str">
        <f t="shared" si="170"/>
        <v>公立,都道府県立</v>
      </c>
      <c r="K5486" s="44" t="str">
        <f t="shared" si="171"/>
        <v>高等学校（通信制（独立）を含む）</v>
      </c>
    </row>
    <row r="5487" spans="1:11">
      <c r="A5487" s="36" t="s">
        <v>31690</v>
      </c>
      <c r="B5487" s="36" t="s">
        <v>31691</v>
      </c>
      <c r="C5487" s="36" t="s">
        <v>31692</v>
      </c>
      <c r="D5487" s="36"/>
      <c r="E5487" s="36" t="s">
        <v>31693</v>
      </c>
      <c r="F5487" s="36" t="s">
        <v>38</v>
      </c>
      <c r="G5487" s="36" t="s">
        <v>36</v>
      </c>
      <c r="H5487" s="36" t="s">
        <v>31694</v>
      </c>
      <c r="I5487" s="36" t="s">
        <v>31695</v>
      </c>
      <c r="J5487" s="44" t="str">
        <f t="shared" si="170"/>
        <v>公立,都道府県立</v>
      </c>
      <c r="K5487" s="44" t="str">
        <f t="shared" si="171"/>
        <v>高等学校（通信制（独立）を含む）</v>
      </c>
    </row>
    <row r="5488" spans="1:11">
      <c r="A5488" s="36" t="s">
        <v>31696</v>
      </c>
      <c r="B5488" s="36" t="s">
        <v>31697</v>
      </c>
      <c r="C5488" s="36" t="s">
        <v>31698</v>
      </c>
      <c r="D5488" s="36"/>
      <c r="E5488" s="36" t="s">
        <v>31699</v>
      </c>
      <c r="F5488" s="36" t="s">
        <v>38</v>
      </c>
      <c r="G5488" s="36" t="s">
        <v>36</v>
      </c>
      <c r="H5488" s="36" t="s">
        <v>31700</v>
      </c>
      <c r="I5488" s="36" t="s">
        <v>31701</v>
      </c>
      <c r="J5488" s="44" t="str">
        <f t="shared" si="170"/>
        <v>公立,都道府県立</v>
      </c>
      <c r="K5488" s="44" t="str">
        <f t="shared" si="171"/>
        <v>高等学校（通信制（独立）を含む）</v>
      </c>
    </row>
    <row r="5489" spans="1:11">
      <c r="A5489" s="36" t="s">
        <v>31702</v>
      </c>
      <c r="B5489" s="36" t="s">
        <v>31703</v>
      </c>
      <c r="C5489" s="36" t="s">
        <v>31704</v>
      </c>
      <c r="D5489" s="36"/>
      <c r="E5489" s="36" t="s">
        <v>31705</v>
      </c>
      <c r="F5489" s="36" t="s">
        <v>38</v>
      </c>
      <c r="G5489" s="36" t="s">
        <v>36</v>
      </c>
      <c r="H5489" s="36" t="s">
        <v>31706</v>
      </c>
      <c r="I5489" s="36" t="s">
        <v>31707</v>
      </c>
      <c r="J5489" s="44" t="str">
        <f t="shared" si="170"/>
        <v>公立,都道府県立</v>
      </c>
      <c r="K5489" s="44" t="str">
        <f t="shared" si="171"/>
        <v>高等学校（通信制（独立）を含む）</v>
      </c>
    </row>
    <row r="5490" spans="1:11">
      <c r="A5490" s="36" t="s">
        <v>31708</v>
      </c>
      <c r="B5490" s="36" t="s">
        <v>31709</v>
      </c>
      <c r="C5490" s="36" t="s">
        <v>31710</v>
      </c>
      <c r="D5490" s="36"/>
      <c r="E5490" s="36" t="s">
        <v>31711</v>
      </c>
      <c r="F5490" s="36" t="s">
        <v>38</v>
      </c>
      <c r="G5490" s="36" t="s">
        <v>36</v>
      </c>
      <c r="H5490" s="36" t="s">
        <v>31712</v>
      </c>
      <c r="I5490" s="36" t="s">
        <v>31713</v>
      </c>
      <c r="J5490" s="44" t="str">
        <f t="shared" si="170"/>
        <v>公立,都道府県立</v>
      </c>
      <c r="K5490" s="44" t="str">
        <f t="shared" si="171"/>
        <v>高等学校（通信制（独立）を含む）</v>
      </c>
    </row>
    <row r="5491" spans="1:11">
      <c r="A5491" s="36" t="s">
        <v>31714</v>
      </c>
      <c r="B5491" s="36" t="s">
        <v>31715</v>
      </c>
      <c r="C5491" s="36" t="s">
        <v>31716</v>
      </c>
      <c r="D5491" s="36"/>
      <c r="E5491" s="36" t="s">
        <v>31717</v>
      </c>
      <c r="F5491" s="36" t="s">
        <v>38</v>
      </c>
      <c r="G5491" s="36" t="s">
        <v>36</v>
      </c>
      <c r="H5491" s="36" t="s">
        <v>31718</v>
      </c>
      <c r="I5491" s="36" t="s">
        <v>31719</v>
      </c>
      <c r="J5491" s="44" t="str">
        <f t="shared" si="170"/>
        <v>公立,都道府県立</v>
      </c>
      <c r="K5491" s="44" t="str">
        <f t="shared" si="171"/>
        <v>高等学校（通信制（独立）を含む）</v>
      </c>
    </row>
    <row r="5492" spans="1:11">
      <c r="A5492" s="36" t="s">
        <v>31720</v>
      </c>
      <c r="B5492" s="36" t="s">
        <v>31721</v>
      </c>
      <c r="C5492" s="36" t="s">
        <v>31716</v>
      </c>
      <c r="D5492" s="36"/>
      <c r="E5492" s="36" t="s">
        <v>31722</v>
      </c>
      <c r="F5492" s="36" t="s">
        <v>38</v>
      </c>
      <c r="G5492" s="36" t="s">
        <v>36</v>
      </c>
      <c r="H5492" s="36" t="s">
        <v>31723</v>
      </c>
      <c r="I5492" s="36" t="s">
        <v>31724</v>
      </c>
      <c r="J5492" s="44" t="str">
        <f t="shared" si="170"/>
        <v>公立,都道府県立</v>
      </c>
      <c r="K5492" s="44" t="str">
        <f t="shared" si="171"/>
        <v>高等学校（通信制（独立）を含む）</v>
      </c>
    </row>
    <row r="5493" spans="1:11">
      <c r="A5493" s="36" t="s">
        <v>31725</v>
      </c>
      <c r="B5493" s="36" t="s">
        <v>31726</v>
      </c>
      <c r="C5493" s="36" t="s">
        <v>31727</v>
      </c>
      <c r="D5493" s="36"/>
      <c r="E5493" s="36" t="s">
        <v>31728</v>
      </c>
      <c r="F5493" s="36" t="s">
        <v>38</v>
      </c>
      <c r="G5493" s="36" t="s">
        <v>36</v>
      </c>
      <c r="H5493" s="36" t="s">
        <v>31729</v>
      </c>
      <c r="I5493" s="36" t="s">
        <v>31730</v>
      </c>
      <c r="J5493" s="44" t="str">
        <f t="shared" si="170"/>
        <v>公立,都道府県立</v>
      </c>
      <c r="K5493" s="44" t="str">
        <f t="shared" si="171"/>
        <v>高等学校（通信制（独立）を含む）</v>
      </c>
    </row>
    <row r="5494" spans="1:11">
      <c r="A5494" s="36" t="s">
        <v>31731</v>
      </c>
      <c r="B5494" s="36" t="s">
        <v>31732</v>
      </c>
      <c r="C5494" s="36" t="s">
        <v>31733</v>
      </c>
      <c r="D5494" s="36"/>
      <c r="E5494" s="36" t="s">
        <v>31734</v>
      </c>
      <c r="F5494" s="36" t="s">
        <v>38</v>
      </c>
      <c r="G5494" s="36" t="s">
        <v>36</v>
      </c>
      <c r="H5494" s="36" t="s">
        <v>31735</v>
      </c>
      <c r="I5494" s="36" t="s">
        <v>31736</v>
      </c>
      <c r="J5494" s="44" t="str">
        <f t="shared" si="170"/>
        <v>公立,都道府県立</v>
      </c>
      <c r="K5494" s="44" t="str">
        <f t="shared" si="171"/>
        <v>高等学校（通信制（独立）を含む）</v>
      </c>
    </row>
    <row r="5495" spans="1:11">
      <c r="A5495" s="36" t="s">
        <v>31737</v>
      </c>
      <c r="B5495" s="36" t="s">
        <v>31738</v>
      </c>
      <c r="C5495" s="36" t="s">
        <v>31739</v>
      </c>
      <c r="D5495" s="36"/>
      <c r="E5495" s="36" t="s">
        <v>31740</v>
      </c>
      <c r="F5495" s="36" t="s">
        <v>38</v>
      </c>
      <c r="G5495" s="36" t="s">
        <v>36</v>
      </c>
      <c r="H5495" s="36" t="s">
        <v>31741</v>
      </c>
      <c r="I5495" s="36" t="s">
        <v>31742</v>
      </c>
      <c r="J5495" s="44" t="str">
        <f t="shared" si="170"/>
        <v>公立,都道府県立</v>
      </c>
      <c r="K5495" s="44" t="str">
        <f t="shared" si="171"/>
        <v>高等学校（通信制（独立）を含む）</v>
      </c>
    </row>
    <row r="5496" spans="1:11">
      <c r="A5496" s="36" t="s">
        <v>31743</v>
      </c>
      <c r="B5496" s="36" t="s">
        <v>31744</v>
      </c>
      <c r="C5496" s="36" t="s">
        <v>31745</v>
      </c>
      <c r="D5496" s="36"/>
      <c r="E5496" s="36" t="s">
        <v>31746</v>
      </c>
      <c r="F5496" s="36" t="s">
        <v>38</v>
      </c>
      <c r="G5496" s="36" t="s">
        <v>36</v>
      </c>
      <c r="H5496" s="36" t="s">
        <v>31747</v>
      </c>
      <c r="I5496" s="36" t="s">
        <v>31748</v>
      </c>
      <c r="J5496" s="44" t="str">
        <f t="shared" si="170"/>
        <v>公立,都道府県立</v>
      </c>
      <c r="K5496" s="44" t="str">
        <f t="shared" si="171"/>
        <v>高等学校（通信制（独立）を含む）</v>
      </c>
    </row>
    <row r="5497" spans="1:11">
      <c r="A5497" s="36" t="s">
        <v>31749</v>
      </c>
      <c r="B5497" s="36" t="s">
        <v>31750</v>
      </c>
      <c r="C5497" s="36" t="s">
        <v>31751</v>
      </c>
      <c r="D5497" s="36"/>
      <c r="E5497" s="36" t="s">
        <v>31752</v>
      </c>
      <c r="F5497" s="36" t="s">
        <v>38</v>
      </c>
      <c r="G5497" s="36" t="s">
        <v>36</v>
      </c>
      <c r="H5497" s="36" t="s">
        <v>31753</v>
      </c>
      <c r="I5497" s="36" t="s">
        <v>31754</v>
      </c>
      <c r="J5497" s="44" t="str">
        <f t="shared" si="170"/>
        <v>公立,都道府県立</v>
      </c>
      <c r="K5497" s="44" t="str">
        <f t="shared" si="171"/>
        <v>高等学校（通信制（独立）を含む）</v>
      </c>
    </row>
    <row r="5498" spans="1:11">
      <c r="A5498" s="36" t="s">
        <v>31755</v>
      </c>
      <c r="B5498" s="36" t="s">
        <v>31756</v>
      </c>
      <c r="C5498" s="36" t="s">
        <v>31745</v>
      </c>
      <c r="D5498" s="36"/>
      <c r="E5498" s="36" t="s">
        <v>31757</v>
      </c>
      <c r="F5498" s="36" t="s">
        <v>38</v>
      </c>
      <c r="G5498" s="36" t="s">
        <v>36</v>
      </c>
      <c r="H5498" s="36" t="s">
        <v>31758</v>
      </c>
      <c r="I5498" s="36" t="s">
        <v>31759</v>
      </c>
      <c r="J5498" s="44" t="str">
        <f t="shared" si="170"/>
        <v>公立,都道府県立</v>
      </c>
      <c r="K5498" s="44" t="str">
        <f t="shared" si="171"/>
        <v>高等学校（通信制（独立）を含む）</v>
      </c>
    </row>
    <row r="5499" spans="1:11">
      <c r="A5499" s="36" t="s">
        <v>31760</v>
      </c>
      <c r="B5499" s="36" t="s">
        <v>31761</v>
      </c>
      <c r="C5499" s="36" t="s">
        <v>31762</v>
      </c>
      <c r="D5499" s="36"/>
      <c r="E5499" s="36" t="s">
        <v>31763</v>
      </c>
      <c r="F5499" s="36" t="s">
        <v>38</v>
      </c>
      <c r="G5499" s="36" t="s">
        <v>36</v>
      </c>
      <c r="H5499" s="36" t="s">
        <v>31764</v>
      </c>
      <c r="I5499" s="36" t="s">
        <v>31765</v>
      </c>
      <c r="J5499" s="44" t="str">
        <f t="shared" si="170"/>
        <v>公立,都道府県立</v>
      </c>
      <c r="K5499" s="44" t="str">
        <f t="shared" si="171"/>
        <v>高等学校（通信制（独立）を含む）</v>
      </c>
    </row>
    <row r="5500" spans="1:11">
      <c r="A5500" s="36" t="s">
        <v>31766</v>
      </c>
      <c r="B5500" s="36" t="s">
        <v>31767</v>
      </c>
      <c r="C5500" s="36" t="s">
        <v>31768</v>
      </c>
      <c r="D5500" s="36"/>
      <c r="E5500" s="36" t="s">
        <v>31769</v>
      </c>
      <c r="F5500" s="36" t="s">
        <v>38</v>
      </c>
      <c r="G5500" s="36" t="s">
        <v>36</v>
      </c>
      <c r="H5500" s="36" t="s">
        <v>31770</v>
      </c>
      <c r="I5500" s="36" t="s">
        <v>31771</v>
      </c>
      <c r="J5500" s="44" t="str">
        <f t="shared" si="170"/>
        <v>公立,都道府県立</v>
      </c>
      <c r="K5500" s="44" t="str">
        <f t="shared" si="171"/>
        <v>高等学校（通信制（独立）を含む）</v>
      </c>
    </row>
    <row r="5501" spans="1:11">
      <c r="A5501" s="36" t="s">
        <v>31772</v>
      </c>
      <c r="B5501" s="36" t="s">
        <v>31773</v>
      </c>
      <c r="C5501" s="36" t="s">
        <v>31774</v>
      </c>
      <c r="D5501" s="36"/>
      <c r="E5501" s="36" t="s">
        <v>31775</v>
      </c>
      <c r="F5501" s="36" t="s">
        <v>38</v>
      </c>
      <c r="G5501" s="36" t="s">
        <v>36</v>
      </c>
      <c r="H5501" s="36" t="s">
        <v>31776</v>
      </c>
      <c r="I5501" s="36" t="s">
        <v>31777</v>
      </c>
      <c r="J5501" s="44" t="str">
        <f t="shared" si="170"/>
        <v>公立,都道府県立</v>
      </c>
      <c r="K5501" s="44" t="str">
        <f t="shared" si="171"/>
        <v>高等学校（通信制（独立）を含む）</v>
      </c>
    </row>
    <row r="5502" spans="1:11">
      <c r="A5502" s="36" t="s">
        <v>31778</v>
      </c>
      <c r="B5502" s="36" t="s">
        <v>31779</v>
      </c>
      <c r="C5502" s="36" t="s">
        <v>31780</v>
      </c>
      <c r="D5502" s="36"/>
      <c r="E5502" s="36" t="s">
        <v>31781</v>
      </c>
      <c r="F5502" s="36" t="s">
        <v>38</v>
      </c>
      <c r="G5502" s="36" t="s">
        <v>36</v>
      </c>
      <c r="H5502" s="36" t="s">
        <v>31782</v>
      </c>
      <c r="I5502" s="36" t="s">
        <v>31783</v>
      </c>
      <c r="J5502" s="44" t="str">
        <f t="shared" si="170"/>
        <v>公立,都道府県立</v>
      </c>
      <c r="K5502" s="44" t="str">
        <f t="shared" si="171"/>
        <v>高等学校（通信制（独立）を含む）</v>
      </c>
    </row>
    <row r="5503" spans="1:11">
      <c r="A5503" s="36" t="s">
        <v>31784</v>
      </c>
      <c r="B5503" s="36" t="s">
        <v>31785</v>
      </c>
      <c r="C5503" s="36" t="s">
        <v>31786</v>
      </c>
      <c r="D5503" s="36"/>
      <c r="E5503" s="36" t="s">
        <v>31787</v>
      </c>
      <c r="F5503" s="36" t="s">
        <v>38</v>
      </c>
      <c r="G5503" s="36" t="s">
        <v>36</v>
      </c>
      <c r="H5503" s="36" t="s">
        <v>31788</v>
      </c>
      <c r="I5503" s="36" t="s">
        <v>31789</v>
      </c>
      <c r="J5503" s="44" t="str">
        <f t="shared" si="170"/>
        <v>公立,都道府県立</v>
      </c>
      <c r="K5503" s="44" t="str">
        <f t="shared" si="171"/>
        <v>高等学校（通信制（独立）を含む）</v>
      </c>
    </row>
    <row r="5504" spans="1:11">
      <c r="A5504" s="36" t="s">
        <v>31790</v>
      </c>
      <c r="B5504" s="36" t="s">
        <v>31791</v>
      </c>
      <c r="C5504" s="36" t="s">
        <v>31792</v>
      </c>
      <c r="D5504" s="36"/>
      <c r="E5504" s="36" t="s">
        <v>31793</v>
      </c>
      <c r="F5504" s="36" t="s">
        <v>38</v>
      </c>
      <c r="G5504" s="36" t="s">
        <v>36</v>
      </c>
      <c r="H5504" s="36" t="s">
        <v>31794</v>
      </c>
      <c r="I5504" s="36" t="s">
        <v>31795</v>
      </c>
      <c r="J5504" s="44" t="str">
        <f t="shared" si="170"/>
        <v>公立,都道府県立</v>
      </c>
      <c r="K5504" s="44" t="str">
        <f t="shared" si="171"/>
        <v>高等学校（通信制（独立）を含む）</v>
      </c>
    </row>
    <row r="5505" spans="1:11">
      <c r="A5505" s="36" t="s">
        <v>31796</v>
      </c>
      <c r="B5505" s="36" t="s">
        <v>31797</v>
      </c>
      <c r="C5505" s="36" t="s">
        <v>31798</v>
      </c>
      <c r="D5505" s="36"/>
      <c r="E5505" s="36" t="s">
        <v>31799</v>
      </c>
      <c r="F5505" s="36" t="s">
        <v>38</v>
      </c>
      <c r="G5505" s="36" t="s">
        <v>36</v>
      </c>
      <c r="H5505" s="36" t="s">
        <v>31800</v>
      </c>
      <c r="I5505" s="36" t="s">
        <v>31801</v>
      </c>
      <c r="J5505" s="44" t="str">
        <f t="shared" si="170"/>
        <v>公立,都道府県立</v>
      </c>
      <c r="K5505" s="44" t="str">
        <f t="shared" si="171"/>
        <v>高等学校（通信制（独立）を含む）</v>
      </c>
    </row>
    <row r="5506" spans="1:11">
      <c r="A5506" s="36" t="s">
        <v>31802</v>
      </c>
      <c r="B5506" s="36" t="s">
        <v>31803</v>
      </c>
      <c r="C5506" s="36" t="s">
        <v>31804</v>
      </c>
      <c r="D5506" s="36"/>
      <c r="E5506" s="36" t="s">
        <v>31805</v>
      </c>
      <c r="F5506" s="36" t="s">
        <v>38</v>
      </c>
      <c r="G5506" s="36" t="s">
        <v>36</v>
      </c>
      <c r="H5506" s="36" t="s">
        <v>31806</v>
      </c>
      <c r="I5506" s="36" t="s">
        <v>31807</v>
      </c>
      <c r="J5506" s="44" t="str">
        <f t="shared" ref="J5506:J5569" si="172">VLOOKUP($F5506,koutou設置者コード,2,FALSE)</f>
        <v>公立,都道府県立</v>
      </c>
      <c r="K5506" s="44" t="str">
        <f t="shared" ref="K5506:K5569" si="173">VLOOKUP($G5506,koutou高校種別コード,2,FALSE)</f>
        <v>高等学校（通信制（独立）を含む）</v>
      </c>
    </row>
    <row r="5507" spans="1:11">
      <c r="A5507" s="36" t="s">
        <v>31808</v>
      </c>
      <c r="B5507" s="36" t="s">
        <v>10463</v>
      </c>
      <c r="C5507" s="36" t="s">
        <v>31809</v>
      </c>
      <c r="D5507" s="36"/>
      <c r="E5507" s="36" t="s">
        <v>31810</v>
      </c>
      <c r="F5507" s="36" t="s">
        <v>38</v>
      </c>
      <c r="G5507" s="36" t="s">
        <v>36</v>
      </c>
      <c r="H5507" s="36" t="s">
        <v>10466</v>
      </c>
      <c r="I5507" s="36" t="s">
        <v>31811</v>
      </c>
      <c r="J5507" s="44" t="str">
        <f t="shared" si="172"/>
        <v>公立,都道府県立</v>
      </c>
      <c r="K5507" s="44" t="str">
        <f t="shared" si="173"/>
        <v>高等学校（通信制（独立）を含む）</v>
      </c>
    </row>
    <row r="5508" spans="1:11">
      <c r="A5508" s="36" t="s">
        <v>31812</v>
      </c>
      <c r="B5508" s="36" t="s">
        <v>31813</v>
      </c>
      <c r="C5508" s="36" t="s">
        <v>31814</v>
      </c>
      <c r="D5508" s="36"/>
      <c r="E5508" s="36" t="s">
        <v>31815</v>
      </c>
      <c r="F5508" s="36" t="s">
        <v>38</v>
      </c>
      <c r="G5508" s="36" t="s">
        <v>36</v>
      </c>
      <c r="H5508" s="36" t="s">
        <v>31816</v>
      </c>
      <c r="I5508" s="36" t="s">
        <v>31817</v>
      </c>
      <c r="J5508" s="44" t="str">
        <f t="shared" si="172"/>
        <v>公立,都道府県立</v>
      </c>
      <c r="K5508" s="44" t="str">
        <f t="shared" si="173"/>
        <v>高等学校（通信制（独立）を含む）</v>
      </c>
    </row>
    <row r="5509" spans="1:11">
      <c r="A5509" s="36" t="s">
        <v>31818</v>
      </c>
      <c r="B5509" s="36" t="s">
        <v>31819</v>
      </c>
      <c r="C5509" s="36" t="s">
        <v>31820</v>
      </c>
      <c r="D5509" s="36"/>
      <c r="E5509" s="36" t="s">
        <v>31821</v>
      </c>
      <c r="F5509" s="36" t="s">
        <v>38</v>
      </c>
      <c r="G5509" s="36" t="s">
        <v>36</v>
      </c>
      <c r="H5509" s="36" t="s">
        <v>31822</v>
      </c>
      <c r="I5509" s="36" t="s">
        <v>31823</v>
      </c>
      <c r="J5509" s="44" t="str">
        <f t="shared" si="172"/>
        <v>公立,都道府県立</v>
      </c>
      <c r="K5509" s="44" t="str">
        <f t="shared" si="173"/>
        <v>高等学校（通信制（独立）を含む）</v>
      </c>
    </row>
    <row r="5510" spans="1:11">
      <c r="A5510" s="36" t="s">
        <v>31824</v>
      </c>
      <c r="B5510" s="36" t="s">
        <v>30709</v>
      </c>
      <c r="C5510" s="36" t="s">
        <v>31825</v>
      </c>
      <c r="D5510" s="36"/>
      <c r="E5510" s="36" t="s">
        <v>31826</v>
      </c>
      <c r="F5510" s="36" t="s">
        <v>38</v>
      </c>
      <c r="G5510" s="36" t="s">
        <v>36</v>
      </c>
      <c r="H5510" s="36" t="s">
        <v>31827</v>
      </c>
      <c r="I5510" s="36" t="s">
        <v>31828</v>
      </c>
      <c r="J5510" s="44" t="str">
        <f t="shared" si="172"/>
        <v>公立,都道府県立</v>
      </c>
      <c r="K5510" s="44" t="str">
        <f t="shared" si="173"/>
        <v>高等学校（通信制（独立）を含む）</v>
      </c>
    </row>
    <row r="5511" spans="1:11">
      <c r="A5511" s="36" t="s">
        <v>31829</v>
      </c>
      <c r="B5511" s="36" t="s">
        <v>31830</v>
      </c>
      <c r="C5511" s="36" t="s">
        <v>31831</v>
      </c>
      <c r="D5511" s="36"/>
      <c r="E5511" s="36" t="s">
        <v>31832</v>
      </c>
      <c r="F5511" s="36" t="s">
        <v>38</v>
      </c>
      <c r="G5511" s="36" t="s">
        <v>36</v>
      </c>
      <c r="H5511" s="36" t="s">
        <v>31833</v>
      </c>
      <c r="I5511" s="36" t="s">
        <v>31834</v>
      </c>
      <c r="J5511" s="44" t="str">
        <f t="shared" si="172"/>
        <v>公立,都道府県立</v>
      </c>
      <c r="K5511" s="44" t="str">
        <f t="shared" si="173"/>
        <v>高等学校（通信制（独立）を含む）</v>
      </c>
    </row>
    <row r="5512" spans="1:11">
      <c r="A5512" s="36" t="s">
        <v>31835</v>
      </c>
      <c r="B5512" s="36" t="s">
        <v>31836</v>
      </c>
      <c r="C5512" s="36" t="s">
        <v>31837</v>
      </c>
      <c r="D5512" s="36"/>
      <c r="E5512" s="36" t="s">
        <v>31838</v>
      </c>
      <c r="F5512" s="36" t="s">
        <v>38</v>
      </c>
      <c r="G5512" s="36" t="s">
        <v>36</v>
      </c>
      <c r="H5512" s="36" t="s">
        <v>31839</v>
      </c>
      <c r="I5512" s="36" t="s">
        <v>31840</v>
      </c>
      <c r="J5512" s="44" t="str">
        <f t="shared" si="172"/>
        <v>公立,都道府県立</v>
      </c>
      <c r="K5512" s="44" t="str">
        <f t="shared" si="173"/>
        <v>高等学校（通信制（独立）を含む）</v>
      </c>
    </row>
    <row r="5513" spans="1:11">
      <c r="A5513" s="36" t="s">
        <v>31841</v>
      </c>
      <c r="B5513" s="36" t="s">
        <v>31842</v>
      </c>
      <c r="C5513" s="36" t="s">
        <v>31843</v>
      </c>
      <c r="D5513" s="36"/>
      <c r="E5513" s="36" t="s">
        <v>31844</v>
      </c>
      <c r="F5513" s="36" t="s">
        <v>38</v>
      </c>
      <c r="G5513" s="36" t="s">
        <v>36</v>
      </c>
      <c r="H5513" s="36" t="s">
        <v>31845</v>
      </c>
      <c r="I5513" s="36" t="s">
        <v>31846</v>
      </c>
      <c r="J5513" s="44" t="str">
        <f t="shared" si="172"/>
        <v>公立,都道府県立</v>
      </c>
      <c r="K5513" s="44" t="str">
        <f t="shared" si="173"/>
        <v>高等学校（通信制（独立）を含む）</v>
      </c>
    </row>
    <row r="5514" spans="1:11">
      <c r="A5514" s="36" t="s">
        <v>31847</v>
      </c>
      <c r="B5514" s="36" t="s">
        <v>31848</v>
      </c>
      <c r="C5514" s="36" t="s">
        <v>31849</v>
      </c>
      <c r="D5514" s="36"/>
      <c r="E5514" s="36" t="s">
        <v>31850</v>
      </c>
      <c r="F5514" s="36" t="s">
        <v>38</v>
      </c>
      <c r="G5514" s="36" t="s">
        <v>36</v>
      </c>
      <c r="H5514" s="36" t="s">
        <v>31851</v>
      </c>
      <c r="I5514" s="36" t="s">
        <v>31852</v>
      </c>
      <c r="J5514" s="44" t="str">
        <f t="shared" si="172"/>
        <v>公立,都道府県立</v>
      </c>
      <c r="K5514" s="44" t="str">
        <f t="shared" si="173"/>
        <v>高等学校（通信制（独立）を含む）</v>
      </c>
    </row>
    <row r="5515" spans="1:11">
      <c r="A5515" s="36" t="s">
        <v>31853</v>
      </c>
      <c r="B5515" s="36" t="s">
        <v>31854</v>
      </c>
      <c r="C5515" s="36" t="s">
        <v>31855</v>
      </c>
      <c r="D5515" s="36"/>
      <c r="E5515" s="36" t="s">
        <v>31856</v>
      </c>
      <c r="F5515" s="36" t="s">
        <v>38</v>
      </c>
      <c r="G5515" s="36" t="s">
        <v>36</v>
      </c>
      <c r="H5515" s="36" t="s">
        <v>31857</v>
      </c>
      <c r="I5515" s="36" t="s">
        <v>31858</v>
      </c>
      <c r="J5515" s="44" t="str">
        <f t="shared" si="172"/>
        <v>公立,都道府県立</v>
      </c>
      <c r="K5515" s="44" t="str">
        <f t="shared" si="173"/>
        <v>高等学校（通信制（独立）を含む）</v>
      </c>
    </row>
    <row r="5516" spans="1:11">
      <c r="A5516" s="36" t="s">
        <v>31859</v>
      </c>
      <c r="B5516" s="36" t="s">
        <v>31860</v>
      </c>
      <c r="C5516" s="36" t="s">
        <v>31861</v>
      </c>
      <c r="D5516" s="36"/>
      <c r="E5516" s="36" t="s">
        <v>31862</v>
      </c>
      <c r="F5516" s="36" t="s">
        <v>38</v>
      </c>
      <c r="G5516" s="36" t="s">
        <v>36</v>
      </c>
      <c r="H5516" s="36" t="s">
        <v>31863</v>
      </c>
      <c r="I5516" s="36" t="s">
        <v>31864</v>
      </c>
      <c r="J5516" s="44" t="str">
        <f t="shared" si="172"/>
        <v>公立,都道府県立</v>
      </c>
      <c r="K5516" s="44" t="str">
        <f t="shared" si="173"/>
        <v>高等学校（通信制（独立）を含む）</v>
      </c>
    </row>
    <row r="5517" spans="1:11">
      <c r="A5517" s="36" t="s">
        <v>31865</v>
      </c>
      <c r="B5517" s="36" t="s">
        <v>31866</v>
      </c>
      <c r="C5517" s="36" t="s">
        <v>31867</v>
      </c>
      <c r="D5517" s="36"/>
      <c r="E5517" s="36" t="s">
        <v>31868</v>
      </c>
      <c r="F5517" s="36" t="s">
        <v>38</v>
      </c>
      <c r="G5517" s="36" t="s">
        <v>36</v>
      </c>
      <c r="H5517" s="36" t="s">
        <v>31869</v>
      </c>
      <c r="I5517" s="36" t="s">
        <v>31870</v>
      </c>
      <c r="J5517" s="44" t="str">
        <f t="shared" si="172"/>
        <v>公立,都道府県立</v>
      </c>
      <c r="K5517" s="44" t="str">
        <f t="shared" si="173"/>
        <v>高等学校（通信制（独立）を含む）</v>
      </c>
    </row>
    <row r="5518" spans="1:11">
      <c r="A5518" s="36" t="s">
        <v>31871</v>
      </c>
      <c r="B5518" s="36" t="s">
        <v>31872</v>
      </c>
      <c r="C5518" s="36" t="s">
        <v>31873</v>
      </c>
      <c r="D5518" s="36"/>
      <c r="E5518" s="36" t="s">
        <v>31874</v>
      </c>
      <c r="F5518" s="36" t="s">
        <v>38</v>
      </c>
      <c r="G5518" s="36" t="s">
        <v>36</v>
      </c>
      <c r="H5518" s="36" t="s">
        <v>31875</v>
      </c>
      <c r="I5518" s="36" t="s">
        <v>31876</v>
      </c>
      <c r="J5518" s="44" t="str">
        <f t="shared" si="172"/>
        <v>公立,都道府県立</v>
      </c>
      <c r="K5518" s="44" t="str">
        <f t="shared" si="173"/>
        <v>高等学校（通信制（独立）を含む）</v>
      </c>
    </row>
    <row r="5519" spans="1:11">
      <c r="A5519" s="36" t="s">
        <v>31877</v>
      </c>
      <c r="B5519" s="36" t="s">
        <v>31878</v>
      </c>
      <c r="C5519" s="36" t="s">
        <v>31879</v>
      </c>
      <c r="D5519" s="36"/>
      <c r="E5519" s="36" t="s">
        <v>31880</v>
      </c>
      <c r="F5519" s="36" t="s">
        <v>38</v>
      </c>
      <c r="G5519" s="36" t="s">
        <v>36</v>
      </c>
      <c r="H5519" s="36" t="s">
        <v>31881</v>
      </c>
      <c r="I5519" s="36" t="s">
        <v>31882</v>
      </c>
      <c r="J5519" s="44" t="str">
        <f t="shared" si="172"/>
        <v>公立,都道府県立</v>
      </c>
      <c r="K5519" s="44" t="str">
        <f t="shared" si="173"/>
        <v>高等学校（通信制（独立）を含む）</v>
      </c>
    </row>
    <row r="5520" spans="1:11">
      <c r="A5520" s="36" t="s">
        <v>31883</v>
      </c>
      <c r="B5520" s="36" t="s">
        <v>31884</v>
      </c>
      <c r="C5520" s="36" t="s">
        <v>31885</v>
      </c>
      <c r="D5520" s="36"/>
      <c r="E5520" s="36" t="s">
        <v>31886</v>
      </c>
      <c r="F5520" s="36" t="s">
        <v>38</v>
      </c>
      <c r="G5520" s="36" t="s">
        <v>36</v>
      </c>
      <c r="H5520" s="36" t="s">
        <v>31887</v>
      </c>
      <c r="I5520" s="36" t="s">
        <v>31888</v>
      </c>
      <c r="J5520" s="44" t="str">
        <f t="shared" si="172"/>
        <v>公立,都道府県立</v>
      </c>
      <c r="K5520" s="44" t="str">
        <f t="shared" si="173"/>
        <v>高等学校（通信制（独立）を含む）</v>
      </c>
    </row>
    <row r="5521" spans="1:11">
      <c r="A5521" s="36" t="s">
        <v>31889</v>
      </c>
      <c r="B5521" s="36" t="s">
        <v>31890</v>
      </c>
      <c r="C5521" s="36" t="s">
        <v>31891</v>
      </c>
      <c r="D5521" s="36"/>
      <c r="E5521" s="36" t="s">
        <v>31892</v>
      </c>
      <c r="F5521" s="36" t="s">
        <v>38</v>
      </c>
      <c r="G5521" s="36" t="s">
        <v>36</v>
      </c>
      <c r="H5521" s="36" t="s">
        <v>31893</v>
      </c>
      <c r="I5521" s="36" t="s">
        <v>31894</v>
      </c>
      <c r="J5521" s="44" t="str">
        <f t="shared" si="172"/>
        <v>公立,都道府県立</v>
      </c>
      <c r="K5521" s="44" t="str">
        <f t="shared" si="173"/>
        <v>高等学校（通信制（独立）を含む）</v>
      </c>
    </row>
    <row r="5522" spans="1:11">
      <c r="A5522" s="36" t="s">
        <v>31895</v>
      </c>
      <c r="B5522" s="36" t="s">
        <v>19435</v>
      </c>
      <c r="C5522" s="36" t="s">
        <v>31896</v>
      </c>
      <c r="D5522" s="36"/>
      <c r="E5522" s="36" t="s">
        <v>31897</v>
      </c>
      <c r="F5522" s="36" t="s">
        <v>38</v>
      </c>
      <c r="G5522" s="36" t="s">
        <v>36</v>
      </c>
      <c r="H5522" s="36" t="s">
        <v>31898</v>
      </c>
      <c r="I5522" s="36" t="s">
        <v>31899</v>
      </c>
      <c r="J5522" s="44" t="str">
        <f t="shared" si="172"/>
        <v>公立,都道府県立</v>
      </c>
      <c r="K5522" s="44" t="str">
        <f t="shared" si="173"/>
        <v>高等学校（通信制（独立）を含む）</v>
      </c>
    </row>
    <row r="5523" spans="1:11">
      <c r="A5523" s="36" t="s">
        <v>31900</v>
      </c>
      <c r="B5523" s="36" t="s">
        <v>31901</v>
      </c>
      <c r="C5523" s="36" t="s">
        <v>31902</v>
      </c>
      <c r="D5523" s="36"/>
      <c r="E5523" s="36" t="s">
        <v>31903</v>
      </c>
      <c r="F5523" s="36" t="s">
        <v>38</v>
      </c>
      <c r="G5523" s="36" t="s">
        <v>36</v>
      </c>
      <c r="H5523" s="36" t="s">
        <v>31904</v>
      </c>
      <c r="I5523" s="36" t="s">
        <v>31905</v>
      </c>
      <c r="J5523" s="44" t="str">
        <f t="shared" si="172"/>
        <v>公立,都道府県立</v>
      </c>
      <c r="K5523" s="44" t="str">
        <f t="shared" si="173"/>
        <v>高等学校（通信制（独立）を含む）</v>
      </c>
    </row>
    <row r="5524" spans="1:11">
      <c r="A5524" s="36" t="s">
        <v>31906</v>
      </c>
      <c r="B5524" s="36" t="s">
        <v>10803</v>
      </c>
      <c r="C5524" s="36" t="s">
        <v>31907</v>
      </c>
      <c r="D5524" s="36"/>
      <c r="E5524" s="36" t="s">
        <v>31908</v>
      </c>
      <c r="F5524" s="36" t="s">
        <v>38</v>
      </c>
      <c r="G5524" s="36" t="s">
        <v>36</v>
      </c>
      <c r="H5524" s="36" t="s">
        <v>31909</v>
      </c>
      <c r="I5524" s="36" t="s">
        <v>31910</v>
      </c>
      <c r="J5524" s="44" t="str">
        <f t="shared" si="172"/>
        <v>公立,都道府県立</v>
      </c>
      <c r="K5524" s="44" t="str">
        <f t="shared" si="173"/>
        <v>高等学校（通信制（独立）を含む）</v>
      </c>
    </row>
    <row r="5525" spans="1:11">
      <c r="A5525" s="36" t="s">
        <v>31911</v>
      </c>
      <c r="B5525" s="36" t="s">
        <v>31912</v>
      </c>
      <c r="C5525" s="36" t="s">
        <v>31913</v>
      </c>
      <c r="D5525" s="36"/>
      <c r="E5525" s="36" t="s">
        <v>31914</v>
      </c>
      <c r="F5525" s="36" t="s">
        <v>38</v>
      </c>
      <c r="G5525" s="36" t="s">
        <v>36</v>
      </c>
      <c r="H5525" s="36" t="s">
        <v>31915</v>
      </c>
      <c r="I5525" s="36" t="s">
        <v>31916</v>
      </c>
      <c r="J5525" s="44" t="str">
        <f t="shared" si="172"/>
        <v>公立,都道府県立</v>
      </c>
      <c r="K5525" s="44" t="str">
        <f t="shared" si="173"/>
        <v>高等学校（通信制（独立）を含む）</v>
      </c>
    </row>
    <row r="5526" spans="1:11">
      <c r="A5526" s="36" t="s">
        <v>31917</v>
      </c>
      <c r="B5526" s="36" t="s">
        <v>31918</v>
      </c>
      <c r="C5526" s="36" t="s">
        <v>31919</v>
      </c>
      <c r="D5526" s="36"/>
      <c r="E5526" s="36" t="s">
        <v>31920</v>
      </c>
      <c r="F5526" s="36" t="s">
        <v>38</v>
      </c>
      <c r="G5526" s="36" t="s">
        <v>36</v>
      </c>
      <c r="H5526" s="36" t="s">
        <v>31921</v>
      </c>
      <c r="I5526" s="36" t="s">
        <v>31922</v>
      </c>
      <c r="J5526" s="44" t="str">
        <f t="shared" si="172"/>
        <v>公立,都道府県立</v>
      </c>
      <c r="K5526" s="44" t="str">
        <f t="shared" si="173"/>
        <v>高等学校（通信制（独立）を含む）</v>
      </c>
    </row>
    <row r="5527" spans="1:11">
      <c r="A5527" s="36" t="s">
        <v>31923</v>
      </c>
      <c r="B5527" s="36" t="s">
        <v>31924</v>
      </c>
      <c r="C5527" s="36" t="s">
        <v>31925</v>
      </c>
      <c r="D5527" s="36"/>
      <c r="E5527" s="36" t="s">
        <v>31926</v>
      </c>
      <c r="F5527" s="36" t="s">
        <v>33</v>
      </c>
      <c r="G5527" s="36" t="s">
        <v>36</v>
      </c>
      <c r="H5527" s="36" t="s">
        <v>31927</v>
      </c>
      <c r="I5527" s="36" t="s">
        <v>31928</v>
      </c>
      <c r="J5527" s="44" t="str">
        <f t="shared" si="172"/>
        <v>公立,市立</v>
      </c>
      <c r="K5527" s="44" t="str">
        <f t="shared" si="173"/>
        <v>高等学校（通信制（独立）を含む）</v>
      </c>
    </row>
    <row r="5528" spans="1:11">
      <c r="A5528" s="36" t="s">
        <v>31929</v>
      </c>
      <c r="B5528" s="36" t="s">
        <v>31930</v>
      </c>
      <c r="C5528" s="36" t="s">
        <v>31931</v>
      </c>
      <c r="D5528" s="36"/>
      <c r="E5528" s="36" t="s">
        <v>31932</v>
      </c>
      <c r="F5528" s="36" t="s">
        <v>38</v>
      </c>
      <c r="G5528" s="36" t="s">
        <v>36</v>
      </c>
      <c r="H5528" s="36" t="s">
        <v>31933</v>
      </c>
      <c r="I5528" s="36" t="s">
        <v>31934</v>
      </c>
      <c r="J5528" s="44" t="str">
        <f t="shared" si="172"/>
        <v>公立,都道府県立</v>
      </c>
      <c r="K5528" s="44" t="str">
        <f t="shared" si="173"/>
        <v>高等学校（通信制（独立）を含む）</v>
      </c>
    </row>
    <row r="5529" spans="1:11">
      <c r="A5529" s="36" t="s">
        <v>31935</v>
      </c>
      <c r="B5529" s="36" t="s">
        <v>31936</v>
      </c>
      <c r="C5529" s="36" t="s">
        <v>31937</v>
      </c>
      <c r="D5529" s="36"/>
      <c r="E5529" s="36" t="s">
        <v>31938</v>
      </c>
      <c r="F5529" s="36" t="s">
        <v>38</v>
      </c>
      <c r="G5529" s="36" t="s">
        <v>36</v>
      </c>
      <c r="H5529" s="36" t="s">
        <v>31939</v>
      </c>
      <c r="I5529" s="36" t="s">
        <v>31940</v>
      </c>
      <c r="J5529" s="44" t="str">
        <f t="shared" si="172"/>
        <v>公立,都道府県立</v>
      </c>
      <c r="K5529" s="44" t="str">
        <f t="shared" si="173"/>
        <v>高等学校（通信制（独立）を含む）</v>
      </c>
    </row>
    <row r="5530" spans="1:11">
      <c r="A5530" s="36" t="s">
        <v>31941</v>
      </c>
      <c r="B5530" s="36" t="s">
        <v>31942</v>
      </c>
      <c r="C5530" s="36" t="s">
        <v>31943</v>
      </c>
      <c r="D5530" s="36"/>
      <c r="E5530" s="36" t="s">
        <v>31944</v>
      </c>
      <c r="F5530" s="36" t="s">
        <v>38</v>
      </c>
      <c r="G5530" s="36" t="s">
        <v>36</v>
      </c>
      <c r="H5530" s="36" t="s">
        <v>31945</v>
      </c>
      <c r="I5530" s="36" t="s">
        <v>31946</v>
      </c>
      <c r="J5530" s="44" t="str">
        <f t="shared" si="172"/>
        <v>公立,都道府県立</v>
      </c>
      <c r="K5530" s="44" t="str">
        <f t="shared" si="173"/>
        <v>高等学校（通信制（独立）を含む）</v>
      </c>
    </row>
    <row r="5531" spans="1:11">
      <c r="A5531" s="36" t="s">
        <v>31947</v>
      </c>
      <c r="B5531" s="36" t="s">
        <v>31948</v>
      </c>
      <c r="C5531" s="36" t="s">
        <v>31949</v>
      </c>
      <c r="D5531" s="36"/>
      <c r="E5531" s="36" t="s">
        <v>31950</v>
      </c>
      <c r="F5531" s="36" t="s">
        <v>38</v>
      </c>
      <c r="G5531" s="36" t="s">
        <v>36</v>
      </c>
      <c r="H5531" s="36" t="s">
        <v>31951</v>
      </c>
      <c r="I5531" s="36" t="s">
        <v>31952</v>
      </c>
      <c r="J5531" s="44" t="str">
        <f t="shared" si="172"/>
        <v>公立,都道府県立</v>
      </c>
      <c r="K5531" s="44" t="str">
        <f t="shared" si="173"/>
        <v>高等学校（通信制（独立）を含む）</v>
      </c>
    </row>
    <row r="5532" spans="1:11">
      <c r="A5532" s="36" t="s">
        <v>31953</v>
      </c>
      <c r="B5532" s="36" t="s">
        <v>31954</v>
      </c>
      <c r="C5532" s="36" t="s">
        <v>31955</v>
      </c>
      <c r="D5532" s="36"/>
      <c r="E5532" s="36" t="s">
        <v>31956</v>
      </c>
      <c r="F5532" s="36" t="s">
        <v>38</v>
      </c>
      <c r="G5532" s="36" t="s">
        <v>36</v>
      </c>
      <c r="H5532" s="36" t="s">
        <v>31957</v>
      </c>
      <c r="I5532" s="36" t="s">
        <v>31958</v>
      </c>
      <c r="J5532" s="44" t="str">
        <f t="shared" si="172"/>
        <v>公立,都道府県立</v>
      </c>
      <c r="K5532" s="44" t="str">
        <f t="shared" si="173"/>
        <v>高等学校（通信制（独立）を含む）</v>
      </c>
    </row>
    <row r="5533" spans="1:11">
      <c r="A5533" s="36" t="s">
        <v>31959</v>
      </c>
      <c r="B5533" s="36" t="s">
        <v>12355</v>
      </c>
      <c r="C5533" s="36" t="s">
        <v>31960</v>
      </c>
      <c r="D5533" s="36"/>
      <c r="E5533" s="36" t="s">
        <v>31961</v>
      </c>
      <c r="F5533" s="36" t="s">
        <v>38</v>
      </c>
      <c r="G5533" s="36" t="s">
        <v>36</v>
      </c>
      <c r="H5533" s="36" t="s">
        <v>19887</v>
      </c>
      <c r="I5533" s="36" t="s">
        <v>31962</v>
      </c>
      <c r="J5533" s="44" t="str">
        <f t="shared" si="172"/>
        <v>公立,都道府県立</v>
      </c>
      <c r="K5533" s="44" t="str">
        <f t="shared" si="173"/>
        <v>高等学校（通信制（独立）を含む）</v>
      </c>
    </row>
    <row r="5534" spans="1:11">
      <c r="A5534" s="36" t="s">
        <v>31963</v>
      </c>
      <c r="B5534" s="36" t="s">
        <v>31964</v>
      </c>
      <c r="C5534" s="36" t="s">
        <v>31965</v>
      </c>
      <c r="D5534" s="36"/>
      <c r="E5534" s="36" t="s">
        <v>31966</v>
      </c>
      <c r="F5534" s="36" t="s">
        <v>38</v>
      </c>
      <c r="G5534" s="36" t="s">
        <v>36</v>
      </c>
      <c r="H5534" s="36" t="s">
        <v>31967</v>
      </c>
      <c r="I5534" s="36" t="s">
        <v>31968</v>
      </c>
      <c r="J5534" s="44" t="str">
        <f t="shared" si="172"/>
        <v>公立,都道府県立</v>
      </c>
      <c r="K5534" s="44" t="str">
        <f t="shared" si="173"/>
        <v>高等学校（通信制（独立）を含む）</v>
      </c>
    </row>
    <row r="5535" spans="1:11">
      <c r="A5535" s="36" t="s">
        <v>31969</v>
      </c>
      <c r="B5535" s="36" t="s">
        <v>31970</v>
      </c>
      <c r="C5535" s="36" t="s">
        <v>31971</v>
      </c>
      <c r="D5535" s="36"/>
      <c r="E5535" s="36" t="s">
        <v>31972</v>
      </c>
      <c r="F5535" s="36" t="s">
        <v>38</v>
      </c>
      <c r="G5535" s="36" t="s">
        <v>36</v>
      </c>
      <c r="H5535" s="36" t="s">
        <v>31973</v>
      </c>
      <c r="I5535" s="36" t="s">
        <v>31974</v>
      </c>
      <c r="J5535" s="44" t="str">
        <f t="shared" si="172"/>
        <v>公立,都道府県立</v>
      </c>
      <c r="K5535" s="44" t="str">
        <f t="shared" si="173"/>
        <v>高等学校（通信制（独立）を含む）</v>
      </c>
    </row>
    <row r="5536" spans="1:11">
      <c r="A5536" s="36" t="s">
        <v>31975</v>
      </c>
      <c r="B5536" s="36" t="s">
        <v>31976</v>
      </c>
      <c r="C5536" s="36" t="s">
        <v>31977</v>
      </c>
      <c r="D5536" s="36"/>
      <c r="E5536" s="36" t="s">
        <v>31978</v>
      </c>
      <c r="F5536" s="36" t="s">
        <v>38</v>
      </c>
      <c r="G5536" s="36" t="s">
        <v>33</v>
      </c>
      <c r="H5536" s="36" t="s">
        <v>31979</v>
      </c>
      <c r="I5536" s="36" t="s">
        <v>31980</v>
      </c>
      <c r="J5536" s="44" t="str">
        <f t="shared" si="172"/>
        <v>公立,都道府県立</v>
      </c>
      <c r="K5536" s="44" t="str">
        <f t="shared" si="173"/>
        <v>特別支援学校</v>
      </c>
    </row>
    <row r="5537" spans="1:11">
      <c r="A5537" s="36" t="s">
        <v>31981</v>
      </c>
      <c r="B5537" s="36" t="s">
        <v>31982</v>
      </c>
      <c r="C5537" s="36" t="s">
        <v>31983</v>
      </c>
      <c r="D5537" s="36"/>
      <c r="E5537" s="36" t="s">
        <v>31984</v>
      </c>
      <c r="F5537" s="36" t="s">
        <v>38</v>
      </c>
      <c r="G5537" s="36" t="s">
        <v>33</v>
      </c>
      <c r="H5537" s="36" t="s">
        <v>31985</v>
      </c>
      <c r="I5537" s="36" t="s">
        <v>31986</v>
      </c>
      <c r="J5537" s="44" t="str">
        <f t="shared" si="172"/>
        <v>公立,都道府県立</v>
      </c>
      <c r="K5537" s="44" t="str">
        <f t="shared" si="173"/>
        <v>特別支援学校</v>
      </c>
    </row>
    <row r="5538" spans="1:11">
      <c r="A5538" s="36" t="s">
        <v>31987</v>
      </c>
      <c r="B5538" s="36" t="s">
        <v>31988</v>
      </c>
      <c r="C5538" s="36" t="s">
        <v>31989</v>
      </c>
      <c r="D5538" s="36"/>
      <c r="E5538" s="36" t="s">
        <v>31990</v>
      </c>
      <c r="F5538" s="36" t="s">
        <v>38</v>
      </c>
      <c r="G5538" s="36" t="s">
        <v>33</v>
      </c>
      <c r="H5538" s="36" t="s">
        <v>31991</v>
      </c>
      <c r="I5538" s="36" t="s">
        <v>31992</v>
      </c>
      <c r="J5538" s="44" t="str">
        <f t="shared" si="172"/>
        <v>公立,都道府県立</v>
      </c>
      <c r="K5538" s="44" t="str">
        <f t="shared" si="173"/>
        <v>特別支援学校</v>
      </c>
    </row>
    <row r="5539" spans="1:11">
      <c r="A5539" s="36" t="s">
        <v>31993</v>
      </c>
      <c r="B5539" s="36" t="s">
        <v>2529</v>
      </c>
      <c r="C5539" s="36" t="s">
        <v>31994</v>
      </c>
      <c r="D5539" s="36"/>
      <c r="E5539" s="36" t="s">
        <v>31995</v>
      </c>
      <c r="F5539" s="36" t="s">
        <v>38</v>
      </c>
      <c r="G5539" s="36" t="s">
        <v>33</v>
      </c>
      <c r="H5539" s="36" t="s">
        <v>2532</v>
      </c>
      <c r="I5539" s="36" t="s">
        <v>31996</v>
      </c>
      <c r="J5539" s="44" t="str">
        <f t="shared" si="172"/>
        <v>公立,都道府県立</v>
      </c>
      <c r="K5539" s="44" t="str">
        <f t="shared" si="173"/>
        <v>特別支援学校</v>
      </c>
    </row>
    <row r="5540" spans="1:11">
      <c r="A5540" s="36" t="s">
        <v>31997</v>
      </c>
      <c r="B5540" s="36" t="s">
        <v>6794</v>
      </c>
      <c r="C5540" s="36" t="s">
        <v>31998</v>
      </c>
      <c r="D5540" s="36"/>
      <c r="E5540" s="36" t="s">
        <v>31999</v>
      </c>
      <c r="F5540" s="36" t="s">
        <v>38</v>
      </c>
      <c r="G5540" s="36" t="s">
        <v>33</v>
      </c>
      <c r="H5540" s="36" t="s">
        <v>6796</v>
      </c>
      <c r="I5540" s="36" t="s">
        <v>32000</v>
      </c>
      <c r="J5540" s="44" t="str">
        <f t="shared" si="172"/>
        <v>公立,都道府県立</v>
      </c>
      <c r="K5540" s="44" t="str">
        <f t="shared" si="173"/>
        <v>特別支援学校</v>
      </c>
    </row>
    <row r="5541" spans="1:11">
      <c r="A5541" s="36" t="s">
        <v>32001</v>
      </c>
      <c r="B5541" s="36" t="s">
        <v>32002</v>
      </c>
      <c r="C5541" s="36" t="s">
        <v>32003</v>
      </c>
      <c r="D5541" s="36"/>
      <c r="E5541" s="36" t="s">
        <v>32004</v>
      </c>
      <c r="F5541" s="36" t="s">
        <v>38</v>
      </c>
      <c r="G5541" s="36" t="s">
        <v>33</v>
      </c>
      <c r="H5541" s="36" t="s">
        <v>32005</v>
      </c>
      <c r="I5541" s="36" t="s">
        <v>32006</v>
      </c>
      <c r="J5541" s="44" t="str">
        <f t="shared" si="172"/>
        <v>公立,都道府県立</v>
      </c>
      <c r="K5541" s="44" t="str">
        <f t="shared" si="173"/>
        <v>特別支援学校</v>
      </c>
    </row>
    <row r="5542" spans="1:11">
      <c r="A5542" s="36" t="s">
        <v>32007</v>
      </c>
      <c r="B5542" s="36" t="s">
        <v>9794</v>
      </c>
      <c r="C5542" s="36" t="s">
        <v>32008</v>
      </c>
      <c r="D5542" s="36"/>
      <c r="E5542" s="36" t="s">
        <v>32009</v>
      </c>
      <c r="F5542" s="36" t="s">
        <v>38</v>
      </c>
      <c r="G5542" s="36" t="s">
        <v>33</v>
      </c>
      <c r="H5542" s="36" t="s">
        <v>9797</v>
      </c>
      <c r="I5542" s="36" t="s">
        <v>32010</v>
      </c>
      <c r="J5542" s="44" t="str">
        <f t="shared" si="172"/>
        <v>公立,都道府県立</v>
      </c>
      <c r="K5542" s="44" t="str">
        <f t="shared" si="173"/>
        <v>特別支援学校</v>
      </c>
    </row>
    <row r="5543" spans="1:11">
      <c r="A5543" s="36" t="s">
        <v>32011</v>
      </c>
      <c r="B5543" s="36" t="s">
        <v>32012</v>
      </c>
      <c r="C5543" s="36" t="s">
        <v>32013</v>
      </c>
      <c r="D5543" s="36"/>
      <c r="E5543" s="36" t="s">
        <v>32014</v>
      </c>
      <c r="F5543" s="36" t="s">
        <v>38</v>
      </c>
      <c r="G5543" s="36" t="s">
        <v>33</v>
      </c>
      <c r="H5543" s="36" t="s">
        <v>32015</v>
      </c>
      <c r="I5543" s="36" t="s">
        <v>32016</v>
      </c>
      <c r="J5543" s="44" t="str">
        <f t="shared" si="172"/>
        <v>公立,都道府県立</v>
      </c>
      <c r="K5543" s="44" t="str">
        <f t="shared" si="173"/>
        <v>特別支援学校</v>
      </c>
    </row>
    <row r="5544" spans="1:11">
      <c r="A5544" s="36" t="s">
        <v>32017</v>
      </c>
      <c r="B5544" s="36" t="s">
        <v>32018</v>
      </c>
      <c r="C5544" s="36" t="s">
        <v>31960</v>
      </c>
      <c r="D5544" s="36"/>
      <c r="E5544" s="36" t="s">
        <v>32019</v>
      </c>
      <c r="F5544" s="36" t="s">
        <v>38</v>
      </c>
      <c r="G5544" s="36" t="s">
        <v>33</v>
      </c>
      <c r="H5544" s="36" t="s">
        <v>32020</v>
      </c>
      <c r="I5544" s="36" t="s">
        <v>32021</v>
      </c>
      <c r="J5544" s="44" t="str">
        <f t="shared" si="172"/>
        <v>公立,都道府県立</v>
      </c>
      <c r="K5544" s="44" t="str">
        <f t="shared" si="173"/>
        <v>特別支援学校</v>
      </c>
    </row>
    <row r="5545" spans="1:11">
      <c r="A5545" s="36" t="s">
        <v>32022</v>
      </c>
      <c r="B5545" s="36" t="s">
        <v>32023</v>
      </c>
      <c r="C5545" s="36" t="s">
        <v>32024</v>
      </c>
      <c r="D5545" s="36"/>
      <c r="E5545" s="36" t="s">
        <v>32025</v>
      </c>
      <c r="F5545" s="36" t="s">
        <v>38</v>
      </c>
      <c r="G5545" s="36" t="s">
        <v>33</v>
      </c>
      <c r="H5545" s="36" t="s">
        <v>32026</v>
      </c>
      <c r="I5545" s="36" t="s">
        <v>32027</v>
      </c>
      <c r="J5545" s="44" t="str">
        <f t="shared" si="172"/>
        <v>公立,都道府県立</v>
      </c>
      <c r="K5545" s="44" t="str">
        <f t="shared" si="173"/>
        <v>特別支援学校</v>
      </c>
    </row>
    <row r="5546" spans="1:11">
      <c r="A5546" s="36" t="s">
        <v>32028</v>
      </c>
      <c r="B5546" s="36" t="s">
        <v>32029</v>
      </c>
      <c r="C5546" s="36" t="s">
        <v>32030</v>
      </c>
      <c r="D5546" s="36"/>
      <c r="E5546" s="36" t="s">
        <v>32031</v>
      </c>
      <c r="F5546" s="36" t="s">
        <v>38</v>
      </c>
      <c r="G5546" s="36" t="s">
        <v>33</v>
      </c>
      <c r="H5546" s="36" t="s">
        <v>32032</v>
      </c>
      <c r="I5546" s="36" t="s">
        <v>32033</v>
      </c>
      <c r="J5546" s="44" t="str">
        <f t="shared" si="172"/>
        <v>公立,都道府県立</v>
      </c>
      <c r="K5546" s="44" t="str">
        <f t="shared" si="173"/>
        <v>特別支援学校</v>
      </c>
    </row>
    <row r="5547" spans="1:11">
      <c r="A5547" s="36" t="s">
        <v>32034</v>
      </c>
      <c r="B5547" s="36" t="s">
        <v>12261</v>
      </c>
      <c r="C5547" s="36" t="s">
        <v>32035</v>
      </c>
      <c r="D5547" s="36"/>
      <c r="E5547" s="36" t="s">
        <v>32036</v>
      </c>
      <c r="F5547" s="36" t="s">
        <v>42</v>
      </c>
      <c r="G5547" s="36" t="s">
        <v>36</v>
      </c>
      <c r="H5547" s="36" t="s">
        <v>21092</v>
      </c>
      <c r="I5547" s="36" t="s">
        <v>32037</v>
      </c>
      <c r="J5547" s="44" t="str">
        <f t="shared" si="172"/>
        <v>私立</v>
      </c>
      <c r="K5547" s="44" t="str">
        <f t="shared" si="173"/>
        <v>高等学校（通信制（独立）を含む）</v>
      </c>
    </row>
    <row r="5548" spans="1:11">
      <c r="A5548" s="36" t="s">
        <v>32038</v>
      </c>
      <c r="B5548" s="36" t="s">
        <v>32039</v>
      </c>
      <c r="C5548" s="36" t="s">
        <v>32040</v>
      </c>
      <c r="D5548" s="36"/>
      <c r="E5548" s="36" t="s">
        <v>32041</v>
      </c>
      <c r="F5548" s="36" t="s">
        <v>42</v>
      </c>
      <c r="G5548" s="36" t="s">
        <v>36</v>
      </c>
      <c r="H5548" s="36" t="s">
        <v>32042</v>
      </c>
      <c r="I5548" s="36" t="s">
        <v>32043</v>
      </c>
      <c r="J5548" s="44" t="str">
        <f t="shared" si="172"/>
        <v>私立</v>
      </c>
      <c r="K5548" s="44" t="str">
        <f t="shared" si="173"/>
        <v>高等学校（通信制（独立）を含む）</v>
      </c>
    </row>
    <row r="5549" spans="1:11">
      <c r="A5549" s="36" t="s">
        <v>32044</v>
      </c>
      <c r="B5549" s="36" t="s">
        <v>32045</v>
      </c>
      <c r="C5549" s="36" t="s">
        <v>32046</v>
      </c>
      <c r="D5549" s="36"/>
      <c r="E5549" s="36" t="s">
        <v>32047</v>
      </c>
      <c r="F5549" s="36" t="s">
        <v>42</v>
      </c>
      <c r="G5549" s="36" t="s">
        <v>36</v>
      </c>
      <c r="H5549" s="36" t="s">
        <v>32048</v>
      </c>
      <c r="I5549" s="36" t="s">
        <v>32049</v>
      </c>
      <c r="J5549" s="44" t="str">
        <f t="shared" si="172"/>
        <v>私立</v>
      </c>
      <c r="K5549" s="44" t="str">
        <f t="shared" si="173"/>
        <v>高等学校（通信制（独立）を含む）</v>
      </c>
    </row>
    <row r="5550" spans="1:11">
      <c r="A5550" s="36" t="s">
        <v>32050</v>
      </c>
      <c r="B5550" s="36" t="s">
        <v>32051</v>
      </c>
      <c r="C5550" s="36" t="s">
        <v>31656</v>
      </c>
      <c r="D5550" s="36"/>
      <c r="E5550" s="36" t="s">
        <v>32052</v>
      </c>
      <c r="F5550" s="36" t="s">
        <v>42</v>
      </c>
      <c r="G5550" s="36" t="s">
        <v>36</v>
      </c>
      <c r="H5550" s="36" t="s">
        <v>32053</v>
      </c>
      <c r="I5550" s="36" t="s">
        <v>32054</v>
      </c>
      <c r="J5550" s="44" t="str">
        <f t="shared" si="172"/>
        <v>私立</v>
      </c>
      <c r="K5550" s="44" t="str">
        <f t="shared" si="173"/>
        <v>高等学校（通信制（独立）を含む）</v>
      </c>
    </row>
    <row r="5551" spans="1:11">
      <c r="A5551" s="36" t="s">
        <v>32055</v>
      </c>
      <c r="B5551" s="36" t="s">
        <v>32056</v>
      </c>
      <c r="C5551" s="36" t="s">
        <v>32057</v>
      </c>
      <c r="D5551" s="36"/>
      <c r="E5551" s="36" t="s">
        <v>32058</v>
      </c>
      <c r="F5551" s="36" t="s">
        <v>42</v>
      </c>
      <c r="G5551" s="36" t="s">
        <v>36</v>
      </c>
      <c r="H5551" s="36" t="s">
        <v>32059</v>
      </c>
      <c r="I5551" s="36" t="s">
        <v>32060</v>
      </c>
      <c r="J5551" s="44" t="str">
        <f t="shared" si="172"/>
        <v>私立</v>
      </c>
      <c r="K5551" s="44" t="str">
        <f t="shared" si="173"/>
        <v>高等学校（通信制（独立）を含む）</v>
      </c>
    </row>
    <row r="5552" spans="1:11">
      <c r="A5552" s="36" t="s">
        <v>32061</v>
      </c>
      <c r="B5552" s="36" t="s">
        <v>32062</v>
      </c>
      <c r="C5552" s="36" t="s">
        <v>32063</v>
      </c>
      <c r="D5552" s="36"/>
      <c r="E5552" s="36" t="s">
        <v>32064</v>
      </c>
      <c r="F5552" s="36" t="s">
        <v>42</v>
      </c>
      <c r="G5552" s="36" t="s">
        <v>36</v>
      </c>
      <c r="H5552" s="36" t="s">
        <v>32065</v>
      </c>
      <c r="I5552" s="36" t="s">
        <v>32066</v>
      </c>
      <c r="J5552" s="44" t="str">
        <f t="shared" si="172"/>
        <v>私立</v>
      </c>
      <c r="K5552" s="44" t="str">
        <f t="shared" si="173"/>
        <v>高等学校（通信制（独立）を含む）</v>
      </c>
    </row>
    <row r="5553" spans="1:11">
      <c r="A5553" s="36" t="s">
        <v>32067</v>
      </c>
      <c r="B5553" s="36" t="s">
        <v>32068</v>
      </c>
      <c r="C5553" s="36" t="s">
        <v>32069</v>
      </c>
      <c r="D5553" s="36"/>
      <c r="E5553" s="36" t="s">
        <v>32070</v>
      </c>
      <c r="F5553" s="36" t="s">
        <v>42</v>
      </c>
      <c r="G5553" s="36" t="s">
        <v>36</v>
      </c>
      <c r="H5553" s="36" t="s">
        <v>32071</v>
      </c>
      <c r="I5553" s="36" t="s">
        <v>32072</v>
      </c>
      <c r="J5553" s="44" t="str">
        <f t="shared" si="172"/>
        <v>私立</v>
      </c>
      <c r="K5553" s="44" t="str">
        <f t="shared" si="173"/>
        <v>高等学校（通信制（独立）を含む）</v>
      </c>
    </row>
    <row r="5554" spans="1:11">
      <c r="A5554" s="36" t="s">
        <v>32073</v>
      </c>
      <c r="B5554" s="36" t="s">
        <v>32074</v>
      </c>
      <c r="C5554" s="36" t="s">
        <v>32075</v>
      </c>
      <c r="D5554" s="36"/>
      <c r="E5554" s="36" t="s">
        <v>32076</v>
      </c>
      <c r="F5554" s="36" t="s">
        <v>42</v>
      </c>
      <c r="G5554" s="36" t="s">
        <v>36</v>
      </c>
      <c r="H5554" s="36" t="s">
        <v>32077</v>
      </c>
      <c r="I5554" s="36" t="s">
        <v>32078</v>
      </c>
      <c r="J5554" s="44" t="str">
        <f t="shared" si="172"/>
        <v>私立</v>
      </c>
      <c r="K5554" s="44" t="str">
        <f t="shared" si="173"/>
        <v>高等学校（通信制（独立）を含む）</v>
      </c>
    </row>
    <row r="5555" spans="1:11">
      <c r="A5555" s="36" t="s">
        <v>32079</v>
      </c>
      <c r="B5555" s="36" t="s">
        <v>32080</v>
      </c>
      <c r="C5555" s="36" t="s">
        <v>32081</v>
      </c>
      <c r="D5555" s="36"/>
      <c r="E5555" s="36" t="s">
        <v>32082</v>
      </c>
      <c r="F5555" s="36" t="s">
        <v>42</v>
      </c>
      <c r="G5555" s="36" t="s">
        <v>36</v>
      </c>
      <c r="H5555" s="36" t="s">
        <v>32083</v>
      </c>
      <c r="I5555" s="36" t="s">
        <v>32084</v>
      </c>
      <c r="J5555" s="44" t="str">
        <f t="shared" si="172"/>
        <v>私立</v>
      </c>
      <c r="K5555" s="44" t="str">
        <f t="shared" si="173"/>
        <v>高等学校（通信制（独立）を含む）</v>
      </c>
    </row>
    <row r="5556" spans="1:11">
      <c r="A5556" s="36" t="s">
        <v>32085</v>
      </c>
      <c r="B5556" s="36" t="s">
        <v>32086</v>
      </c>
      <c r="C5556" s="36" t="s">
        <v>32087</v>
      </c>
      <c r="D5556" s="36"/>
      <c r="E5556" s="36" t="s">
        <v>32088</v>
      </c>
      <c r="F5556" s="36" t="s">
        <v>42</v>
      </c>
      <c r="G5556" s="36" t="s">
        <v>36</v>
      </c>
      <c r="H5556" s="36" t="s">
        <v>32089</v>
      </c>
      <c r="I5556" s="36" t="s">
        <v>32090</v>
      </c>
      <c r="J5556" s="44" t="str">
        <f t="shared" si="172"/>
        <v>私立</v>
      </c>
      <c r="K5556" s="44" t="str">
        <f t="shared" si="173"/>
        <v>高等学校（通信制（独立）を含む）</v>
      </c>
    </row>
    <row r="5557" spans="1:11">
      <c r="A5557" s="36" t="s">
        <v>32091</v>
      </c>
      <c r="B5557" s="36" t="s">
        <v>32092</v>
      </c>
      <c r="C5557" s="36" t="s">
        <v>32093</v>
      </c>
      <c r="D5557" s="36"/>
      <c r="E5557" s="36" t="s">
        <v>32094</v>
      </c>
      <c r="F5557" s="36" t="s">
        <v>42</v>
      </c>
      <c r="G5557" s="36" t="s">
        <v>36</v>
      </c>
      <c r="H5557" s="36" t="s">
        <v>32095</v>
      </c>
      <c r="I5557" s="36" t="s">
        <v>32096</v>
      </c>
      <c r="J5557" s="44" t="str">
        <f t="shared" si="172"/>
        <v>私立</v>
      </c>
      <c r="K5557" s="44" t="str">
        <f t="shared" si="173"/>
        <v>高等学校（通信制（独立）を含む）</v>
      </c>
    </row>
    <row r="5558" spans="1:11">
      <c r="A5558" s="36" t="s">
        <v>32097</v>
      </c>
      <c r="B5558" s="36" t="s">
        <v>32098</v>
      </c>
      <c r="C5558" s="36" t="s">
        <v>32099</v>
      </c>
      <c r="D5558" s="36"/>
      <c r="E5558" s="36" t="s">
        <v>32100</v>
      </c>
      <c r="F5558" s="36" t="s">
        <v>42</v>
      </c>
      <c r="G5558" s="36" t="s">
        <v>36</v>
      </c>
      <c r="H5558" s="36" t="s">
        <v>32101</v>
      </c>
      <c r="I5558" s="36" t="s">
        <v>32102</v>
      </c>
      <c r="J5558" s="44" t="str">
        <f t="shared" si="172"/>
        <v>私立</v>
      </c>
      <c r="K5558" s="44" t="str">
        <f t="shared" si="173"/>
        <v>高等学校（通信制（独立）を含む）</v>
      </c>
    </row>
    <row r="5559" spans="1:11">
      <c r="A5559" s="36" t="s">
        <v>32103</v>
      </c>
      <c r="B5559" s="36" t="s">
        <v>32104</v>
      </c>
      <c r="C5559" s="36" t="s">
        <v>32105</v>
      </c>
      <c r="D5559" s="36"/>
      <c r="E5559" s="36" t="s">
        <v>32106</v>
      </c>
      <c r="F5559" s="36" t="s">
        <v>42</v>
      </c>
      <c r="G5559" s="36" t="s">
        <v>36</v>
      </c>
      <c r="H5559" s="36" t="s">
        <v>32107</v>
      </c>
      <c r="I5559" s="36" t="s">
        <v>32108</v>
      </c>
      <c r="J5559" s="44" t="str">
        <f t="shared" si="172"/>
        <v>私立</v>
      </c>
      <c r="K5559" s="44" t="str">
        <f t="shared" si="173"/>
        <v>高等学校（通信制（独立）を含む）</v>
      </c>
    </row>
    <row r="5560" spans="1:11">
      <c r="A5560" s="36" t="s">
        <v>32109</v>
      </c>
      <c r="B5560" s="36" t="s">
        <v>32110</v>
      </c>
      <c r="C5560" s="36" t="s">
        <v>32111</v>
      </c>
      <c r="D5560" s="36"/>
      <c r="E5560" s="36" t="s">
        <v>32112</v>
      </c>
      <c r="F5560" s="36" t="s">
        <v>42</v>
      </c>
      <c r="G5560" s="36" t="s">
        <v>36</v>
      </c>
      <c r="H5560" s="36" t="s">
        <v>32113</v>
      </c>
      <c r="I5560" s="36" t="s">
        <v>32114</v>
      </c>
      <c r="J5560" s="44" t="str">
        <f t="shared" si="172"/>
        <v>私立</v>
      </c>
      <c r="K5560" s="44" t="str">
        <f t="shared" si="173"/>
        <v>高等学校（通信制（独立）を含む）</v>
      </c>
    </row>
    <row r="5561" spans="1:11">
      <c r="A5561" s="36" t="s">
        <v>32115</v>
      </c>
      <c r="B5561" s="36" t="s">
        <v>32116</v>
      </c>
      <c r="C5561" s="36" t="s">
        <v>32117</v>
      </c>
      <c r="D5561" s="36"/>
      <c r="E5561" s="36" t="s">
        <v>32118</v>
      </c>
      <c r="F5561" s="36" t="s">
        <v>42</v>
      </c>
      <c r="G5561" s="36" t="s">
        <v>36</v>
      </c>
      <c r="H5561" s="36" t="s">
        <v>32119</v>
      </c>
      <c r="I5561" s="36" t="s">
        <v>32120</v>
      </c>
      <c r="J5561" s="44" t="str">
        <f t="shared" si="172"/>
        <v>私立</v>
      </c>
      <c r="K5561" s="44" t="str">
        <f t="shared" si="173"/>
        <v>高等学校（通信制（独立）を含む）</v>
      </c>
    </row>
    <row r="5562" spans="1:11">
      <c r="A5562" s="36" t="s">
        <v>32121</v>
      </c>
      <c r="B5562" s="36" t="s">
        <v>19857</v>
      </c>
      <c r="C5562" s="36" t="s">
        <v>32122</v>
      </c>
      <c r="D5562" s="36"/>
      <c r="E5562" s="36" t="s">
        <v>32123</v>
      </c>
      <c r="F5562" s="36" t="s">
        <v>42</v>
      </c>
      <c r="G5562" s="36" t="s">
        <v>36</v>
      </c>
      <c r="H5562" s="36" t="s">
        <v>19860</v>
      </c>
      <c r="I5562" s="36" t="s">
        <v>32124</v>
      </c>
      <c r="J5562" s="44" t="str">
        <f t="shared" si="172"/>
        <v>私立</v>
      </c>
      <c r="K5562" s="44" t="str">
        <f t="shared" si="173"/>
        <v>高等学校（通信制（独立）を含む）</v>
      </c>
    </row>
    <row r="5563" spans="1:11">
      <c r="A5563" s="36" t="s">
        <v>32125</v>
      </c>
      <c r="B5563" s="36" t="s">
        <v>32126</v>
      </c>
      <c r="C5563" s="36" t="s">
        <v>32127</v>
      </c>
      <c r="D5563" s="36"/>
      <c r="E5563" s="36" t="s">
        <v>32128</v>
      </c>
      <c r="F5563" s="36" t="s">
        <v>42</v>
      </c>
      <c r="G5563" s="36" t="s">
        <v>36</v>
      </c>
      <c r="H5563" s="36" t="s">
        <v>32129</v>
      </c>
      <c r="I5563" s="36" t="s">
        <v>32130</v>
      </c>
      <c r="J5563" s="44" t="str">
        <f t="shared" si="172"/>
        <v>私立</v>
      </c>
      <c r="K5563" s="44" t="str">
        <f t="shared" si="173"/>
        <v>高等学校（通信制（独立）を含む）</v>
      </c>
    </row>
    <row r="5564" spans="1:11">
      <c r="A5564" s="36" t="s">
        <v>32131</v>
      </c>
      <c r="B5564" s="36" t="s">
        <v>32132</v>
      </c>
      <c r="C5564" s="36" t="s">
        <v>32133</v>
      </c>
      <c r="D5564" s="36"/>
      <c r="E5564" s="36" t="s">
        <v>32134</v>
      </c>
      <c r="F5564" s="36" t="s">
        <v>42</v>
      </c>
      <c r="G5564" s="36" t="s">
        <v>36</v>
      </c>
      <c r="H5564" s="36" t="s">
        <v>32135</v>
      </c>
      <c r="I5564" s="36" t="s">
        <v>32136</v>
      </c>
      <c r="J5564" s="44" t="str">
        <f t="shared" si="172"/>
        <v>私立</v>
      </c>
      <c r="K5564" s="44" t="str">
        <f t="shared" si="173"/>
        <v>高等学校（通信制（独立）を含む）</v>
      </c>
    </row>
    <row r="5565" spans="1:11">
      <c r="A5565" s="36" t="s">
        <v>32137</v>
      </c>
      <c r="B5565" s="36" t="s">
        <v>32138</v>
      </c>
      <c r="C5565" s="36" t="s">
        <v>32139</v>
      </c>
      <c r="D5565" s="36"/>
      <c r="E5565" s="36" t="s">
        <v>32140</v>
      </c>
      <c r="F5565" s="36" t="s">
        <v>42</v>
      </c>
      <c r="G5565" s="36" t="s">
        <v>36</v>
      </c>
      <c r="H5565" s="36" t="s">
        <v>32141</v>
      </c>
      <c r="I5565" s="36" t="s">
        <v>32142</v>
      </c>
      <c r="J5565" s="44" t="str">
        <f t="shared" si="172"/>
        <v>私立</v>
      </c>
      <c r="K5565" s="44" t="str">
        <f t="shared" si="173"/>
        <v>高等学校（通信制（独立）を含む）</v>
      </c>
    </row>
    <row r="5566" spans="1:11">
      <c r="A5566" s="36" t="s">
        <v>32143</v>
      </c>
      <c r="B5566" s="36" t="s">
        <v>32144</v>
      </c>
      <c r="C5566" s="36" t="s">
        <v>32087</v>
      </c>
      <c r="D5566" s="36"/>
      <c r="E5566" s="36" t="s">
        <v>32145</v>
      </c>
      <c r="F5566" s="36" t="s">
        <v>42</v>
      </c>
      <c r="G5566" s="36" t="s">
        <v>36</v>
      </c>
      <c r="H5566" s="36" t="s">
        <v>32146</v>
      </c>
      <c r="I5566" s="36" t="s">
        <v>32147</v>
      </c>
      <c r="J5566" s="44" t="str">
        <f t="shared" si="172"/>
        <v>私立</v>
      </c>
      <c r="K5566" s="44" t="str">
        <f t="shared" si="173"/>
        <v>高等学校（通信制（独立）を含む）</v>
      </c>
    </row>
    <row r="5567" spans="1:11">
      <c r="A5567" s="36" t="s">
        <v>32148</v>
      </c>
      <c r="B5567" s="36" t="s">
        <v>24207</v>
      </c>
      <c r="C5567" s="36" t="s">
        <v>32149</v>
      </c>
      <c r="D5567" s="36"/>
      <c r="E5567" s="36" t="s">
        <v>32150</v>
      </c>
      <c r="F5567" s="36" t="s">
        <v>42</v>
      </c>
      <c r="G5567" s="36" t="s">
        <v>36</v>
      </c>
      <c r="H5567" s="36" t="s">
        <v>24209</v>
      </c>
      <c r="I5567" s="36" t="s">
        <v>32151</v>
      </c>
      <c r="J5567" s="44" t="str">
        <f t="shared" si="172"/>
        <v>私立</v>
      </c>
      <c r="K5567" s="44" t="str">
        <f t="shared" si="173"/>
        <v>高等学校（通信制（独立）を含む）</v>
      </c>
    </row>
    <row r="5568" spans="1:11">
      <c r="A5568" s="36" t="s">
        <v>32152</v>
      </c>
      <c r="B5568" s="36" t="s">
        <v>32153</v>
      </c>
      <c r="C5568" s="36" t="s">
        <v>32154</v>
      </c>
      <c r="D5568" s="36"/>
      <c r="E5568" s="36" t="s">
        <v>32155</v>
      </c>
      <c r="F5568" s="36" t="s">
        <v>42</v>
      </c>
      <c r="G5568" s="36" t="s">
        <v>36</v>
      </c>
      <c r="H5568" s="36" t="s">
        <v>32156</v>
      </c>
      <c r="I5568" s="36" t="s">
        <v>32157</v>
      </c>
      <c r="J5568" s="44" t="str">
        <f t="shared" si="172"/>
        <v>私立</v>
      </c>
      <c r="K5568" s="44" t="str">
        <f t="shared" si="173"/>
        <v>高等学校（通信制（独立）を含む）</v>
      </c>
    </row>
    <row r="5569" spans="1:11">
      <c r="A5569" s="36" t="s">
        <v>32158</v>
      </c>
      <c r="B5569" s="36" t="s">
        <v>32159</v>
      </c>
      <c r="C5569" s="36" t="s">
        <v>32063</v>
      </c>
      <c r="D5569" s="36"/>
      <c r="E5569" s="36" t="s">
        <v>32160</v>
      </c>
      <c r="F5569" s="36" t="s">
        <v>42</v>
      </c>
      <c r="G5569" s="36" t="s">
        <v>36</v>
      </c>
      <c r="H5569" s="36" t="s">
        <v>32161</v>
      </c>
      <c r="I5569" s="36" t="s">
        <v>32162</v>
      </c>
      <c r="J5569" s="44" t="str">
        <f t="shared" si="172"/>
        <v>私立</v>
      </c>
      <c r="K5569" s="44" t="str">
        <f t="shared" si="173"/>
        <v>高等学校（通信制（独立）を含む）</v>
      </c>
    </row>
    <row r="5570" spans="1:11">
      <c r="A5570" s="36" t="s">
        <v>32163</v>
      </c>
      <c r="B5570" s="36" t="s">
        <v>2172</v>
      </c>
      <c r="C5570" s="36"/>
      <c r="D5570" s="36"/>
      <c r="E5570" s="36"/>
      <c r="F5570" s="36" t="s">
        <v>45</v>
      </c>
      <c r="G5570" s="36" t="s">
        <v>45</v>
      </c>
      <c r="H5570" s="36" t="s">
        <v>2173</v>
      </c>
      <c r="I5570" s="36"/>
      <c r="J5570" s="44" t="str">
        <f t="shared" ref="J5570:J5633" si="174">VLOOKUP($F5570,koutou設置者コード,2,FALSE)</f>
        <v>その他</v>
      </c>
      <c r="K5570" s="44" t="str">
        <f t="shared" ref="K5570:K5633" si="175">VLOOKUP($G5570,koutou高校種別コード,2,FALSE)</f>
        <v>その他,その他</v>
      </c>
    </row>
    <row r="5571" spans="1:11">
      <c r="A5571" s="36" t="s">
        <v>32164</v>
      </c>
      <c r="B5571" s="36" t="s">
        <v>32165</v>
      </c>
      <c r="C5571" s="36" t="s">
        <v>32166</v>
      </c>
      <c r="D5571" s="36"/>
      <c r="E5571" s="36" t="s">
        <v>32167</v>
      </c>
      <c r="F5571" s="36" t="s">
        <v>36</v>
      </c>
      <c r="G5571" s="36" t="s">
        <v>33</v>
      </c>
      <c r="H5571" s="36" t="s">
        <v>32168</v>
      </c>
      <c r="I5571" s="36" t="s">
        <v>32169</v>
      </c>
      <c r="J5571" s="44" t="str">
        <f t="shared" si="174"/>
        <v>国立</v>
      </c>
      <c r="K5571" s="44" t="str">
        <f t="shared" si="175"/>
        <v>特別支援学校</v>
      </c>
    </row>
    <row r="5572" spans="1:11">
      <c r="A5572" s="36" t="s">
        <v>32170</v>
      </c>
      <c r="B5572" s="36" t="s">
        <v>32171</v>
      </c>
      <c r="C5572" s="36" t="s">
        <v>32172</v>
      </c>
      <c r="D5572" s="36"/>
      <c r="E5572" s="36" t="s">
        <v>32173</v>
      </c>
      <c r="F5572" s="36" t="s">
        <v>36</v>
      </c>
      <c r="G5572" s="36" t="s">
        <v>40</v>
      </c>
      <c r="H5572" s="36" t="s">
        <v>32174</v>
      </c>
      <c r="I5572" s="36" t="s">
        <v>32175</v>
      </c>
      <c r="J5572" s="44" t="str">
        <f t="shared" si="174"/>
        <v>国立</v>
      </c>
      <c r="K5572" s="44" t="str">
        <f t="shared" si="175"/>
        <v>高等専門学校</v>
      </c>
    </row>
    <row r="5573" spans="1:11">
      <c r="A5573" s="36" t="s">
        <v>32176</v>
      </c>
      <c r="B5573" s="36" t="s">
        <v>32177</v>
      </c>
      <c r="C5573" s="36" t="s">
        <v>32166</v>
      </c>
      <c r="D5573" s="36"/>
      <c r="E5573" s="36" t="s">
        <v>32178</v>
      </c>
      <c r="F5573" s="36" t="s">
        <v>38</v>
      </c>
      <c r="G5573" s="36" t="s">
        <v>36</v>
      </c>
      <c r="H5573" s="36" t="s">
        <v>32179</v>
      </c>
      <c r="I5573" s="36" t="s">
        <v>32180</v>
      </c>
      <c r="J5573" s="44" t="str">
        <f t="shared" si="174"/>
        <v>公立,都道府県立</v>
      </c>
      <c r="K5573" s="44" t="str">
        <f t="shared" si="175"/>
        <v>高等学校（通信制（独立）を含む）</v>
      </c>
    </row>
    <row r="5574" spans="1:11">
      <c r="A5574" s="36" t="s">
        <v>32181</v>
      </c>
      <c r="B5574" s="36" t="s">
        <v>32182</v>
      </c>
      <c r="C5574" s="36" t="s">
        <v>32183</v>
      </c>
      <c r="D5574" s="36"/>
      <c r="E5574" s="36" t="s">
        <v>32184</v>
      </c>
      <c r="F5574" s="36" t="s">
        <v>38</v>
      </c>
      <c r="G5574" s="36" t="s">
        <v>36</v>
      </c>
      <c r="H5574" s="36" t="s">
        <v>32185</v>
      </c>
      <c r="I5574" s="36" t="s">
        <v>32186</v>
      </c>
      <c r="J5574" s="44" t="str">
        <f t="shared" si="174"/>
        <v>公立,都道府県立</v>
      </c>
      <c r="K5574" s="44" t="str">
        <f t="shared" si="175"/>
        <v>高等学校（通信制（独立）を含む）</v>
      </c>
    </row>
    <row r="5575" spans="1:11">
      <c r="A5575" s="36" t="s">
        <v>32187</v>
      </c>
      <c r="B5575" s="36" t="s">
        <v>32188</v>
      </c>
      <c r="C5575" s="36" t="s">
        <v>32189</v>
      </c>
      <c r="D5575" s="36"/>
      <c r="E5575" s="36" t="s">
        <v>32190</v>
      </c>
      <c r="F5575" s="36" t="s">
        <v>38</v>
      </c>
      <c r="G5575" s="36" t="s">
        <v>36</v>
      </c>
      <c r="H5575" s="36" t="s">
        <v>32191</v>
      </c>
      <c r="I5575" s="36" t="s">
        <v>32192</v>
      </c>
      <c r="J5575" s="44" t="str">
        <f t="shared" si="174"/>
        <v>公立,都道府県立</v>
      </c>
      <c r="K5575" s="44" t="str">
        <f t="shared" si="175"/>
        <v>高等学校（通信制（独立）を含む）</v>
      </c>
    </row>
    <row r="5576" spans="1:11">
      <c r="A5576" s="36" t="s">
        <v>32193</v>
      </c>
      <c r="B5576" s="36" t="s">
        <v>32194</v>
      </c>
      <c r="C5576" s="36" t="s">
        <v>32195</v>
      </c>
      <c r="D5576" s="36"/>
      <c r="E5576" s="36" t="s">
        <v>32196</v>
      </c>
      <c r="F5576" s="36" t="s">
        <v>38</v>
      </c>
      <c r="G5576" s="36" t="s">
        <v>36</v>
      </c>
      <c r="H5576" s="36" t="s">
        <v>32197</v>
      </c>
      <c r="I5576" s="36" t="s">
        <v>32198</v>
      </c>
      <c r="J5576" s="44" t="str">
        <f t="shared" si="174"/>
        <v>公立,都道府県立</v>
      </c>
      <c r="K5576" s="44" t="str">
        <f t="shared" si="175"/>
        <v>高等学校（通信制（独立）を含む）</v>
      </c>
    </row>
    <row r="5577" spans="1:11">
      <c r="A5577" s="36" t="s">
        <v>32199</v>
      </c>
      <c r="B5577" s="36" t="s">
        <v>32200</v>
      </c>
      <c r="C5577" s="36" t="s">
        <v>32201</v>
      </c>
      <c r="D5577" s="36"/>
      <c r="E5577" s="36" t="s">
        <v>32202</v>
      </c>
      <c r="F5577" s="36" t="s">
        <v>38</v>
      </c>
      <c r="G5577" s="36" t="s">
        <v>36</v>
      </c>
      <c r="H5577" s="36" t="s">
        <v>32203</v>
      </c>
      <c r="I5577" s="36" t="s">
        <v>32204</v>
      </c>
      <c r="J5577" s="44" t="str">
        <f t="shared" si="174"/>
        <v>公立,都道府県立</v>
      </c>
      <c r="K5577" s="44" t="str">
        <f t="shared" si="175"/>
        <v>高等学校（通信制（独立）を含む）</v>
      </c>
    </row>
    <row r="5578" spans="1:11">
      <c r="A5578" s="36" t="s">
        <v>32205</v>
      </c>
      <c r="B5578" s="36" t="s">
        <v>32206</v>
      </c>
      <c r="C5578" s="36" t="s">
        <v>32207</v>
      </c>
      <c r="D5578" s="36"/>
      <c r="E5578" s="36" t="s">
        <v>32208</v>
      </c>
      <c r="F5578" s="36" t="s">
        <v>38</v>
      </c>
      <c r="G5578" s="36" t="s">
        <v>36</v>
      </c>
      <c r="H5578" s="36" t="s">
        <v>32209</v>
      </c>
      <c r="I5578" s="36" t="s">
        <v>32210</v>
      </c>
      <c r="J5578" s="44" t="str">
        <f t="shared" si="174"/>
        <v>公立,都道府県立</v>
      </c>
      <c r="K5578" s="44" t="str">
        <f t="shared" si="175"/>
        <v>高等学校（通信制（独立）を含む）</v>
      </c>
    </row>
    <row r="5579" spans="1:11">
      <c r="A5579" s="36" t="s">
        <v>32211</v>
      </c>
      <c r="B5579" s="36" t="s">
        <v>32212</v>
      </c>
      <c r="C5579" s="36" t="s">
        <v>32213</v>
      </c>
      <c r="D5579" s="36"/>
      <c r="E5579" s="36" t="s">
        <v>32214</v>
      </c>
      <c r="F5579" s="36" t="s">
        <v>38</v>
      </c>
      <c r="G5579" s="36" t="s">
        <v>36</v>
      </c>
      <c r="H5579" s="36" t="s">
        <v>32215</v>
      </c>
      <c r="I5579" s="36" t="s">
        <v>32216</v>
      </c>
      <c r="J5579" s="44" t="str">
        <f t="shared" si="174"/>
        <v>公立,都道府県立</v>
      </c>
      <c r="K5579" s="44" t="str">
        <f t="shared" si="175"/>
        <v>高等学校（通信制（独立）を含む）</v>
      </c>
    </row>
    <row r="5580" spans="1:11">
      <c r="A5580" s="36" t="s">
        <v>32217</v>
      </c>
      <c r="B5580" s="36" t="s">
        <v>32218</v>
      </c>
      <c r="C5580" s="36" t="s">
        <v>32219</v>
      </c>
      <c r="D5580" s="36"/>
      <c r="E5580" s="36" t="s">
        <v>32220</v>
      </c>
      <c r="F5580" s="36" t="s">
        <v>38</v>
      </c>
      <c r="G5580" s="36" t="s">
        <v>36</v>
      </c>
      <c r="H5580" s="36" t="s">
        <v>32221</v>
      </c>
      <c r="I5580" s="36" t="s">
        <v>32222</v>
      </c>
      <c r="J5580" s="44" t="str">
        <f t="shared" si="174"/>
        <v>公立,都道府県立</v>
      </c>
      <c r="K5580" s="44" t="str">
        <f t="shared" si="175"/>
        <v>高等学校（通信制（独立）を含む）</v>
      </c>
    </row>
    <row r="5581" spans="1:11">
      <c r="A5581" s="36" t="s">
        <v>32223</v>
      </c>
      <c r="B5581" s="36" t="s">
        <v>32224</v>
      </c>
      <c r="C5581" s="36" t="s">
        <v>32225</v>
      </c>
      <c r="D5581" s="36"/>
      <c r="E5581" s="36" t="s">
        <v>32226</v>
      </c>
      <c r="F5581" s="36" t="s">
        <v>38</v>
      </c>
      <c r="G5581" s="36" t="s">
        <v>36</v>
      </c>
      <c r="H5581" s="36" t="s">
        <v>32227</v>
      </c>
      <c r="I5581" s="36" t="s">
        <v>32228</v>
      </c>
      <c r="J5581" s="44" t="str">
        <f t="shared" si="174"/>
        <v>公立,都道府県立</v>
      </c>
      <c r="K5581" s="44" t="str">
        <f t="shared" si="175"/>
        <v>高等学校（通信制（独立）を含む）</v>
      </c>
    </row>
    <row r="5582" spans="1:11">
      <c r="A5582" s="36" t="s">
        <v>32229</v>
      </c>
      <c r="B5582" s="36" t="s">
        <v>21900</v>
      </c>
      <c r="C5582" s="36" t="s">
        <v>32230</v>
      </c>
      <c r="D5582" s="36"/>
      <c r="E5582" s="36" t="s">
        <v>32231</v>
      </c>
      <c r="F5582" s="36" t="s">
        <v>38</v>
      </c>
      <c r="G5582" s="36" t="s">
        <v>36</v>
      </c>
      <c r="H5582" s="36" t="s">
        <v>21903</v>
      </c>
      <c r="I5582" s="36" t="s">
        <v>32232</v>
      </c>
      <c r="J5582" s="44" t="str">
        <f t="shared" si="174"/>
        <v>公立,都道府県立</v>
      </c>
      <c r="K5582" s="44" t="str">
        <f t="shared" si="175"/>
        <v>高等学校（通信制（独立）を含む）</v>
      </c>
    </row>
    <row r="5583" spans="1:11">
      <c r="A5583" s="36" t="s">
        <v>32233</v>
      </c>
      <c r="B5583" s="36" t="s">
        <v>32234</v>
      </c>
      <c r="C5583" s="36" t="s">
        <v>32235</v>
      </c>
      <c r="D5583" s="36"/>
      <c r="E5583" s="36" t="s">
        <v>32236</v>
      </c>
      <c r="F5583" s="36" t="s">
        <v>38</v>
      </c>
      <c r="G5583" s="36" t="s">
        <v>36</v>
      </c>
      <c r="H5583" s="36" t="s">
        <v>32237</v>
      </c>
      <c r="I5583" s="36" t="s">
        <v>32238</v>
      </c>
      <c r="J5583" s="44" t="str">
        <f t="shared" si="174"/>
        <v>公立,都道府県立</v>
      </c>
      <c r="K5583" s="44" t="str">
        <f t="shared" si="175"/>
        <v>高等学校（通信制（独立）を含む）</v>
      </c>
    </row>
    <row r="5584" spans="1:11">
      <c r="A5584" s="36" t="s">
        <v>32239</v>
      </c>
      <c r="B5584" s="36" t="s">
        <v>32240</v>
      </c>
      <c r="C5584" s="36" t="s">
        <v>32241</v>
      </c>
      <c r="D5584" s="36"/>
      <c r="E5584" s="36" t="s">
        <v>32242</v>
      </c>
      <c r="F5584" s="36" t="s">
        <v>38</v>
      </c>
      <c r="G5584" s="36" t="s">
        <v>36</v>
      </c>
      <c r="H5584" s="36" t="s">
        <v>32243</v>
      </c>
      <c r="I5584" s="36" t="s">
        <v>32244</v>
      </c>
      <c r="J5584" s="44" t="str">
        <f t="shared" si="174"/>
        <v>公立,都道府県立</v>
      </c>
      <c r="K5584" s="44" t="str">
        <f t="shared" si="175"/>
        <v>高等学校（通信制（独立）を含む）</v>
      </c>
    </row>
    <row r="5585" spans="1:11">
      <c r="A5585" s="36" t="s">
        <v>32245</v>
      </c>
      <c r="B5585" s="36" t="s">
        <v>32246</v>
      </c>
      <c r="C5585" s="36" t="s">
        <v>32247</v>
      </c>
      <c r="D5585" s="36"/>
      <c r="E5585" s="36" t="s">
        <v>32248</v>
      </c>
      <c r="F5585" s="36" t="s">
        <v>38</v>
      </c>
      <c r="G5585" s="36" t="s">
        <v>36</v>
      </c>
      <c r="H5585" s="36" t="s">
        <v>32249</v>
      </c>
      <c r="I5585" s="36" t="s">
        <v>32250</v>
      </c>
      <c r="J5585" s="44" t="str">
        <f t="shared" si="174"/>
        <v>公立,都道府県立</v>
      </c>
      <c r="K5585" s="44" t="str">
        <f t="shared" si="175"/>
        <v>高等学校（通信制（独立）を含む）</v>
      </c>
    </row>
    <row r="5586" spans="1:11">
      <c r="A5586" s="36" t="s">
        <v>32251</v>
      </c>
      <c r="B5586" s="36" t="s">
        <v>32252</v>
      </c>
      <c r="C5586" s="36" t="s">
        <v>32253</v>
      </c>
      <c r="D5586" s="36"/>
      <c r="E5586" s="36" t="s">
        <v>32254</v>
      </c>
      <c r="F5586" s="36" t="s">
        <v>38</v>
      </c>
      <c r="G5586" s="36" t="s">
        <v>36</v>
      </c>
      <c r="H5586" s="36" t="s">
        <v>32255</v>
      </c>
      <c r="I5586" s="36" t="s">
        <v>32256</v>
      </c>
      <c r="J5586" s="44" t="str">
        <f t="shared" si="174"/>
        <v>公立,都道府県立</v>
      </c>
      <c r="K5586" s="44" t="str">
        <f t="shared" si="175"/>
        <v>高等学校（通信制（独立）を含む）</v>
      </c>
    </row>
    <row r="5587" spans="1:11">
      <c r="A5587" s="36" t="s">
        <v>32257</v>
      </c>
      <c r="B5587" s="36" t="s">
        <v>32258</v>
      </c>
      <c r="C5587" s="36" t="s">
        <v>32259</v>
      </c>
      <c r="D5587" s="36"/>
      <c r="E5587" s="36" t="s">
        <v>32260</v>
      </c>
      <c r="F5587" s="36" t="s">
        <v>38</v>
      </c>
      <c r="G5587" s="36" t="s">
        <v>36</v>
      </c>
      <c r="H5587" s="36" t="s">
        <v>32261</v>
      </c>
      <c r="I5587" s="36" t="s">
        <v>32262</v>
      </c>
      <c r="J5587" s="44" t="str">
        <f t="shared" si="174"/>
        <v>公立,都道府県立</v>
      </c>
      <c r="K5587" s="44" t="str">
        <f t="shared" si="175"/>
        <v>高等学校（通信制（独立）を含む）</v>
      </c>
    </row>
    <row r="5588" spans="1:11">
      <c r="A5588" s="36" t="s">
        <v>32263</v>
      </c>
      <c r="B5588" s="36" t="s">
        <v>32264</v>
      </c>
      <c r="C5588" s="36" t="s">
        <v>32265</v>
      </c>
      <c r="D5588" s="36"/>
      <c r="E5588" s="36" t="s">
        <v>32266</v>
      </c>
      <c r="F5588" s="36" t="s">
        <v>38</v>
      </c>
      <c r="G5588" s="36" t="s">
        <v>36</v>
      </c>
      <c r="H5588" s="36" t="s">
        <v>32267</v>
      </c>
      <c r="I5588" s="36" t="s">
        <v>32268</v>
      </c>
      <c r="J5588" s="44" t="str">
        <f t="shared" si="174"/>
        <v>公立,都道府県立</v>
      </c>
      <c r="K5588" s="44" t="str">
        <f t="shared" si="175"/>
        <v>高等学校（通信制（独立）を含む）</v>
      </c>
    </row>
    <row r="5589" spans="1:11">
      <c r="A5589" s="36" t="s">
        <v>32269</v>
      </c>
      <c r="B5589" s="36" t="s">
        <v>32270</v>
      </c>
      <c r="C5589" s="36" t="s">
        <v>32271</v>
      </c>
      <c r="D5589" s="36"/>
      <c r="E5589" s="36" t="s">
        <v>32272</v>
      </c>
      <c r="F5589" s="36" t="s">
        <v>38</v>
      </c>
      <c r="G5589" s="36" t="s">
        <v>36</v>
      </c>
      <c r="H5589" s="36" t="s">
        <v>21226</v>
      </c>
      <c r="I5589" s="36" t="s">
        <v>32273</v>
      </c>
      <c r="J5589" s="44" t="str">
        <f t="shared" si="174"/>
        <v>公立,都道府県立</v>
      </c>
      <c r="K5589" s="44" t="str">
        <f t="shared" si="175"/>
        <v>高等学校（通信制（独立）を含む）</v>
      </c>
    </row>
    <row r="5590" spans="1:11">
      <c r="A5590" s="36" t="s">
        <v>32274</v>
      </c>
      <c r="B5590" s="36" t="s">
        <v>11333</v>
      </c>
      <c r="C5590" s="36" t="s">
        <v>32275</v>
      </c>
      <c r="D5590" s="36"/>
      <c r="E5590" s="36" t="s">
        <v>32276</v>
      </c>
      <c r="F5590" s="36" t="s">
        <v>38</v>
      </c>
      <c r="G5590" s="36" t="s">
        <v>36</v>
      </c>
      <c r="H5590" s="36" t="s">
        <v>11336</v>
      </c>
      <c r="I5590" s="36" t="s">
        <v>32277</v>
      </c>
      <c r="J5590" s="44" t="str">
        <f t="shared" si="174"/>
        <v>公立,都道府県立</v>
      </c>
      <c r="K5590" s="44" t="str">
        <f t="shared" si="175"/>
        <v>高等学校（通信制（独立）を含む）</v>
      </c>
    </row>
    <row r="5591" spans="1:11">
      <c r="A5591" s="36" t="s">
        <v>32278</v>
      </c>
      <c r="B5591" s="36" t="s">
        <v>4505</v>
      </c>
      <c r="C5591" s="36" t="s">
        <v>32279</v>
      </c>
      <c r="D5591" s="36"/>
      <c r="E5591" s="36" t="s">
        <v>32280</v>
      </c>
      <c r="F5591" s="36" t="s">
        <v>38</v>
      </c>
      <c r="G5591" s="36" t="s">
        <v>36</v>
      </c>
      <c r="H5591" s="36" t="s">
        <v>4508</v>
      </c>
      <c r="I5591" s="36" t="s">
        <v>32281</v>
      </c>
      <c r="J5591" s="44" t="str">
        <f t="shared" si="174"/>
        <v>公立,都道府県立</v>
      </c>
      <c r="K5591" s="44" t="str">
        <f t="shared" si="175"/>
        <v>高等学校（通信制（独立）を含む）</v>
      </c>
    </row>
    <row r="5592" spans="1:11">
      <c r="A5592" s="36" t="s">
        <v>32282</v>
      </c>
      <c r="B5592" s="36" t="s">
        <v>28380</v>
      </c>
      <c r="C5592" s="36" t="s">
        <v>32283</v>
      </c>
      <c r="D5592" s="36"/>
      <c r="E5592" s="36" t="s">
        <v>32284</v>
      </c>
      <c r="F5592" s="36" t="s">
        <v>38</v>
      </c>
      <c r="G5592" s="36" t="s">
        <v>36</v>
      </c>
      <c r="H5592" s="36" t="s">
        <v>28383</v>
      </c>
      <c r="I5592" s="36" t="s">
        <v>32285</v>
      </c>
      <c r="J5592" s="44" t="str">
        <f t="shared" si="174"/>
        <v>公立,都道府県立</v>
      </c>
      <c r="K5592" s="44" t="str">
        <f t="shared" si="175"/>
        <v>高等学校（通信制（独立）を含む）</v>
      </c>
    </row>
    <row r="5593" spans="1:11">
      <c r="A5593" s="36" t="s">
        <v>32286</v>
      </c>
      <c r="B5593" s="36" t="s">
        <v>32287</v>
      </c>
      <c r="C5593" s="36" t="s">
        <v>32288</v>
      </c>
      <c r="D5593" s="36"/>
      <c r="E5593" s="36" t="s">
        <v>32289</v>
      </c>
      <c r="F5593" s="36" t="s">
        <v>38</v>
      </c>
      <c r="G5593" s="36" t="s">
        <v>36</v>
      </c>
      <c r="H5593" s="36" t="s">
        <v>32290</v>
      </c>
      <c r="I5593" s="36" t="s">
        <v>32291</v>
      </c>
      <c r="J5593" s="44" t="str">
        <f t="shared" si="174"/>
        <v>公立,都道府県立</v>
      </c>
      <c r="K5593" s="44" t="str">
        <f t="shared" si="175"/>
        <v>高等学校（通信制（独立）を含む）</v>
      </c>
    </row>
    <row r="5594" spans="1:11">
      <c r="A5594" s="36" t="s">
        <v>32292</v>
      </c>
      <c r="B5594" s="36" t="s">
        <v>32293</v>
      </c>
      <c r="C5594" s="36" t="s">
        <v>32294</v>
      </c>
      <c r="D5594" s="36"/>
      <c r="E5594" s="36" t="s">
        <v>32295</v>
      </c>
      <c r="F5594" s="36" t="s">
        <v>38</v>
      </c>
      <c r="G5594" s="36" t="s">
        <v>36</v>
      </c>
      <c r="H5594" s="36" t="s">
        <v>32296</v>
      </c>
      <c r="I5594" s="36" t="s">
        <v>32297</v>
      </c>
      <c r="J5594" s="44" t="str">
        <f t="shared" si="174"/>
        <v>公立,都道府県立</v>
      </c>
      <c r="K5594" s="44" t="str">
        <f t="shared" si="175"/>
        <v>高等学校（通信制（独立）を含む）</v>
      </c>
    </row>
    <row r="5595" spans="1:11">
      <c r="A5595" s="36" t="s">
        <v>32298</v>
      </c>
      <c r="B5595" s="36" t="s">
        <v>32299</v>
      </c>
      <c r="C5595" s="36" t="s">
        <v>32300</v>
      </c>
      <c r="D5595" s="36"/>
      <c r="E5595" s="36" t="s">
        <v>32301</v>
      </c>
      <c r="F5595" s="36" t="s">
        <v>38</v>
      </c>
      <c r="G5595" s="36" t="s">
        <v>36</v>
      </c>
      <c r="H5595" s="36" t="s">
        <v>32302</v>
      </c>
      <c r="I5595" s="36" t="s">
        <v>32303</v>
      </c>
      <c r="J5595" s="44" t="str">
        <f t="shared" si="174"/>
        <v>公立,都道府県立</v>
      </c>
      <c r="K5595" s="44" t="str">
        <f t="shared" si="175"/>
        <v>高等学校（通信制（独立）を含む）</v>
      </c>
    </row>
    <row r="5596" spans="1:11">
      <c r="A5596" s="36" t="s">
        <v>32304</v>
      </c>
      <c r="B5596" s="36" t="s">
        <v>32305</v>
      </c>
      <c r="C5596" s="36" t="s">
        <v>32306</v>
      </c>
      <c r="D5596" s="36"/>
      <c r="E5596" s="36" t="s">
        <v>32307</v>
      </c>
      <c r="F5596" s="36" t="s">
        <v>38</v>
      </c>
      <c r="G5596" s="36" t="s">
        <v>36</v>
      </c>
      <c r="H5596" s="36" t="s">
        <v>32308</v>
      </c>
      <c r="I5596" s="36" t="s">
        <v>32309</v>
      </c>
      <c r="J5596" s="44" t="str">
        <f t="shared" si="174"/>
        <v>公立,都道府県立</v>
      </c>
      <c r="K5596" s="44" t="str">
        <f t="shared" si="175"/>
        <v>高等学校（通信制（独立）を含む）</v>
      </c>
    </row>
    <row r="5597" spans="1:11">
      <c r="A5597" s="36" t="s">
        <v>32310</v>
      </c>
      <c r="B5597" s="36" t="s">
        <v>32311</v>
      </c>
      <c r="C5597" s="36" t="s">
        <v>32312</v>
      </c>
      <c r="D5597" s="36"/>
      <c r="E5597" s="36" t="s">
        <v>32313</v>
      </c>
      <c r="F5597" s="36" t="s">
        <v>38</v>
      </c>
      <c r="G5597" s="36" t="s">
        <v>36</v>
      </c>
      <c r="H5597" s="36" t="s">
        <v>32314</v>
      </c>
      <c r="I5597" s="36" t="s">
        <v>32315</v>
      </c>
      <c r="J5597" s="44" t="str">
        <f t="shared" si="174"/>
        <v>公立,都道府県立</v>
      </c>
      <c r="K5597" s="44" t="str">
        <f t="shared" si="175"/>
        <v>高等学校（通信制（独立）を含む）</v>
      </c>
    </row>
    <row r="5598" spans="1:11">
      <c r="A5598" s="36" t="s">
        <v>32316</v>
      </c>
      <c r="B5598" s="36" t="s">
        <v>32317</v>
      </c>
      <c r="C5598" s="36" t="s">
        <v>32318</v>
      </c>
      <c r="D5598" s="36"/>
      <c r="E5598" s="36" t="s">
        <v>32319</v>
      </c>
      <c r="F5598" s="36" t="s">
        <v>38</v>
      </c>
      <c r="G5598" s="36" t="s">
        <v>36</v>
      </c>
      <c r="H5598" s="36" t="s">
        <v>32320</v>
      </c>
      <c r="I5598" s="36" t="s">
        <v>32321</v>
      </c>
      <c r="J5598" s="44" t="str">
        <f t="shared" si="174"/>
        <v>公立,都道府県立</v>
      </c>
      <c r="K5598" s="44" t="str">
        <f t="shared" si="175"/>
        <v>高等学校（通信制（独立）を含む）</v>
      </c>
    </row>
    <row r="5599" spans="1:11">
      <c r="A5599" s="36" t="s">
        <v>32322</v>
      </c>
      <c r="B5599" s="36" t="s">
        <v>32323</v>
      </c>
      <c r="C5599" s="36" t="s">
        <v>32324</v>
      </c>
      <c r="D5599" s="36"/>
      <c r="E5599" s="36" t="s">
        <v>32325</v>
      </c>
      <c r="F5599" s="36" t="s">
        <v>38</v>
      </c>
      <c r="G5599" s="36" t="s">
        <v>36</v>
      </c>
      <c r="H5599" s="36" t="s">
        <v>32326</v>
      </c>
      <c r="I5599" s="36" t="s">
        <v>32327</v>
      </c>
      <c r="J5599" s="44" t="str">
        <f t="shared" si="174"/>
        <v>公立,都道府県立</v>
      </c>
      <c r="K5599" s="44" t="str">
        <f t="shared" si="175"/>
        <v>高等学校（通信制（独立）を含む）</v>
      </c>
    </row>
    <row r="5600" spans="1:11">
      <c r="A5600" s="36" t="s">
        <v>32328</v>
      </c>
      <c r="B5600" s="36" t="s">
        <v>32329</v>
      </c>
      <c r="C5600" s="36" t="s">
        <v>32330</v>
      </c>
      <c r="D5600" s="36"/>
      <c r="E5600" s="36" t="s">
        <v>32331</v>
      </c>
      <c r="F5600" s="36" t="s">
        <v>38</v>
      </c>
      <c r="G5600" s="36" t="s">
        <v>36</v>
      </c>
      <c r="H5600" s="36" t="s">
        <v>32332</v>
      </c>
      <c r="I5600" s="36" t="s">
        <v>32333</v>
      </c>
      <c r="J5600" s="44" t="str">
        <f t="shared" si="174"/>
        <v>公立,都道府県立</v>
      </c>
      <c r="K5600" s="44" t="str">
        <f t="shared" si="175"/>
        <v>高等学校（通信制（独立）を含む）</v>
      </c>
    </row>
    <row r="5601" spans="1:11">
      <c r="A5601" s="36" t="s">
        <v>32334</v>
      </c>
      <c r="B5601" s="36" t="s">
        <v>32335</v>
      </c>
      <c r="C5601" s="36" t="s">
        <v>32336</v>
      </c>
      <c r="D5601" s="36"/>
      <c r="E5601" s="36" t="s">
        <v>32337</v>
      </c>
      <c r="F5601" s="36" t="s">
        <v>38</v>
      </c>
      <c r="G5601" s="36" t="s">
        <v>36</v>
      </c>
      <c r="H5601" s="36" t="s">
        <v>32338</v>
      </c>
      <c r="I5601" s="36" t="s">
        <v>32339</v>
      </c>
      <c r="J5601" s="44" t="str">
        <f t="shared" si="174"/>
        <v>公立,都道府県立</v>
      </c>
      <c r="K5601" s="44" t="str">
        <f t="shared" si="175"/>
        <v>高等学校（通信制（独立）を含む）</v>
      </c>
    </row>
    <row r="5602" spans="1:11">
      <c r="A5602" s="36" t="s">
        <v>32340</v>
      </c>
      <c r="B5602" s="36" t="s">
        <v>32341</v>
      </c>
      <c r="C5602" s="36" t="s">
        <v>32342</v>
      </c>
      <c r="D5602" s="36"/>
      <c r="E5602" s="36" t="s">
        <v>32343</v>
      </c>
      <c r="F5602" s="36" t="s">
        <v>38</v>
      </c>
      <c r="G5602" s="36" t="s">
        <v>36</v>
      </c>
      <c r="H5602" s="36" t="s">
        <v>32344</v>
      </c>
      <c r="I5602" s="36" t="s">
        <v>32345</v>
      </c>
      <c r="J5602" s="44" t="str">
        <f t="shared" si="174"/>
        <v>公立,都道府県立</v>
      </c>
      <c r="K5602" s="44" t="str">
        <f t="shared" si="175"/>
        <v>高等学校（通信制（独立）を含む）</v>
      </c>
    </row>
    <row r="5603" spans="1:11">
      <c r="A5603" s="36" t="s">
        <v>32346</v>
      </c>
      <c r="B5603" s="36" t="s">
        <v>32347</v>
      </c>
      <c r="C5603" s="36" t="s">
        <v>32348</v>
      </c>
      <c r="D5603" s="36"/>
      <c r="E5603" s="36" t="s">
        <v>32349</v>
      </c>
      <c r="F5603" s="36" t="s">
        <v>38</v>
      </c>
      <c r="G5603" s="36" t="s">
        <v>36</v>
      </c>
      <c r="H5603" s="36" t="s">
        <v>32350</v>
      </c>
      <c r="I5603" s="36" t="s">
        <v>32351</v>
      </c>
      <c r="J5603" s="44" t="str">
        <f t="shared" si="174"/>
        <v>公立,都道府県立</v>
      </c>
      <c r="K5603" s="44" t="str">
        <f t="shared" si="175"/>
        <v>高等学校（通信制（独立）を含む）</v>
      </c>
    </row>
    <row r="5604" spans="1:11">
      <c r="A5604" s="36" t="s">
        <v>32352</v>
      </c>
      <c r="B5604" s="36" t="s">
        <v>32353</v>
      </c>
      <c r="C5604" s="36" t="s">
        <v>32354</v>
      </c>
      <c r="D5604" s="36"/>
      <c r="E5604" s="36" t="s">
        <v>32355</v>
      </c>
      <c r="F5604" s="36" t="s">
        <v>38</v>
      </c>
      <c r="G5604" s="36" t="s">
        <v>36</v>
      </c>
      <c r="H5604" s="36" t="s">
        <v>32356</v>
      </c>
      <c r="I5604" s="36" t="s">
        <v>32357</v>
      </c>
      <c r="J5604" s="44" t="str">
        <f t="shared" si="174"/>
        <v>公立,都道府県立</v>
      </c>
      <c r="K5604" s="44" t="str">
        <f t="shared" si="175"/>
        <v>高等学校（通信制（独立）を含む）</v>
      </c>
    </row>
    <row r="5605" spans="1:11">
      <c r="A5605" s="36" t="s">
        <v>32358</v>
      </c>
      <c r="B5605" s="36" t="s">
        <v>32359</v>
      </c>
      <c r="C5605" s="36" t="s">
        <v>32360</v>
      </c>
      <c r="D5605" s="36"/>
      <c r="E5605" s="36" t="s">
        <v>32361</v>
      </c>
      <c r="F5605" s="36" t="s">
        <v>38</v>
      </c>
      <c r="G5605" s="36" t="s">
        <v>36</v>
      </c>
      <c r="H5605" s="36" t="s">
        <v>32362</v>
      </c>
      <c r="I5605" s="36" t="s">
        <v>32363</v>
      </c>
      <c r="J5605" s="44" t="str">
        <f t="shared" si="174"/>
        <v>公立,都道府県立</v>
      </c>
      <c r="K5605" s="44" t="str">
        <f t="shared" si="175"/>
        <v>高等学校（通信制（独立）を含む）</v>
      </c>
    </row>
    <row r="5606" spans="1:11">
      <c r="A5606" s="36" t="s">
        <v>32364</v>
      </c>
      <c r="B5606" s="36" t="s">
        <v>8155</v>
      </c>
      <c r="C5606" s="36" t="s">
        <v>32365</v>
      </c>
      <c r="D5606" s="36"/>
      <c r="E5606" s="36" t="s">
        <v>32366</v>
      </c>
      <c r="F5606" s="36" t="s">
        <v>38</v>
      </c>
      <c r="G5606" s="36" t="s">
        <v>36</v>
      </c>
      <c r="H5606" s="36" t="s">
        <v>8158</v>
      </c>
      <c r="I5606" s="36" t="s">
        <v>32367</v>
      </c>
      <c r="J5606" s="44" t="str">
        <f t="shared" si="174"/>
        <v>公立,都道府県立</v>
      </c>
      <c r="K5606" s="44" t="str">
        <f t="shared" si="175"/>
        <v>高等学校（通信制（独立）を含む）</v>
      </c>
    </row>
    <row r="5607" spans="1:11">
      <c r="A5607" s="36" t="s">
        <v>32368</v>
      </c>
      <c r="B5607" s="36" t="s">
        <v>32369</v>
      </c>
      <c r="C5607" s="36" t="s">
        <v>32370</v>
      </c>
      <c r="D5607" s="36"/>
      <c r="E5607" s="36" t="s">
        <v>32371</v>
      </c>
      <c r="F5607" s="36" t="s">
        <v>38</v>
      </c>
      <c r="G5607" s="36" t="s">
        <v>36</v>
      </c>
      <c r="H5607" s="36" t="s">
        <v>32372</v>
      </c>
      <c r="I5607" s="36" t="s">
        <v>32373</v>
      </c>
      <c r="J5607" s="44" t="str">
        <f t="shared" si="174"/>
        <v>公立,都道府県立</v>
      </c>
      <c r="K5607" s="44" t="str">
        <f t="shared" si="175"/>
        <v>高等学校（通信制（独立）を含む）</v>
      </c>
    </row>
    <row r="5608" spans="1:11">
      <c r="A5608" s="36" t="s">
        <v>32374</v>
      </c>
      <c r="B5608" s="36" t="s">
        <v>32375</v>
      </c>
      <c r="C5608" s="36" t="s">
        <v>32376</v>
      </c>
      <c r="D5608" s="36"/>
      <c r="E5608" s="36" t="s">
        <v>32377</v>
      </c>
      <c r="F5608" s="36" t="s">
        <v>38</v>
      </c>
      <c r="G5608" s="36" t="s">
        <v>36</v>
      </c>
      <c r="H5608" s="36" t="s">
        <v>32378</v>
      </c>
      <c r="I5608" s="36" t="s">
        <v>32379</v>
      </c>
      <c r="J5608" s="44" t="str">
        <f t="shared" si="174"/>
        <v>公立,都道府県立</v>
      </c>
      <c r="K5608" s="44" t="str">
        <f t="shared" si="175"/>
        <v>高等学校（通信制（独立）を含む）</v>
      </c>
    </row>
    <row r="5609" spans="1:11">
      <c r="A5609" s="36" t="s">
        <v>32380</v>
      </c>
      <c r="B5609" s="36" t="s">
        <v>32381</v>
      </c>
      <c r="C5609" s="36" t="s">
        <v>32382</v>
      </c>
      <c r="D5609" s="36"/>
      <c r="E5609" s="36" t="s">
        <v>32383</v>
      </c>
      <c r="F5609" s="36" t="s">
        <v>38</v>
      </c>
      <c r="G5609" s="36" t="s">
        <v>36</v>
      </c>
      <c r="H5609" s="36" t="s">
        <v>32384</v>
      </c>
      <c r="I5609" s="36" t="s">
        <v>32385</v>
      </c>
      <c r="J5609" s="44" t="str">
        <f t="shared" si="174"/>
        <v>公立,都道府県立</v>
      </c>
      <c r="K5609" s="44" t="str">
        <f t="shared" si="175"/>
        <v>高等学校（通信制（独立）を含む）</v>
      </c>
    </row>
    <row r="5610" spans="1:11">
      <c r="A5610" s="36" t="s">
        <v>32386</v>
      </c>
      <c r="B5610" s="36" t="s">
        <v>32387</v>
      </c>
      <c r="C5610" s="36" t="s">
        <v>32388</v>
      </c>
      <c r="D5610" s="36"/>
      <c r="E5610" s="36" t="s">
        <v>32389</v>
      </c>
      <c r="F5610" s="36" t="s">
        <v>38</v>
      </c>
      <c r="G5610" s="36" t="s">
        <v>36</v>
      </c>
      <c r="H5610" s="36" t="s">
        <v>32390</v>
      </c>
      <c r="I5610" s="36" t="s">
        <v>32391</v>
      </c>
      <c r="J5610" s="44" t="str">
        <f t="shared" si="174"/>
        <v>公立,都道府県立</v>
      </c>
      <c r="K5610" s="44" t="str">
        <f t="shared" si="175"/>
        <v>高等学校（通信制（独立）を含む）</v>
      </c>
    </row>
    <row r="5611" spans="1:11">
      <c r="A5611" s="36" t="s">
        <v>32392</v>
      </c>
      <c r="B5611" s="36" t="s">
        <v>32393</v>
      </c>
      <c r="C5611" s="36" t="s">
        <v>32394</v>
      </c>
      <c r="D5611" s="36"/>
      <c r="E5611" s="36" t="s">
        <v>32395</v>
      </c>
      <c r="F5611" s="36" t="s">
        <v>33</v>
      </c>
      <c r="G5611" s="36" t="s">
        <v>36</v>
      </c>
      <c r="H5611" s="36" t="s">
        <v>32396</v>
      </c>
      <c r="I5611" s="36" t="s">
        <v>32397</v>
      </c>
      <c r="J5611" s="44" t="str">
        <f t="shared" si="174"/>
        <v>公立,市立</v>
      </c>
      <c r="K5611" s="44" t="str">
        <f t="shared" si="175"/>
        <v>高等学校（通信制（独立）を含む）</v>
      </c>
    </row>
    <row r="5612" spans="1:11">
      <c r="A5612" s="36" t="s">
        <v>32398</v>
      </c>
      <c r="B5612" s="36" t="s">
        <v>32399</v>
      </c>
      <c r="C5612" s="36" t="s">
        <v>32400</v>
      </c>
      <c r="D5612" s="36"/>
      <c r="E5612" s="36" t="s">
        <v>32401</v>
      </c>
      <c r="F5612" s="36" t="s">
        <v>33</v>
      </c>
      <c r="G5612" s="36" t="s">
        <v>36</v>
      </c>
      <c r="H5612" s="36" t="s">
        <v>32402</v>
      </c>
      <c r="I5612" s="36" t="s">
        <v>32403</v>
      </c>
      <c r="J5612" s="44" t="str">
        <f t="shared" si="174"/>
        <v>公立,市立</v>
      </c>
      <c r="K5612" s="44" t="str">
        <f t="shared" si="175"/>
        <v>高等学校（通信制（独立）を含む）</v>
      </c>
    </row>
    <row r="5613" spans="1:11">
      <c r="A5613" s="36" t="s">
        <v>32404</v>
      </c>
      <c r="B5613" s="36" t="s">
        <v>32405</v>
      </c>
      <c r="C5613" s="36" t="s">
        <v>32406</v>
      </c>
      <c r="D5613" s="36"/>
      <c r="E5613" s="36" t="s">
        <v>32407</v>
      </c>
      <c r="F5613" s="36" t="s">
        <v>38</v>
      </c>
      <c r="G5613" s="36" t="s">
        <v>36</v>
      </c>
      <c r="H5613" s="36" t="s">
        <v>32408</v>
      </c>
      <c r="I5613" s="36" t="s">
        <v>32409</v>
      </c>
      <c r="J5613" s="44" t="str">
        <f t="shared" si="174"/>
        <v>公立,都道府県立</v>
      </c>
      <c r="K5613" s="44" t="str">
        <f t="shared" si="175"/>
        <v>高等学校（通信制（独立）を含む）</v>
      </c>
    </row>
    <row r="5614" spans="1:11">
      <c r="A5614" s="36" t="s">
        <v>32410</v>
      </c>
      <c r="B5614" s="36" t="s">
        <v>32411</v>
      </c>
      <c r="C5614" s="36" t="s">
        <v>32412</v>
      </c>
      <c r="D5614" s="36"/>
      <c r="E5614" s="36" t="s">
        <v>32413</v>
      </c>
      <c r="F5614" s="36" t="s">
        <v>38</v>
      </c>
      <c r="G5614" s="36" t="s">
        <v>36</v>
      </c>
      <c r="H5614" s="36" t="s">
        <v>32414</v>
      </c>
      <c r="I5614" s="36" t="s">
        <v>32415</v>
      </c>
      <c r="J5614" s="44" t="str">
        <f t="shared" si="174"/>
        <v>公立,都道府県立</v>
      </c>
      <c r="K5614" s="44" t="str">
        <f t="shared" si="175"/>
        <v>高等学校（通信制（独立）を含む）</v>
      </c>
    </row>
    <row r="5615" spans="1:11">
      <c r="A5615" s="36" t="s">
        <v>32416</v>
      </c>
      <c r="B5615" s="36" t="s">
        <v>3931</v>
      </c>
      <c r="C5615" s="36" t="s">
        <v>32417</v>
      </c>
      <c r="D5615" s="36"/>
      <c r="E5615" s="36" t="s">
        <v>32418</v>
      </c>
      <c r="F5615" s="36" t="s">
        <v>38</v>
      </c>
      <c r="G5615" s="36" t="s">
        <v>36</v>
      </c>
      <c r="H5615" s="36" t="s">
        <v>21825</v>
      </c>
      <c r="I5615" s="36" t="s">
        <v>32419</v>
      </c>
      <c r="J5615" s="44" t="str">
        <f t="shared" si="174"/>
        <v>公立,都道府県立</v>
      </c>
      <c r="K5615" s="44" t="str">
        <f t="shared" si="175"/>
        <v>高等学校（通信制（独立）を含む）</v>
      </c>
    </row>
    <row r="5616" spans="1:11">
      <c r="A5616" s="36" t="s">
        <v>32420</v>
      </c>
      <c r="B5616" s="36" t="s">
        <v>32421</v>
      </c>
      <c r="C5616" s="36" t="s">
        <v>32422</v>
      </c>
      <c r="D5616" s="36"/>
      <c r="E5616" s="36" t="s">
        <v>32423</v>
      </c>
      <c r="F5616" s="36" t="s">
        <v>38</v>
      </c>
      <c r="G5616" s="36" t="s">
        <v>36</v>
      </c>
      <c r="H5616" s="36" t="s">
        <v>32424</v>
      </c>
      <c r="I5616" s="36" t="s">
        <v>32425</v>
      </c>
      <c r="J5616" s="44" t="str">
        <f t="shared" si="174"/>
        <v>公立,都道府県立</v>
      </c>
      <c r="K5616" s="44" t="str">
        <f t="shared" si="175"/>
        <v>高等学校（通信制（独立）を含む）</v>
      </c>
    </row>
    <row r="5617" spans="1:11">
      <c r="A5617" s="36" t="s">
        <v>32426</v>
      </c>
      <c r="B5617" s="36" t="s">
        <v>32427</v>
      </c>
      <c r="C5617" s="36" t="s">
        <v>32428</v>
      </c>
      <c r="D5617" s="36"/>
      <c r="E5617" s="36" t="s">
        <v>32429</v>
      </c>
      <c r="F5617" s="36" t="s">
        <v>38</v>
      </c>
      <c r="G5617" s="36" t="s">
        <v>36</v>
      </c>
      <c r="H5617" s="36" t="s">
        <v>32430</v>
      </c>
      <c r="I5617" s="36" t="s">
        <v>32431</v>
      </c>
      <c r="J5617" s="44" t="str">
        <f t="shared" si="174"/>
        <v>公立,都道府県立</v>
      </c>
      <c r="K5617" s="44" t="str">
        <f t="shared" si="175"/>
        <v>高等学校（通信制（独立）を含む）</v>
      </c>
    </row>
    <row r="5618" spans="1:11">
      <c r="A5618" s="36" t="s">
        <v>32432</v>
      </c>
      <c r="B5618" s="36" t="s">
        <v>32433</v>
      </c>
      <c r="C5618" s="36" t="s">
        <v>32434</v>
      </c>
      <c r="D5618" s="36"/>
      <c r="E5618" s="36" t="s">
        <v>32435</v>
      </c>
      <c r="F5618" s="36" t="s">
        <v>38</v>
      </c>
      <c r="G5618" s="36" t="s">
        <v>36</v>
      </c>
      <c r="H5618" s="36" t="s">
        <v>32436</v>
      </c>
      <c r="I5618" s="36" t="s">
        <v>32437</v>
      </c>
      <c r="J5618" s="44" t="str">
        <f t="shared" si="174"/>
        <v>公立,都道府県立</v>
      </c>
      <c r="K5618" s="44" t="str">
        <f t="shared" si="175"/>
        <v>高等学校（通信制（独立）を含む）</v>
      </c>
    </row>
    <row r="5619" spans="1:11">
      <c r="A5619" s="36" t="s">
        <v>32438</v>
      </c>
      <c r="B5619" s="36" t="s">
        <v>32439</v>
      </c>
      <c r="C5619" s="36" t="s">
        <v>32440</v>
      </c>
      <c r="D5619" s="36"/>
      <c r="E5619" s="36" t="s">
        <v>32441</v>
      </c>
      <c r="F5619" s="36" t="s">
        <v>38</v>
      </c>
      <c r="G5619" s="36" t="s">
        <v>36</v>
      </c>
      <c r="H5619" s="36" t="s">
        <v>32442</v>
      </c>
      <c r="I5619" s="36" t="s">
        <v>32443</v>
      </c>
      <c r="J5619" s="44" t="str">
        <f t="shared" si="174"/>
        <v>公立,都道府県立</v>
      </c>
      <c r="K5619" s="44" t="str">
        <f t="shared" si="175"/>
        <v>高等学校（通信制（独立）を含む）</v>
      </c>
    </row>
    <row r="5620" spans="1:11">
      <c r="A5620" s="36" t="s">
        <v>32444</v>
      </c>
      <c r="B5620" s="36" t="s">
        <v>24583</v>
      </c>
      <c r="C5620" s="36" t="s">
        <v>32445</v>
      </c>
      <c r="D5620" s="36"/>
      <c r="E5620" s="36" t="s">
        <v>32446</v>
      </c>
      <c r="F5620" s="36" t="s">
        <v>38</v>
      </c>
      <c r="G5620" s="36" t="s">
        <v>36</v>
      </c>
      <c r="H5620" s="36" t="s">
        <v>32447</v>
      </c>
      <c r="I5620" s="36" t="s">
        <v>32448</v>
      </c>
      <c r="J5620" s="44" t="str">
        <f t="shared" si="174"/>
        <v>公立,都道府県立</v>
      </c>
      <c r="K5620" s="44" t="str">
        <f t="shared" si="175"/>
        <v>高等学校（通信制（独立）を含む）</v>
      </c>
    </row>
    <row r="5621" spans="1:11">
      <c r="A5621" s="36" t="s">
        <v>32449</v>
      </c>
      <c r="B5621" s="36" t="s">
        <v>32450</v>
      </c>
      <c r="C5621" s="36" t="s">
        <v>32451</v>
      </c>
      <c r="D5621" s="36"/>
      <c r="E5621" s="36" t="s">
        <v>32452</v>
      </c>
      <c r="F5621" s="36" t="s">
        <v>38</v>
      </c>
      <c r="G5621" s="36" t="s">
        <v>36</v>
      </c>
      <c r="H5621" s="36" t="s">
        <v>32453</v>
      </c>
      <c r="I5621" s="36" t="s">
        <v>32454</v>
      </c>
      <c r="J5621" s="44" t="str">
        <f t="shared" si="174"/>
        <v>公立,都道府県立</v>
      </c>
      <c r="K5621" s="44" t="str">
        <f t="shared" si="175"/>
        <v>高等学校（通信制（独立）を含む）</v>
      </c>
    </row>
    <row r="5622" spans="1:11">
      <c r="A5622" s="36" t="s">
        <v>32455</v>
      </c>
      <c r="B5622" s="36" t="s">
        <v>32456</v>
      </c>
      <c r="C5622" s="36" t="s">
        <v>32457</v>
      </c>
      <c r="D5622" s="36"/>
      <c r="E5622" s="36" t="s">
        <v>32458</v>
      </c>
      <c r="F5622" s="36" t="s">
        <v>38</v>
      </c>
      <c r="G5622" s="36" t="s">
        <v>36</v>
      </c>
      <c r="H5622" s="36" t="s">
        <v>32459</v>
      </c>
      <c r="I5622" s="36" t="s">
        <v>32460</v>
      </c>
      <c r="J5622" s="44" t="str">
        <f t="shared" si="174"/>
        <v>公立,都道府県立</v>
      </c>
      <c r="K5622" s="44" t="str">
        <f t="shared" si="175"/>
        <v>高等学校（通信制（独立）を含む）</v>
      </c>
    </row>
    <row r="5623" spans="1:11">
      <c r="A5623" s="36" t="s">
        <v>32461</v>
      </c>
      <c r="B5623" s="36" t="s">
        <v>32462</v>
      </c>
      <c r="C5623" s="36" t="s">
        <v>32376</v>
      </c>
      <c r="D5623" s="36"/>
      <c r="E5623" s="36" t="s">
        <v>32377</v>
      </c>
      <c r="F5623" s="36" t="s">
        <v>38</v>
      </c>
      <c r="G5623" s="36" t="s">
        <v>36</v>
      </c>
      <c r="H5623" s="36" t="s">
        <v>32463</v>
      </c>
      <c r="I5623" s="36" t="s">
        <v>32379</v>
      </c>
      <c r="J5623" s="44" t="str">
        <f t="shared" si="174"/>
        <v>公立,都道府県立</v>
      </c>
      <c r="K5623" s="44" t="str">
        <f t="shared" si="175"/>
        <v>高等学校（通信制（独立）を含む）</v>
      </c>
    </row>
    <row r="5624" spans="1:11">
      <c r="A5624" s="36" t="s">
        <v>32464</v>
      </c>
      <c r="B5624" s="36" t="s">
        <v>32465</v>
      </c>
      <c r="C5624" s="36" t="s">
        <v>32466</v>
      </c>
      <c r="D5624" s="36"/>
      <c r="E5624" s="36" t="s">
        <v>32467</v>
      </c>
      <c r="F5624" s="36" t="s">
        <v>38</v>
      </c>
      <c r="G5624" s="36" t="s">
        <v>33</v>
      </c>
      <c r="H5624" s="36" t="s">
        <v>32468</v>
      </c>
      <c r="I5624" s="36" t="s">
        <v>32469</v>
      </c>
      <c r="J5624" s="44" t="str">
        <f t="shared" si="174"/>
        <v>公立,都道府県立</v>
      </c>
      <c r="K5624" s="44" t="str">
        <f t="shared" si="175"/>
        <v>特別支援学校</v>
      </c>
    </row>
    <row r="5625" spans="1:11">
      <c r="A5625" s="36" t="s">
        <v>32470</v>
      </c>
      <c r="B5625" s="36" t="s">
        <v>32471</v>
      </c>
      <c r="C5625" s="36" t="s">
        <v>32472</v>
      </c>
      <c r="D5625" s="36"/>
      <c r="E5625" s="36" t="s">
        <v>32473</v>
      </c>
      <c r="F5625" s="36" t="s">
        <v>33</v>
      </c>
      <c r="G5625" s="36" t="s">
        <v>33</v>
      </c>
      <c r="H5625" s="36" t="s">
        <v>32474</v>
      </c>
      <c r="I5625" s="36" t="s">
        <v>32475</v>
      </c>
      <c r="J5625" s="44" t="str">
        <f t="shared" si="174"/>
        <v>公立,市立</v>
      </c>
      <c r="K5625" s="44" t="str">
        <f t="shared" si="175"/>
        <v>特別支援学校</v>
      </c>
    </row>
    <row r="5626" spans="1:11">
      <c r="A5626" s="36" t="s">
        <v>32476</v>
      </c>
      <c r="B5626" s="36" t="s">
        <v>32477</v>
      </c>
      <c r="C5626" s="36" t="s">
        <v>32478</v>
      </c>
      <c r="D5626" s="36"/>
      <c r="E5626" s="36" t="s">
        <v>32479</v>
      </c>
      <c r="F5626" s="36" t="s">
        <v>38</v>
      </c>
      <c r="G5626" s="36" t="s">
        <v>33</v>
      </c>
      <c r="H5626" s="36" t="s">
        <v>32480</v>
      </c>
      <c r="I5626" s="36" t="s">
        <v>32481</v>
      </c>
      <c r="J5626" s="44" t="str">
        <f t="shared" si="174"/>
        <v>公立,都道府県立</v>
      </c>
      <c r="K5626" s="44" t="str">
        <f t="shared" si="175"/>
        <v>特別支援学校</v>
      </c>
    </row>
    <row r="5627" spans="1:11">
      <c r="A5627" s="36" t="s">
        <v>32482</v>
      </c>
      <c r="B5627" s="36" t="s">
        <v>32483</v>
      </c>
      <c r="C5627" s="36" t="s">
        <v>32484</v>
      </c>
      <c r="D5627" s="36"/>
      <c r="E5627" s="36" t="s">
        <v>32485</v>
      </c>
      <c r="F5627" s="36" t="s">
        <v>38</v>
      </c>
      <c r="G5627" s="36" t="s">
        <v>33</v>
      </c>
      <c r="H5627" s="36" t="s">
        <v>32486</v>
      </c>
      <c r="I5627" s="36" t="s">
        <v>32487</v>
      </c>
      <c r="J5627" s="44" t="str">
        <f t="shared" si="174"/>
        <v>公立,都道府県立</v>
      </c>
      <c r="K5627" s="44" t="str">
        <f t="shared" si="175"/>
        <v>特別支援学校</v>
      </c>
    </row>
    <row r="5628" spans="1:11">
      <c r="A5628" s="36" t="s">
        <v>32488</v>
      </c>
      <c r="B5628" s="36" t="s">
        <v>32489</v>
      </c>
      <c r="C5628" s="36" t="s">
        <v>32490</v>
      </c>
      <c r="D5628" s="36"/>
      <c r="E5628" s="36" t="s">
        <v>32491</v>
      </c>
      <c r="F5628" s="36" t="s">
        <v>38</v>
      </c>
      <c r="G5628" s="36" t="s">
        <v>33</v>
      </c>
      <c r="H5628" s="36" t="s">
        <v>32492</v>
      </c>
      <c r="I5628" s="36" t="s">
        <v>32493</v>
      </c>
      <c r="J5628" s="44" t="str">
        <f t="shared" si="174"/>
        <v>公立,都道府県立</v>
      </c>
      <c r="K5628" s="44" t="str">
        <f t="shared" si="175"/>
        <v>特別支援学校</v>
      </c>
    </row>
    <row r="5629" spans="1:11">
      <c r="A5629" s="36" t="s">
        <v>32494</v>
      </c>
      <c r="B5629" s="36" t="s">
        <v>32495</v>
      </c>
      <c r="C5629" s="36" t="s">
        <v>32478</v>
      </c>
      <c r="D5629" s="36"/>
      <c r="E5629" s="36" t="s">
        <v>32496</v>
      </c>
      <c r="F5629" s="36" t="s">
        <v>38</v>
      </c>
      <c r="G5629" s="36" t="s">
        <v>33</v>
      </c>
      <c r="H5629" s="36" t="s">
        <v>32497</v>
      </c>
      <c r="I5629" s="36" t="s">
        <v>32498</v>
      </c>
      <c r="J5629" s="44" t="str">
        <f t="shared" si="174"/>
        <v>公立,都道府県立</v>
      </c>
      <c r="K5629" s="44" t="str">
        <f t="shared" si="175"/>
        <v>特別支援学校</v>
      </c>
    </row>
    <row r="5630" spans="1:11">
      <c r="A5630" s="36" t="s">
        <v>32499</v>
      </c>
      <c r="B5630" s="36" t="s">
        <v>32500</v>
      </c>
      <c r="C5630" s="36" t="s">
        <v>32501</v>
      </c>
      <c r="D5630" s="36"/>
      <c r="E5630" s="36" t="s">
        <v>32502</v>
      </c>
      <c r="F5630" s="36" t="s">
        <v>38</v>
      </c>
      <c r="G5630" s="36" t="s">
        <v>33</v>
      </c>
      <c r="H5630" s="36" t="s">
        <v>32503</v>
      </c>
      <c r="I5630" s="36" t="s">
        <v>32504</v>
      </c>
      <c r="J5630" s="44" t="str">
        <f t="shared" si="174"/>
        <v>公立,都道府県立</v>
      </c>
      <c r="K5630" s="44" t="str">
        <f t="shared" si="175"/>
        <v>特別支援学校</v>
      </c>
    </row>
    <row r="5631" spans="1:11">
      <c r="A5631" s="36" t="s">
        <v>32505</v>
      </c>
      <c r="B5631" s="36" t="s">
        <v>32506</v>
      </c>
      <c r="C5631" s="36" t="s">
        <v>32507</v>
      </c>
      <c r="D5631" s="36"/>
      <c r="E5631" s="36" t="s">
        <v>32508</v>
      </c>
      <c r="F5631" s="36" t="s">
        <v>33</v>
      </c>
      <c r="G5631" s="36" t="s">
        <v>33</v>
      </c>
      <c r="H5631" s="36" t="s">
        <v>32509</v>
      </c>
      <c r="I5631" s="36" t="s">
        <v>32510</v>
      </c>
      <c r="J5631" s="44" t="str">
        <f t="shared" si="174"/>
        <v>公立,市立</v>
      </c>
      <c r="K5631" s="44" t="str">
        <f t="shared" si="175"/>
        <v>特別支援学校</v>
      </c>
    </row>
    <row r="5632" spans="1:11">
      <c r="A5632" s="36" t="s">
        <v>32511</v>
      </c>
      <c r="B5632" s="36" t="s">
        <v>2529</v>
      </c>
      <c r="C5632" s="36" t="s">
        <v>32195</v>
      </c>
      <c r="D5632" s="36"/>
      <c r="E5632" s="36" t="s">
        <v>32512</v>
      </c>
      <c r="F5632" s="36" t="s">
        <v>38</v>
      </c>
      <c r="G5632" s="36" t="s">
        <v>33</v>
      </c>
      <c r="H5632" s="36" t="s">
        <v>2532</v>
      </c>
      <c r="I5632" s="36" t="s">
        <v>32513</v>
      </c>
      <c r="J5632" s="44" t="str">
        <f t="shared" si="174"/>
        <v>公立,都道府県立</v>
      </c>
      <c r="K5632" s="44" t="str">
        <f t="shared" si="175"/>
        <v>特別支援学校</v>
      </c>
    </row>
    <row r="5633" spans="1:11">
      <c r="A5633" s="36" t="s">
        <v>32514</v>
      </c>
      <c r="B5633" s="36" t="s">
        <v>32515</v>
      </c>
      <c r="C5633" s="36" t="s">
        <v>32195</v>
      </c>
      <c r="D5633" s="36"/>
      <c r="E5633" s="36" t="s">
        <v>32516</v>
      </c>
      <c r="F5633" s="36" t="s">
        <v>38</v>
      </c>
      <c r="G5633" s="36" t="s">
        <v>33</v>
      </c>
      <c r="H5633" s="36" t="s">
        <v>32517</v>
      </c>
      <c r="I5633" s="36" t="s">
        <v>32518</v>
      </c>
      <c r="J5633" s="44" t="str">
        <f t="shared" si="174"/>
        <v>公立,都道府県立</v>
      </c>
      <c r="K5633" s="44" t="str">
        <f t="shared" si="175"/>
        <v>特別支援学校</v>
      </c>
    </row>
    <row r="5634" spans="1:11">
      <c r="A5634" s="36" t="s">
        <v>32519</v>
      </c>
      <c r="B5634" s="36" t="s">
        <v>32520</v>
      </c>
      <c r="C5634" s="36" t="s">
        <v>32521</v>
      </c>
      <c r="D5634" s="36"/>
      <c r="E5634" s="36" t="s">
        <v>32522</v>
      </c>
      <c r="F5634" s="36" t="s">
        <v>38</v>
      </c>
      <c r="G5634" s="36" t="s">
        <v>33</v>
      </c>
      <c r="H5634" s="36" t="s">
        <v>32523</v>
      </c>
      <c r="I5634" s="36" t="s">
        <v>32524</v>
      </c>
      <c r="J5634" s="44" t="str">
        <f t="shared" ref="J5634:J5697" si="176">VLOOKUP($F5634,koutou設置者コード,2,FALSE)</f>
        <v>公立,都道府県立</v>
      </c>
      <c r="K5634" s="44" t="str">
        <f t="shared" ref="K5634:K5697" si="177">VLOOKUP($G5634,koutou高校種別コード,2,FALSE)</f>
        <v>特別支援学校</v>
      </c>
    </row>
    <row r="5635" spans="1:11">
      <c r="A5635" s="36" t="s">
        <v>32525</v>
      </c>
      <c r="B5635" s="36" t="s">
        <v>32526</v>
      </c>
      <c r="C5635" s="36" t="s">
        <v>32527</v>
      </c>
      <c r="D5635" s="36"/>
      <c r="E5635" s="36" t="s">
        <v>32528</v>
      </c>
      <c r="F5635" s="36" t="s">
        <v>38</v>
      </c>
      <c r="G5635" s="36" t="s">
        <v>33</v>
      </c>
      <c r="H5635" s="36" t="s">
        <v>32529</v>
      </c>
      <c r="I5635" s="36" t="s">
        <v>32530</v>
      </c>
      <c r="J5635" s="44" t="str">
        <f t="shared" si="176"/>
        <v>公立,都道府県立</v>
      </c>
      <c r="K5635" s="44" t="str">
        <f t="shared" si="177"/>
        <v>特別支援学校</v>
      </c>
    </row>
    <row r="5636" spans="1:11">
      <c r="A5636" s="36" t="s">
        <v>32531</v>
      </c>
      <c r="B5636" s="36" t="s">
        <v>32532</v>
      </c>
      <c r="C5636" s="36" t="s">
        <v>32533</v>
      </c>
      <c r="D5636" s="36"/>
      <c r="E5636" s="36" t="s">
        <v>32534</v>
      </c>
      <c r="F5636" s="36" t="s">
        <v>38</v>
      </c>
      <c r="G5636" s="36" t="s">
        <v>33</v>
      </c>
      <c r="H5636" s="36" t="s">
        <v>32535</v>
      </c>
      <c r="I5636" s="36" t="s">
        <v>32536</v>
      </c>
      <c r="J5636" s="44" t="str">
        <f t="shared" si="176"/>
        <v>公立,都道府県立</v>
      </c>
      <c r="K5636" s="44" t="str">
        <f t="shared" si="177"/>
        <v>特別支援学校</v>
      </c>
    </row>
    <row r="5637" spans="1:11">
      <c r="A5637" s="36" t="s">
        <v>32537</v>
      </c>
      <c r="B5637" s="36" t="s">
        <v>32538</v>
      </c>
      <c r="C5637" s="36" t="s">
        <v>32539</v>
      </c>
      <c r="D5637" s="36"/>
      <c r="E5637" s="36" t="s">
        <v>32540</v>
      </c>
      <c r="F5637" s="36" t="s">
        <v>38</v>
      </c>
      <c r="G5637" s="36" t="s">
        <v>33</v>
      </c>
      <c r="H5637" s="36" t="s">
        <v>32541</v>
      </c>
      <c r="I5637" s="36" t="s">
        <v>32542</v>
      </c>
      <c r="J5637" s="44" t="str">
        <f t="shared" si="176"/>
        <v>公立,都道府県立</v>
      </c>
      <c r="K5637" s="44" t="str">
        <f t="shared" si="177"/>
        <v>特別支援学校</v>
      </c>
    </row>
    <row r="5638" spans="1:11">
      <c r="A5638" s="36" t="s">
        <v>32543</v>
      </c>
      <c r="B5638" s="36" t="s">
        <v>32544</v>
      </c>
      <c r="C5638" s="36" t="s">
        <v>32545</v>
      </c>
      <c r="D5638" s="36"/>
      <c r="E5638" s="36" t="s">
        <v>32546</v>
      </c>
      <c r="F5638" s="36" t="s">
        <v>38</v>
      </c>
      <c r="G5638" s="36" t="s">
        <v>33</v>
      </c>
      <c r="H5638" s="36" t="s">
        <v>32547</v>
      </c>
      <c r="I5638" s="36" t="s">
        <v>32548</v>
      </c>
      <c r="J5638" s="44" t="str">
        <f t="shared" si="176"/>
        <v>公立,都道府県立</v>
      </c>
      <c r="K5638" s="44" t="str">
        <f t="shared" si="177"/>
        <v>特別支援学校</v>
      </c>
    </row>
    <row r="5639" spans="1:11">
      <c r="A5639" s="36" t="s">
        <v>32549</v>
      </c>
      <c r="B5639" s="36" t="s">
        <v>32550</v>
      </c>
      <c r="C5639" s="36" t="s">
        <v>32360</v>
      </c>
      <c r="D5639" s="36"/>
      <c r="E5639" s="36" t="s">
        <v>32551</v>
      </c>
      <c r="F5639" s="36" t="s">
        <v>38</v>
      </c>
      <c r="G5639" s="36" t="s">
        <v>33</v>
      </c>
      <c r="H5639" s="36" t="s">
        <v>32552</v>
      </c>
      <c r="I5639" s="36" t="s">
        <v>32553</v>
      </c>
      <c r="J5639" s="44" t="str">
        <f t="shared" si="176"/>
        <v>公立,都道府県立</v>
      </c>
      <c r="K5639" s="44" t="str">
        <f t="shared" si="177"/>
        <v>特別支援学校</v>
      </c>
    </row>
    <row r="5640" spans="1:11">
      <c r="A5640" s="36" t="s">
        <v>32554</v>
      </c>
      <c r="B5640" s="36" t="s">
        <v>32555</v>
      </c>
      <c r="C5640" s="36" t="s">
        <v>32275</v>
      </c>
      <c r="D5640" s="36"/>
      <c r="E5640" s="36" t="s">
        <v>32556</v>
      </c>
      <c r="F5640" s="36" t="s">
        <v>38</v>
      </c>
      <c r="G5640" s="36" t="s">
        <v>33</v>
      </c>
      <c r="H5640" s="36" t="s">
        <v>32557</v>
      </c>
      <c r="I5640" s="36" t="s">
        <v>32558</v>
      </c>
      <c r="J5640" s="44" t="str">
        <f t="shared" si="176"/>
        <v>公立,都道府県立</v>
      </c>
      <c r="K5640" s="44" t="str">
        <f t="shared" si="177"/>
        <v>特別支援学校</v>
      </c>
    </row>
    <row r="5641" spans="1:11">
      <c r="A5641" s="36" t="s">
        <v>32559</v>
      </c>
      <c r="B5641" s="36" t="s">
        <v>32560</v>
      </c>
      <c r="C5641" s="36" t="s">
        <v>32561</v>
      </c>
      <c r="D5641" s="36"/>
      <c r="E5641" s="36" t="s">
        <v>32562</v>
      </c>
      <c r="F5641" s="36" t="s">
        <v>38</v>
      </c>
      <c r="G5641" s="36" t="s">
        <v>33</v>
      </c>
      <c r="H5641" s="36" t="s">
        <v>32563</v>
      </c>
      <c r="I5641" s="36" t="s">
        <v>32564</v>
      </c>
      <c r="J5641" s="44" t="str">
        <f t="shared" si="176"/>
        <v>公立,都道府県立</v>
      </c>
      <c r="K5641" s="44" t="str">
        <f t="shared" si="177"/>
        <v>特別支援学校</v>
      </c>
    </row>
    <row r="5642" spans="1:11">
      <c r="A5642" s="36" t="s">
        <v>32565</v>
      </c>
      <c r="B5642" s="36" t="s">
        <v>32566</v>
      </c>
      <c r="C5642" s="36" t="s">
        <v>32567</v>
      </c>
      <c r="D5642" s="36"/>
      <c r="E5642" s="36" t="s">
        <v>32568</v>
      </c>
      <c r="F5642" s="36" t="s">
        <v>42</v>
      </c>
      <c r="G5642" s="36" t="s">
        <v>36</v>
      </c>
      <c r="H5642" s="36" t="s">
        <v>32569</v>
      </c>
      <c r="I5642" s="36" t="s">
        <v>32570</v>
      </c>
      <c r="J5642" s="44" t="str">
        <f t="shared" si="176"/>
        <v>私立</v>
      </c>
      <c r="K5642" s="44" t="str">
        <f t="shared" si="177"/>
        <v>高等学校（通信制（独立）を含む）</v>
      </c>
    </row>
    <row r="5643" spans="1:11">
      <c r="A5643" s="36" t="s">
        <v>32571</v>
      </c>
      <c r="B5643" s="36" t="s">
        <v>32572</v>
      </c>
      <c r="C5643" s="36" t="s">
        <v>32573</v>
      </c>
      <c r="D5643" s="36"/>
      <c r="E5643" s="36" t="s">
        <v>32574</v>
      </c>
      <c r="F5643" s="36" t="s">
        <v>42</v>
      </c>
      <c r="G5643" s="36" t="s">
        <v>36</v>
      </c>
      <c r="H5643" s="36" t="s">
        <v>32575</v>
      </c>
      <c r="I5643" s="36" t="s">
        <v>32576</v>
      </c>
      <c r="J5643" s="44" t="str">
        <f t="shared" si="176"/>
        <v>私立</v>
      </c>
      <c r="K5643" s="44" t="str">
        <f t="shared" si="177"/>
        <v>高等学校（通信制（独立）を含む）</v>
      </c>
    </row>
    <row r="5644" spans="1:11">
      <c r="A5644" s="36" t="s">
        <v>32577</v>
      </c>
      <c r="B5644" s="36" t="s">
        <v>32578</v>
      </c>
      <c r="C5644" s="36" t="s">
        <v>32579</v>
      </c>
      <c r="D5644" s="36"/>
      <c r="E5644" s="36" t="s">
        <v>32580</v>
      </c>
      <c r="F5644" s="36" t="s">
        <v>42</v>
      </c>
      <c r="G5644" s="36" t="s">
        <v>36</v>
      </c>
      <c r="H5644" s="36" t="s">
        <v>32581</v>
      </c>
      <c r="I5644" s="36" t="s">
        <v>32582</v>
      </c>
      <c r="J5644" s="44" t="str">
        <f t="shared" si="176"/>
        <v>私立</v>
      </c>
      <c r="K5644" s="44" t="str">
        <f t="shared" si="177"/>
        <v>高等学校（通信制（独立）を含む）</v>
      </c>
    </row>
    <row r="5645" spans="1:11">
      <c r="A5645" s="36" t="s">
        <v>32583</v>
      </c>
      <c r="B5645" s="36" t="s">
        <v>32584</v>
      </c>
      <c r="C5645" s="36" t="s">
        <v>32585</v>
      </c>
      <c r="D5645" s="36"/>
      <c r="E5645" s="36" t="s">
        <v>32586</v>
      </c>
      <c r="F5645" s="36" t="s">
        <v>42</v>
      </c>
      <c r="G5645" s="36" t="s">
        <v>36</v>
      </c>
      <c r="H5645" s="36" t="s">
        <v>32587</v>
      </c>
      <c r="I5645" s="36" t="s">
        <v>32588</v>
      </c>
      <c r="J5645" s="44" t="str">
        <f t="shared" si="176"/>
        <v>私立</v>
      </c>
      <c r="K5645" s="44" t="str">
        <f t="shared" si="177"/>
        <v>高等学校（通信制（独立）を含む）</v>
      </c>
    </row>
    <row r="5646" spans="1:11">
      <c r="A5646" s="36" t="s">
        <v>32589</v>
      </c>
      <c r="B5646" s="36" t="s">
        <v>32590</v>
      </c>
      <c r="C5646" s="36" t="s">
        <v>32591</v>
      </c>
      <c r="D5646" s="36"/>
      <c r="E5646" s="36" t="s">
        <v>32592</v>
      </c>
      <c r="F5646" s="36" t="s">
        <v>42</v>
      </c>
      <c r="G5646" s="36" t="s">
        <v>36</v>
      </c>
      <c r="H5646" s="36" t="s">
        <v>32593</v>
      </c>
      <c r="I5646" s="36" t="s">
        <v>32594</v>
      </c>
      <c r="J5646" s="44" t="str">
        <f t="shared" si="176"/>
        <v>私立</v>
      </c>
      <c r="K5646" s="44" t="str">
        <f t="shared" si="177"/>
        <v>高等学校（通信制（独立）を含む）</v>
      </c>
    </row>
    <row r="5647" spans="1:11">
      <c r="A5647" s="36" t="s">
        <v>32595</v>
      </c>
      <c r="B5647" s="36" t="s">
        <v>32596</v>
      </c>
      <c r="C5647" s="36" t="s">
        <v>32597</v>
      </c>
      <c r="D5647" s="36"/>
      <c r="E5647" s="36" t="s">
        <v>32598</v>
      </c>
      <c r="F5647" s="36" t="s">
        <v>42</v>
      </c>
      <c r="G5647" s="36" t="s">
        <v>36</v>
      </c>
      <c r="H5647" s="36" t="s">
        <v>32599</v>
      </c>
      <c r="I5647" s="36" t="s">
        <v>32600</v>
      </c>
      <c r="J5647" s="44" t="str">
        <f t="shared" si="176"/>
        <v>私立</v>
      </c>
      <c r="K5647" s="44" t="str">
        <f t="shared" si="177"/>
        <v>高等学校（通信制（独立）を含む）</v>
      </c>
    </row>
    <row r="5648" spans="1:11">
      <c r="A5648" s="36" t="s">
        <v>32601</v>
      </c>
      <c r="B5648" s="36" t="s">
        <v>32602</v>
      </c>
      <c r="C5648" s="36" t="s">
        <v>32603</v>
      </c>
      <c r="D5648" s="36"/>
      <c r="E5648" s="36" t="s">
        <v>32604</v>
      </c>
      <c r="F5648" s="36" t="s">
        <v>42</v>
      </c>
      <c r="G5648" s="36" t="s">
        <v>36</v>
      </c>
      <c r="H5648" s="36" t="s">
        <v>32605</v>
      </c>
      <c r="I5648" s="36" t="s">
        <v>32606</v>
      </c>
      <c r="J5648" s="44" t="str">
        <f t="shared" si="176"/>
        <v>私立</v>
      </c>
      <c r="K5648" s="44" t="str">
        <f t="shared" si="177"/>
        <v>高等学校（通信制（独立）を含む）</v>
      </c>
    </row>
    <row r="5649" spans="1:11">
      <c r="A5649" s="36" t="s">
        <v>32607</v>
      </c>
      <c r="B5649" s="36" t="s">
        <v>18244</v>
      </c>
      <c r="C5649" s="36" t="s">
        <v>32608</v>
      </c>
      <c r="D5649" s="36"/>
      <c r="E5649" s="36" t="s">
        <v>32609</v>
      </c>
      <c r="F5649" s="36" t="s">
        <v>42</v>
      </c>
      <c r="G5649" s="36" t="s">
        <v>36</v>
      </c>
      <c r="H5649" s="36" t="s">
        <v>32610</v>
      </c>
      <c r="I5649" s="36" t="s">
        <v>32611</v>
      </c>
      <c r="J5649" s="44" t="str">
        <f t="shared" si="176"/>
        <v>私立</v>
      </c>
      <c r="K5649" s="44" t="str">
        <f t="shared" si="177"/>
        <v>高等学校（通信制（独立）を含む）</v>
      </c>
    </row>
    <row r="5650" spans="1:11">
      <c r="A5650" s="36" t="s">
        <v>32612</v>
      </c>
      <c r="B5650" s="36" t="s">
        <v>32613</v>
      </c>
      <c r="C5650" s="36" t="s">
        <v>32614</v>
      </c>
      <c r="D5650" s="36"/>
      <c r="E5650" s="36" t="s">
        <v>32615</v>
      </c>
      <c r="F5650" s="36" t="s">
        <v>42</v>
      </c>
      <c r="G5650" s="36" t="s">
        <v>36</v>
      </c>
      <c r="H5650" s="36" t="s">
        <v>32616</v>
      </c>
      <c r="I5650" s="36" t="s">
        <v>32617</v>
      </c>
      <c r="J5650" s="44" t="str">
        <f t="shared" si="176"/>
        <v>私立</v>
      </c>
      <c r="K5650" s="44" t="str">
        <f t="shared" si="177"/>
        <v>高等学校（通信制（独立）を含む）</v>
      </c>
    </row>
    <row r="5651" spans="1:11">
      <c r="A5651" s="36" t="s">
        <v>32618</v>
      </c>
      <c r="B5651" s="36" t="s">
        <v>32619</v>
      </c>
      <c r="C5651" s="36" t="s">
        <v>32620</v>
      </c>
      <c r="D5651" s="36"/>
      <c r="E5651" s="36" t="s">
        <v>32621</v>
      </c>
      <c r="F5651" s="36" t="s">
        <v>42</v>
      </c>
      <c r="G5651" s="36" t="s">
        <v>36</v>
      </c>
      <c r="H5651" s="36" t="s">
        <v>32622</v>
      </c>
      <c r="I5651" s="36" t="s">
        <v>32623</v>
      </c>
      <c r="J5651" s="44" t="str">
        <f t="shared" si="176"/>
        <v>私立</v>
      </c>
      <c r="K5651" s="44" t="str">
        <f t="shared" si="177"/>
        <v>高等学校（通信制（独立）を含む）</v>
      </c>
    </row>
    <row r="5652" spans="1:11">
      <c r="A5652" s="36" t="s">
        <v>32624</v>
      </c>
      <c r="B5652" s="36" t="s">
        <v>32625</v>
      </c>
      <c r="C5652" s="36" t="s">
        <v>32626</v>
      </c>
      <c r="D5652" s="36"/>
      <c r="E5652" s="36" t="s">
        <v>32627</v>
      </c>
      <c r="F5652" s="36" t="s">
        <v>42</v>
      </c>
      <c r="G5652" s="36" t="s">
        <v>36</v>
      </c>
      <c r="H5652" s="36" t="s">
        <v>32628</v>
      </c>
      <c r="I5652" s="36" t="s">
        <v>32629</v>
      </c>
      <c r="J5652" s="44" t="str">
        <f t="shared" si="176"/>
        <v>私立</v>
      </c>
      <c r="K5652" s="44" t="str">
        <f t="shared" si="177"/>
        <v>高等学校（通信制（独立）を含む）</v>
      </c>
    </row>
    <row r="5653" spans="1:11">
      <c r="A5653" s="36" t="s">
        <v>32630</v>
      </c>
      <c r="B5653" s="36" t="s">
        <v>32631</v>
      </c>
      <c r="C5653" s="36" t="s">
        <v>32632</v>
      </c>
      <c r="D5653" s="36"/>
      <c r="E5653" s="36" t="s">
        <v>32633</v>
      </c>
      <c r="F5653" s="36" t="s">
        <v>42</v>
      </c>
      <c r="G5653" s="36" t="s">
        <v>36</v>
      </c>
      <c r="H5653" s="36" t="s">
        <v>32634</v>
      </c>
      <c r="I5653" s="36" t="s">
        <v>32635</v>
      </c>
      <c r="J5653" s="44" t="str">
        <f t="shared" si="176"/>
        <v>私立</v>
      </c>
      <c r="K5653" s="44" t="str">
        <f t="shared" si="177"/>
        <v>高等学校（通信制（独立）を含む）</v>
      </c>
    </row>
    <row r="5654" spans="1:11">
      <c r="A5654" s="36" t="s">
        <v>32636</v>
      </c>
      <c r="B5654" s="36" t="s">
        <v>32637</v>
      </c>
      <c r="C5654" s="36" t="s">
        <v>32608</v>
      </c>
      <c r="D5654" s="36"/>
      <c r="E5654" s="36" t="s">
        <v>32638</v>
      </c>
      <c r="F5654" s="36" t="s">
        <v>42</v>
      </c>
      <c r="G5654" s="36" t="s">
        <v>36</v>
      </c>
      <c r="H5654" s="36" t="s">
        <v>32639</v>
      </c>
      <c r="I5654" s="36" t="s">
        <v>32640</v>
      </c>
      <c r="J5654" s="44" t="str">
        <f t="shared" si="176"/>
        <v>私立</v>
      </c>
      <c r="K5654" s="44" t="str">
        <f t="shared" si="177"/>
        <v>高等学校（通信制（独立）を含む）</v>
      </c>
    </row>
    <row r="5655" spans="1:11">
      <c r="A5655" s="36" t="s">
        <v>32641</v>
      </c>
      <c r="B5655" s="36" t="s">
        <v>32642</v>
      </c>
      <c r="C5655" s="36" t="s">
        <v>32643</v>
      </c>
      <c r="D5655" s="36"/>
      <c r="E5655" s="36" t="s">
        <v>32644</v>
      </c>
      <c r="F5655" s="36" t="s">
        <v>42</v>
      </c>
      <c r="G5655" s="36" t="s">
        <v>36</v>
      </c>
      <c r="H5655" s="36" t="s">
        <v>32645</v>
      </c>
      <c r="I5655" s="36" t="s">
        <v>32646</v>
      </c>
      <c r="J5655" s="44" t="str">
        <f t="shared" si="176"/>
        <v>私立</v>
      </c>
      <c r="K5655" s="44" t="str">
        <f t="shared" si="177"/>
        <v>高等学校（通信制（独立）を含む）</v>
      </c>
    </row>
    <row r="5656" spans="1:11">
      <c r="A5656" s="36" t="s">
        <v>32647</v>
      </c>
      <c r="B5656" s="36" t="s">
        <v>32648</v>
      </c>
      <c r="C5656" s="36" t="s">
        <v>32539</v>
      </c>
      <c r="D5656" s="36"/>
      <c r="E5656" s="36" t="s">
        <v>32649</v>
      </c>
      <c r="F5656" s="36" t="s">
        <v>42</v>
      </c>
      <c r="G5656" s="36" t="s">
        <v>36</v>
      </c>
      <c r="H5656" s="36" t="s">
        <v>32650</v>
      </c>
      <c r="I5656" s="36" t="s">
        <v>32651</v>
      </c>
      <c r="J5656" s="44" t="str">
        <f t="shared" si="176"/>
        <v>私立</v>
      </c>
      <c r="K5656" s="44" t="str">
        <f t="shared" si="177"/>
        <v>高等学校（通信制（独立）を含む）</v>
      </c>
    </row>
    <row r="5657" spans="1:11">
      <c r="A5657" s="36" t="s">
        <v>32652</v>
      </c>
      <c r="B5657" s="36" t="s">
        <v>32653</v>
      </c>
      <c r="C5657" s="36" t="s">
        <v>32654</v>
      </c>
      <c r="D5657" s="36"/>
      <c r="E5657" s="36" t="s">
        <v>32655</v>
      </c>
      <c r="F5657" s="36" t="s">
        <v>42</v>
      </c>
      <c r="G5657" s="36" t="s">
        <v>36</v>
      </c>
      <c r="H5657" s="36" t="s">
        <v>32656</v>
      </c>
      <c r="I5657" s="36" t="s">
        <v>32657</v>
      </c>
      <c r="J5657" s="44" t="str">
        <f t="shared" si="176"/>
        <v>私立</v>
      </c>
      <c r="K5657" s="44" t="str">
        <f t="shared" si="177"/>
        <v>高等学校（通信制（独立）を含む）</v>
      </c>
    </row>
    <row r="5658" spans="1:11">
      <c r="A5658" s="36" t="s">
        <v>32658</v>
      </c>
      <c r="B5658" s="36" t="s">
        <v>32659</v>
      </c>
      <c r="C5658" s="36" t="s">
        <v>32660</v>
      </c>
      <c r="D5658" s="36"/>
      <c r="E5658" s="36" t="s">
        <v>32661</v>
      </c>
      <c r="F5658" s="36" t="s">
        <v>42</v>
      </c>
      <c r="G5658" s="36" t="s">
        <v>36</v>
      </c>
      <c r="H5658" s="36" t="s">
        <v>32662</v>
      </c>
      <c r="I5658" s="36" t="s">
        <v>32663</v>
      </c>
      <c r="J5658" s="44" t="str">
        <f t="shared" si="176"/>
        <v>私立</v>
      </c>
      <c r="K5658" s="44" t="str">
        <f t="shared" si="177"/>
        <v>高等学校（通信制（独立）を含む）</v>
      </c>
    </row>
    <row r="5659" spans="1:11">
      <c r="A5659" s="36" t="s">
        <v>32664</v>
      </c>
      <c r="B5659" s="36" t="s">
        <v>32665</v>
      </c>
      <c r="C5659" s="36" t="s">
        <v>32591</v>
      </c>
      <c r="D5659" s="36"/>
      <c r="E5659" s="36" t="s">
        <v>32666</v>
      </c>
      <c r="F5659" s="36" t="s">
        <v>42</v>
      </c>
      <c r="G5659" s="36" t="s">
        <v>36</v>
      </c>
      <c r="H5659" s="36" t="s">
        <v>32667</v>
      </c>
      <c r="I5659" s="36" t="s">
        <v>32594</v>
      </c>
      <c r="J5659" s="44" t="str">
        <f t="shared" si="176"/>
        <v>私立</v>
      </c>
      <c r="K5659" s="44" t="str">
        <f t="shared" si="177"/>
        <v>高等学校（通信制（独立）を含む）</v>
      </c>
    </row>
    <row r="5660" spans="1:11">
      <c r="A5660" s="36" t="s">
        <v>32668</v>
      </c>
      <c r="B5660" s="36" t="s">
        <v>32669</v>
      </c>
      <c r="C5660" s="36" t="s">
        <v>32259</v>
      </c>
      <c r="D5660" s="36"/>
      <c r="E5660" s="36" t="s">
        <v>32670</v>
      </c>
      <c r="F5660" s="36" t="s">
        <v>42</v>
      </c>
      <c r="G5660" s="36" t="s">
        <v>36</v>
      </c>
      <c r="H5660" s="36" t="s">
        <v>32671</v>
      </c>
      <c r="I5660" s="36" t="s">
        <v>32672</v>
      </c>
      <c r="J5660" s="44" t="str">
        <f t="shared" si="176"/>
        <v>私立</v>
      </c>
      <c r="K5660" s="44" t="str">
        <f t="shared" si="177"/>
        <v>高等学校（通信制（独立）を含む）</v>
      </c>
    </row>
    <row r="5661" spans="1:11">
      <c r="A5661" s="36" t="s">
        <v>32673</v>
      </c>
      <c r="B5661" s="36" t="s">
        <v>32674</v>
      </c>
      <c r="C5661" s="36" t="s">
        <v>32675</v>
      </c>
      <c r="D5661" s="36"/>
      <c r="E5661" s="36" t="s">
        <v>32676</v>
      </c>
      <c r="F5661" s="36" t="s">
        <v>42</v>
      </c>
      <c r="G5661" s="36" t="s">
        <v>36</v>
      </c>
      <c r="H5661" s="36" t="s">
        <v>32677</v>
      </c>
      <c r="I5661" s="36" t="s">
        <v>32678</v>
      </c>
      <c r="J5661" s="44" t="str">
        <f t="shared" si="176"/>
        <v>私立</v>
      </c>
      <c r="K5661" s="44" t="str">
        <f t="shared" si="177"/>
        <v>高等学校（通信制（独立）を含む）</v>
      </c>
    </row>
    <row r="5662" spans="1:11">
      <c r="A5662" s="36" t="s">
        <v>32679</v>
      </c>
      <c r="B5662" s="36" t="s">
        <v>28877</v>
      </c>
      <c r="C5662" s="36" t="s">
        <v>32680</v>
      </c>
      <c r="D5662" s="36"/>
      <c r="E5662" s="36" t="s">
        <v>32681</v>
      </c>
      <c r="F5662" s="36" t="s">
        <v>42</v>
      </c>
      <c r="G5662" s="36" t="s">
        <v>36</v>
      </c>
      <c r="H5662" s="36" t="s">
        <v>28880</v>
      </c>
      <c r="I5662" s="36" t="s">
        <v>32682</v>
      </c>
      <c r="J5662" s="44" t="str">
        <f t="shared" si="176"/>
        <v>私立</v>
      </c>
      <c r="K5662" s="44" t="str">
        <f t="shared" si="177"/>
        <v>高等学校（通信制（独立）を含む）</v>
      </c>
    </row>
    <row r="5663" spans="1:11">
      <c r="A5663" s="36" t="s">
        <v>32683</v>
      </c>
      <c r="B5663" s="36" t="s">
        <v>32684</v>
      </c>
      <c r="C5663" s="36" t="s">
        <v>32685</v>
      </c>
      <c r="D5663" s="36"/>
      <c r="E5663" s="36" t="s">
        <v>32686</v>
      </c>
      <c r="F5663" s="36" t="s">
        <v>42</v>
      </c>
      <c r="G5663" s="36" t="s">
        <v>36</v>
      </c>
      <c r="H5663" s="36" t="s">
        <v>32687</v>
      </c>
      <c r="I5663" s="36" t="s">
        <v>32688</v>
      </c>
      <c r="J5663" s="44" t="str">
        <f t="shared" si="176"/>
        <v>私立</v>
      </c>
      <c r="K5663" s="44" t="str">
        <f t="shared" si="177"/>
        <v>高等学校（通信制（独立）を含む）</v>
      </c>
    </row>
    <row r="5664" spans="1:11">
      <c r="A5664" s="36" t="s">
        <v>32689</v>
      </c>
      <c r="B5664" s="36" t="s">
        <v>32690</v>
      </c>
      <c r="C5664" s="36" t="s">
        <v>32213</v>
      </c>
      <c r="D5664" s="36"/>
      <c r="E5664" s="36" t="s">
        <v>32691</v>
      </c>
      <c r="F5664" s="36" t="s">
        <v>42</v>
      </c>
      <c r="G5664" s="36" t="s">
        <v>36</v>
      </c>
      <c r="H5664" s="36" t="s">
        <v>32692</v>
      </c>
      <c r="I5664" s="36" t="s">
        <v>32693</v>
      </c>
      <c r="J5664" s="44" t="str">
        <f t="shared" si="176"/>
        <v>私立</v>
      </c>
      <c r="K5664" s="44" t="str">
        <f t="shared" si="177"/>
        <v>高等学校（通信制（独立）を含む）</v>
      </c>
    </row>
    <row r="5665" spans="1:11">
      <c r="A5665" s="36" t="s">
        <v>32694</v>
      </c>
      <c r="B5665" s="36" t="s">
        <v>32695</v>
      </c>
      <c r="C5665" s="36" t="s">
        <v>32696</v>
      </c>
      <c r="D5665" s="36"/>
      <c r="E5665" s="36" t="s">
        <v>32697</v>
      </c>
      <c r="F5665" s="36" t="s">
        <v>42</v>
      </c>
      <c r="G5665" s="36" t="s">
        <v>36</v>
      </c>
      <c r="H5665" s="36" t="s">
        <v>32698</v>
      </c>
      <c r="I5665" s="36" t="s">
        <v>32699</v>
      </c>
      <c r="J5665" s="44" t="str">
        <f t="shared" si="176"/>
        <v>私立</v>
      </c>
      <c r="K5665" s="44" t="str">
        <f t="shared" si="177"/>
        <v>高等学校（通信制（独立）を含む）</v>
      </c>
    </row>
    <row r="5666" spans="1:11">
      <c r="A5666" s="36" t="s">
        <v>32700</v>
      </c>
      <c r="B5666" s="36" t="s">
        <v>2172</v>
      </c>
      <c r="C5666" s="36"/>
      <c r="D5666" s="36"/>
      <c r="E5666" s="36"/>
      <c r="F5666" s="36" t="s">
        <v>45</v>
      </c>
      <c r="G5666" s="36" t="s">
        <v>45</v>
      </c>
      <c r="H5666" s="36" t="s">
        <v>2173</v>
      </c>
      <c r="I5666" s="36"/>
      <c r="J5666" s="44" t="str">
        <f t="shared" si="176"/>
        <v>その他</v>
      </c>
      <c r="K5666" s="44" t="str">
        <f t="shared" si="177"/>
        <v>その他,その他</v>
      </c>
    </row>
    <row r="5667" spans="1:11">
      <c r="A5667" s="36" t="s">
        <v>32701</v>
      </c>
      <c r="B5667" s="36" t="s">
        <v>32702</v>
      </c>
      <c r="C5667" s="36" t="s">
        <v>32703</v>
      </c>
      <c r="D5667" s="36"/>
      <c r="E5667" s="36" t="s">
        <v>32704</v>
      </c>
      <c r="F5667" s="36" t="s">
        <v>36</v>
      </c>
      <c r="G5667" s="36" t="s">
        <v>33</v>
      </c>
      <c r="H5667" s="36" t="s">
        <v>32705</v>
      </c>
      <c r="I5667" s="36" t="s">
        <v>32706</v>
      </c>
      <c r="J5667" s="44" t="str">
        <f t="shared" si="176"/>
        <v>国立</v>
      </c>
      <c r="K5667" s="44" t="str">
        <f t="shared" si="177"/>
        <v>特別支援学校</v>
      </c>
    </row>
    <row r="5668" spans="1:11">
      <c r="A5668" s="36" t="s">
        <v>32707</v>
      </c>
      <c r="B5668" s="36" t="s">
        <v>32708</v>
      </c>
      <c r="C5668" s="36" t="s">
        <v>32709</v>
      </c>
      <c r="D5668" s="36"/>
      <c r="E5668" s="36" t="s">
        <v>32710</v>
      </c>
      <c r="F5668" s="36" t="s">
        <v>36</v>
      </c>
      <c r="G5668" s="36" t="s">
        <v>40</v>
      </c>
      <c r="H5668" s="36" t="s">
        <v>32711</v>
      </c>
      <c r="I5668" s="36" t="s">
        <v>32712</v>
      </c>
      <c r="J5668" s="44" t="str">
        <f t="shared" si="176"/>
        <v>国立</v>
      </c>
      <c r="K5668" s="44" t="str">
        <f t="shared" si="177"/>
        <v>高等専門学校</v>
      </c>
    </row>
    <row r="5669" spans="1:11">
      <c r="A5669" s="36" t="s">
        <v>32713</v>
      </c>
      <c r="B5669" s="36" t="s">
        <v>13066</v>
      </c>
      <c r="C5669" s="36" t="s">
        <v>32714</v>
      </c>
      <c r="D5669" s="36"/>
      <c r="E5669" s="36" t="s">
        <v>32715</v>
      </c>
      <c r="F5669" s="36" t="s">
        <v>38</v>
      </c>
      <c r="G5669" s="36" t="s">
        <v>36</v>
      </c>
      <c r="H5669" s="36" t="s">
        <v>2928</v>
      </c>
      <c r="I5669" s="36" t="s">
        <v>32716</v>
      </c>
      <c r="J5669" s="44" t="str">
        <f t="shared" si="176"/>
        <v>公立,都道府県立</v>
      </c>
      <c r="K5669" s="44" t="str">
        <f t="shared" si="177"/>
        <v>高等学校（通信制（独立）を含む）</v>
      </c>
    </row>
    <row r="5670" spans="1:11">
      <c r="A5670" s="36" t="s">
        <v>32717</v>
      </c>
      <c r="B5670" s="36" t="s">
        <v>32718</v>
      </c>
      <c r="C5670" s="36" t="s">
        <v>32719</v>
      </c>
      <c r="D5670" s="36"/>
      <c r="E5670" s="36" t="s">
        <v>32720</v>
      </c>
      <c r="F5670" s="36" t="s">
        <v>38</v>
      </c>
      <c r="G5670" s="36" t="s">
        <v>36</v>
      </c>
      <c r="H5670" s="36" t="s">
        <v>32721</v>
      </c>
      <c r="I5670" s="36" t="s">
        <v>32722</v>
      </c>
      <c r="J5670" s="44" t="str">
        <f t="shared" si="176"/>
        <v>公立,都道府県立</v>
      </c>
      <c r="K5670" s="44" t="str">
        <f t="shared" si="177"/>
        <v>高等学校（通信制（独立）を含む）</v>
      </c>
    </row>
    <row r="5671" spans="1:11">
      <c r="A5671" s="36" t="s">
        <v>32723</v>
      </c>
      <c r="B5671" s="36" t="s">
        <v>32724</v>
      </c>
      <c r="C5671" s="36" t="s">
        <v>32725</v>
      </c>
      <c r="D5671" s="36"/>
      <c r="E5671" s="36" t="s">
        <v>32726</v>
      </c>
      <c r="F5671" s="36" t="s">
        <v>38</v>
      </c>
      <c r="G5671" s="36" t="s">
        <v>36</v>
      </c>
      <c r="H5671" s="36" t="s">
        <v>32727</v>
      </c>
      <c r="I5671" s="36" t="s">
        <v>32728</v>
      </c>
      <c r="J5671" s="44" t="str">
        <f t="shared" si="176"/>
        <v>公立,都道府県立</v>
      </c>
      <c r="K5671" s="44" t="str">
        <f t="shared" si="177"/>
        <v>高等学校（通信制（独立）を含む）</v>
      </c>
    </row>
    <row r="5672" spans="1:11">
      <c r="A5672" s="36" t="s">
        <v>32729</v>
      </c>
      <c r="B5672" s="36" t="s">
        <v>32730</v>
      </c>
      <c r="C5672" s="36" t="s">
        <v>32731</v>
      </c>
      <c r="D5672" s="36"/>
      <c r="E5672" s="36" t="s">
        <v>32732</v>
      </c>
      <c r="F5672" s="36" t="s">
        <v>38</v>
      </c>
      <c r="G5672" s="36" t="s">
        <v>36</v>
      </c>
      <c r="H5672" s="36" t="s">
        <v>32733</v>
      </c>
      <c r="I5672" s="36" t="s">
        <v>32734</v>
      </c>
      <c r="J5672" s="44" t="str">
        <f t="shared" si="176"/>
        <v>公立,都道府県立</v>
      </c>
      <c r="K5672" s="44" t="str">
        <f t="shared" si="177"/>
        <v>高等学校（通信制（独立）を含む）</v>
      </c>
    </row>
    <row r="5673" spans="1:11">
      <c r="A5673" s="36" t="s">
        <v>32735</v>
      </c>
      <c r="B5673" s="36" t="s">
        <v>32736</v>
      </c>
      <c r="C5673" s="36" t="s">
        <v>32737</v>
      </c>
      <c r="D5673" s="36"/>
      <c r="E5673" s="36" t="s">
        <v>32738</v>
      </c>
      <c r="F5673" s="36" t="s">
        <v>38</v>
      </c>
      <c r="G5673" s="36" t="s">
        <v>36</v>
      </c>
      <c r="H5673" s="36" t="s">
        <v>32739</v>
      </c>
      <c r="I5673" s="36" t="s">
        <v>32740</v>
      </c>
      <c r="J5673" s="44" t="str">
        <f t="shared" si="176"/>
        <v>公立,都道府県立</v>
      </c>
      <c r="K5673" s="44" t="str">
        <f t="shared" si="177"/>
        <v>高等学校（通信制（独立）を含む）</v>
      </c>
    </row>
    <row r="5674" spans="1:11">
      <c r="A5674" s="36" t="s">
        <v>32741</v>
      </c>
      <c r="B5674" s="36" t="s">
        <v>32742</v>
      </c>
      <c r="C5674" s="36" t="s">
        <v>32743</v>
      </c>
      <c r="D5674" s="36"/>
      <c r="E5674" s="36" t="s">
        <v>32744</v>
      </c>
      <c r="F5674" s="36" t="s">
        <v>38</v>
      </c>
      <c r="G5674" s="36" t="s">
        <v>36</v>
      </c>
      <c r="H5674" s="36" t="s">
        <v>32745</v>
      </c>
      <c r="I5674" s="36" t="s">
        <v>32746</v>
      </c>
      <c r="J5674" s="44" t="str">
        <f t="shared" si="176"/>
        <v>公立,都道府県立</v>
      </c>
      <c r="K5674" s="44" t="str">
        <f t="shared" si="177"/>
        <v>高等学校（通信制（独立）を含む）</v>
      </c>
    </row>
    <row r="5675" spans="1:11">
      <c r="A5675" s="36" t="s">
        <v>32747</v>
      </c>
      <c r="B5675" s="36" t="s">
        <v>32748</v>
      </c>
      <c r="C5675" s="36" t="s">
        <v>32749</v>
      </c>
      <c r="D5675" s="36"/>
      <c r="E5675" s="36" t="s">
        <v>32750</v>
      </c>
      <c r="F5675" s="36" t="s">
        <v>38</v>
      </c>
      <c r="G5675" s="36" t="s">
        <v>36</v>
      </c>
      <c r="H5675" s="36" t="s">
        <v>32751</v>
      </c>
      <c r="I5675" s="36" t="s">
        <v>32752</v>
      </c>
      <c r="J5675" s="44" t="str">
        <f t="shared" si="176"/>
        <v>公立,都道府県立</v>
      </c>
      <c r="K5675" s="44" t="str">
        <f t="shared" si="177"/>
        <v>高等学校（通信制（独立）を含む）</v>
      </c>
    </row>
    <row r="5676" spans="1:11">
      <c r="A5676" s="36" t="s">
        <v>32753</v>
      </c>
      <c r="B5676" s="36" t="s">
        <v>32754</v>
      </c>
      <c r="C5676" s="36" t="s">
        <v>32755</v>
      </c>
      <c r="D5676" s="36"/>
      <c r="E5676" s="36" t="s">
        <v>32756</v>
      </c>
      <c r="F5676" s="36" t="s">
        <v>38</v>
      </c>
      <c r="G5676" s="36" t="s">
        <v>36</v>
      </c>
      <c r="H5676" s="36" t="s">
        <v>32757</v>
      </c>
      <c r="I5676" s="36" t="s">
        <v>32758</v>
      </c>
      <c r="J5676" s="44" t="str">
        <f t="shared" si="176"/>
        <v>公立,都道府県立</v>
      </c>
      <c r="K5676" s="44" t="str">
        <f t="shared" si="177"/>
        <v>高等学校（通信制（独立）を含む）</v>
      </c>
    </row>
    <row r="5677" spans="1:11">
      <c r="A5677" s="36" t="s">
        <v>32759</v>
      </c>
      <c r="B5677" s="36" t="s">
        <v>32760</v>
      </c>
      <c r="C5677" s="36" t="s">
        <v>32761</v>
      </c>
      <c r="D5677" s="36"/>
      <c r="E5677" s="36" t="s">
        <v>32762</v>
      </c>
      <c r="F5677" s="36" t="s">
        <v>38</v>
      </c>
      <c r="G5677" s="36" t="s">
        <v>36</v>
      </c>
      <c r="H5677" s="36" t="s">
        <v>32763</v>
      </c>
      <c r="I5677" s="36" t="s">
        <v>32764</v>
      </c>
      <c r="J5677" s="44" t="str">
        <f t="shared" si="176"/>
        <v>公立,都道府県立</v>
      </c>
      <c r="K5677" s="44" t="str">
        <f t="shared" si="177"/>
        <v>高等学校（通信制（独立）を含む）</v>
      </c>
    </row>
    <row r="5678" spans="1:11">
      <c r="A5678" s="36" t="s">
        <v>32765</v>
      </c>
      <c r="B5678" s="36" t="s">
        <v>32766</v>
      </c>
      <c r="C5678" s="36" t="s">
        <v>32767</v>
      </c>
      <c r="D5678" s="36"/>
      <c r="E5678" s="36" t="s">
        <v>32768</v>
      </c>
      <c r="F5678" s="36" t="s">
        <v>38</v>
      </c>
      <c r="G5678" s="36" t="s">
        <v>36</v>
      </c>
      <c r="H5678" s="36" t="s">
        <v>32769</v>
      </c>
      <c r="I5678" s="36" t="s">
        <v>32770</v>
      </c>
      <c r="J5678" s="44" t="str">
        <f t="shared" si="176"/>
        <v>公立,都道府県立</v>
      </c>
      <c r="K5678" s="44" t="str">
        <f t="shared" si="177"/>
        <v>高等学校（通信制（独立）を含む）</v>
      </c>
    </row>
    <row r="5679" spans="1:11">
      <c r="A5679" s="36" t="s">
        <v>32771</v>
      </c>
      <c r="B5679" s="36" t="s">
        <v>32772</v>
      </c>
      <c r="C5679" s="36" t="s">
        <v>32773</v>
      </c>
      <c r="D5679" s="36"/>
      <c r="E5679" s="36" t="s">
        <v>32774</v>
      </c>
      <c r="F5679" s="36" t="s">
        <v>38</v>
      </c>
      <c r="G5679" s="36" t="s">
        <v>36</v>
      </c>
      <c r="H5679" s="36" t="s">
        <v>32775</v>
      </c>
      <c r="I5679" s="36" t="s">
        <v>32776</v>
      </c>
      <c r="J5679" s="44" t="str">
        <f t="shared" si="176"/>
        <v>公立,都道府県立</v>
      </c>
      <c r="K5679" s="44" t="str">
        <f t="shared" si="177"/>
        <v>高等学校（通信制（独立）を含む）</v>
      </c>
    </row>
    <row r="5680" spans="1:11">
      <c r="A5680" s="36" t="s">
        <v>32777</v>
      </c>
      <c r="B5680" s="36" t="s">
        <v>32778</v>
      </c>
      <c r="C5680" s="36" t="s">
        <v>32779</v>
      </c>
      <c r="D5680" s="36"/>
      <c r="E5680" s="36" t="s">
        <v>32780</v>
      </c>
      <c r="F5680" s="36" t="s">
        <v>38</v>
      </c>
      <c r="G5680" s="36" t="s">
        <v>36</v>
      </c>
      <c r="H5680" s="36" t="s">
        <v>32781</v>
      </c>
      <c r="I5680" s="36" t="s">
        <v>32782</v>
      </c>
      <c r="J5680" s="44" t="str">
        <f t="shared" si="176"/>
        <v>公立,都道府県立</v>
      </c>
      <c r="K5680" s="44" t="str">
        <f t="shared" si="177"/>
        <v>高等学校（通信制（独立）を含む）</v>
      </c>
    </row>
    <row r="5681" spans="1:11">
      <c r="A5681" s="36" t="s">
        <v>32783</v>
      </c>
      <c r="B5681" s="36" t="s">
        <v>32784</v>
      </c>
      <c r="C5681" s="36" t="s">
        <v>32785</v>
      </c>
      <c r="D5681" s="36"/>
      <c r="E5681" s="36" t="s">
        <v>32786</v>
      </c>
      <c r="F5681" s="36" t="s">
        <v>38</v>
      </c>
      <c r="G5681" s="36" t="s">
        <v>36</v>
      </c>
      <c r="H5681" s="36" t="s">
        <v>32787</v>
      </c>
      <c r="I5681" s="36" t="s">
        <v>32788</v>
      </c>
      <c r="J5681" s="44" t="str">
        <f t="shared" si="176"/>
        <v>公立,都道府県立</v>
      </c>
      <c r="K5681" s="44" t="str">
        <f t="shared" si="177"/>
        <v>高等学校（通信制（独立）を含む）</v>
      </c>
    </row>
    <row r="5682" spans="1:11">
      <c r="A5682" s="36" t="s">
        <v>32789</v>
      </c>
      <c r="B5682" s="36" t="s">
        <v>32790</v>
      </c>
      <c r="C5682" s="36" t="s">
        <v>32791</v>
      </c>
      <c r="D5682" s="36"/>
      <c r="E5682" s="36" t="s">
        <v>32792</v>
      </c>
      <c r="F5682" s="36" t="s">
        <v>38</v>
      </c>
      <c r="G5682" s="36" t="s">
        <v>36</v>
      </c>
      <c r="H5682" s="36" t="s">
        <v>32793</v>
      </c>
      <c r="I5682" s="36" t="s">
        <v>32794</v>
      </c>
      <c r="J5682" s="44" t="str">
        <f t="shared" si="176"/>
        <v>公立,都道府県立</v>
      </c>
      <c r="K5682" s="44" t="str">
        <f t="shared" si="177"/>
        <v>高等学校（通信制（独立）を含む）</v>
      </c>
    </row>
    <row r="5683" spans="1:11">
      <c r="A5683" s="36" t="s">
        <v>32795</v>
      </c>
      <c r="B5683" s="36" t="s">
        <v>32796</v>
      </c>
      <c r="C5683" s="36" t="s">
        <v>32797</v>
      </c>
      <c r="D5683" s="36"/>
      <c r="E5683" s="36" t="s">
        <v>32798</v>
      </c>
      <c r="F5683" s="36" t="s">
        <v>38</v>
      </c>
      <c r="G5683" s="36" t="s">
        <v>36</v>
      </c>
      <c r="H5683" s="36" t="s">
        <v>32799</v>
      </c>
      <c r="I5683" s="36" t="s">
        <v>32800</v>
      </c>
      <c r="J5683" s="44" t="str">
        <f t="shared" si="176"/>
        <v>公立,都道府県立</v>
      </c>
      <c r="K5683" s="44" t="str">
        <f t="shared" si="177"/>
        <v>高等学校（通信制（独立）を含む）</v>
      </c>
    </row>
    <row r="5684" spans="1:11">
      <c r="A5684" s="36" t="s">
        <v>32801</v>
      </c>
      <c r="B5684" s="36" t="s">
        <v>32802</v>
      </c>
      <c r="C5684" s="36" t="s">
        <v>32803</v>
      </c>
      <c r="D5684" s="36"/>
      <c r="E5684" s="36" t="s">
        <v>32804</v>
      </c>
      <c r="F5684" s="36" t="s">
        <v>38</v>
      </c>
      <c r="G5684" s="36" t="s">
        <v>36</v>
      </c>
      <c r="H5684" s="36" t="s">
        <v>32805</v>
      </c>
      <c r="I5684" s="36" t="s">
        <v>32806</v>
      </c>
      <c r="J5684" s="44" t="str">
        <f t="shared" si="176"/>
        <v>公立,都道府県立</v>
      </c>
      <c r="K5684" s="44" t="str">
        <f t="shared" si="177"/>
        <v>高等学校（通信制（独立）を含む）</v>
      </c>
    </row>
    <row r="5685" spans="1:11">
      <c r="A5685" s="36" t="s">
        <v>32807</v>
      </c>
      <c r="B5685" s="36" t="s">
        <v>32808</v>
      </c>
      <c r="C5685" s="36" t="s">
        <v>32809</v>
      </c>
      <c r="D5685" s="36"/>
      <c r="E5685" s="36" t="s">
        <v>32810</v>
      </c>
      <c r="F5685" s="36" t="s">
        <v>38</v>
      </c>
      <c r="G5685" s="36" t="s">
        <v>36</v>
      </c>
      <c r="H5685" s="36" t="s">
        <v>32811</v>
      </c>
      <c r="I5685" s="36" t="s">
        <v>32812</v>
      </c>
      <c r="J5685" s="44" t="str">
        <f t="shared" si="176"/>
        <v>公立,都道府県立</v>
      </c>
      <c r="K5685" s="44" t="str">
        <f t="shared" si="177"/>
        <v>高等学校（通信制（独立）を含む）</v>
      </c>
    </row>
    <row r="5686" spans="1:11">
      <c r="A5686" s="36" t="s">
        <v>32813</v>
      </c>
      <c r="B5686" s="36" t="s">
        <v>32814</v>
      </c>
      <c r="C5686" s="36" t="s">
        <v>32815</v>
      </c>
      <c r="D5686" s="36"/>
      <c r="E5686" s="36" t="s">
        <v>32816</v>
      </c>
      <c r="F5686" s="36" t="s">
        <v>38</v>
      </c>
      <c r="G5686" s="36" t="s">
        <v>36</v>
      </c>
      <c r="H5686" s="36" t="s">
        <v>32817</v>
      </c>
      <c r="I5686" s="36" t="s">
        <v>32818</v>
      </c>
      <c r="J5686" s="44" t="str">
        <f t="shared" si="176"/>
        <v>公立,都道府県立</v>
      </c>
      <c r="K5686" s="44" t="str">
        <f t="shared" si="177"/>
        <v>高等学校（通信制（独立）を含む）</v>
      </c>
    </row>
    <row r="5687" spans="1:11">
      <c r="A5687" s="36" t="s">
        <v>32819</v>
      </c>
      <c r="B5687" s="36" t="s">
        <v>32820</v>
      </c>
      <c r="C5687" s="36" t="s">
        <v>32821</v>
      </c>
      <c r="D5687" s="36"/>
      <c r="E5687" s="36" t="s">
        <v>32822</v>
      </c>
      <c r="F5687" s="36" t="s">
        <v>38</v>
      </c>
      <c r="G5687" s="36" t="s">
        <v>36</v>
      </c>
      <c r="H5687" s="36" t="s">
        <v>32823</v>
      </c>
      <c r="I5687" s="36" t="s">
        <v>32824</v>
      </c>
      <c r="J5687" s="44" t="str">
        <f t="shared" si="176"/>
        <v>公立,都道府県立</v>
      </c>
      <c r="K5687" s="44" t="str">
        <f t="shared" si="177"/>
        <v>高等学校（通信制（独立）を含む）</v>
      </c>
    </row>
    <row r="5688" spans="1:11">
      <c r="A5688" s="36" t="s">
        <v>32825</v>
      </c>
      <c r="B5688" s="36" t="s">
        <v>32826</v>
      </c>
      <c r="C5688" s="36" t="s">
        <v>32827</v>
      </c>
      <c r="D5688" s="36"/>
      <c r="E5688" s="36" t="s">
        <v>32828</v>
      </c>
      <c r="F5688" s="36" t="s">
        <v>38</v>
      </c>
      <c r="G5688" s="36" t="s">
        <v>36</v>
      </c>
      <c r="H5688" s="36" t="s">
        <v>32829</v>
      </c>
      <c r="I5688" s="36" t="s">
        <v>32830</v>
      </c>
      <c r="J5688" s="44" t="str">
        <f t="shared" si="176"/>
        <v>公立,都道府県立</v>
      </c>
      <c r="K5688" s="44" t="str">
        <f t="shared" si="177"/>
        <v>高等学校（通信制（独立）を含む）</v>
      </c>
    </row>
    <row r="5689" spans="1:11">
      <c r="A5689" s="36" t="s">
        <v>32831</v>
      </c>
      <c r="B5689" s="36" t="s">
        <v>32832</v>
      </c>
      <c r="C5689" s="36" t="s">
        <v>32833</v>
      </c>
      <c r="D5689" s="36"/>
      <c r="E5689" s="36" t="s">
        <v>32834</v>
      </c>
      <c r="F5689" s="36" t="s">
        <v>38</v>
      </c>
      <c r="G5689" s="36" t="s">
        <v>36</v>
      </c>
      <c r="H5689" s="36" t="s">
        <v>32835</v>
      </c>
      <c r="I5689" s="36" t="s">
        <v>32836</v>
      </c>
      <c r="J5689" s="44" t="str">
        <f t="shared" si="176"/>
        <v>公立,都道府県立</v>
      </c>
      <c r="K5689" s="44" t="str">
        <f t="shared" si="177"/>
        <v>高等学校（通信制（独立）を含む）</v>
      </c>
    </row>
    <row r="5690" spans="1:11">
      <c r="A5690" s="36" t="s">
        <v>32837</v>
      </c>
      <c r="B5690" s="36" t="s">
        <v>32838</v>
      </c>
      <c r="C5690" s="36" t="s">
        <v>32839</v>
      </c>
      <c r="D5690" s="36"/>
      <c r="E5690" s="36" t="s">
        <v>32840</v>
      </c>
      <c r="F5690" s="36" t="s">
        <v>38</v>
      </c>
      <c r="G5690" s="36" t="s">
        <v>36</v>
      </c>
      <c r="H5690" s="36" t="s">
        <v>32841</v>
      </c>
      <c r="I5690" s="36" t="s">
        <v>32842</v>
      </c>
      <c r="J5690" s="44" t="str">
        <f t="shared" si="176"/>
        <v>公立,都道府県立</v>
      </c>
      <c r="K5690" s="44" t="str">
        <f t="shared" si="177"/>
        <v>高等学校（通信制（独立）を含む）</v>
      </c>
    </row>
    <row r="5691" spans="1:11">
      <c r="A5691" s="36" t="s">
        <v>32843</v>
      </c>
      <c r="B5691" s="36" t="s">
        <v>32844</v>
      </c>
      <c r="C5691" s="36" t="s">
        <v>32845</v>
      </c>
      <c r="D5691" s="36"/>
      <c r="E5691" s="36" t="s">
        <v>32846</v>
      </c>
      <c r="F5691" s="36" t="s">
        <v>38</v>
      </c>
      <c r="G5691" s="36" t="s">
        <v>36</v>
      </c>
      <c r="H5691" s="36" t="s">
        <v>32847</v>
      </c>
      <c r="I5691" s="36" t="s">
        <v>32848</v>
      </c>
      <c r="J5691" s="44" t="str">
        <f t="shared" si="176"/>
        <v>公立,都道府県立</v>
      </c>
      <c r="K5691" s="44" t="str">
        <f t="shared" si="177"/>
        <v>高等学校（通信制（独立）を含む）</v>
      </c>
    </row>
    <row r="5692" spans="1:11">
      <c r="A5692" s="36" t="s">
        <v>32849</v>
      </c>
      <c r="B5692" s="36" t="s">
        <v>32850</v>
      </c>
      <c r="C5692" s="36" t="s">
        <v>32851</v>
      </c>
      <c r="D5692" s="36"/>
      <c r="E5692" s="36" t="s">
        <v>32852</v>
      </c>
      <c r="F5692" s="36" t="s">
        <v>38</v>
      </c>
      <c r="G5692" s="36" t="s">
        <v>36</v>
      </c>
      <c r="H5692" s="36" t="s">
        <v>32853</v>
      </c>
      <c r="I5692" s="36" t="s">
        <v>32854</v>
      </c>
      <c r="J5692" s="44" t="str">
        <f t="shared" si="176"/>
        <v>公立,都道府県立</v>
      </c>
      <c r="K5692" s="44" t="str">
        <f t="shared" si="177"/>
        <v>高等学校（通信制（独立）を含む）</v>
      </c>
    </row>
    <row r="5693" spans="1:11">
      <c r="A5693" s="36" t="s">
        <v>32855</v>
      </c>
      <c r="B5693" s="36" t="s">
        <v>32856</v>
      </c>
      <c r="C5693" s="36" t="s">
        <v>32857</v>
      </c>
      <c r="D5693" s="36"/>
      <c r="E5693" s="36" t="s">
        <v>32858</v>
      </c>
      <c r="F5693" s="36" t="s">
        <v>38</v>
      </c>
      <c r="G5693" s="36" t="s">
        <v>36</v>
      </c>
      <c r="H5693" s="36" t="s">
        <v>32859</v>
      </c>
      <c r="I5693" s="36" t="s">
        <v>32860</v>
      </c>
      <c r="J5693" s="44" t="str">
        <f t="shared" si="176"/>
        <v>公立,都道府県立</v>
      </c>
      <c r="K5693" s="44" t="str">
        <f t="shared" si="177"/>
        <v>高等学校（通信制（独立）を含む）</v>
      </c>
    </row>
    <row r="5694" spans="1:11">
      <c r="A5694" s="36" t="s">
        <v>32861</v>
      </c>
      <c r="B5694" s="36" t="s">
        <v>32862</v>
      </c>
      <c r="C5694" s="36" t="s">
        <v>32863</v>
      </c>
      <c r="D5694" s="36"/>
      <c r="E5694" s="36" t="s">
        <v>32864</v>
      </c>
      <c r="F5694" s="36" t="s">
        <v>38</v>
      </c>
      <c r="G5694" s="36" t="s">
        <v>36</v>
      </c>
      <c r="H5694" s="36" t="s">
        <v>32865</v>
      </c>
      <c r="I5694" s="36" t="s">
        <v>32866</v>
      </c>
      <c r="J5694" s="44" t="str">
        <f t="shared" si="176"/>
        <v>公立,都道府県立</v>
      </c>
      <c r="K5694" s="44" t="str">
        <f t="shared" si="177"/>
        <v>高等学校（通信制（独立）を含む）</v>
      </c>
    </row>
    <row r="5695" spans="1:11">
      <c r="A5695" s="36" t="s">
        <v>32867</v>
      </c>
      <c r="B5695" s="36" t="s">
        <v>32868</v>
      </c>
      <c r="C5695" s="36" t="s">
        <v>32869</v>
      </c>
      <c r="D5695" s="36"/>
      <c r="E5695" s="36" t="s">
        <v>32870</v>
      </c>
      <c r="F5695" s="36" t="s">
        <v>38</v>
      </c>
      <c r="G5695" s="36" t="s">
        <v>36</v>
      </c>
      <c r="H5695" s="36" t="s">
        <v>32871</v>
      </c>
      <c r="I5695" s="36" t="s">
        <v>32872</v>
      </c>
      <c r="J5695" s="44" t="str">
        <f t="shared" si="176"/>
        <v>公立,都道府県立</v>
      </c>
      <c r="K5695" s="44" t="str">
        <f t="shared" si="177"/>
        <v>高等学校（通信制（独立）を含む）</v>
      </c>
    </row>
    <row r="5696" spans="1:11">
      <c r="A5696" s="36" t="s">
        <v>32873</v>
      </c>
      <c r="B5696" s="36" t="s">
        <v>26702</v>
      </c>
      <c r="C5696" s="36" t="s">
        <v>32874</v>
      </c>
      <c r="D5696" s="36"/>
      <c r="E5696" s="36" t="s">
        <v>32875</v>
      </c>
      <c r="F5696" s="36" t="s">
        <v>38</v>
      </c>
      <c r="G5696" s="36" t="s">
        <v>36</v>
      </c>
      <c r="H5696" s="36" t="s">
        <v>26705</v>
      </c>
      <c r="I5696" s="36" t="s">
        <v>32876</v>
      </c>
      <c r="J5696" s="44" t="str">
        <f t="shared" si="176"/>
        <v>公立,都道府県立</v>
      </c>
      <c r="K5696" s="44" t="str">
        <f t="shared" si="177"/>
        <v>高等学校（通信制（独立）を含む）</v>
      </c>
    </row>
    <row r="5697" spans="1:11">
      <c r="A5697" s="36" t="s">
        <v>32877</v>
      </c>
      <c r="B5697" s="36" t="s">
        <v>32878</v>
      </c>
      <c r="C5697" s="36" t="s">
        <v>32879</v>
      </c>
      <c r="D5697" s="36"/>
      <c r="E5697" s="36" t="s">
        <v>32880</v>
      </c>
      <c r="F5697" s="36" t="s">
        <v>38</v>
      </c>
      <c r="G5697" s="36" t="s">
        <v>36</v>
      </c>
      <c r="H5697" s="36" t="s">
        <v>32881</v>
      </c>
      <c r="I5697" s="36" t="s">
        <v>32882</v>
      </c>
      <c r="J5697" s="44" t="str">
        <f t="shared" si="176"/>
        <v>公立,都道府県立</v>
      </c>
      <c r="K5697" s="44" t="str">
        <f t="shared" si="177"/>
        <v>高等学校（通信制（独立）を含む）</v>
      </c>
    </row>
    <row r="5698" spans="1:11">
      <c r="A5698" s="36" t="s">
        <v>32883</v>
      </c>
      <c r="B5698" s="36" t="s">
        <v>32884</v>
      </c>
      <c r="C5698" s="36" t="s">
        <v>32885</v>
      </c>
      <c r="D5698" s="36"/>
      <c r="E5698" s="36" t="s">
        <v>32886</v>
      </c>
      <c r="F5698" s="36" t="s">
        <v>38</v>
      </c>
      <c r="G5698" s="36" t="s">
        <v>36</v>
      </c>
      <c r="H5698" s="36" t="s">
        <v>32887</v>
      </c>
      <c r="I5698" s="36" t="s">
        <v>32888</v>
      </c>
      <c r="J5698" s="44" t="str">
        <f t="shared" ref="J5698:J5761" si="178">VLOOKUP($F5698,koutou設置者コード,2,FALSE)</f>
        <v>公立,都道府県立</v>
      </c>
      <c r="K5698" s="44" t="str">
        <f t="shared" ref="K5698:K5761" si="179">VLOOKUP($G5698,koutou高校種別コード,2,FALSE)</f>
        <v>高等学校（通信制（独立）を含む）</v>
      </c>
    </row>
    <row r="5699" spans="1:11">
      <c r="A5699" s="36" t="s">
        <v>32889</v>
      </c>
      <c r="B5699" s="36" t="s">
        <v>32890</v>
      </c>
      <c r="C5699" s="36" t="s">
        <v>32891</v>
      </c>
      <c r="D5699" s="36"/>
      <c r="E5699" s="36" t="s">
        <v>32892</v>
      </c>
      <c r="F5699" s="36" t="s">
        <v>38</v>
      </c>
      <c r="G5699" s="36" t="s">
        <v>36</v>
      </c>
      <c r="H5699" s="36" t="s">
        <v>32893</v>
      </c>
      <c r="I5699" s="36" t="s">
        <v>32894</v>
      </c>
      <c r="J5699" s="44" t="str">
        <f t="shared" si="178"/>
        <v>公立,都道府県立</v>
      </c>
      <c r="K5699" s="44" t="str">
        <f t="shared" si="179"/>
        <v>高等学校（通信制（独立）を含む）</v>
      </c>
    </row>
    <row r="5700" spans="1:11">
      <c r="A5700" s="36" t="s">
        <v>32895</v>
      </c>
      <c r="B5700" s="36" t="s">
        <v>32896</v>
      </c>
      <c r="C5700" s="36" t="s">
        <v>32897</v>
      </c>
      <c r="D5700" s="36"/>
      <c r="E5700" s="36" t="s">
        <v>32898</v>
      </c>
      <c r="F5700" s="36" t="s">
        <v>38</v>
      </c>
      <c r="G5700" s="36" t="s">
        <v>36</v>
      </c>
      <c r="H5700" s="36" t="s">
        <v>32899</v>
      </c>
      <c r="I5700" s="36" t="s">
        <v>32900</v>
      </c>
      <c r="J5700" s="44" t="str">
        <f t="shared" si="178"/>
        <v>公立,都道府県立</v>
      </c>
      <c r="K5700" s="44" t="str">
        <f t="shared" si="179"/>
        <v>高等学校（通信制（独立）を含む）</v>
      </c>
    </row>
    <row r="5701" spans="1:11">
      <c r="A5701" s="36" t="s">
        <v>32901</v>
      </c>
      <c r="B5701" s="36" t="s">
        <v>32902</v>
      </c>
      <c r="C5701" s="36" t="s">
        <v>32903</v>
      </c>
      <c r="D5701" s="36"/>
      <c r="E5701" s="36" t="s">
        <v>32904</v>
      </c>
      <c r="F5701" s="36" t="s">
        <v>38</v>
      </c>
      <c r="G5701" s="36" t="s">
        <v>36</v>
      </c>
      <c r="H5701" s="36" t="s">
        <v>32905</v>
      </c>
      <c r="I5701" s="36" t="s">
        <v>32906</v>
      </c>
      <c r="J5701" s="44" t="str">
        <f t="shared" si="178"/>
        <v>公立,都道府県立</v>
      </c>
      <c r="K5701" s="44" t="str">
        <f t="shared" si="179"/>
        <v>高等学校（通信制（独立）を含む）</v>
      </c>
    </row>
    <row r="5702" spans="1:11">
      <c r="A5702" s="36" t="s">
        <v>32907</v>
      </c>
      <c r="B5702" s="36" t="s">
        <v>32908</v>
      </c>
      <c r="C5702" s="36" t="s">
        <v>32909</v>
      </c>
      <c r="D5702" s="36"/>
      <c r="E5702" s="36" t="s">
        <v>32910</v>
      </c>
      <c r="F5702" s="36" t="s">
        <v>38</v>
      </c>
      <c r="G5702" s="36" t="s">
        <v>36</v>
      </c>
      <c r="H5702" s="36" t="s">
        <v>32911</v>
      </c>
      <c r="I5702" s="36" t="s">
        <v>32912</v>
      </c>
      <c r="J5702" s="44" t="str">
        <f t="shared" si="178"/>
        <v>公立,都道府県立</v>
      </c>
      <c r="K5702" s="44" t="str">
        <f t="shared" si="179"/>
        <v>高等学校（通信制（独立）を含む）</v>
      </c>
    </row>
    <row r="5703" spans="1:11">
      <c r="A5703" s="36" t="s">
        <v>32913</v>
      </c>
      <c r="B5703" s="36" t="s">
        <v>32914</v>
      </c>
      <c r="C5703" s="36" t="s">
        <v>32915</v>
      </c>
      <c r="D5703" s="36"/>
      <c r="E5703" s="36" t="s">
        <v>32916</v>
      </c>
      <c r="F5703" s="36" t="s">
        <v>38</v>
      </c>
      <c r="G5703" s="36" t="s">
        <v>36</v>
      </c>
      <c r="H5703" s="36" t="s">
        <v>32917</v>
      </c>
      <c r="I5703" s="36" t="s">
        <v>32918</v>
      </c>
      <c r="J5703" s="44" t="str">
        <f t="shared" si="178"/>
        <v>公立,都道府県立</v>
      </c>
      <c r="K5703" s="44" t="str">
        <f t="shared" si="179"/>
        <v>高等学校（通信制（独立）を含む）</v>
      </c>
    </row>
    <row r="5704" spans="1:11">
      <c r="A5704" s="36" t="s">
        <v>32919</v>
      </c>
      <c r="B5704" s="36" t="s">
        <v>32920</v>
      </c>
      <c r="C5704" s="36" t="s">
        <v>32921</v>
      </c>
      <c r="D5704" s="36"/>
      <c r="E5704" s="36" t="s">
        <v>32922</v>
      </c>
      <c r="F5704" s="36" t="s">
        <v>38</v>
      </c>
      <c r="G5704" s="36" t="s">
        <v>36</v>
      </c>
      <c r="H5704" s="36" t="s">
        <v>32923</v>
      </c>
      <c r="I5704" s="36" t="s">
        <v>32924</v>
      </c>
      <c r="J5704" s="44" t="str">
        <f t="shared" si="178"/>
        <v>公立,都道府県立</v>
      </c>
      <c r="K5704" s="44" t="str">
        <f t="shared" si="179"/>
        <v>高等学校（通信制（独立）を含む）</v>
      </c>
    </row>
    <row r="5705" spans="1:11">
      <c r="A5705" s="36" t="s">
        <v>32925</v>
      </c>
      <c r="B5705" s="36" t="s">
        <v>32926</v>
      </c>
      <c r="C5705" s="36" t="s">
        <v>32927</v>
      </c>
      <c r="D5705" s="36"/>
      <c r="E5705" s="36" t="s">
        <v>32928</v>
      </c>
      <c r="F5705" s="36" t="s">
        <v>38</v>
      </c>
      <c r="G5705" s="36" t="s">
        <v>36</v>
      </c>
      <c r="H5705" s="36" t="s">
        <v>32929</v>
      </c>
      <c r="I5705" s="36" t="s">
        <v>32930</v>
      </c>
      <c r="J5705" s="44" t="str">
        <f t="shared" si="178"/>
        <v>公立,都道府県立</v>
      </c>
      <c r="K5705" s="44" t="str">
        <f t="shared" si="179"/>
        <v>高等学校（通信制（独立）を含む）</v>
      </c>
    </row>
    <row r="5706" spans="1:11">
      <c r="A5706" s="36" t="s">
        <v>32931</v>
      </c>
      <c r="B5706" s="36" t="s">
        <v>13963</v>
      </c>
      <c r="C5706" s="36" t="s">
        <v>32932</v>
      </c>
      <c r="D5706" s="36"/>
      <c r="E5706" s="36" t="s">
        <v>32933</v>
      </c>
      <c r="F5706" s="36" t="s">
        <v>38</v>
      </c>
      <c r="G5706" s="36" t="s">
        <v>36</v>
      </c>
      <c r="H5706" s="36" t="s">
        <v>13966</v>
      </c>
      <c r="I5706" s="36" t="s">
        <v>32934</v>
      </c>
      <c r="J5706" s="44" t="str">
        <f t="shared" si="178"/>
        <v>公立,都道府県立</v>
      </c>
      <c r="K5706" s="44" t="str">
        <f t="shared" si="179"/>
        <v>高等学校（通信制（独立）を含む）</v>
      </c>
    </row>
    <row r="5707" spans="1:11">
      <c r="A5707" s="36" t="s">
        <v>32935</v>
      </c>
      <c r="B5707" s="36" t="s">
        <v>32936</v>
      </c>
      <c r="C5707" s="36" t="s">
        <v>32937</v>
      </c>
      <c r="D5707" s="36"/>
      <c r="E5707" s="36" t="s">
        <v>32938</v>
      </c>
      <c r="F5707" s="36" t="s">
        <v>38</v>
      </c>
      <c r="G5707" s="36" t="s">
        <v>33</v>
      </c>
      <c r="H5707" s="36" t="s">
        <v>32939</v>
      </c>
      <c r="I5707" s="36" t="s">
        <v>32940</v>
      </c>
      <c r="J5707" s="44" t="str">
        <f t="shared" si="178"/>
        <v>公立,都道府県立</v>
      </c>
      <c r="K5707" s="44" t="str">
        <f t="shared" si="179"/>
        <v>特別支援学校</v>
      </c>
    </row>
    <row r="5708" spans="1:11">
      <c r="A5708" s="36" t="s">
        <v>32941</v>
      </c>
      <c r="B5708" s="36" t="s">
        <v>32942</v>
      </c>
      <c r="C5708" s="36" t="s">
        <v>32943</v>
      </c>
      <c r="D5708" s="36"/>
      <c r="E5708" s="36" t="s">
        <v>32944</v>
      </c>
      <c r="F5708" s="36" t="s">
        <v>38</v>
      </c>
      <c r="G5708" s="36" t="s">
        <v>33</v>
      </c>
      <c r="H5708" s="36" t="s">
        <v>32945</v>
      </c>
      <c r="I5708" s="36" t="s">
        <v>32946</v>
      </c>
      <c r="J5708" s="44" t="str">
        <f t="shared" si="178"/>
        <v>公立,都道府県立</v>
      </c>
      <c r="K5708" s="44" t="str">
        <f t="shared" si="179"/>
        <v>特別支援学校</v>
      </c>
    </row>
    <row r="5709" spans="1:11">
      <c r="A5709" s="36" t="s">
        <v>32947</v>
      </c>
      <c r="B5709" s="36" t="s">
        <v>32948</v>
      </c>
      <c r="C5709" s="36" t="s">
        <v>32909</v>
      </c>
      <c r="D5709" s="36"/>
      <c r="E5709" s="36" t="s">
        <v>32949</v>
      </c>
      <c r="F5709" s="36" t="s">
        <v>38</v>
      </c>
      <c r="G5709" s="36" t="s">
        <v>33</v>
      </c>
      <c r="H5709" s="36" t="s">
        <v>32950</v>
      </c>
      <c r="I5709" s="36" t="s">
        <v>32951</v>
      </c>
      <c r="J5709" s="44" t="str">
        <f t="shared" si="178"/>
        <v>公立,都道府県立</v>
      </c>
      <c r="K5709" s="44" t="str">
        <f t="shared" si="179"/>
        <v>特別支援学校</v>
      </c>
    </row>
    <row r="5710" spans="1:11">
      <c r="A5710" s="36" t="s">
        <v>32952</v>
      </c>
      <c r="B5710" s="36" t="s">
        <v>32953</v>
      </c>
      <c r="C5710" s="36" t="s">
        <v>32954</v>
      </c>
      <c r="D5710" s="36"/>
      <c r="E5710" s="36" t="s">
        <v>32955</v>
      </c>
      <c r="F5710" s="36" t="s">
        <v>38</v>
      </c>
      <c r="G5710" s="36" t="s">
        <v>33</v>
      </c>
      <c r="H5710" s="36" t="s">
        <v>32956</v>
      </c>
      <c r="I5710" s="36" t="s">
        <v>32957</v>
      </c>
      <c r="J5710" s="44" t="str">
        <f t="shared" si="178"/>
        <v>公立,都道府県立</v>
      </c>
      <c r="K5710" s="44" t="str">
        <f t="shared" si="179"/>
        <v>特別支援学校</v>
      </c>
    </row>
    <row r="5711" spans="1:11">
      <c r="A5711" s="36" t="s">
        <v>32958</v>
      </c>
      <c r="B5711" s="36" t="s">
        <v>32959</v>
      </c>
      <c r="C5711" s="36" t="s">
        <v>32960</v>
      </c>
      <c r="D5711" s="36"/>
      <c r="E5711" s="36" t="s">
        <v>32961</v>
      </c>
      <c r="F5711" s="36" t="s">
        <v>38</v>
      </c>
      <c r="G5711" s="36" t="s">
        <v>33</v>
      </c>
      <c r="H5711" s="36" t="s">
        <v>32962</v>
      </c>
      <c r="I5711" s="36" t="s">
        <v>32963</v>
      </c>
      <c r="J5711" s="44" t="str">
        <f t="shared" si="178"/>
        <v>公立,都道府県立</v>
      </c>
      <c r="K5711" s="44" t="str">
        <f t="shared" si="179"/>
        <v>特別支援学校</v>
      </c>
    </row>
    <row r="5712" spans="1:11">
      <c r="A5712" s="36" t="s">
        <v>32964</v>
      </c>
      <c r="B5712" s="36" t="s">
        <v>32965</v>
      </c>
      <c r="C5712" s="36" t="s">
        <v>32966</v>
      </c>
      <c r="D5712" s="36"/>
      <c r="E5712" s="36" t="s">
        <v>32967</v>
      </c>
      <c r="F5712" s="36" t="s">
        <v>38</v>
      </c>
      <c r="G5712" s="36" t="s">
        <v>33</v>
      </c>
      <c r="H5712" s="36" t="s">
        <v>23462</v>
      </c>
      <c r="I5712" s="36" t="s">
        <v>32968</v>
      </c>
      <c r="J5712" s="44" t="str">
        <f t="shared" si="178"/>
        <v>公立,都道府県立</v>
      </c>
      <c r="K5712" s="44" t="str">
        <f t="shared" si="179"/>
        <v>特別支援学校</v>
      </c>
    </row>
    <row r="5713" spans="1:11">
      <c r="A5713" s="36" t="s">
        <v>32969</v>
      </c>
      <c r="B5713" s="36" t="s">
        <v>2529</v>
      </c>
      <c r="C5713" s="36" t="s">
        <v>32970</v>
      </c>
      <c r="D5713" s="36"/>
      <c r="E5713" s="36" t="s">
        <v>32971</v>
      </c>
      <c r="F5713" s="36" t="s">
        <v>38</v>
      </c>
      <c r="G5713" s="36" t="s">
        <v>33</v>
      </c>
      <c r="H5713" s="36" t="s">
        <v>2532</v>
      </c>
      <c r="I5713" s="36" t="s">
        <v>32972</v>
      </c>
      <c r="J5713" s="44" t="str">
        <f t="shared" si="178"/>
        <v>公立,都道府県立</v>
      </c>
      <c r="K5713" s="44" t="str">
        <f t="shared" si="179"/>
        <v>特別支援学校</v>
      </c>
    </row>
    <row r="5714" spans="1:11">
      <c r="A5714" s="36" t="s">
        <v>32973</v>
      </c>
      <c r="B5714" s="36" t="s">
        <v>6794</v>
      </c>
      <c r="C5714" s="36" t="s">
        <v>32974</v>
      </c>
      <c r="D5714" s="36"/>
      <c r="E5714" s="36" t="s">
        <v>32975</v>
      </c>
      <c r="F5714" s="36" t="s">
        <v>38</v>
      </c>
      <c r="G5714" s="36" t="s">
        <v>33</v>
      </c>
      <c r="H5714" s="36" t="s">
        <v>6796</v>
      </c>
      <c r="I5714" s="36" t="s">
        <v>32976</v>
      </c>
      <c r="J5714" s="44" t="str">
        <f t="shared" si="178"/>
        <v>公立,都道府県立</v>
      </c>
      <c r="K5714" s="44" t="str">
        <f t="shared" si="179"/>
        <v>特別支援学校</v>
      </c>
    </row>
    <row r="5715" spans="1:11">
      <c r="A5715" s="36" t="s">
        <v>32977</v>
      </c>
      <c r="B5715" s="36" t="s">
        <v>32978</v>
      </c>
      <c r="C5715" s="36" t="s">
        <v>32979</v>
      </c>
      <c r="D5715" s="36"/>
      <c r="E5715" s="36" t="s">
        <v>32980</v>
      </c>
      <c r="F5715" s="36" t="s">
        <v>38</v>
      </c>
      <c r="G5715" s="36" t="s">
        <v>33</v>
      </c>
      <c r="H5715" s="36" t="s">
        <v>32981</v>
      </c>
      <c r="I5715" s="36" t="s">
        <v>32982</v>
      </c>
      <c r="J5715" s="44" t="str">
        <f t="shared" si="178"/>
        <v>公立,都道府県立</v>
      </c>
      <c r="K5715" s="44" t="str">
        <f t="shared" si="179"/>
        <v>特別支援学校</v>
      </c>
    </row>
    <row r="5716" spans="1:11">
      <c r="A5716" s="36" t="s">
        <v>32983</v>
      </c>
      <c r="B5716" s="36" t="s">
        <v>32984</v>
      </c>
      <c r="C5716" s="36" t="s">
        <v>32985</v>
      </c>
      <c r="D5716" s="36"/>
      <c r="E5716" s="36" t="s">
        <v>32986</v>
      </c>
      <c r="F5716" s="36" t="s">
        <v>38</v>
      </c>
      <c r="G5716" s="36" t="s">
        <v>33</v>
      </c>
      <c r="H5716" s="36" t="s">
        <v>32987</v>
      </c>
      <c r="I5716" s="36" t="s">
        <v>32988</v>
      </c>
      <c r="J5716" s="44" t="str">
        <f t="shared" si="178"/>
        <v>公立,都道府県立</v>
      </c>
      <c r="K5716" s="44" t="str">
        <f t="shared" si="179"/>
        <v>特別支援学校</v>
      </c>
    </row>
    <row r="5717" spans="1:11">
      <c r="A5717" s="36" t="s">
        <v>32989</v>
      </c>
      <c r="B5717" s="36" t="s">
        <v>32990</v>
      </c>
      <c r="C5717" s="36" t="s">
        <v>32991</v>
      </c>
      <c r="D5717" s="36"/>
      <c r="E5717" s="36" t="s">
        <v>32992</v>
      </c>
      <c r="F5717" s="36" t="s">
        <v>38</v>
      </c>
      <c r="G5717" s="36" t="s">
        <v>33</v>
      </c>
      <c r="H5717" s="36" t="s">
        <v>32993</v>
      </c>
      <c r="I5717" s="36" t="s">
        <v>32994</v>
      </c>
      <c r="J5717" s="44" t="str">
        <f t="shared" si="178"/>
        <v>公立,都道府県立</v>
      </c>
      <c r="K5717" s="44" t="str">
        <f t="shared" si="179"/>
        <v>特別支援学校</v>
      </c>
    </row>
    <row r="5718" spans="1:11">
      <c r="A5718" s="36" t="s">
        <v>32995</v>
      </c>
      <c r="B5718" s="36" t="s">
        <v>32996</v>
      </c>
      <c r="C5718" s="36" t="s">
        <v>32749</v>
      </c>
      <c r="D5718" s="36"/>
      <c r="E5718" s="36" t="s">
        <v>32997</v>
      </c>
      <c r="F5718" s="36" t="s">
        <v>38</v>
      </c>
      <c r="G5718" s="36" t="s">
        <v>33</v>
      </c>
      <c r="H5718" s="36" t="s">
        <v>32998</v>
      </c>
      <c r="I5718" s="36" t="s">
        <v>32999</v>
      </c>
      <c r="J5718" s="44" t="str">
        <f t="shared" si="178"/>
        <v>公立,都道府県立</v>
      </c>
      <c r="K5718" s="44" t="str">
        <f t="shared" si="179"/>
        <v>特別支援学校</v>
      </c>
    </row>
    <row r="5719" spans="1:11">
      <c r="A5719" s="36" t="s">
        <v>33000</v>
      </c>
      <c r="B5719" s="36" t="s">
        <v>33001</v>
      </c>
      <c r="C5719" s="36" t="s">
        <v>33002</v>
      </c>
      <c r="D5719" s="36"/>
      <c r="E5719" s="36" t="s">
        <v>33003</v>
      </c>
      <c r="F5719" s="36" t="s">
        <v>38</v>
      </c>
      <c r="G5719" s="36" t="s">
        <v>33</v>
      </c>
      <c r="H5719" s="36" t="s">
        <v>33004</v>
      </c>
      <c r="I5719" s="36" t="s">
        <v>33005</v>
      </c>
      <c r="J5719" s="44" t="str">
        <f t="shared" si="178"/>
        <v>公立,都道府県立</v>
      </c>
      <c r="K5719" s="44" t="str">
        <f t="shared" si="179"/>
        <v>特別支援学校</v>
      </c>
    </row>
    <row r="5720" spans="1:11">
      <c r="A5720" s="36" t="s">
        <v>33006</v>
      </c>
      <c r="B5720" s="36" t="s">
        <v>33007</v>
      </c>
      <c r="C5720" s="36" t="s">
        <v>33008</v>
      </c>
      <c r="D5720" s="36"/>
      <c r="E5720" s="36" t="s">
        <v>33009</v>
      </c>
      <c r="F5720" s="36" t="s">
        <v>38</v>
      </c>
      <c r="G5720" s="36" t="s">
        <v>33</v>
      </c>
      <c r="H5720" s="36" t="s">
        <v>33010</v>
      </c>
      <c r="I5720" s="36" t="s">
        <v>33011</v>
      </c>
      <c r="J5720" s="44" t="str">
        <f t="shared" si="178"/>
        <v>公立,都道府県立</v>
      </c>
      <c r="K5720" s="44" t="str">
        <f t="shared" si="179"/>
        <v>特別支援学校</v>
      </c>
    </row>
    <row r="5721" spans="1:11">
      <c r="A5721" s="36" t="s">
        <v>33012</v>
      </c>
      <c r="B5721" s="36" t="s">
        <v>33013</v>
      </c>
      <c r="C5721" s="36" t="s">
        <v>33014</v>
      </c>
      <c r="D5721" s="36"/>
      <c r="E5721" s="36" t="s">
        <v>33015</v>
      </c>
      <c r="F5721" s="36" t="s">
        <v>42</v>
      </c>
      <c r="G5721" s="36" t="s">
        <v>36</v>
      </c>
      <c r="H5721" s="36" t="s">
        <v>33016</v>
      </c>
      <c r="I5721" s="36" t="s">
        <v>33017</v>
      </c>
      <c r="J5721" s="44" t="str">
        <f t="shared" si="178"/>
        <v>私立</v>
      </c>
      <c r="K5721" s="44" t="str">
        <f t="shared" si="179"/>
        <v>高等学校（通信制（独立）を含む）</v>
      </c>
    </row>
    <row r="5722" spans="1:11">
      <c r="A5722" s="36" t="s">
        <v>33018</v>
      </c>
      <c r="B5722" s="36" t="s">
        <v>33019</v>
      </c>
      <c r="C5722" s="36" t="s">
        <v>33020</v>
      </c>
      <c r="D5722" s="36"/>
      <c r="E5722" s="36" t="s">
        <v>33021</v>
      </c>
      <c r="F5722" s="36" t="s">
        <v>42</v>
      </c>
      <c r="G5722" s="36" t="s">
        <v>36</v>
      </c>
      <c r="H5722" s="36" t="s">
        <v>33022</v>
      </c>
      <c r="I5722" s="36" t="s">
        <v>33023</v>
      </c>
      <c r="J5722" s="44" t="str">
        <f t="shared" si="178"/>
        <v>私立</v>
      </c>
      <c r="K5722" s="44" t="str">
        <f t="shared" si="179"/>
        <v>高等学校（通信制（独立）を含む）</v>
      </c>
    </row>
    <row r="5723" spans="1:11">
      <c r="A5723" s="36" t="s">
        <v>33024</v>
      </c>
      <c r="B5723" s="36" t="s">
        <v>33025</v>
      </c>
      <c r="C5723" s="36" t="s">
        <v>33026</v>
      </c>
      <c r="D5723" s="36"/>
      <c r="E5723" s="36" t="s">
        <v>33027</v>
      </c>
      <c r="F5723" s="36" t="s">
        <v>42</v>
      </c>
      <c r="G5723" s="36" t="s">
        <v>36</v>
      </c>
      <c r="H5723" s="36" t="s">
        <v>33028</v>
      </c>
      <c r="I5723" s="36" t="s">
        <v>33029</v>
      </c>
      <c r="J5723" s="44" t="str">
        <f t="shared" si="178"/>
        <v>私立</v>
      </c>
      <c r="K5723" s="44" t="str">
        <f t="shared" si="179"/>
        <v>高等学校（通信制（独立）を含む）</v>
      </c>
    </row>
    <row r="5724" spans="1:11">
      <c r="A5724" s="36" t="s">
        <v>33030</v>
      </c>
      <c r="B5724" s="36" t="s">
        <v>33031</v>
      </c>
      <c r="C5724" s="36" t="s">
        <v>33032</v>
      </c>
      <c r="D5724" s="36"/>
      <c r="E5724" s="36" t="s">
        <v>33033</v>
      </c>
      <c r="F5724" s="36" t="s">
        <v>42</v>
      </c>
      <c r="G5724" s="36" t="s">
        <v>36</v>
      </c>
      <c r="H5724" s="36" t="s">
        <v>33034</v>
      </c>
      <c r="I5724" s="36" t="s">
        <v>33035</v>
      </c>
      <c r="J5724" s="44" t="str">
        <f t="shared" si="178"/>
        <v>私立</v>
      </c>
      <c r="K5724" s="44" t="str">
        <f t="shared" si="179"/>
        <v>高等学校（通信制（独立）を含む）</v>
      </c>
    </row>
    <row r="5725" spans="1:11">
      <c r="A5725" s="36" t="s">
        <v>33036</v>
      </c>
      <c r="B5725" s="36" t="s">
        <v>33037</v>
      </c>
      <c r="C5725" s="36" t="s">
        <v>33038</v>
      </c>
      <c r="D5725" s="36"/>
      <c r="E5725" s="36" t="s">
        <v>33039</v>
      </c>
      <c r="F5725" s="36" t="s">
        <v>42</v>
      </c>
      <c r="G5725" s="36" t="s">
        <v>36</v>
      </c>
      <c r="H5725" s="36" t="s">
        <v>33040</v>
      </c>
      <c r="I5725" s="36" t="s">
        <v>33041</v>
      </c>
      <c r="J5725" s="44" t="str">
        <f t="shared" si="178"/>
        <v>私立</v>
      </c>
      <c r="K5725" s="44" t="str">
        <f t="shared" si="179"/>
        <v>高等学校（通信制（独立）を含む）</v>
      </c>
    </row>
    <row r="5726" spans="1:11">
      <c r="A5726" s="36" t="s">
        <v>33042</v>
      </c>
      <c r="B5726" s="36" t="s">
        <v>25998</v>
      </c>
      <c r="C5726" s="36" t="s">
        <v>33043</v>
      </c>
      <c r="D5726" s="36"/>
      <c r="E5726" s="36" t="s">
        <v>33044</v>
      </c>
      <c r="F5726" s="36" t="s">
        <v>42</v>
      </c>
      <c r="G5726" s="36" t="s">
        <v>36</v>
      </c>
      <c r="H5726" s="36" t="s">
        <v>33045</v>
      </c>
      <c r="I5726" s="36" t="s">
        <v>33046</v>
      </c>
      <c r="J5726" s="44" t="str">
        <f t="shared" si="178"/>
        <v>私立</v>
      </c>
      <c r="K5726" s="44" t="str">
        <f t="shared" si="179"/>
        <v>高等学校（通信制（独立）を含む）</v>
      </c>
    </row>
    <row r="5727" spans="1:11">
      <c r="A5727" s="36" t="s">
        <v>33047</v>
      </c>
      <c r="B5727" s="36" t="s">
        <v>33048</v>
      </c>
      <c r="C5727" s="36" t="s">
        <v>33049</v>
      </c>
      <c r="D5727" s="36"/>
      <c r="E5727" s="36" t="s">
        <v>33050</v>
      </c>
      <c r="F5727" s="36" t="s">
        <v>42</v>
      </c>
      <c r="G5727" s="36" t="s">
        <v>36</v>
      </c>
      <c r="H5727" s="36" t="s">
        <v>33051</v>
      </c>
      <c r="I5727" s="36" t="s">
        <v>33052</v>
      </c>
      <c r="J5727" s="44" t="str">
        <f t="shared" si="178"/>
        <v>私立</v>
      </c>
      <c r="K5727" s="44" t="str">
        <f t="shared" si="179"/>
        <v>高等学校（通信制（独立）を含む）</v>
      </c>
    </row>
    <row r="5728" spans="1:11">
      <c r="A5728" s="36" t="s">
        <v>33053</v>
      </c>
      <c r="B5728" s="36" t="s">
        <v>33054</v>
      </c>
      <c r="C5728" s="36" t="s">
        <v>33055</v>
      </c>
      <c r="D5728" s="36"/>
      <c r="E5728" s="36" t="s">
        <v>33056</v>
      </c>
      <c r="F5728" s="36" t="s">
        <v>42</v>
      </c>
      <c r="G5728" s="36" t="s">
        <v>36</v>
      </c>
      <c r="H5728" s="36" t="s">
        <v>33057</v>
      </c>
      <c r="I5728" s="36" t="s">
        <v>33058</v>
      </c>
      <c r="J5728" s="44" t="str">
        <f t="shared" si="178"/>
        <v>私立</v>
      </c>
      <c r="K5728" s="44" t="str">
        <f t="shared" si="179"/>
        <v>高等学校（通信制（独立）を含む）</v>
      </c>
    </row>
    <row r="5729" spans="1:11">
      <c r="A5729" s="36" t="s">
        <v>33059</v>
      </c>
      <c r="B5729" s="36" t="s">
        <v>33060</v>
      </c>
      <c r="C5729" s="36" t="s">
        <v>33061</v>
      </c>
      <c r="D5729" s="36"/>
      <c r="E5729" s="36" t="s">
        <v>33062</v>
      </c>
      <c r="F5729" s="36" t="s">
        <v>42</v>
      </c>
      <c r="G5729" s="36" t="s">
        <v>36</v>
      </c>
      <c r="H5729" s="36" t="s">
        <v>33063</v>
      </c>
      <c r="I5729" s="36" t="s">
        <v>33064</v>
      </c>
      <c r="J5729" s="44" t="str">
        <f t="shared" si="178"/>
        <v>私立</v>
      </c>
      <c r="K5729" s="44" t="str">
        <f t="shared" si="179"/>
        <v>高等学校（通信制（独立）を含む）</v>
      </c>
    </row>
    <row r="5730" spans="1:11">
      <c r="A5730" s="36" t="s">
        <v>33065</v>
      </c>
      <c r="B5730" s="36" t="s">
        <v>33066</v>
      </c>
      <c r="C5730" s="36" t="s">
        <v>33067</v>
      </c>
      <c r="D5730" s="36"/>
      <c r="E5730" s="36" t="s">
        <v>33068</v>
      </c>
      <c r="F5730" s="36" t="s">
        <v>42</v>
      </c>
      <c r="G5730" s="36" t="s">
        <v>36</v>
      </c>
      <c r="H5730" s="36" t="s">
        <v>33069</v>
      </c>
      <c r="I5730" s="36" t="s">
        <v>33070</v>
      </c>
      <c r="J5730" s="44" t="str">
        <f t="shared" si="178"/>
        <v>私立</v>
      </c>
      <c r="K5730" s="44" t="str">
        <f t="shared" si="179"/>
        <v>高等学校（通信制（独立）を含む）</v>
      </c>
    </row>
    <row r="5731" spans="1:11">
      <c r="A5731" s="36" t="s">
        <v>33071</v>
      </c>
      <c r="B5731" s="36" t="s">
        <v>33072</v>
      </c>
      <c r="C5731" s="36" t="s">
        <v>33073</v>
      </c>
      <c r="D5731" s="36"/>
      <c r="E5731" s="36" t="s">
        <v>33074</v>
      </c>
      <c r="F5731" s="36" t="s">
        <v>42</v>
      </c>
      <c r="G5731" s="36" t="s">
        <v>36</v>
      </c>
      <c r="H5731" s="36" t="s">
        <v>33075</v>
      </c>
      <c r="I5731" s="36" t="s">
        <v>33076</v>
      </c>
      <c r="J5731" s="44" t="str">
        <f t="shared" si="178"/>
        <v>私立</v>
      </c>
      <c r="K5731" s="44" t="str">
        <f t="shared" si="179"/>
        <v>高等学校（通信制（独立）を含む）</v>
      </c>
    </row>
    <row r="5732" spans="1:11">
      <c r="A5732" s="36" t="s">
        <v>33077</v>
      </c>
      <c r="B5732" s="36" t="s">
        <v>33078</v>
      </c>
      <c r="C5732" s="36" t="s">
        <v>32815</v>
      </c>
      <c r="D5732" s="36"/>
      <c r="E5732" s="36" t="s">
        <v>33079</v>
      </c>
      <c r="F5732" s="36" t="s">
        <v>42</v>
      </c>
      <c r="G5732" s="36" t="s">
        <v>36</v>
      </c>
      <c r="H5732" s="36" t="s">
        <v>33080</v>
      </c>
      <c r="I5732" s="36" t="s">
        <v>33081</v>
      </c>
      <c r="J5732" s="44" t="str">
        <f t="shared" si="178"/>
        <v>私立</v>
      </c>
      <c r="K5732" s="44" t="str">
        <f t="shared" si="179"/>
        <v>高等学校（通信制（独立）を含む）</v>
      </c>
    </row>
    <row r="5733" spans="1:11">
      <c r="A5733" s="36" t="s">
        <v>33082</v>
      </c>
      <c r="B5733" s="36" t="s">
        <v>33083</v>
      </c>
      <c r="C5733" s="36" t="s">
        <v>33084</v>
      </c>
      <c r="D5733" s="36"/>
      <c r="E5733" s="36" t="s">
        <v>33085</v>
      </c>
      <c r="F5733" s="36" t="s">
        <v>42</v>
      </c>
      <c r="G5733" s="36" t="s">
        <v>36</v>
      </c>
      <c r="H5733" s="36" t="s">
        <v>33086</v>
      </c>
      <c r="I5733" s="36" t="s">
        <v>33087</v>
      </c>
      <c r="J5733" s="44" t="str">
        <f t="shared" si="178"/>
        <v>私立</v>
      </c>
      <c r="K5733" s="44" t="str">
        <f t="shared" si="179"/>
        <v>高等学校（通信制（独立）を含む）</v>
      </c>
    </row>
    <row r="5734" spans="1:11">
      <c r="A5734" s="36" t="s">
        <v>33088</v>
      </c>
      <c r="B5734" s="36" t="s">
        <v>12979</v>
      </c>
      <c r="C5734" s="36" t="s">
        <v>32915</v>
      </c>
      <c r="D5734" s="36"/>
      <c r="E5734" s="36" t="s">
        <v>33089</v>
      </c>
      <c r="F5734" s="36" t="s">
        <v>42</v>
      </c>
      <c r="G5734" s="36" t="s">
        <v>36</v>
      </c>
      <c r="H5734" s="36" t="s">
        <v>33090</v>
      </c>
      <c r="I5734" s="36" t="s">
        <v>33091</v>
      </c>
      <c r="J5734" s="44" t="str">
        <f t="shared" si="178"/>
        <v>私立</v>
      </c>
      <c r="K5734" s="44" t="str">
        <f t="shared" si="179"/>
        <v>高等学校（通信制（独立）を含む）</v>
      </c>
    </row>
    <row r="5735" spans="1:11">
      <c r="A5735" s="36" t="s">
        <v>33092</v>
      </c>
      <c r="B5735" s="36" t="s">
        <v>33093</v>
      </c>
      <c r="C5735" s="36" t="s">
        <v>33094</v>
      </c>
      <c r="D5735" s="36"/>
      <c r="E5735" s="36" t="s">
        <v>33095</v>
      </c>
      <c r="F5735" s="36" t="s">
        <v>42</v>
      </c>
      <c r="G5735" s="36" t="s">
        <v>36</v>
      </c>
      <c r="H5735" s="36" t="s">
        <v>33096</v>
      </c>
      <c r="I5735" s="36" t="s">
        <v>33097</v>
      </c>
      <c r="J5735" s="44" t="str">
        <f t="shared" si="178"/>
        <v>私立</v>
      </c>
      <c r="K5735" s="44" t="str">
        <f t="shared" si="179"/>
        <v>高等学校（通信制（独立）を含む）</v>
      </c>
    </row>
    <row r="5736" spans="1:11">
      <c r="A5736" s="36" t="s">
        <v>33098</v>
      </c>
      <c r="B5736" s="36" t="s">
        <v>2172</v>
      </c>
      <c r="C5736" s="36"/>
      <c r="D5736" s="36"/>
      <c r="E5736" s="36"/>
      <c r="F5736" s="36" t="s">
        <v>45</v>
      </c>
      <c r="G5736" s="36" t="s">
        <v>45</v>
      </c>
      <c r="H5736" s="36" t="s">
        <v>2173</v>
      </c>
      <c r="I5736" s="36"/>
      <c r="J5736" s="44" t="str">
        <f t="shared" si="178"/>
        <v>その他</v>
      </c>
      <c r="K5736" s="44" t="str">
        <f t="shared" si="179"/>
        <v>その他,その他</v>
      </c>
    </row>
    <row r="5737" spans="1:11">
      <c r="A5737" s="36" t="s">
        <v>33099</v>
      </c>
      <c r="B5737" s="36" t="s">
        <v>33100</v>
      </c>
      <c r="C5737" s="36" t="s">
        <v>33101</v>
      </c>
      <c r="D5737" s="36"/>
      <c r="E5737" s="36" t="s">
        <v>33102</v>
      </c>
      <c r="F5737" s="36" t="s">
        <v>36</v>
      </c>
      <c r="G5737" s="36" t="s">
        <v>40</v>
      </c>
      <c r="H5737" s="36" t="s">
        <v>33103</v>
      </c>
      <c r="I5737" s="36" t="s">
        <v>33104</v>
      </c>
      <c r="J5737" s="44" t="str">
        <f t="shared" si="178"/>
        <v>国立</v>
      </c>
      <c r="K5737" s="44" t="str">
        <f t="shared" si="179"/>
        <v>高等専門学校</v>
      </c>
    </row>
    <row r="5738" spans="1:11">
      <c r="A5738" s="36" t="s">
        <v>33105</v>
      </c>
      <c r="B5738" s="36" t="s">
        <v>33106</v>
      </c>
      <c r="C5738" s="36" t="s">
        <v>33107</v>
      </c>
      <c r="D5738" s="36"/>
      <c r="E5738" s="36" t="s">
        <v>33108</v>
      </c>
      <c r="F5738" s="36" t="s">
        <v>38</v>
      </c>
      <c r="G5738" s="36" t="s">
        <v>36</v>
      </c>
      <c r="H5738" s="36" t="s">
        <v>33109</v>
      </c>
      <c r="I5738" s="36" t="s">
        <v>33110</v>
      </c>
      <c r="J5738" s="44" t="str">
        <f t="shared" si="178"/>
        <v>公立,都道府県立</v>
      </c>
      <c r="K5738" s="44" t="str">
        <f t="shared" si="179"/>
        <v>高等学校（通信制（独立）を含む）</v>
      </c>
    </row>
    <row r="5739" spans="1:11">
      <c r="A5739" s="36" t="s">
        <v>33111</v>
      </c>
      <c r="B5739" s="36" t="s">
        <v>33112</v>
      </c>
      <c r="C5739" s="36" t="s">
        <v>33113</v>
      </c>
      <c r="D5739" s="36"/>
      <c r="E5739" s="36" t="s">
        <v>33114</v>
      </c>
      <c r="F5739" s="36" t="s">
        <v>38</v>
      </c>
      <c r="G5739" s="36" t="s">
        <v>36</v>
      </c>
      <c r="H5739" s="36" t="s">
        <v>33115</v>
      </c>
      <c r="I5739" s="36" t="s">
        <v>33116</v>
      </c>
      <c r="J5739" s="44" t="str">
        <f t="shared" si="178"/>
        <v>公立,都道府県立</v>
      </c>
      <c r="K5739" s="44" t="str">
        <f t="shared" si="179"/>
        <v>高等学校（通信制（独立）を含む）</v>
      </c>
    </row>
    <row r="5740" spans="1:11">
      <c r="A5740" s="36" t="s">
        <v>33117</v>
      </c>
      <c r="B5740" s="36" t="s">
        <v>33118</v>
      </c>
      <c r="C5740" s="36" t="s">
        <v>33119</v>
      </c>
      <c r="D5740" s="36"/>
      <c r="E5740" s="36" t="s">
        <v>33120</v>
      </c>
      <c r="F5740" s="36" t="s">
        <v>38</v>
      </c>
      <c r="G5740" s="36" t="s">
        <v>36</v>
      </c>
      <c r="H5740" s="36" t="s">
        <v>33121</v>
      </c>
      <c r="I5740" s="36" t="s">
        <v>33122</v>
      </c>
      <c r="J5740" s="44" t="str">
        <f t="shared" si="178"/>
        <v>公立,都道府県立</v>
      </c>
      <c r="K5740" s="44" t="str">
        <f t="shared" si="179"/>
        <v>高等学校（通信制（独立）を含む）</v>
      </c>
    </row>
    <row r="5741" spans="1:11">
      <c r="A5741" s="36" t="s">
        <v>33123</v>
      </c>
      <c r="B5741" s="36" t="s">
        <v>33124</v>
      </c>
      <c r="C5741" s="36" t="s">
        <v>33125</v>
      </c>
      <c r="D5741" s="36"/>
      <c r="E5741" s="36" t="s">
        <v>33126</v>
      </c>
      <c r="F5741" s="36" t="s">
        <v>38</v>
      </c>
      <c r="G5741" s="36" t="s">
        <v>36</v>
      </c>
      <c r="H5741" s="36" t="s">
        <v>33127</v>
      </c>
      <c r="I5741" s="36" t="s">
        <v>33128</v>
      </c>
      <c r="J5741" s="44" t="str">
        <f t="shared" si="178"/>
        <v>公立,都道府県立</v>
      </c>
      <c r="K5741" s="44" t="str">
        <f t="shared" si="179"/>
        <v>高等学校（通信制（独立）を含む）</v>
      </c>
    </row>
    <row r="5742" spans="1:11">
      <c r="A5742" s="36" t="s">
        <v>33129</v>
      </c>
      <c r="B5742" s="36" t="s">
        <v>33130</v>
      </c>
      <c r="C5742" s="36" t="s">
        <v>33131</v>
      </c>
      <c r="D5742" s="36"/>
      <c r="E5742" s="36" t="s">
        <v>33132</v>
      </c>
      <c r="F5742" s="36" t="s">
        <v>38</v>
      </c>
      <c r="G5742" s="36" t="s">
        <v>36</v>
      </c>
      <c r="H5742" s="36" t="s">
        <v>33133</v>
      </c>
      <c r="I5742" s="36" t="s">
        <v>33134</v>
      </c>
      <c r="J5742" s="44" t="str">
        <f t="shared" si="178"/>
        <v>公立,都道府県立</v>
      </c>
      <c r="K5742" s="44" t="str">
        <f t="shared" si="179"/>
        <v>高等学校（通信制（独立）を含む）</v>
      </c>
    </row>
    <row r="5743" spans="1:11">
      <c r="A5743" s="36" t="s">
        <v>33135</v>
      </c>
      <c r="B5743" s="36" t="s">
        <v>33136</v>
      </c>
      <c r="C5743" s="36" t="s">
        <v>33137</v>
      </c>
      <c r="D5743" s="36"/>
      <c r="E5743" s="36" t="s">
        <v>33138</v>
      </c>
      <c r="F5743" s="36" t="s">
        <v>38</v>
      </c>
      <c r="G5743" s="36" t="s">
        <v>36</v>
      </c>
      <c r="H5743" s="36" t="s">
        <v>33139</v>
      </c>
      <c r="I5743" s="36" t="s">
        <v>33140</v>
      </c>
      <c r="J5743" s="44" t="str">
        <f t="shared" si="178"/>
        <v>公立,都道府県立</v>
      </c>
      <c r="K5743" s="44" t="str">
        <f t="shared" si="179"/>
        <v>高等学校（通信制（独立）を含む）</v>
      </c>
    </row>
    <row r="5744" spans="1:11">
      <c r="A5744" s="36" t="s">
        <v>33141</v>
      </c>
      <c r="B5744" s="36" t="s">
        <v>33142</v>
      </c>
      <c r="C5744" s="36" t="s">
        <v>33143</v>
      </c>
      <c r="D5744" s="36"/>
      <c r="E5744" s="36" t="s">
        <v>33144</v>
      </c>
      <c r="F5744" s="36" t="s">
        <v>38</v>
      </c>
      <c r="G5744" s="36" t="s">
        <v>36</v>
      </c>
      <c r="H5744" s="36" t="s">
        <v>33145</v>
      </c>
      <c r="I5744" s="36" t="s">
        <v>33146</v>
      </c>
      <c r="J5744" s="44" t="str">
        <f t="shared" si="178"/>
        <v>公立,都道府県立</v>
      </c>
      <c r="K5744" s="44" t="str">
        <f t="shared" si="179"/>
        <v>高等学校（通信制（独立）を含む）</v>
      </c>
    </row>
    <row r="5745" spans="1:11">
      <c r="A5745" s="36" t="s">
        <v>33147</v>
      </c>
      <c r="B5745" s="36" t="s">
        <v>33148</v>
      </c>
      <c r="C5745" s="36" t="s">
        <v>33149</v>
      </c>
      <c r="D5745" s="36"/>
      <c r="E5745" s="36" t="s">
        <v>33150</v>
      </c>
      <c r="F5745" s="36" t="s">
        <v>38</v>
      </c>
      <c r="G5745" s="36" t="s">
        <v>36</v>
      </c>
      <c r="H5745" s="36" t="s">
        <v>33151</v>
      </c>
      <c r="I5745" s="36" t="s">
        <v>33152</v>
      </c>
      <c r="J5745" s="44" t="str">
        <f t="shared" si="178"/>
        <v>公立,都道府県立</v>
      </c>
      <c r="K5745" s="44" t="str">
        <f t="shared" si="179"/>
        <v>高等学校（通信制（独立）を含む）</v>
      </c>
    </row>
    <row r="5746" spans="1:11">
      <c r="A5746" s="36" t="s">
        <v>33153</v>
      </c>
      <c r="B5746" s="36" t="s">
        <v>33154</v>
      </c>
      <c r="C5746" s="36" t="s">
        <v>33155</v>
      </c>
      <c r="D5746" s="36"/>
      <c r="E5746" s="36" t="s">
        <v>33156</v>
      </c>
      <c r="F5746" s="36" t="s">
        <v>38</v>
      </c>
      <c r="G5746" s="36" t="s">
        <v>36</v>
      </c>
      <c r="H5746" s="36" t="s">
        <v>33157</v>
      </c>
      <c r="I5746" s="36" t="s">
        <v>33158</v>
      </c>
      <c r="J5746" s="44" t="str">
        <f t="shared" si="178"/>
        <v>公立,都道府県立</v>
      </c>
      <c r="K5746" s="44" t="str">
        <f t="shared" si="179"/>
        <v>高等学校（通信制（独立）を含む）</v>
      </c>
    </row>
    <row r="5747" spans="1:11">
      <c r="A5747" s="36" t="s">
        <v>33159</v>
      </c>
      <c r="B5747" s="36" t="s">
        <v>33160</v>
      </c>
      <c r="C5747" s="36" t="s">
        <v>33161</v>
      </c>
      <c r="D5747" s="36"/>
      <c r="E5747" s="36" t="s">
        <v>33162</v>
      </c>
      <c r="F5747" s="36" t="s">
        <v>38</v>
      </c>
      <c r="G5747" s="36" t="s">
        <v>36</v>
      </c>
      <c r="H5747" s="36" t="s">
        <v>33163</v>
      </c>
      <c r="I5747" s="36" t="s">
        <v>33164</v>
      </c>
      <c r="J5747" s="44" t="str">
        <f t="shared" si="178"/>
        <v>公立,都道府県立</v>
      </c>
      <c r="K5747" s="44" t="str">
        <f t="shared" si="179"/>
        <v>高等学校（通信制（独立）を含む）</v>
      </c>
    </row>
    <row r="5748" spans="1:11">
      <c r="A5748" s="36" t="s">
        <v>33165</v>
      </c>
      <c r="B5748" s="36" t="s">
        <v>33166</v>
      </c>
      <c r="C5748" s="36" t="s">
        <v>33167</v>
      </c>
      <c r="D5748" s="36"/>
      <c r="E5748" s="36" t="s">
        <v>33168</v>
      </c>
      <c r="F5748" s="36" t="s">
        <v>38</v>
      </c>
      <c r="G5748" s="36" t="s">
        <v>36</v>
      </c>
      <c r="H5748" s="36" t="s">
        <v>33169</v>
      </c>
      <c r="I5748" s="36" t="s">
        <v>33170</v>
      </c>
      <c r="J5748" s="44" t="str">
        <f t="shared" si="178"/>
        <v>公立,都道府県立</v>
      </c>
      <c r="K5748" s="44" t="str">
        <f t="shared" si="179"/>
        <v>高等学校（通信制（独立）を含む）</v>
      </c>
    </row>
    <row r="5749" spans="1:11">
      <c r="A5749" s="36" t="s">
        <v>33171</v>
      </c>
      <c r="B5749" s="36" t="s">
        <v>33172</v>
      </c>
      <c r="C5749" s="36" t="s">
        <v>33173</v>
      </c>
      <c r="D5749" s="36"/>
      <c r="E5749" s="36" t="s">
        <v>33174</v>
      </c>
      <c r="F5749" s="36" t="s">
        <v>38</v>
      </c>
      <c r="G5749" s="36" t="s">
        <v>36</v>
      </c>
      <c r="H5749" s="36" t="s">
        <v>33175</v>
      </c>
      <c r="I5749" s="36" t="s">
        <v>33176</v>
      </c>
      <c r="J5749" s="44" t="str">
        <f t="shared" si="178"/>
        <v>公立,都道府県立</v>
      </c>
      <c r="K5749" s="44" t="str">
        <f t="shared" si="179"/>
        <v>高等学校（通信制（独立）を含む）</v>
      </c>
    </row>
    <row r="5750" spans="1:11">
      <c r="A5750" s="36" t="s">
        <v>33177</v>
      </c>
      <c r="B5750" s="36" t="s">
        <v>33178</v>
      </c>
      <c r="C5750" s="36" t="s">
        <v>33179</v>
      </c>
      <c r="D5750" s="36"/>
      <c r="E5750" s="36" t="s">
        <v>33180</v>
      </c>
      <c r="F5750" s="36" t="s">
        <v>38</v>
      </c>
      <c r="G5750" s="36" t="s">
        <v>36</v>
      </c>
      <c r="H5750" s="36" t="s">
        <v>33181</v>
      </c>
      <c r="I5750" s="36" t="s">
        <v>33182</v>
      </c>
      <c r="J5750" s="44" t="str">
        <f t="shared" si="178"/>
        <v>公立,都道府県立</v>
      </c>
      <c r="K5750" s="44" t="str">
        <f t="shared" si="179"/>
        <v>高等学校（通信制（独立）を含む）</v>
      </c>
    </row>
    <row r="5751" spans="1:11">
      <c r="A5751" s="36" t="s">
        <v>33183</v>
      </c>
      <c r="B5751" s="36" t="s">
        <v>33184</v>
      </c>
      <c r="C5751" s="36" t="s">
        <v>33185</v>
      </c>
      <c r="D5751" s="36"/>
      <c r="E5751" s="36" t="s">
        <v>33186</v>
      </c>
      <c r="F5751" s="36" t="s">
        <v>38</v>
      </c>
      <c r="G5751" s="36" t="s">
        <v>36</v>
      </c>
      <c r="H5751" s="36" t="s">
        <v>33187</v>
      </c>
      <c r="I5751" s="36" t="s">
        <v>33188</v>
      </c>
      <c r="J5751" s="44" t="str">
        <f t="shared" si="178"/>
        <v>公立,都道府県立</v>
      </c>
      <c r="K5751" s="44" t="str">
        <f t="shared" si="179"/>
        <v>高等学校（通信制（独立）を含む）</v>
      </c>
    </row>
    <row r="5752" spans="1:11">
      <c r="A5752" s="36" t="s">
        <v>33189</v>
      </c>
      <c r="B5752" s="36" t="s">
        <v>4049</v>
      </c>
      <c r="C5752" s="36" t="s">
        <v>33190</v>
      </c>
      <c r="D5752" s="36"/>
      <c r="E5752" s="36" t="s">
        <v>33191</v>
      </c>
      <c r="F5752" s="36" t="s">
        <v>38</v>
      </c>
      <c r="G5752" s="36" t="s">
        <v>36</v>
      </c>
      <c r="H5752" s="36" t="s">
        <v>7629</v>
      </c>
      <c r="I5752" s="36" t="s">
        <v>33192</v>
      </c>
      <c r="J5752" s="44" t="str">
        <f t="shared" si="178"/>
        <v>公立,都道府県立</v>
      </c>
      <c r="K5752" s="44" t="str">
        <f t="shared" si="179"/>
        <v>高等学校（通信制（独立）を含む）</v>
      </c>
    </row>
    <row r="5753" spans="1:11">
      <c r="A5753" s="36" t="s">
        <v>33193</v>
      </c>
      <c r="B5753" s="36" t="s">
        <v>33194</v>
      </c>
      <c r="C5753" s="36" t="s">
        <v>33195</v>
      </c>
      <c r="D5753" s="36"/>
      <c r="E5753" s="36" t="s">
        <v>33196</v>
      </c>
      <c r="F5753" s="36" t="s">
        <v>38</v>
      </c>
      <c r="G5753" s="36" t="s">
        <v>36</v>
      </c>
      <c r="H5753" s="36" t="s">
        <v>33197</v>
      </c>
      <c r="I5753" s="36" t="s">
        <v>33198</v>
      </c>
      <c r="J5753" s="44" t="str">
        <f t="shared" si="178"/>
        <v>公立,都道府県立</v>
      </c>
      <c r="K5753" s="44" t="str">
        <f t="shared" si="179"/>
        <v>高等学校（通信制（独立）を含む）</v>
      </c>
    </row>
    <row r="5754" spans="1:11">
      <c r="A5754" s="36" t="s">
        <v>33199</v>
      </c>
      <c r="B5754" s="36" t="s">
        <v>33200</v>
      </c>
      <c r="C5754" s="36" t="s">
        <v>33201</v>
      </c>
      <c r="D5754" s="36"/>
      <c r="E5754" s="36" t="s">
        <v>33202</v>
      </c>
      <c r="F5754" s="36" t="s">
        <v>38</v>
      </c>
      <c r="G5754" s="36" t="s">
        <v>36</v>
      </c>
      <c r="H5754" s="36" t="s">
        <v>33203</v>
      </c>
      <c r="I5754" s="36" t="s">
        <v>33204</v>
      </c>
      <c r="J5754" s="44" t="str">
        <f t="shared" si="178"/>
        <v>公立,都道府県立</v>
      </c>
      <c r="K5754" s="44" t="str">
        <f t="shared" si="179"/>
        <v>高等学校（通信制（独立）を含む）</v>
      </c>
    </row>
    <row r="5755" spans="1:11">
      <c r="A5755" s="36" t="s">
        <v>33205</v>
      </c>
      <c r="B5755" s="36" t="s">
        <v>33206</v>
      </c>
      <c r="C5755" s="36" t="s">
        <v>33207</v>
      </c>
      <c r="D5755" s="36"/>
      <c r="E5755" s="36" t="s">
        <v>33208</v>
      </c>
      <c r="F5755" s="36" t="s">
        <v>38</v>
      </c>
      <c r="G5755" s="36" t="s">
        <v>36</v>
      </c>
      <c r="H5755" s="36" t="s">
        <v>33209</v>
      </c>
      <c r="I5755" s="36" t="s">
        <v>33210</v>
      </c>
      <c r="J5755" s="44" t="str">
        <f t="shared" si="178"/>
        <v>公立,都道府県立</v>
      </c>
      <c r="K5755" s="44" t="str">
        <f t="shared" si="179"/>
        <v>高等学校（通信制（独立）を含む）</v>
      </c>
    </row>
    <row r="5756" spans="1:11">
      <c r="A5756" s="36" t="s">
        <v>33211</v>
      </c>
      <c r="B5756" s="36" t="s">
        <v>33212</v>
      </c>
      <c r="C5756" s="36" t="s">
        <v>33213</v>
      </c>
      <c r="D5756" s="36"/>
      <c r="E5756" s="36" t="s">
        <v>33214</v>
      </c>
      <c r="F5756" s="36" t="s">
        <v>38</v>
      </c>
      <c r="G5756" s="36" t="s">
        <v>36</v>
      </c>
      <c r="H5756" s="36" t="s">
        <v>33215</v>
      </c>
      <c r="I5756" s="36" t="s">
        <v>33216</v>
      </c>
      <c r="J5756" s="44" t="str">
        <f t="shared" si="178"/>
        <v>公立,都道府県立</v>
      </c>
      <c r="K5756" s="44" t="str">
        <f t="shared" si="179"/>
        <v>高等学校（通信制（独立）を含む）</v>
      </c>
    </row>
    <row r="5757" spans="1:11">
      <c r="A5757" s="36" t="s">
        <v>33217</v>
      </c>
      <c r="B5757" s="36" t="s">
        <v>33218</v>
      </c>
      <c r="C5757" s="36" t="s">
        <v>33219</v>
      </c>
      <c r="D5757" s="36"/>
      <c r="E5757" s="36" t="s">
        <v>33220</v>
      </c>
      <c r="F5757" s="36" t="s">
        <v>38</v>
      </c>
      <c r="G5757" s="36" t="s">
        <v>36</v>
      </c>
      <c r="H5757" s="36" t="s">
        <v>33221</v>
      </c>
      <c r="I5757" s="36" t="s">
        <v>33222</v>
      </c>
      <c r="J5757" s="44" t="str">
        <f t="shared" si="178"/>
        <v>公立,都道府県立</v>
      </c>
      <c r="K5757" s="44" t="str">
        <f t="shared" si="179"/>
        <v>高等学校（通信制（独立）を含む）</v>
      </c>
    </row>
    <row r="5758" spans="1:11">
      <c r="A5758" s="36" t="s">
        <v>33223</v>
      </c>
      <c r="B5758" s="36" t="s">
        <v>33224</v>
      </c>
      <c r="C5758" s="36" t="s">
        <v>33225</v>
      </c>
      <c r="D5758" s="36"/>
      <c r="E5758" s="36" t="s">
        <v>33226</v>
      </c>
      <c r="F5758" s="36" t="s">
        <v>38</v>
      </c>
      <c r="G5758" s="36" t="s">
        <v>36</v>
      </c>
      <c r="H5758" s="36" t="s">
        <v>33227</v>
      </c>
      <c r="I5758" s="36" t="s">
        <v>33228</v>
      </c>
      <c r="J5758" s="44" t="str">
        <f t="shared" si="178"/>
        <v>公立,都道府県立</v>
      </c>
      <c r="K5758" s="44" t="str">
        <f t="shared" si="179"/>
        <v>高等学校（通信制（独立）を含む）</v>
      </c>
    </row>
    <row r="5759" spans="1:11">
      <c r="A5759" s="36" t="s">
        <v>33229</v>
      </c>
      <c r="B5759" s="36" t="s">
        <v>33230</v>
      </c>
      <c r="C5759" s="36" t="s">
        <v>33231</v>
      </c>
      <c r="D5759" s="36"/>
      <c r="E5759" s="36" t="s">
        <v>33232</v>
      </c>
      <c r="F5759" s="36" t="s">
        <v>38</v>
      </c>
      <c r="G5759" s="36" t="s">
        <v>36</v>
      </c>
      <c r="H5759" s="36" t="s">
        <v>33233</v>
      </c>
      <c r="I5759" s="36" t="s">
        <v>33234</v>
      </c>
      <c r="J5759" s="44" t="str">
        <f t="shared" si="178"/>
        <v>公立,都道府県立</v>
      </c>
      <c r="K5759" s="44" t="str">
        <f t="shared" si="179"/>
        <v>高等学校（通信制（独立）を含む）</v>
      </c>
    </row>
    <row r="5760" spans="1:11">
      <c r="A5760" s="36" t="s">
        <v>33235</v>
      </c>
      <c r="B5760" s="36" t="s">
        <v>33236</v>
      </c>
      <c r="C5760" s="36" t="s">
        <v>33195</v>
      </c>
      <c r="D5760" s="36"/>
      <c r="E5760" s="36" t="s">
        <v>33237</v>
      </c>
      <c r="F5760" s="36" t="s">
        <v>38</v>
      </c>
      <c r="G5760" s="36" t="s">
        <v>36</v>
      </c>
      <c r="H5760" s="36" t="s">
        <v>33238</v>
      </c>
      <c r="I5760" s="36" t="s">
        <v>33239</v>
      </c>
      <c r="J5760" s="44" t="str">
        <f t="shared" si="178"/>
        <v>公立,都道府県立</v>
      </c>
      <c r="K5760" s="44" t="str">
        <f t="shared" si="179"/>
        <v>高等学校（通信制（独立）を含む）</v>
      </c>
    </row>
    <row r="5761" spans="1:11">
      <c r="A5761" s="36" t="s">
        <v>33240</v>
      </c>
      <c r="B5761" s="36" t="s">
        <v>33241</v>
      </c>
      <c r="C5761" s="36" t="s">
        <v>33242</v>
      </c>
      <c r="D5761" s="36"/>
      <c r="E5761" s="36" t="s">
        <v>33243</v>
      </c>
      <c r="F5761" s="36" t="s">
        <v>38</v>
      </c>
      <c r="G5761" s="36" t="s">
        <v>36</v>
      </c>
      <c r="H5761" s="36" t="s">
        <v>33244</v>
      </c>
      <c r="I5761" s="36" t="s">
        <v>33245</v>
      </c>
      <c r="J5761" s="44" t="str">
        <f t="shared" si="178"/>
        <v>公立,都道府県立</v>
      </c>
      <c r="K5761" s="44" t="str">
        <f t="shared" si="179"/>
        <v>高等学校（通信制（独立）を含む）</v>
      </c>
    </row>
    <row r="5762" spans="1:11">
      <c r="A5762" s="36" t="s">
        <v>33246</v>
      </c>
      <c r="B5762" s="36" t="s">
        <v>30485</v>
      </c>
      <c r="C5762" s="36" t="s">
        <v>33247</v>
      </c>
      <c r="D5762" s="36"/>
      <c r="E5762" s="36" t="s">
        <v>33248</v>
      </c>
      <c r="F5762" s="36" t="s">
        <v>38</v>
      </c>
      <c r="G5762" s="36" t="s">
        <v>36</v>
      </c>
      <c r="H5762" s="36" t="s">
        <v>30488</v>
      </c>
      <c r="I5762" s="36" t="s">
        <v>33249</v>
      </c>
      <c r="J5762" s="44" t="str">
        <f t="shared" ref="J5762:J5825" si="180">VLOOKUP($F5762,koutou設置者コード,2,FALSE)</f>
        <v>公立,都道府県立</v>
      </c>
      <c r="K5762" s="44" t="str">
        <f t="shared" ref="K5762:K5825" si="181">VLOOKUP($G5762,koutou高校種別コード,2,FALSE)</f>
        <v>高等学校（通信制（独立）を含む）</v>
      </c>
    </row>
    <row r="5763" spans="1:11">
      <c r="A5763" s="36" t="s">
        <v>33250</v>
      </c>
      <c r="B5763" s="36" t="s">
        <v>33251</v>
      </c>
      <c r="C5763" s="36" t="s">
        <v>33252</v>
      </c>
      <c r="D5763" s="36"/>
      <c r="E5763" s="36" t="s">
        <v>33253</v>
      </c>
      <c r="F5763" s="36" t="s">
        <v>38</v>
      </c>
      <c r="G5763" s="36" t="s">
        <v>36</v>
      </c>
      <c r="H5763" s="36" t="s">
        <v>33254</v>
      </c>
      <c r="I5763" s="36" t="s">
        <v>33255</v>
      </c>
      <c r="J5763" s="44" t="str">
        <f t="shared" si="180"/>
        <v>公立,都道府県立</v>
      </c>
      <c r="K5763" s="44" t="str">
        <f t="shared" si="181"/>
        <v>高等学校（通信制（独立）を含む）</v>
      </c>
    </row>
    <row r="5764" spans="1:11">
      <c r="A5764" s="36" t="s">
        <v>33256</v>
      </c>
      <c r="B5764" s="36" t="s">
        <v>33257</v>
      </c>
      <c r="C5764" s="36" t="s">
        <v>33258</v>
      </c>
      <c r="D5764" s="36"/>
      <c r="E5764" s="36" t="s">
        <v>33259</v>
      </c>
      <c r="F5764" s="36" t="s">
        <v>38</v>
      </c>
      <c r="G5764" s="36" t="s">
        <v>36</v>
      </c>
      <c r="H5764" s="36" t="s">
        <v>33260</v>
      </c>
      <c r="I5764" s="36" t="s">
        <v>33261</v>
      </c>
      <c r="J5764" s="44" t="str">
        <f t="shared" si="180"/>
        <v>公立,都道府県立</v>
      </c>
      <c r="K5764" s="44" t="str">
        <f t="shared" si="181"/>
        <v>高等学校（通信制（独立）を含む）</v>
      </c>
    </row>
    <row r="5765" spans="1:11">
      <c r="A5765" s="36" t="s">
        <v>33262</v>
      </c>
      <c r="B5765" s="36" t="s">
        <v>33263</v>
      </c>
      <c r="C5765" s="36" t="s">
        <v>33264</v>
      </c>
      <c r="D5765" s="36"/>
      <c r="E5765" s="36" t="s">
        <v>33265</v>
      </c>
      <c r="F5765" s="36" t="s">
        <v>38</v>
      </c>
      <c r="G5765" s="36" t="s">
        <v>36</v>
      </c>
      <c r="H5765" s="36" t="s">
        <v>33266</v>
      </c>
      <c r="I5765" s="36" t="s">
        <v>33267</v>
      </c>
      <c r="J5765" s="44" t="str">
        <f t="shared" si="180"/>
        <v>公立,都道府県立</v>
      </c>
      <c r="K5765" s="44" t="str">
        <f t="shared" si="181"/>
        <v>高等学校（通信制（独立）を含む）</v>
      </c>
    </row>
    <row r="5766" spans="1:11">
      <c r="A5766" s="36" t="s">
        <v>33268</v>
      </c>
      <c r="B5766" s="36" t="s">
        <v>33269</v>
      </c>
      <c r="C5766" s="36" t="s">
        <v>33270</v>
      </c>
      <c r="D5766" s="36"/>
      <c r="E5766" s="36" t="s">
        <v>33271</v>
      </c>
      <c r="F5766" s="36" t="s">
        <v>38</v>
      </c>
      <c r="G5766" s="36" t="s">
        <v>36</v>
      </c>
      <c r="H5766" s="36" t="s">
        <v>33272</v>
      </c>
      <c r="I5766" s="36" t="s">
        <v>33273</v>
      </c>
      <c r="J5766" s="44" t="str">
        <f t="shared" si="180"/>
        <v>公立,都道府県立</v>
      </c>
      <c r="K5766" s="44" t="str">
        <f t="shared" si="181"/>
        <v>高等学校（通信制（独立）を含む）</v>
      </c>
    </row>
    <row r="5767" spans="1:11">
      <c r="A5767" s="36" t="s">
        <v>33274</v>
      </c>
      <c r="B5767" s="36" t="s">
        <v>33275</v>
      </c>
      <c r="C5767" s="36" t="s">
        <v>33276</v>
      </c>
      <c r="D5767" s="36"/>
      <c r="E5767" s="36" t="s">
        <v>33277</v>
      </c>
      <c r="F5767" s="36" t="s">
        <v>38</v>
      </c>
      <c r="G5767" s="36" t="s">
        <v>36</v>
      </c>
      <c r="H5767" s="36" t="s">
        <v>33278</v>
      </c>
      <c r="I5767" s="36" t="s">
        <v>33279</v>
      </c>
      <c r="J5767" s="44" t="str">
        <f t="shared" si="180"/>
        <v>公立,都道府県立</v>
      </c>
      <c r="K5767" s="44" t="str">
        <f t="shared" si="181"/>
        <v>高等学校（通信制（独立）を含む）</v>
      </c>
    </row>
    <row r="5768" spans="1:11">
      <c r="A5768" s="36" t="s">
        <v>33280</v>
      </c>
      <c r="B5768" s="36" t="s">
        <v>33281</v>
      </c>
      <c r="C5768" s="36" t="s">
        <v>33282</v>
      </c>
      <c r="D5768" s="36"/>
      <c r="E5768" s="36" t="s">
        <v>33283</v>
      </c>
      <c r="F5768" s="36" t="s">
        <v>38</v>
      </c>
      <c r="G5768" s="36" t="s">
        <v>36</v>
      </c>
      <c r="H5768" s="36" t="s">
        <v>33284</v>
      </c>
      <c r="I5768" s="36" t="s">
        <v>33285</v>
      </c>
      <c r="J5768" s="44" t="str">
        <f t="shared" si="180"/>
        <v>公立,都道府県立</v>
      </c>
      <c r="K5768" s="44" t="str">
        <f t="shared" si="181"/>
        <v>高等学校（通信制（独立）を含む）</v>
      </c>
    </row>
    <row r="5769" spans="1:11">
      <c r="A5769" s="36" t="s">
        <v>33286</v>
      </c>
      <c r="B5769" s="36" t="s">
        <v>33287</v>
      </c>
      <c r="C5769" s="36" t="s">
        <v>33288</v>
      </c>
      <c r="D5769" s="36"/>
      <c r="E5769" s="36" t="s">
        <v>33289</v>
      </c>
      <c r="F5769" s="36" t="s">
        <v>38</v>
      </c>
      <c r="G5769" s="36" t="s">
        <v>36</v>
      </c>
      <c r="H5769" s="36" t="s">
        <v>33290</v>
      </c>
      <c r="I5769" s="36" t="s">
        <v>33291</v>
      </c>
      <c r="J5769" s="44" t="str">
        <f t="shared" si="180"/>
        <v>公立,都道府県立</v>
      </c>
      <c r="K5769" s="44" t="str">
        <f t="shared" si="181"/>
        <v>高等学校（通信制（独立）を含む）</v>
      </c>
    </row>
    <row r="5770" spans="1:11">
      <c r="A5770" s="36" t="s">
        <v>33292</v>
      </c>
      <c r="B5770" s="36" t="s">
        <v>20757</v>
      </c>
      <c r="C5770" s="36" t="s">
        <v>33293</v>
      </c>
      <c r="D5770" s="36"/>
      <c r="E5770" s="36" t="s">
        <v>33294</v>
      </c>
      <c r="F5770" s="36" t="s">
        <v>38</v>
      </c>
      <c r="G5770" s="36" t="s">
        <v>36</v>
      </c>
      <c r="H5770" s="36" t="s">
        <v>20760</v>
      </c>
      <c r="I5770" s="36" t="s">
        <v>33295</v>
      </c>
      <c r="J5770" s="44" t="str">
        <f t="shared" si="180"/>
        <v>公立,都道府県立</v>
      </c>
      <c r="K5770" s="44" t="str">
        <f t="shared" si="181"/>
        <v>高等学校（通信制（独立）を含む）</v>
      </c>
    </row>
    <row r="5771" spans="1:11">
      <c r="A5771" s="36" t="s">
        <v>33296</v>
      </c>
      <c r="B5771" s="36" t="s">
        <v>33297</v>
      </c>
      <c r="C5771" s="36" t="s">
        <v>33298</v>
      </c>
      <c r="D5771" s="36"/>
      <c r="E5771" s="36" t="s">
        <v>33299</v>
      </c>
      <c r="F5771" s="36" t="s">
        <v>38</v>
      </c>
      <c r="G5771" s="36" t="s">
        <v>36</v>
      </c>
      <c r="H5771" s="36" t="s">
        <v>33300</v>
      </c>
      <c r="I5771" s="36" t="s">
        <v>33301</v>
      </c>
      <c r="J5771" s="44" t="str">
        <f t="shared" si="180"/>
        <v>公立,都道府県立</v>
      </c>
      <c r="K5771" s="44" t="str">
        <f t="shared" si="181"/>
        <v>高等学校（通信制（独立）を含む）</v>
      </c>
    </row>
    <row r="5772" spans="1:11">
      <c r="A5772" s="36" t="s">
        <v>33302</v>
      </c>
      <c r="B5772" s="36" t="s">
        <v>33303</v>
      </c>
      <c r="C5772" s="36" t="s">
        <v>33304</v>
      </c>
      <c r="D5772" s="36"/>
      <c r="E5772" s="36" t="s">
        <v>33305</v>
      </c>
      <c r="F5772" s="36" t="s">
        <v>38</v>
      </c>
      <c r="G5772" s="36" t="s">
        <v>36</v>
      </c>
      <c r="H5772" s="36" t="s">
        <v>33306</v>
      </c>
      <c r="I5772" s="36" t="s">
        <v>33307</v>
      </c>
      <c r="J5772" s="44" t="str">
        <f t="shared" si="180"/>
        <v>公立,都道府県立</v>
      </c>
      <c r="K5772" s="44" t="str">
        <f t="shared" si="181"/>
        <v>高等学校（通信制（独立）を含む）</v>
      </c>
    </row>
    <row r="5773" spans="1:11">
      <c r="A5773" s="36" t="s">
        <v>33308</v>
      </c>
      <c r="B5773" s="36" t="s">
        <v>33309</v>
      </c>
      <c r="C5773" s="36" t="s">
        <v>33310</v>
      </c>
      <c r="D5773" s="36"/>
      <c r="E5773" s="36" t="s">
        <v>33311</v>
      </c>
      <c r="F5773" s="36" t="s">
        <v>38</v>
      </c>
      <c r="G5773" s="36" t="s">
        <v>38</v>
      </c>
      <c r="H5773" s="36" t="s">
        <v>33312</v>
      </c>
      <c r="I5773" s="36" t="s">
        <v>33313</v>
      </c>
      <c r="J5773" s="44" t="str">
        <f t="shared" si="180"/>
        <v>公立,都道府県立</v>
      </c>
      <c r="K5773" s="44" t="str">
        <f t="shared" si="181"/>
        <v>中等教育学校</v>
      </c>
    </row>
    <row r="5774" spans="1:11">
      <c r="A5774" s="36" t="s">
        <v>33314</v>
      </c>
      <c r="B5774" s="36" t="s">
        <v>33315</v>
      </c>
      <c r="C5774" s="36" t="s">
        <v>33316</v>
      </c>
      <c r="D5774" s="36"/>
      <c r="E5774" s="36" t="s">
        <v>33317</v>
      </c>
      <c r="F5774" s="36" t="s">
        <v>38</v>
      </c>
      <c r="G5774" s="36" t="s">
        <v>36</v>
      </c>
      <c r="H5774" s="36" t="s">
        <v>33318</v>
      </c>
      <c r="I5774" s="36" t="s">
        <v>33319</v>
      </c>
      <c r="J5774" s="44" t="str">
        <f t="shared" si="180"/>
        <v>公立,都道府県立</v>
      </c>
      <c r="K5774" s="44" t="str">
        <f t="shared" si="181"/>
        <v>高等学校（通信制（独立）を含む）</v>
      </c>
    </row>
    <row r="5775" spans="1:11">
      <c r="A5775" s="36" t="s">
        <v>33320</v>
      </c>
      <c r="B5775" s="36" t="s">
        <v>33321</v>
      </c>
      <c r="C5775" s="36" t="s">
        <v>33322</v>
      </c>
      <c r="D5775" s="36"/>
      <c r="E5775" s="36" t="s">
        <v>33323</v>
      </c>
      <c r="F5775" s="36" t="s">
        <v>38</v>
      </c>
      <c r="G5775" s="36" t="s">
        <v>36</v>
      </c>
      <c r="H5775" s="36" t="s">
        <v>33324</v>
      </c>
      <c r="I5775" s="36" t="s">
        <v>33325</v>
      </c>
      <c r="J5775" s="44" t="str">
        <f t="shared" si="180"/>
        <v>公立,都道府県立</v>
      </c>
      <c r="K5775" s="44" t="str">
        <f t="shared" si="181"/>
        <v>高等学校（通信制（独立）を含む）</v>
      </c>
    </row>
    <row r="5776" spans="1:11">
      <c r="A5776" s="36" t="s">
        <v>33326</v>
      </c>
      <c r="B5776" s="36" t="s">
        <v>33327</v>
      </c>
      <c r="C5776" s="36" t="s">
        <v>33328</v>
      </c>
      <c r="D5776" s="36"/>
      <c r="E5776" s="36" t="s">
        <v>33329</v>
      </c>
      <c r="F5776" s="36" t="s">
        <v>38</v>
      </c>
      <c r="G5776" s="36" t="s">
        <v>36</v>
      </c>
      <c r="H5776" s="36" t="s">
        <v>33330</v>
      </c>
      <c r="I5776" s="36" t="s">
        <v>33331</v>
      </c>
      <c r="J5776" s="44" t="str">
        <f t="shared" si="180"/>
        <v>公立,都道府県立</v>
      </c>
      <c r="K5776" s="44" t="str">
        <f t="shared" si="181"/>
        <v>高等学校（通信制（独立）を含む）</v>
      </c>
    </row>
    <row r="5777" spans="1:11">
      <c r="A5777" s="36" t="s">
        <v>33332</v>
      </c>
      <c r="B5777" s="36" t="s">
        <v>33333</v>
      </c>
      <c r="C5777" s="36" t="s">
        <v>33334</v>
      </c>
      <c r="D5777" s="36"/>
      <c r="E5777" s="36" t="s">
        <v>33335</v>
      </c>
      <c r="F5777" s="36" t="s">
        <v>38</v>
      </c>
      <c r="G5777" s="36" t="s">
        <v>33</v>
      </c>
      <c r="H5777" s="36" t="s">
        <v>33336</v>
      </c>
      <c r="I5777" s="36" t="s">
        <v>33337</v>
      </c>
      <c r="J5777" s="44" t="str">
        <f t="shared" si="180"/>
        <v>公立,都道府県立</v>
      </c>
      <c r="K5777" s="44" t="str">
        <f t="shared" si="181"/>
        <v>特別支援学校</v>
      </c>
    </row>
    <row r="5778" spans="1:11">
      <c r="A5778" s="36" t="s">
        <v>33338</v>
      </c>
      <c r="B5778" s="36" t="s">
        <v>33339</v>
      </c>
      <c r="C5778" s="36" t="s">
        <v>33340</v>
      </c>
      <c r="D5778" s="36"/>
      <c r="E5778" s="36" t="s">
        <v>33341</v>
      </c>
      <c r="F5778" s="36" t="s">
        <v>38</v>
      </c>
      <c r="G5778" s="36" t="s">
        <v>33</v>
      </c>
      <c r="H5778" s="36" t="s">
        <v>33342</v>
      </c>
      <c r="I5778" s="36" t="s">
        <v>33343</v>
      </c>
      <c r="J5778" s="44" t="str">
        <f t="shared" si="180"/>
        <v>公立,都道府県立</v>
      </c>
      <c r="K5778" s="44" t="str">
        <f t="shared" si="181"/>
        <v>特別支援学校</v>
      </c>
    </row>
    <row r="5779" spans="1:11">
      <c r="A5779" s="36" t="s">
        <v>33344</v>
      </c>
      <c r="B5779" s="36" t="s">
        <v>33345</v>
      </c>
      <c r="C5779" s="36" t="s">
        <v>33346</v>
      </c>
      <c r="D5779" s="36"/>
      <c r="E5779" s="36" t="s">
        <v>33347</v>
      </c>
      <c r="F5779" s="36" t="s">
        <v>38</v>
      </c>
      <c r="G5779" s="36" t="s">
        <v>33</v>
      </c>
      <c r="H5779" s="36" t="s">
        <v>33348</v>
      </c>
      <c r="I5779" s="36" t="s">
        <v>33349</v>
      </c>
      <c r="J5779" s="44" t="str">
        <f t="shared" si="180"/>
        <v>公立,都道府県立</v>
      </c>
      <c r="K5779" s="44" t="str">
        <f t="shared" si="181"/>
        <v>特別支援学校</v>
      </c>
    </row>
    <row r="5780" spans="1:11">
      <c r="A5780" s="36" t="s">
        <v>33350</v>
      </c>
      <c r="B5780" s="36" t="s">
        <v>33351</v>
      </c>
      <c r="C5780" s="36" t="s">
        <v>33352</v>
      </c>
      <c r="D5780" s="36"/>
      <c r="E5780" s="36" t="s">
        <v>33353</v>
      </c>
      <c r="F5780" s="36" t="s">
        <v>38</v>
      </c>
      <c r="G5780" s="36" t="s">
        <v>33</v>
      </c>
      <c r="H5780" s="36" t="s">
        <v>33354</v>
      </c>
      <c r="I5780" s="36" t="s">
        <v>33355</v>
      </c>
      <c r="J5780" s="44" t="str">
        <f t="shared" si="180"/>
        <v>公立,都道府県立</v>
      </c>
      <c r="K5780" s="44" t="str">
        <f t="shared" si="181"/>
        <v>特別支援学校</v>
      </c>
    </row>
    <row r="5781" spans="1:11">
      <c r="A5781" s="36" t="s">
        <v>33356</v>
      </c>
      <c r="B5781" s="36" t="s">
        <v>33357</v>
      </c>
      <c r="C5781" s="36" t="s">
        <v>33358</v>
      </c>
      <c r="D5781" s="36"/>
      <c r="E5781" s="36" t="s">
        <v>33359</v>
      </c>
      <c r="F5781" s="36" t="s">
        <v>38</v>
      </c>
      <c r="G5781" s="36" t="s">
        <v>33</v>
      </c>
      <c r="H5781" s="36" t="s">
        <v>33360</v>
      </c>
      <c r="I5781" s="36" t="s">
        <v>33361</v>
      </c>
      <c r="J5781" s="44" t="str">
        <f t="shared" si="180"/>
        <v>公立,都道府県立</v>
      </c>
      <c r="K5781" s="44" t="str">
        <f t="shared" si="181"/>
        <v>特別支援学校</v>
      </c>
    </row>
    <row r="5782" spans="1:11">
      <c r="A5782" s="36" t="s">
        <v>33362</v>
      </c>
      <c r="B5782" s="36" t="s">
        <v>33363</v>
      </c>
      <c r="C5782" s="36" t="s">
        <v>33334</v>
      </c>
      <c r="D5782" s="36"/>
      <c r="E5782" s="36" t="s">
        <v>33364</v>
      </c>
      <c r="F5782" s="36" t="s">
        <v>38</v>
      </c>
      <c r="G5782" s="36" t="s">
        <v>33</v>
      </c>
      <c r="H5782" s="36" t="s">
        <v>33365</v>
      </c>
      <c r="I5782" s="36" t="s">
        <v>33366</v>
      </c>
      <c r="J5782" s="44" t="str">
        <f t="shared" si="180"/>
        <v>公立,都道府県立</v>
      </c>
      <c r="K5782" s="44" t="str">
        <f t="shared" si="181"/>
        <v>特別支援学校</v>
      </c>
    </row>
    <row r="5783" spans="1:11">
      <c r="A5783" s="36" t="s">
        <v>33367</v>
      </c>
      <c r="B5783" s="36" t="s">
        <v>33368</v>
      </c>
      <c r="C5783" s="36" t="s">
        <v>33369</v>
      </c>
      <c r="D5783" s="36"/>
      <c r="E5783" s="36" t="s">
        <v>33370</v>
      </c>
      <c r="F5783" s="36" t="s">
        <v>38</v>
      </c>
      <c r="G5783" s="36" t="s">
        <v>33</v>
      </c>
      <c r="H5783" s="36" t="s">
        <v>33371</v>
      </c>
      <c r="I5783" s="36" t="s">
        <v>33372</v>
      </c>
      <c r="J5783" s="44" t="str">
        <f t="shared" si="180"/>
        <v>公立,都道府県立</v>
      </c>
      <c r="K5783" s="44" t="str">
        <f t="shared" si="181"/>
        <v>特別支援学校</v>
      </c>
    </row>
    <row r="5784" spans="1:11">
      <c r="A5784" s="36" t="s">
        <v>33373</v>
      </c>
      <c r="B5784" s="36" t="s">
        <v>33374</v>
      </c>
      <c r="C5784" s="36" t="s">
        <v>33264</v>
      </c>
      <c r="D5784" s="36"/>
      <c r="E5784" s="36" t="s">
        <v>33375</v>
      </c>
      <c r="F5784" s="36" t="s">
        <v>38</v>
      </c>
      <c r="G5784" s="36" t="s">
        <v>33</v>
      </c>
      <c r="H5784" s="36" t="s">
        <v>33376</v>
      </c>
      <c r="I5784" s="36" t="s">
        <v>33377</v>
      </c>
      <c r="J5784" s="44" t="str">
        <f t="shared" si="180"/>
        <v>公立,都道府県立</v>
      </c>
      <c r="K5784" s="44" t="str">
        <f t="shared" si="181"/>
        <v>特別支援学校</v>
      </c>
    </row>
    <row r="5785" spans="1:11">
      <c r="A5785" s="36" t="s">
        <v>33378</v>
      </c>
      <c r="B5785" s="36" t="s">
        <v>33379</v>
      </c>
      <c r="C5785" s="36" t="s">
        <v>33369</v>
      </c>
      <c r="D5785" s="36"/>
      <c r="E5785" s="36" t="s">
        <v>33380</v>
      </c>
      <c r="F5785" s="36" t="s">
        <v>38</v>
      </c>
      <c r="G5785" s="36" t="s">
        <v>33</v>
      </c>
      <c r="H5785" s="36" t="s">
        <v>33381</v>
      </c>
      <c r="I5785" s="36" t="s">
        <v>33382</v>
      </c>
      <c r="J5785" s="44" t="str">
        <f t="shared" si="180"/>
        <v>公立,都道府県立</v>
      </c>
      <c r="K5785" s="44" t="str">
        <f t="shared" si="181"/>
        <v>特別支援学校</v>
      </c>
    </row>
    <row r="5786" spans="1:11">
      <c r="A5786" s="36" t="s">
        <v>33383</v>
      </c>
      <c r="B5786" s="36" t="s">
        <v>33384</v>
      </c>
      <c r="C5786" s="36" t="s">
        <v>33385</v>
      </c>
      <c r="D5786" s="36"/>
      <c r="E5786" s="36" t="s">
        <v>33386</v>
      </c>
      <c r="F5786" s="36" t="s">
        <v>38</v>
      </c>
      <c r="G5786" s="36" t="s">
        <v>33</v>
      </c>
      <c r="H5786" s="36" t="s">
        <v>33387</v>
      </c>
      <c r="I5786" s="36" t="s">
        <v>33388</v>
      </c>
      <c r="J5786" s="44" t="str">
        <f t="shared" si="180"/>
        <v>公立,都道府県立</v>
      </c>
      <c r="K5786" s="44" t="str">
        <f t="shared" si="181"/>
        <v>特別支援学校</v>
      </c>
    </row>
    <row r="5787" spans="1:11">
      <c r="A5787" s="36" t="s">
        <v>33389</v>
      </c>
      <c r="B5787" s="36" t="s">
        <v>33390</v>
      </c>
      <c r="C5787" s="36" t="s">
        <v>33391</v>
      </c>
      <c r="D5787" s="36"/>
      <c r="E5787" s="36" t="s">
        <v>33392</v>
      </c>
      <c r="F5787" s="36" t="s">
        <v>38</v>
      </c>
      <c r="G5787" s="36" t="s">
        <v>33</v>
      </c>
      <c r="H5787" s="36" t="s">
        <v>33393</v>
      </c>
      <c r="I5787" s="36" t="s">
        <v>33394</v>
      </c>
      <c r="J5787" s="44" t="str">
        <f t="shared" si="180"/>
        <v>公立,都道府県立</v>
      </c>
      <c r="K5787" s="44" t="str">
        <f t="shared" si="181"/>
        <v>特別支援学校</v>
      </c>
    </row>
    <row r="5788" spans="1:11">
      <c r="A5788" s="36" t="s">
        <v>33395</v>
      </c>
      <c r="B5788" s="36" t="s">
        <v>33396</v>
      </c>
      <c r="C5788" s="36" t="s">
        <v>33397</v>
      </c>
      <c r="D5788" s="36"/>
      <c r="E5788" s="36" t="s">
        <v>33398</v>
      </c>
      <c r="F5788" s="36" t="s">
        <v>42</v>
      </c>
      <c r="G5788" s="36" t="s">
        <v>36</v>
      </c>
      <c r="H5788" s="36" t="s">
        <v>33399</v>
      </c>
      <c r="I5788" s="36" t="s">
        <v>33400</v>
      </c>
      <c r="J5788" s="44" t="str">
        <f t="shared" si="180"/>
        <v>私立</v>
      </c>
      <c r="K5788" s="44" t="str">
        <f t="shared" si="181"/>
        <v>高等学校（通信制（独立）を含む）</v>
      </c>
    </row>
    <row r="5789" spans="1:11">
      <c r="A5789" s="36" t="s">
        <v>33401</v>
      </c>
      <c r="B5789" s="36" t="s">
        <v>33402</v>
      </c>
      <c r="C5789" s="36" t="s">
        <v>33369</v>
      </c>
      <c r="D5789" s="36"/>
      <c r="E5789" s="36" t="s">
        <v>33403</v>
      </c>
      <c r="F5789" s="36" t="s">
        <v>42</v>
      </c>
      <c r="G5789" s="36" t="s">
        <v>36</v>
      </c>
      <c r="H5789" s="36" t="s">
        <v>33404</v>
      </c>
      <c r="I5789" s="36" t="s">
        <v>33405</v>
      </c>
      <c r="J5789" s="44" t="str">
        <f t="shared" si="180"/>
        <v>私立</v>
      </c>
      <c r="K5789" s="44" t="str">
        <f t="shared" si="181"/>
        <v>高等学校（通信制（独立）を含む）</v>
      </c>
    </row>
    <row r="5790" spans="1:11">
      <c r="A5790" s="36" t="s">
        <v>33406</v>
      </c>
      <c r="B5790" s="36" t="s">
        <v>33407</v>
      </c>
      <c r="C5790" s="36" t="s">
        <v>33231</v>
      </c>
      <c r="D5790" s="36"/>
      <c r="E5790" s="36" t="s">
        <v>33408</v>
      </c>
      <c r="F5790" s="36" t="s">
        <v>42</v>
      </c>
      <c r="G5790" s="36" t="s">
        <v>36</v>
      </c>
      <c r="H5790" s="36" t="s">
        <v>33409</v>
      </c>
      <c r="I5790" s="36" t="s">
        <v>33410</v>
      </c>
      <c r="J5790" s="44" t="str">
        <f t="shared" si="180"/>
        <v>私立</v>
      </c>
      <c r="K5790" s="44" t="str">
        <f t="shared" si="181"/>
        <v>高等学校（通信制（独立）を含む）</v>
      </c>
    </row>
    <row r="5791" spans="1:11">
      <c r="A5791" s="36" t="s">
        <v>33411</v>
      </c>
      <c r="B5791" s="36" t="s">
        <v>33412</v>
      </c>
      <c r="C5791" s="36" t="s">
        <v>33413</v>
      </c>
      <c r="D5791" s="36"/>
      <c r="E5791" s="36" t="s">
        <v>33414</v>
      </c>
      <c r="F5791" s="36" t="s">
        <v>42</v>
      </c>
      <c r="G5791" s="36" t="s">
        <v>36</v>
      </c>
      <c r="H5791" s="36" t="s">
        <v>33415</v>
      </c>
      <c r="I5791" s="36" t="s">
        <v>33416</v>
      </c>
      <c r="J5791" s="44" t="str">
        <f t="shared" si="180"/>
        <v>私立</v>
      </c>
      <c r="K5791" s="44" t="str">
        <f t="shared" si="181"/>
        <v>高等学校（通信制（独立）を含む）</v>
      </c>
    </row>
    <row r="5792" spans="1:11">
      <c r="A5792" s="36" t="s">
        <v>33417</v>
      </c>
      <c r="B5792" s="36" t="s">
        <v>33418</v>
      </c>
      <c r="C5792" s="36" t="s">
        <v>33419</v>
      </c>
      <c r="D5792" s="36"/>
      <c r="E5792" s="36" t="s">
        <v>33420</v>
      </c>
      <c r="F5792" s="36" t="s">
        <v>42</v>
      </c>
      <c r="G5792" s="36" t="s">
        <v>36</v>
      </c>
      <c r="H5792" s="36" t="s">
        <v>33421</v>
      </c>
      <c r="I5792" s="36" t="s">
        <v>33422</v>
      </c>
      <c r="J5792" s="44" t="str">
        <f t="shared" si="180"/>
        <v>私立</v>
      </c>
      <c r="K5792" s="44" t="str">
        <f t="shared" si="181"/>
        <v>高等学校（通信制（独立）を含む）</v>
      </c>
    </row>
    <row r="5793" spans="1:11">
      <c r="A5793" s="36" t="s">
        <v>33423</v>
      </c>
      <c r="B5793" s="36" t="s">
        <v>33424</v>
      </c>
      <c r="C5793" s="36" t="s">
        <v>33425</v>
      </c>
      <c r="D5793" s="36"/>
      <c r="E5793" s="36" t="s">
        <v>33426</v>
      </c>
      <c r="F5793" s="36" t="s">
        <v>42</v>
      </c>
      <c r="G5793" s="36" t="s">
        <v>36</v>
      </c>
      <c r="H5793" s="36" t="s">
        <v>33427</v>
      </c>
      <c r="I5793" s="36" t="s">
        <v>33428</v>
      </c>
      <c r="J5793" s="44" t="str">
        <f t="shared" si="180"/>
        <v>私立</v>
      </c>
      <c r="K5793" s="44" t="str">
        <f t="shared" si="181"/>
        <v>高等学校（通信制（独立）を含む）</v>
      </c>
    </row>
    <row r="5794" spans="1:11">
      <c r="A5794" s="36" t="s">
        <v>33429</v>
      </c>
      <c r="B5794" s="36" t="s">
        <v>33430</v>
      </c>
      <c r="C5794" s="36" t="s">
        <v>33431</v>
      </c>
      <c r="D5794" s="36"/>
      <c r="E5794" s="36" t="s">
        <v>33432</v>
      </c>
      <c r="F5794" s="36" t="s">
        <v>42</v>
      </c>
      <c r="G5794" s="36" t="s">
        <v>36</v>
      </c>
      <c r="H5794" s="36" t="s">
        <v>33433</v>
      </c>
      <c r="I5794" s="36" t="s">
        <v>33434</v>
      </c>
      <c r="J5794" s="44" t="str">
        <f t="shared" si="180"/>
        <v>私立</v>
      </c>
      <c r="K5794" s="44" t="str">
        <f t="shared" si="181"/>
        <v>高等学校（通信制（独立）を含む）</v>
      </c>
    </row>
    <row r="5795" spans="1:11">
      <c r="A5795" s="36" t="s">
        <v>33435</v>
      </c>
      <c r="B5795" s="36" t="s">
        <v>33436</v>
      </c>
      <c r="C5795" s="36" t="s">
        <v>33437</v>
      </c>
      <c r="D5795" s="36"/>
      <c r="E5795" s="36" t="s">
        <v>33438</v>
      </c>
      <c r="F5795" s="36" t="s">
        <v>42</v>
      </c>
      <c r="G5795" s="36" t="s">
        <v>36</v>
      </c>
      <c r="H5795" s="36" t="s">
        <v>33439</v>
      </c>
      <c r="I5795" s="36" t="s">
        <v>33440</v>
      </c>
      <c r="J5795" s="44" t="str">
        <f t="shared" si="180"/>
        <v>私立</v>
      </c>
      <c r="K5795" s="44" t="str">
        <f t="shared" si="181"/>
        <v>高等学校（通信制（独立）を含む）</v>
      </c>
    </row>
    <row r="5796" spans="1:11">
      <c r="A5796" s="36" t="s">
        <v>33441</v>
      </c>
      <c r="B5796" s="36" t="s">
        <v>33442</v>
      </c>
      <c r="C5796" s="36" t="s">
        <v>33443</v>
      </c>
      <c r="D5796" s="36"/>
      <c r="E5796" s="36" t="s">
        <v>33444</v>
      </c>
      <c r="F5796" s="36" t="s">
        <v>42</v>
      </c>
      <c r="G5796" s="36" t="s">
        <v>36</v>
      </c>
      <c r="H5796" s="36" t="s">
        <v>33445</v>
      </c>
      <c r="I5796" s="36" t="s">
        <v>33446</v>
      </c>
      <c r="J5796" s="44" t="str">
        <f t="shared" si="180"/>
        <v>私立</v>
      </c>
      <c r="K5796" s="44" t="str">
        <f t="shared" si="181"/>
        <v>高等学校（通信制（独立）を含む）</v>
      </c>
    </row>
    <row r="5797" spans="1:11">
      <c r="A5797" s="36" t="s">
        <v>33447</v>
      </c>
      <c r="B5797" s="36" t="s">
        <v>33448</v>
      </c>
      <c r="C5797" s="36" t="s">
        <v>33449</v>
      </c>
      <c r="D5797" s="36"/>
      <c r="E5797" s="36" t="s">
        <v>33450</v>
      </c>
      <c r="F5797" s="36" t="s">
        <v>42</v>
      </c>
      <c r="G5797" s="36" t="s">
        <v>36</v>
      </c>
      <c r="H5797" s="36" t="s">
        <v>33451</v>
      </c>
      <c r="I5797" s="36" t="s">
        <v>33452</v>
      </c>
      <c r="J5797" s="44" t="str">
        <f t="shared" si="180"/>
        <v>私立</v>
      </c>
      <c r="K5797" s="44" t="str">
        <f t="shared" si="181"/>
        <v>高等学校（通信制（独立）を含む）</v>
      </c>
    </row>
    <row r="5798" spans="1:11">
      <c r="A5798" s="36" t="s">
        <v>33453</v>
      </c>
      <c r="B5798" s="36" t="s">
        <v>33454</v>
      </c>
      <c r="C5798" s="36" t="s">
        <v>33455</v>
      </c>
      <c r="D5798" s="36"/>
      <c r="E5798" s="36" t="s">
        <v>33456</v>
      </c>
      <c r="F5798" s="36" t="s">
        <v>42</v>
      </c>
      <c r="G5798" s="36" t="s">
        <v>36</v>
      </c>
      <c r="H5798" s="36" t="s">
        <v>33457</v>
      </c>
      <c r="I5798" s="36" t="s">
        <v>33458</v>
      </c>
      <c r="J5798" s="44" t="str">
        <f t="shared" si="180"/>
        <v>私立</v>
      </c>
      <c r="K5798" s="44" t="str">
        <f t="shared" si="181"/>
        <v>高等学校（通信制（独立）を含む）</v>
      </c>
    </row>
    <row r="5799" spans="1:11">
      <c r="A5799" s="36" t="s">
        <v>33459</v>
      </c>
      <c r="B5799" s="36" t="s">
        <v>33460</v>
      </c>
      <c r="C5799" s="36" t="s">
        <v>33119</v>
      </c>
      <c r="D5799" s="36"/>
      <c r="E5799" s="36" t="s">
        <v>33461</v>
      </c>
      <c r="F5799" s="36" t="s">
        <v>42</v>
      </c>
      <c r="G5799" s="36" t="s">
        <v>36</v>
      </c>
      <c r="H5799" s="36" t="s">
        <v>33462</v>
      </c>
      <c r="I5799" s="36" t="s">
        <v>33463</v>
      </c>
      <c r="J5799" s="44" t="str">
        <f t="shared" si="180"/>
        <v>私立</v>
      </c>
      <c r="K5799" s="44" t="str">
        <f t="shared" si="181"/>
        <v>高等学校（通信制（独立）を含む）</v>
      </c>
    </row>
    <row r="5800" spans="1:11">
      <c r="A5800" s="36" t="s">
        <v>33464</v>
      </c>
      <c r="B5800" s="36" t="s">
        <v>33465</v>
      </c>
      <c r="C5800" s="36" t="s">
        <v>33466</v>
      </c>
      <c r="D5800" s="36"/>
      <c r="E5800" s="36" t="s">
        <v>33467</v>
      </c>
      <c r="F5800" s="36" t="s">
        <v>42</v>
      </c>
      <c r="G5800" s="36" t="s">
        <v>36</v>
      </c>
      <c r="H5800" s="36" t="s">
        <v>33468</v>
      </c>
      <c r="I5800" s="36" t="s">
        <v>33469</v>
      </c>
      <c r="J5800" s="44" t="str">
        <f t="shared" si="180"/>
        <v>私立</v>
      </c>
      <c r="K5800" s="44" t="str">
        <f t="shared" si="181"/>
        <v>高等学校（通信制（独立）を含む）</v>
      </c>
    </row>
    <row r="5801" spans="1:11">
      <c r="A5801" s="36" t="s">
        <v>33470</v>
      </c>
      <c r="B5801" s="36" t="s">
        <v>33471</v>
      </c>
      <c r="C5801" s="36" t="s">
        <v>33472</v>
      </c>
      <c r="D5801" s="36"/>
      <c r="E5801" s="36" t="s">
        <v>33473</v>
      </c>
      <c r="F5801" s="36" t="s">
        <v>42</v>
      </c>
      <c r="G5801" s="36" t="s">
        <v>36</v>
      </c>
      <c r="H5801" s="36" t="s">
        <v>33474</v>
      </c>
      <c r="I5801" s="36" t="s">
        <v>33475</v>
      </c>
      <c r="J5801" s="44" t="str">
        <f t="shared" si="180"/>
        <v>私立</v>
      </c>
      <c r="K5801" s="44" t="str">
        <f t="shared" si="181"/>
        <v>高等学校（通信制（独立）を含む）</v>
      </c>
    </row>
    <row r="5802" spans="1:11">
      <c r="A5802" s="36" t="s">
        <v>33476</v>
      </c>
      <c r="B5802" s="36" t="s">
        <v>2172</v>
      </c>
      <c r="C5802" s="36"/>
      <c r="D5802" s="36"/>
      <c r="E5802" s="36"/>
      <c r="F5802" s="36" t="s">
        <v>45</v>
      </c>
      <c r="G5802" s="36" t="s">
        <v>45</v>
      </c>
      <c r="H5802" s="36" t="s">
        <v>2173</v>
      </c>
      <c r="I5802" s="36"/>
      <c r="J5802" s="44" t="str">
        <f t="shared" si="180"/>
        <v>その他</v>
      </c>
      <c r="K5802" s="44" t="str">
        <f t="shared" si="181"/>
        <v>その他,その他</v>
      </c>
    </row>
    <row r="5803" spans="1:11">
      <c r="A5803" s="36" t="s">
        <v>33477</v>
      </c>
      <c r="B5803" s="36" t="s">
        <v>33478</v>
      </c>
      <c r="C5803" s="36" t="s">
        <v>33479</v>
      </c>
      <c r="D5803" s="36"/>
      <c r="E5803" s="36" t="s">
        <v>33480</v>
      </c>
      <c r="F5803" s="36" t="s">
        <v>36</v>
      </c>
      <c r="G5803" s="36" t="s">
        <v>33</v>
      </c>
      <c r="H5803" s="36" t="s">
        <v>33481</v>
      </c>
      <c r="I5803" s="36" t="s">
        <v>33482</v>
      </c>
      <c r="J5803" s="44" t="str">
        <f t="shared" si="180"/>
        <v>国立</v>
      </c>
      <c r="K5803" s="44" t="str">
        <f t="shared" si="181"/>
        <v>特別支援学校</v>
      </c>
    </row>
    <row r="5804" spans="1:11">
      <c r="A5804" s="36" t="s">
        <v>33483</v>
      </c>
      <c r="B5804" s="36" t="s">
        <v>33484</v>
      </c>
      <c r="C5804" s="36" t="s">
        <v>33485</v>
      </c>
      <c r="D5804" s="36"/>
      <c r="E5804" s="36" t="s">
        <v>33486</v>
      </c>
      <c r="F5804" s="36" t="s">
        <v>36</v>
      </c>
      <c r="G5804" s="36" t="s">
        <v>40</v>
      </c>
      <c r="H5804" s="36" t="s">
        <v>33487</v>
      </c>
      <c r="I5804" s="36" t="s">
        <v>33488</v>
      </c>
      <c r="J5804" s="44" t="str">
        <f t="shared" si="180"/>
        <v>国立</v>
      </c>
      <c r="K5804" s="44" t="str">
        <f t="shared" si="181"/>
        <v>高等専門学校</v>
      </c>
    </row>
    <row r="5805" spans="1:11">
      <c r="A5805" s="36" t="s">
        <v>33489</v>
      </c>
      <c r="B5805" s="36" t="s">
        <v>33490</v>
      </c>
      <c r="C5805" s="36" t="s">
        <v>33491</v>
      </c>
      <c r="D5805" s="36"/>
      <c r="E5805" s="36" t="s">
        <v>33492</v>
      </c>
      <c r="F5805" s="36" t="s">
        <v>38</v>
      </c>
      <c r="G5805" s="36" t="s">
        <v>36</v>
      </c>
      <c r="H5805" s="36" t="s">
        <v>33493</v>
      </c>
      <c r="I5805" s="36" t="s">
        <v>33494</v>
      </c>
      <c r="J5805" s="44" t="str">
        <f t="shared" si="180"/>
        <v>公立,都道府県立</v>
      </c>
      <c r="K5805" s="44" t="str">
        <f t="shared" si="181"/>
        <v>高等学校（通信制（独立）を含む）</v>
      </c>
    </row>
    <row r="5806" spans="1:11">
      <c r="A5806" s="36" t="s">
        <v>33495</v>
      </c>
      <c r="B5806" s="36" t="s">
        <v>5252</v>
      </c>
      <c r="C5806" s="36" t="s">
        <v>33496</v>
      </c>
      <c r="D5806" s="36"/>
      <c r="E5806" s="36" t="s">
        <v>33497</v>
      </c>
      <c r="F5806" s="36" t="s">
        <v>38</v>
      </c>
      <c r="G5806" s="36" t="s">
        <v>36</v>
      </c>
      <c r="H5806" s="36" t="s">
        <v>21356</v>
      </c>
      <c r="I5806" s="36" t="s">
        <v>33498</v>
      </c>
      <c r="J5806" s="44" t="str">
        <f t="shared" si="180"/>
        <v>公立,都道府県立</v>
      </c>
      <c r="K5806" s="44" t="str">
        <f t="shared" si="181"/>
        <v>高等学校（通信制（独立）を含む）</v>
      </c>
    </row>
    <row r="5807" spans="1:11">
      <c r="A5807" s="36" t="s">
        <v>33499</v>
      </c>
      <c r="B5807" s="36" t="s">
        <v>33500</v>
      </c>
      <c r="C5807" s="36" t="s">
        <v>33501</v>
      </c>
      <c r="D5807" s="36"/>
      <c r="E5807" s="36" t="s">
        <v>33502</v>
      </c>
      <c r="F5807" s="36" t="s">
        <v>38</v>
      </c>
      <c r="G5807" s="36" t="s">
        <v>36</v>
      </c>
      <c r="H5807" s="36" t="s">
        <v>33503</v>
      </c>
      <c r="I5807" s="36" t="s">
        <v>33504</v>
      </c>
      <c r="J5807" s="44" t="str">
        <f t="shared" si="180"/>
        <v>公立,都道府県立</v>
      </c>
      <c r="K5807" s="44" t="str">
        <f t="shared" si="181"/>
        <v>高等学校（通信制（独立）を含む）</v>
      </c>
    </row>
    <row r="5808" spans="1:11">
      <c r="A5808" s="36" t="s">
        <v>33505</v>
      </c>
      <c r="B5808" s="36" t="s">
        <v>33506</v>
      </c>
      <c r="C5808" s="36" t="s">
        <v>33507</v>
      </c>
      <c r="D5808" s="36"/>
      <c r="E5808" s="36" t="s">
        <v>33508</v>
      </c>
      <c r="F5808" s="36" t="s">
        <v>38</v>
      </c>
      <c r="G5808" s="36" t="s">
        <v>36</v>
      </c>
      <c r="H5808" s="36" t="s">
        <v>33509</v>
      </c>
      <c r="I5808" s="36" t="s">
        <v>33510</v>
      </c>
      <c r="J5808" s="44" t="str">
        <f t="shared" si="180"/>
        <v>公立,都道府県立</v>
      </c>
      <c r="K5808" s="44" t="str">
        <f t="shared" si="181"/>
        <v>高等学校（通信制（独立）を含む）</v>
      </c>
    </row>
    <row r="5809" spans="1:11">
      <c r="A5809" s="36" t="s">
        <v>33511</v>
      </c>
      <c r="B5809" s="36" t="s">
        <v>33512</v>
      </c>
      <c r="C5809" s="36" t="s">
        <v>33513</v>
      </c>
      <c r="D5809" s="36"/>
      <c r="E5809" s="36" t="s">
        <v>33514</v>
      </c>
      <c r="F5809" s="36" t="s">
        <v>38</v>
      </c>
      <c r="G5809" s="36" t="s">
        <v>36</v>
      </c>
      <c r="H5809" s="36" t="s">
        <v>33515</v>
      </c>
      <c r="I5809" s="36" t="s">
        <v>33516</v>
      </c>
      <c r="J5809" s="44" t="str">
        <f t="shared" si="180"/>
        <v>公立,都道府県立</v>
      </c>
      <c r="K5809" s="44" t="str">
        <f t="shared" si="181"/>
        <v>高等学校（通信制（独立）を含む）</v>
      </c>
    </row>
    <row r="5810" spans="1:11">
      <c r="A5810" s="36" t="s">
        <v>33517</v>
      </c>
      <c r="B5810" s="36" t="s">
        <v>33518</v>
      </c>
      <c r="C5810" s="36" t="s">
        <v>33519</v>
      </c>
      <c r="D5810" s="36"/>
      <c r="E5810" s="36" t="s">
        <v>33520</v>
      </c>
      <c r="F5810" s="36" t="s">
        <v>38</v>
      </c>
      <c r="G5810" s="36" t="s">
        <v>36</v>
      </c>
      <c r="H5810" s="36" t="s">
        <v>33521</v>
      </c>
      <c r="I5810" s="36" t="s">
        <v>33522</v>
      </c>
      <c r="J5810" s="44" t="str">
        <f t="shared" si="180"/>
        <v>公立,都道府県立</v>
      </c>
      <c r="K5810" s="44" t="str">
        <f t="shared" si="181"/>
        <v>高等学校（通信制（独立）を含む）</v>
      </c>
    </row>
    <row r="5811" spans="1:11">
      <c r="A5811" s="36" t="s">
        <v>33523</v>
      </c>
      <c r="B5811" s="36" t="s">
        <v>33524</v>
      </c>
      <c r="C5811" s="36" t="s">
        <v>33525</v>
      </c>
      <c r="D5811" s="36"/>
      <c r="E5811" s="36" t="s">
        <v>33526</v>
      </c>
      <c r="F5811" s="36" t="s">
        <v>38</v>
      </c>
      <c r="G5811" s="36" t="s">
        <v>36</v>
      </c>
      <c r="H5811" s="36" t="s">
        <v>33527</v>
      </c>
      <c r="I5811" s="36" t="s">
        <v>33528</v>
      </c>
      <c r="J5811" s="44" t="str">
        <f t="shared" si="180"/>
        <v>公立,都道府県立</v>
      </c>
      <c r="K5811" s="44" t="str">
        <f t="shared" si="181"/>
        <v>高等学校（通信制（独立）を含む）</v>
      </c>
    </row>
    <row r="5812" spans="1:11">
      <c r="A5812" s="36" t="s">
        <v>33529</v>
      </c>
      <c r="B5812" s="36" t="s">
        <v>33530</v>
      </c>
      <c r="C5812" s="36" t="s">
        <v>33531</v>
      </c>
      <c r="D5812" s="36"/>
      <c r="E5812" s="36" t="s">
        <v>33532</v>
      </c>
      <c r="F5812" s="36" t="s">
        <v>38</v>
      </c>
      <c r="G5812" s="36" t="s">
        <v>36</v>
      </c>
      <c r="H5812" s="36" t="s">
        <v>33533</v>
      </c>
      <c r="I5812" s="36" t="s">
        <v>33534</v>
      </c>
      <c r="J5812" s="44" t="str">
        <f t="shared" si="180"/>
        <v>公立,都道府県立</v>
      </c>
      <c r="K5812" s="44" t="str">
        <f t="shared" si="181"/>
        <v>高等学校（通信制（独立）を含む）</v>
      </c>
    </row>
    <row r="5813" spans="1:11">
      <c r="A5813" s="36" t="s">
        <v>33535</v>
      </c>
      <c r="B5813" s="36" t="s">
        <v>33536</v>
      </c>
      <c r="C5813" s="36" t="s">
        <v>33537</v>
      </c>
      <c r="D5813" s="36"/>
      <c r="E5813" s="36" t="s">
        <v>33538</v>
      </c>
      <c r="F5813" s="36" t="s">
        <v>38</v>
      </c>
      <c r="G5813" s="36" t="s">
        <v>36</v>
      </c>
      <c r="H5813" s="36" t="s">
        <v>33539</v>
      </c>
      <c r="I5813" s="36" t="s">
        <v>33540</v>
      </c>
      <c r="J5813" s="44" t="str">
        <f t="shared" si="180"/>
        <v>公立,都道府県立</v>
      </c>
      <c r="K5813" s="44" t="str">
        <f t="shared" si="181"/>
        <v>高等学校（通信制（独立）を含む）</v>
      </c>
    </row>
    <row r="5814" spans="1:11">
      <c r="A5814" s="36" t="s">
        <v>33541</v>
      </c>
      <c r="B5814" s="36" t="s">
        <v>33542</v>
      </c>
      <c r="C5814" s="36" t="s">
        <v>33543</v>
      </c>
      <c r="D5814" s="36"/>
      <c r="E5814" s="36" t="s">
        <v>33544</v>
      </c>
      <c r="F5814" s="36" t="s">
        <v>38</v>
      </c>
      <c r="G5814" s="36" t="s">
        <v>36</v>
      </c>
      <c r="H5814" s="36" t="s">
        <v>33545</v>
      </c>
      <c r="I5814" s="36" t="s">
        <v>33546</v>
      </c>
      <c r="J5814" s="44" t="str">
        <f t="shared" si="180"/>
        <v>公立,都道府県立</v>
      </c>
      <c r="K5814" s="44" t="str">
        <f t="shared" si="181"/>
        <v>高等学校（通信制（独立）を含む）</v>
      </c>
    </row>
    <row r="5815" spans="1:11">
      <c r="A5815" s="36" t="s">
        <v>33547</v>
      </c>
      <c r="B5815" s="36" t="s">
        <v>33548</v>
      </c>
      <c r="C5815" s="36" t="s">
        <v>33549</v>
      </c>
      <c r="D5815" s="36"/>
      <c r="E5815" s="36" t="s">
        <v>33550</v>
      </c>
      <c r="F5815" s="36" t="s">
        <v>38</v>
      </c>
      <c r="G5815" s="36" t="s">
        <v>36</v>
      </c>
      <c r="H5815" s="36" t="s">
        <v>33551</v>
      </c>
      <c r="I5815" s="36" t="s">
        <v>33552</v>
      </c>
      <c r="J5815" s="44" t="str">
        <f t="shared" si="180"/>
        <v>公立,都道府県立</v>
      </c>
      <c r="K5815" s="44" t="str">
        <f t="shared" si="181"/>
        <v>高等学校（通信制（独立）を含む）</v>
      </c>
    </row>
    <row r="5816" spans="1:11">
      <c r="A5816" s="36" t="s">
        <v>33553</v>
      </c>
      <c r="B5816" s="36" t="s">
        <v>33554</v>
      </c>
      <c r="C5816" s="36" t="s">
        <v>33555</v>
      </c>
      <c r="D5816" s="36"/>
      <c r="E5816" s="36" t="s">
        <v>33556</v>
      </c>
      <c r="F5816" s="36" t="s">
        <v>38</v>
      </c>
      <c r="G5816" s="36" t="s">
        <v>36</v>
      </c>
      <c r="H5816" s="36" t="s">
        <v>33557</v>
      </c>
      <c r="I5816" s="36" t="s">
        <v>33558</v>
      </c>
      <c r="J5816" s="44" t="str">
        <f t="shared" si="180"/>
        <v>公立,都道府県立</v>
      </c>
      <c r="K5816" s="44" t="str">
        <f t="shared" si="181"/>
        <v>高等学校（通信制（独立）を含む）</v>
      </c>
    </row>
    <row r="5817" spans="1:11">
      <c r="A5817" s="36" t="s">
        <v>33559</v>
      </c>
      <c r="B5817" s="36" t="s">
        <v>25952</v>
      </c>
      <c r="C5817" s="36" t="s">
        <v>33560</v>
      </c>
      <c r="D5817" s="36"/>
      <c r="E5817" s="36" t="s">
        <v>33561</v>
      </c>
      <c r="F5817" s="36" t="s">
        <v>38</v>
      </c>
      <c r="G5817" s="36" t="s">
        <v>36</v>
      </c>
      <c r="H5817" s="36" t="s">
        <v>33562</v>
      </c>
      <c r="I5817" s="36" t="s">
        <v>33563</v>
      </c>
      <c r="J5817" s="44" t="str">
        <f t="shared" si="180"/>
        <v>公立,都道府県立</v>
      </c>
      <c r="K5817" s="44" t="str">
        <f t="shared" si="181"/>
        <v>高等学校（通信制（独立）を含む）</v>
      </c>
    </row>
    <row r="5818" spans="1:11">
      <c r="A5818" s="36" t="s">
        <v>33564</v>
      </c>
      <c r="B5818" s="36" t="s">
        <v>33565</v>
      </c>
      <c r="C5818" s="36" t="s">
        <v>33566</v>
      </c>
      <c r="D5818" s="36"/>
      <c r="E5818" s="36" t="s">
        <v>33567</v>
      </c>
      <c r="F5818" s="36" t="s">
        <v>38</v>
      </c>
      <c r="G5818" s="36" t="s">
        <v>36</v>
      </c>
      <c r="H5818" s="36" t="s">
        <v>33568</v>
      </c>
      <c r="I5818" s="36" t="s">
        <v>33569</v>
      </c>
      <c r="J5818" s="44" t="str">
        <f t="shared" si="180"/>
        <v>公立,都道府県立</v>
      </c>
      <c r="K5818" s="44" t="str">
        <f t="shared" si="181"/>
        <v>高等学校（通信制（独立）を含む）</v>
      </c>
    </row>
    <row r="5819" spans="1:11">
      <c r="A5819" s="36" t="s">
        <v>33570</v>
      </c>
      <c r="B5819" s="36" t="s">
        <v>33571</v>
      </c>
      <c r="C5819" s="36" t="s">
        <v>33572</v>
      </c>
      <c r="D5819" s="36"/>
      <c r="E5819" s="36" t="s">
        <v>33573</v>
      </c>
      <c r="F5819" s="36" t="s">
        <v>38</v>
      </c>
      <c r="G5819" s="36" t="s">
        <v>36</v>
      </c>
      <c r="H5819" s="36" t="s">
        <v>33574</v>
      </c>
      <c r="I5819" s="36" t="s">
        <v>33575</v>
      </c>
      <c r="J5819" s="44" t="str">
        <f t="shared" si="180"/>
        <v>公立,都道府県立</v>
      </c>
      <c r="K5819" s="44" t="str">
        <f t="shared" si="181"/>
        <v>高等学校（通信制（独立）を含む）</v>
      </c>
    </row>
    <row r="5820" spans="1:11">
      <c r="A5820" s="36" t="s">
        <v>33576</v>
      </c>
      <c r="B5820" s="36" t="s">
        <v>33577</v>
      </c>
      <c r="C5820" s="36" t="s">
        <v>33578</v>
      </c>
      <c r="D5820" s="36"/>
      <c r="E5820" s="36" t="s">
        <v>33579</v>
      </c>
      <c r="F5820" s="36" t="s">
        <v>38</v>
      </c>
      <c r="G5820" s="36" t="s">
        <v>36</v>
      </c>
      <c r="H5820" s="36" t="s">
        <v>33580</v>
      </c>
      <c r="I5820" s="36" t="s">
        <v>33581</v>
      </c>
      <c r="J5820" s="44" t="str">
        <f t="shared" si="180"/>
        <v>公立,都道府県立</v>
      </c>
      <c r="K5820" s="44" t="str">
        <f t="shared" si="181"/>
        <v>高等学校（通信制（独立）を含む）</v>
      </c>
    </row>
    <row r="5821" spans="1:11">
      <c r="A5821" s="36" t="s">
        <v>33582</v>
      </c>
      <c r="B5821" s="36" t="s">
        <v>33583</v>
      </c>
      <c r="C5821" s="36" t="s">
        <v>33584</v>
      </c>
      <c r="D5821" s="36"/>
      <c r="E5821" s="36" t="s">
        <v>33585</v>
      </c>
      <c r="F5821" s="36" t="s">
        <v>38</v>
      </c>
      <c r="G5821" s="36" t="s">
        <v>36</v>
      </c>
      <c r="H5821" s="36" t="s">
        <v>33586</v>
      </c>
      <c r="I5821" s="36" t="s">
        <v>33587</v>
      </c>
      <c r="J5821" s="44" t="str">
        <f t="shared" si="180"/>
        <v>公立,都道府県立</v>
      </c>
      <c r="K5821" s="44" t="str">
        <f t="shared" si="181"/>
        <v>高等学校（通信制（独立）を含む）</v>
      </c>
    </row>
    <row r="5822" spans="1:11">
      <c r="A5822" s="36" t="s">
        <v>33588</v>
      </c>
      <c r="B5822" s="36" t="s">
        <v>33589</v>
      </c>
      <c r="C5822" s="36" t="s">
        <v>33590</v>
      </c>
      <c r="D5822" s="36"/>
      <c r="E5822" s="36" t="s">
        <v>33591</v>
      </c>
      <c r="F5822" s="36" t="s">
        <v>38</v>
      </c>
      <c r="G5822" s="36" t="s">
        <v>36</v>
      </c>
      <c r="H5822" s="36" t="s">
        <v>33592</v>
      </c>
      <c r="I5822" s="36" t="s">
        <v>33593</v>
      </c>
      <c r="J5822" s="44" t="str">
        <f t="shared" si="180"/>
        <v>公立,都道府県立</v>
      </c>
      <c r="K5822" s="44" t="str">
        <f t="shared" si="181"/>
        <v>高等学校（通信制（独立）を含む）</v>
      </c>
    </row>
    <row r="5823" spans="1:11">
      <c r="A5823" s="36" t="s">
        <v>33594</v>
      </c>
      <c r="B5823" s="36" t="s">
        <v>33595</v>
      </c>
      <c r="C5823" s="36" t="s">
        <v>33596</v>
      </c>
      <c r="D5823" s="36"/>
      <c r="E5823" s="36" t="s">
        <v>33597</v>
      </c>
      <c r="F5823" s="36" t="s">
        <v>38</v>
      </c>
      <c r="G5823" s="36" t="s">
        <v>36</v>
      </c>
      <c r="H5823" s="36" t="s">
        <v>33598</v>
      </c>
      <c r="I5823" s="36" t="s">
        <v>33599</v>
      </c>
      <c r="J5823" s="44" t="str">
        <f t="shared" si="180"/>
        <v>公立,都道府県立</v>
      </c>
      <c r="K5823" s="44" t="str">
        <f t="shared" si="181"/>
        <v>高等学校（通信制（独立）を含む）</v>
      </c>
    </row>
    <row r="5824" spans="1:11">
      <c r="A5824" s="36" t="s">
        <v>33600</v>
      </c>
      <c r="B5824" s="36" t="s">
        <v>33601</v>
      </c>
      <c r="C5824" s="36" t="s">
        <v>33602</v>
      </c>
      <c r="D5824" s="36"/>
      <c r="E5824" s="36" t="s">
        <v>33603</v>
      </c>
      <c r="F5824" s="36" t="s">
        <v>38</v>
      </c>
      <c r="G5824" s="36" t="s">
        <v>36</v>
      </c>
      <c r="H5824" s="36" t="s">
        <v>33604</v>
      </c>
      <c r="I5824" s="36" t="s">
        <v>33605</v>
      </c>
      <c r="J5824" s="44" t="str">
        <f t="shared" si="180"/>
        <v>公立,都道府県立</v>
      </c>
      <c r="K5824" s="44" t="str">
        <f t="shared" si="181"/>
        <v>高等学校（通信制（独立）を含む）</v>
      </c>
    </row>
    <row r="5825" spans="1:11">
      <c r="A5825" s="36" t="s">
        <v>33606</v>
      </c>
      <c r="B5825" s="36" t="s">
        <v>3568</v>
      </c>
      <c r="C5825" s="36" t="s">
        <v>33607</v>
      </c>
      <c r="D5825" s="36"/>
      <c r="E5825" s="36" t="s">
        <v>33608</v>
      </c>
      <c r="F5825" s="36" t="s">
        <v>38</v>
      </c>
      <c r="G5825" s="36" t="s">
        <v>36</v>
      </c>
      <c r="H5825" s="36" t="s">
        <v>33609</v>
      </c>
      <c r="I5825" s="36" t="s">
        <v>33610</v>
      </c>
      <c r="J5825" s="44" t="str">
        <f t="shared" si="180"/>
        <v>公立,都道府県立</v>
      </c>
      <c r="K5825" s="44" t="str">
        <f t="shared" si="181"/>
        <v>高等学校（通信制（独立）を含む）</v>
      </c>
    </row>
    <row r="5826" spans="1:11">
      <c r="A5826" s="36" t="s">
        <v>33611</v>
      </c>
      <c r="B5826" s="36" t="s">
        <v>33612</v>
      </c>
      <c r="C5826" s="36" t="s">
        <v>33613</v>
      </c>
      <c r="D5826" s="36"/>
      <c r="E5826" s="36" t="s">
        <v>33614</v>
      </c>
      <c r="F5826" s="36" t="s">
        <v>38</v>
      </c>
      <c r="G5826" s="36" t="s">
        <v>36</v>
      </c>
      <c r="H5826" s="36" t="s">
        <v>33615</v>
      </c>
      <c r="I5826" s="36" t="s">
        <v>33616</v>
      </c>
      <c r="J5826" s="44" t="str">
        <f t="shared" ref="J5826:J5889" si="182">VLOOKUP($F5826,koutou設置者コード,2,FALSE)</f>
        <v>公立,都道府県立</v>
      </c>
      <c r="K5826" s="44" t="str">
        <f t="shared" ref="K5826:K5889" si="183">VLOOKUP($G5826,koutou高校種別コード,2,FALSE)</f>
        <v>高等学校（通信制（独立）を含む）</v>
      </c>
    </row>
    <row r="5827" spans="1:11">
      <c r="A5827" s="36" t="s">
        <v>33617</v>
      </c>
      <c r="B5827" s="36" t="s">
        <v>33618</v>
      </c>
      <c r="C5827" s="36" t="s">
        <v>33619</v>
      </c>
      <c r="D5827" s="36"/>
      <c r="E5827" s="36" t="s">
        <v>33620</v>
      </c>
      <c r="F5827" s="36" t="s">
        <v>38</v>
      </c>
      <c r="G5827" s="36" t="s">
        <v>36</v>
      </c>
      <c r="H5827" s="36" t="s">
        <v>33621</v>
      </c>
      <c r="I5827" s="36" t="s">
        <v>33622</v>
      </c>
      <c r="J5827" s="44" t="str">
        <f t="shared" si="182"/>
        <v>公立,都道府県立</v>
      </c>
      <c r="K5827" s="44" t="str">
        <f t="shared" si="183"/>
        <v>高等学校（通信制（独立）を含む）</v>
      </c>
    </row>
    <row r="5828" spans="1:11">
      <c r="A5828" s="36" t="s">
        <v>33623</v>
      </c>
      <c r="B5828" s="36" t="s">
        <v>3351</v>
      </c>
      <c r="C5828" s="36" t="s">
        <v>33624</v>
      </c>
      <c r="D5828" s="36"/>
      <c r="E5828" s="36" t="s">
        <v>33625</v>
      </c>
      <c r="F5828" s="36" t="s">
        <v>38</v>
      </c>
      <c r="G5828" s="36" t="s">
        <v>36</v>
      </c>
      <c r="H5828" s="36" t="s">
        <v>33626</v>
      </c>
      <c r="I5828" s="36" t="s">
        <v>33627</v>
      </c>
      <c r="J5828" s="44" t="str">
        <f t="shared" si="182"/>
        <v>公立,都道府県立</v>
      </c>
      <c r="K5828" s="44" t="str">
        <f t="shared" si="183"/>
        <v>高等学校（通信制（独立）を含む）</v>
      </c>
    </row>
    <row r="5829" spans="1:11">
      <c r="A5829" s="36" t="s">
        <v>33628</v>
      </c>
      <c r="B5829" s="36" t="s">
        <v>33629</v>
      </c>
      <c r="C5829" s="36" t="s">
        <v>33630</v>
      </c>
      <c r="D5829" s="36"/>
      <c r="E5829" s="36" t="s">
        <v>33631</v>
      </c>
      <c r="F5829" s="36" t="s">
        <v>38</v>
      </c>
      <c r="G5829" s="36" t="s">
        <v>36</v>
      </c>
      <c r="H5829" s="36" t="s">
        <v>33632</v>
      </c>
      <c r="I5829" s="36" t="s">
        <v>33633</v>
      </c>
      <c r="J5829" s="44" t="str">
        <f t="shared" si="182"/>
        <v>公立,都道府県立</v>
      </c>
      <c r="K5829" s="44" t="str">
        <f t="shared" si="183"/>
        <v>高等学校（通信制（独立）を含む）</v>
      </c>
    </row>
    <row r="5830" spans="1:11">
      <c r="A5830" s="36" t="s">
        <v>33634</v>
      </c>
      <c r="B5830" s="36" t="s">
        <v>33635</v>
      </c>
      <c r="C5830" s="36" t="s">
        <v>33636</v>
      </c>
      <c r="D5830" s="36"/>
      <c r="E5830" s="36" t="s">
        <v>33637</v>
      </c>
      <c r="F5830" s="36" t="s">
        <v>38</v>
      </c>
      <c r="G5830" s="36" t="s">
        <v>36</v>
      </c>
      <c r="H5830" s="36" t="s">
        <v>33638</v>
      </c>
      <c r="I5830" s="36" t="s">
        <v>33639</v>
      </c>
      <c r="J5830" s="44" t="str">
        <f t="shared" si="182"/>
        <v>公立,都道府県立</v>
      </c>
      <c r="K5830" s="44" t="str">
        <f t="shared" si="183"/>
        <v>高等学校（通信制（独立）を含む）</v>
      </c>
    </row>
    <row r="5831" spans="1:11">
      <c r="A5831" s="36" t="s">
        <v>33640</v>
      </c>
      <c r="B5831" s="36" t="s">
        <v>33641</v>
      </c>
      <c r="C5831" s="36" t="s">
        <v>33642</v>
      </c>
      <c r="D5831" s="36"/>
      <c r="E5831" s="36" t="s">
        <v>33643</v>
      </c>
      <c r="F5831" s="36" t="s">
        <v>38</v>
      </c>
      <c r="G5831" s="36" t="s">
        <v>36</v>
      </c>
      <c r="H5831" s="36" t="s">
        <v>33644</v>
      </c>
      <c r="I5831" s="36" t="s">
        <v>33645</v>
      </c>
      <c r="J5831" s="44" t="str">
        <f t="shared" si="182"/>
        <v>公立,都道府県立</v>
      </c>
      <c r="K5831" s="44" t="str">
        <f t="shared" si="183"/>
        <v>高等学校（通信制（独立）を含む）</v>
      </c>
    </row>
    <row r="5832" spans="1:11">
      <c r="A5832" s="36" t="s">
        <v>33646</v>
      </c>
      <c r="B5832" s="36" t="s">
        <v>33647</v>
      </c>
      <c r="C5832" s="36" t="s">
        <v>33648</v>
      </c>
      <c r="D5832" s="36"/>
      <c r="E5832" s="36" t="s">
        <v>33649</v>
      </c>
      <c r="F5832" s="36" t="s">
        <v>38</v>
      </c>
      <c r="G5832" s="36" t="s">
        <v>36</v>
      </c>
      <c r="H5832" s="36" t="s">
        <v>33650</v>
      </c>
      <c r="I5832" s="36" t="s">
        <v>33651</v>
      </c>
      <c r="J5832" s="44" t="str">
        <f t="shared" si="182"/>
        <v>公立,都道府県立</v>
      </c>
      <c r="K5832" s="44" t="str">
        <f t="shared" si="183"/>
        <v>高等学校（通信制（独立）を含む）</v>
      </c>
    </row>
    <row r="5833" spans="1:11">
      <c r="A5833" s="36" t="s">
        <v>33652</v>
      </c>
      <c r="B5833" s="36" t="s">
        <v>33653</v>
      </c>
      <c r="C5833" s="36" t="s">
        <v>33654</v>
      </c>
      <c r="D5833" s="36"/>
      <c r="E5833" s="36" t="s">
        <v>33655</v>
      </c>
      <c r="F5833" s="36" t="s">
        <v>38</v>
      </c>
      <c r="G5833" s="36" t="s">
        <v>36</v>
      </c>
      <c r="H5833" s="36" t="s">
        <v>33656</v>
      </c>
      <c r="I5833" s="36" t="s">
        <v>33657</v>
      </c>
      <c r="J5833" s="44" t="str">
        <f t="shared" si="182"/>
        <v>公立,都道府県立</v>
      </c>
      <c r="K5833" s="44" t="str">
        <f t="shared" si="183"/>
        <v>高等学校（通信制（独立）を含む）</v>
      </c>
    </row>
    <row r="5834" spans="1:11">
      <c r="A5834" s="36" t="s">
        <v>33658</v>
      </c>
      <c r="B5834" s="36" t="s">
        <v>33659</v>
      </c>
      <c r="C5834" s="36" t="s">
        <v>33660</v>
      </c>
      <c r="D5834" s="36"/>
      <c r="E5834" s="36" t="s">
        <v>33661</v>
      </c>
      <c r="F5834" s="36" t="s">
        <v>38</v>
      </c>
      <c r="G5834" s="36" t="s">
        <v>36</v>
      </c>
      <c r="H5834" s="36" t="s">
        <v>33662</v>
      </c>
      <c r="I5834" s="36" t="s">
        <v>33663</v>
      </c>
      <c r="J5834" s="44" t="str">
        <f t="shared" si="182"/>
        <v>公立,都道府県立</v>
      </c>
      <c r="K5834" s="44" t="str">
        <f t="shared" si="183"/>
        <v>高等学校（通信制（独立）を含む）</v>
      </c>
    </row>
    <row r="5835" spans="1:11">
      <c r="A5835" s="36" t="s">
        <v>33664</v>
      </c>
      <c r="B5835" s="36" t="s">
        <v>33665</v>
      </c>
      <c r="C5835" s="36" t="s">
        <v>33666</v>
      </c>
      <c r="D5835" s="36"/>
      <c r="E5835" s="36" t="s">
        <v>33667</v>
      </c>
      <c r="F5835" s="36" t="s">
        <v>38</v>
      </c>
      <c r="G5835" s="36" t="s">
        <v>36</v>
      </c>
      <c r="H5835" s="36" t="s">
        <v>33668</v>
      </c>
      <c r="I5835" s="36" t="s">
        <v>33669</v>
      </c>
      <c r="J5835" s="44" t="str">
        <f t="shared" si="182"/>
        <v>公立,都道府県立</v>
      </c>
      <c r="K5835" s="44" t="str">
        <f t="shared" si="183"/>
        <v>高等学校（通信制（独立）を含む）</v>
      </c>
    </row>
    <row r="5836" spans="1:11">
      <c r="A5836" s="36" t="s">
        <v>33670</v>
      </c>
      <c r="B5836" s="36" t="s">
        <v>33671</v>
      </c>
      <c r="C5836" s="36" t="s">
        <v>33672</v>
      </c>
      <c r="D5836" s="36"/>
      <c r="E5836" s="36" t="s">
        <v>33673</v>
      </c>
      <c r="F5836" s="36" t="s">
        <v>38</v>
      </c>
      <c r="G5836" s="36" t="s">
        <v>36</v>
      </c>
      <c r="H5836" s="36" t="s">
        <v>9075</v>
      </c>
      <c r="I5836" s="36" t="s">
        <v>33674</v>
      </c>
      <c r="J5836" s="44" t="str">
        <f t="shared" si="182"/>
        <v>公立,都道府県立</v>
      </c>
      <c r="K5836" s="44" t="str">
        <f t="shared" si="183"/>
        <v>高等学校（通信制（独立）を含む）</v>
      </c>
    </row>
    <row r="5837" spans="1:11">
      <c r="A5837" s="36" t="s">
        <v>33675</v>
      </c>
      <c r="B5837" s="36" t="s">
        <v>33676</v>
      </c>
      <c r="C5837" s="36" t="s">
        <v>33677</v>
      </c>
      <c r="D5837" s="36"/>
      <c r="E5837" s="36" t="s">
        <v>33678</v>
      </c>
      <c r="F5837" s="36" t="s">
        <v>38</v>
      </c>
      <c r="G5837" s="36" t="s">
        <v>36</v>
      </c>
      <c r="H5837" s="36" t="s">
        <v>33679</v>
      </c>
      <c r="I5837" s="36" t="s">
        <v>33680</v>
      </c>
      <c r="J5837" s="44" t="str">
        <f t="shared" si="182"/>
        <v>公立,都道府県立</v>
      </c>
      <c r="K5837" s="44" t="str">
        <f t="shared" si="183"/>
        <v>高等学校（通信制（独立）を含む）</v>
      </c>
    </row>
    <row r="5838" spans="1:11">
      <c r="A5838" s="36" t="s">
        <v>33681</v>
      </c>
      <c r="B5838" s="36" t="s">
        <v>33682</v>
      </c>
      <c r="C5838" s="36" t="s">
        <v>33683</v>
      </c>
      <c r="D5838" s="36"/>
      <c r="E5838" s="36" t="s">
        <v>33684</v>
      </c>
      <c r="F5838" s="36" t="s">
        <v>38</v>
      </c>
      <c r="G5838" s="36" t="s">
        <v>36</v>
      </c>
      <c r="H5838" s="36" t="s">
        <v>33685</v>
      </c>
      <c r="I5838" s="36" t="s">
        <v>33686</v>
      </c>
      <c r="J5838" s="44" t="str">
        <f t="shared" si="182"/>
        <v>公立,都道府県立</v>
      </c>
      <c r="K5838" s="44" t="str">
        <f t="shared" si="183"/>
        <v>高等学校（通信制（独立）を含む）</v>
      </c>
    </row>
    <row r="5839" spans="1:11">
      <c r="A5839" s="36" t="s">
        <v>33687</v>
      </c>
      <c r="B5839" s="36" t="s">
        <v>33688</v>
      </c>
      <c r="C5839" s="36" t="s">
        <v>33689</v>
      </c>
      <c r="D5839" s="36"/>
      <c r="E5839" s="36" t="s">
        <v>33690</v>
      </c>
      <c r="F5839" s="36" t="s">
        <v>38</v>
      </c>
      <c r="G5839" s="36" t="s">
        <v>36</v>
      </c>
      <c r="H5839" s="36" t="s">
        <v>33691</v>
      </c>
      <c r="I5839" s="36" t="s">
        <v>33692</v>
      </c>
      <c r="J5839" s="44" t="str">
        <f t="shared" si="182"/>
        <v>公立,都道府県立</v>
      </c>
      <c r="K5839" s="44" t="str">
        <f t="shared" si="183"/>
        <v>高等学校（通信制（独立）を含む）</v>
      </c>
    </row>
    <row r="5840" spans="1:11">
      <c r="A5840" s="36" t="s">
        <v>33693</v>
      </c>
      <c r="B5840" s="36" t="s">
        <v>33694</v>
      </c>
      <c r="C5840" s="36" t="s">
        <v>33695</v>
      </c>
      <c r="D5840" s="36"/>
      <c r="E5840" s="36" t="s">
        <v>33696</v>
      </c>
      <c r="F5840" s="36" t="s">
        <v>38</v>
      </c>
      <c r="G5840" s="36" t="s">
        <v>36</v>
      </c>
      <c r="H5840" s="36" t="s">
        <v>33697</v>
      </c>
      <c r="I5840" s="36" t="s">
        <v>33698</v>
      </c>
      <c r="J5840" s="44" t="str">
        <f t="shared" si="182"/>
        <v>公立,都道府県立</v>
      </c>
      <c r="K5840" s="44" t="str">
        <f t="shared" si="183"/>
        <v>高等学校（通信制（独立）を含む）</v>
      </c>
    </row>
    <row r="5841" spans="1:11">
      <c r="A5841" s="36" t="s">
        <v>33699</v>
      </c>
      <c r="B5841" s="36" t="s">
        <v>33700</v>
      </c>
      <c r="C5841" s="36" t="s">
        <v>33701</v>
      </c>
      <c r="D5841" s="36"/>
      <c r="E5841" s="36" t="s">
        <v>33702</v>
      </c>
      <c r="F5841" s="36" t="s">
        <v>38</v>
      </c>
      <c r="G5841" s="36" t="s">
        <v>36</v>
      </c>
      <c r="H5841" s="36" t="s">
        <v>33703</v>
      </c>
      <c r="I5841" s="36" t="s">
        <v>33704</v>
      </c>
      <c r="J5841" s="44" t="str">
        <f t="shared" si="182"/>
        <v>公立,都道府県立</v>
      </c>
      <c r="K5841" s="44" t="str">
        <f t="shared" si="183"/>
        <v>高等学校（通信制（独立）を含む）</v>
      </c>
    </row>
    <row r="5842" spans="1:11">
      <c r="A5842" s="36" t="s">
        <v>33705</v>
      </c>
      <c r="B5842" s="36" t="s">
        <v>33706</v>
      </c>
      <c r="C5842" s="36" t="s">
        <v>33707</v>
      </c>
      <c r="D5842" s="36"/>
      <c r="E5842" s="36" t="s">
        <v>33708</v>
      </c>
      <c r="F5842" s="36" t="s">
        <v>38</v>
      </c>
      <c r="G5842" s="36" t="s">
        <v>36</v>
      </c>
      <c r="H5842" s="36" t="s">
        <v>33709</v>
      </c>
      <c r="I5842" s="36" t="s">
        <v>33710</v>
      </c>
      <c r="J5842" s="44" t="str">
        <f t="shared" si="182"/>
        <v>公立,都道府県立</v>
      </c>
      <c r="K5842" s="44" t="str">
        <f t="shared" si="183"/>
        <v>高等学校（通信制（独立）を含む）</v>
      </c>
    </row>
    <row r="5843" spans="1:11">
      <c r="A5843" s="36" t="s">
        <v>33711</v>
      </c>
      <c r="B5843" s="36" t="s">
        <v>33712</v>
      </c>
      <c r="C5843" s="36" t="s">
        <v>33713</v>
      </c>
      <c r="D5843" s="36"/>
      <c r="E5843" s="36" t="s">
        <v>33714</v>
      </c>
      <c r="F5843" s="36" t="s">
        <v>38</v>
      </c>
      <c r="G5843" s="36" t="s">
        <v>36</v>
      </c>
      <c r="H5843" s="36" t="s">
        <v>33715</v>
      </c>
      <c r="I5843" s="36" t="s">
        <v>33716</v>
      </c>
      <c r="J5843" s="44" t="str">
        <f t="shared" si="182"/>
        <v>公立,都道府県立</v>
      </c>
      <c r="K5843" s="44" t="str">
        <f t="shared" si="183"/>
        <v>高等学校（通信制（独立）を含む）</v>
      </c>
    </row>
    <row r="5844" spans="1:11">
      <c r="A5844" s="36" t="s">
        <v>33717</v>
      </c>
      <c r="B5844" s="36" t="s">
        <v>33718</v>
      </c>
      <c r="C5844" s="36" t="s">
        <v>33719</v>
      </c>
      <c r="D5844" s="36"/>
      <c r="E5844" s="36" t="s">
        <v>33720</v>
      </c>
      <c r="F5844" s="36" t="s">
        <v>38</v>
      </c>
      <c r="G5844" s="36" t="s">
        <v>36</v>
      </c>
      <c r="H5844" s="36" t="s">
        <v>33721</v>
      </c>
      <c r="I5844" s="36" t="s">
        <v>33722</v>
      </c>
      <c r="J5844" s="44" t="str">
        <f t="shared" si="182"/>
        <v>公立,都道府県立</v>
      </c>
      <c r="K5844" s="44" t="str">
        <f t="shared" si="183"/>
        <v>高等学校（通信制（独立）を含む）</v>
      </c>
    </row>
    <row r="5845" spans="1:11">
      <c r="A5845" s="36" t="s">
        <v>33723</v>
      </c>
      <c r="B5845" s="36" t="s">
        <v>10469</v>
      </c>
      <c r="C5845" s="36" t="s">
        <v>33724</v>
      </c>
      <c r="D5845" s="36"/>
      <c r="E5845" s="36" t="s">
        <v>33725</v>
      </c>
      <c r="F5845" s="36" t="s">
        <v>38</v>
      </c>
      <c r="G5845" s="36" t="s">
        <v>36</v>
      </c>
      <c r="H5845" s="36" t="s">
        <v>10472</v>
      </c>
      <c r="I5845" s="36" t="s">
        <v>33726</v>
      </c>
      <c r="J5845" s="44" t="str">
        <f t="shared" si="182"/>
        <v>公立,都道府県立</v>
      </c>
      <c r="K5845" s="44" t="str">
        <f t="shared" si="183"/>
        <v>高等学校（通信制（独立）を含む）</v>
      </c>
    </row>
    <row r="5846" spans="1:11">
      <c r="A5846" s="36" t="s">
        <v>33727</v>
      </c>
      <c r="B5846" s="36" t="s">
        <v>33728</v>
      </c>
      <c r="C5846" s="36" t="s">
        <v>33729</v>
      </c>
      <c r="D5846" s="36"/>
      <c r="E5846" s="36" t="s">
        <v>33730</v>
      </c>
      <c r="F5846" s="36" t="s">
        <v>38</v>
      </c>
      <c r="G5846" s="36" t="s">
        <v>36</v>
      </c>
      <c r="H5846" s="36" t="s">
        <v>33731</v>
      </c>
      <c r="I5846" s="36" t="s">
        <v>33732</v>
      </c>
      <c r="J5846" s="44" t="str">
        <f t="shared" si="182"/>
        <v>公立,都道府県立</v>
      </c>
      <c r="K5846" s="44" t="str">
        <f t="shared" si="183"/>
        <v>高等学校（通信制（独立）を含む）</v>
      </c>
    </row>
    <row r="5847" spans="1:11">
      <c r="A5847" s="36" t="s">
        <v>33733</v>
      </c>
      <c r="B5847" s="36" t="s">
        <v>33734</v>
      </c>
      <c r="C5847" s="36" t="s">
        <v>33735</v>
      </c>
      <c r="D5847" s="36"/>
      <c r="E5847" s="36" t="s">
        <v>33736</v>
      </c>
      <c r="F5847" s="36" t="s">
        <v>38</v>
      </c>
      <c r="G5847" s="36" t="s">
        <v>36</v>
      </c>
      <c r="H5847" s="36" t="s">
        <v>33737</v>
      </c>
      <c r="I5847" s="36" t="s">
        <v>33738</v>
      </c>
      <c r="J5847" s="44" t="str">
        <f t="shared" si="182"/>
        <v>公立,都道府県立</v>
      </c>
      <c r="K5847" s="44" t="str">
        <f t="shared" si="183"/>
        <v>高等学校（通信制（独立）を含む）</v>
      </c>
    </row>
    <row r="5848" spans="1:11">
      <c r="A5848" s="36" t="s">
        <v>33739</v>
      </c>
      <c r="B5848" s="36" t="s">
        <v>33740</v>
      </c>
      <c r="C5848" s="36" t="s">
        <v>33741</v>
      </c>
      <c r="D5848" s="36"/>
      <c r="E5848" s="36" t="s">
        <v>33742</v>
      </c>
      <c r="F5848" s="36" t="s">
        <v>38</v>
      </c>
      <c r="G5848" s="36" t="s">
        <v>36</v>
      </c>
      <c r="H5848" s="36" t="s">
        <v>33743</v>
      </c>
      <c r="I5848" s="36" t="s">
        <v>33744</v>
      </c>
      <c r="J5848" s="44" t="str">
        <f t="shared" si="182"/>
        <v>公立,都道府県立</v>
      </c>
      <c r="K5848" s="44" t="str">
        <f t="shared" si="183"/>
        <v>高等学校（通信制（独立）を含む）</v>
      </c>
    </row>
    <row r="5849" spans="1:11">
      <c r="A5849" s="36" t="s">
        <v>33745</v>
      </c>
      <c r="B5849" s="36" t="s">
        <v>33746</v>
      </c>
      <c r="C5849" s="36" t="s">
        <v>33747</v>
      </c>
      <c r="D5849" s="36"/>
      <c r="E5849" s="36" t="s">
        <v>33748</v>
      </c>
      <c r="F5849" s="36" t="s">
        <v>38</v>
      </c>
      <c r="G5849" s="36" t="s">
        <v>36</v>
      </c>
      <c r="H5849" s="36" t="s">
        <v>33749</v>
      </c>
      <c r="I5849" s="36" t="s">
        <v>33750</v>
      </c>
      <c r="J5849" s="44" t="str">
        <f t="shared" si="182"/>
        <v>公立,都道府県立</v>
      </c>
      <c r="K5849" s="44" t="str">
        <f t="shared" si="183"/>
        <v>高等学校（通信制（独立）を含む）</v>
      </c>
    </row>
    <row r="5850" spans="1:11">
      <c r="A5850" s="36" t="s">
        <v>33751</v>
      </c>
      <c r="B5850" s="36" t="s">
        <v>33752</v>
      </c>
      <c r="C5850" s="36" t="s">
        <v>33753</v>
      </c>
      <c r="D5850" s="36"/>
      <c r="E5850" s="36" t="s">
        <v>33754</v>
      </c>
      <c r="F5850" s="36" t="s">
        <v>38</v>
      </c>
      <c r="G5850" s="36" t="s">
        <v>36</v>
      </c>
      <c r="H5850" s="36" t="s">
        <v>33755</v>
      </c>
      <c r="I5850" s="36" t="s">
        <v>33756</v>
      </c>
      <c r="J5850" s="44" t="str">
        <f t="shared" si="182"/>
        <v>公立,都道府県立</v>
      </c>
      <c r="K5850" s="44" t="str">
        <f t="shared" si="183"/>
        <v>高等学校（通信制（独立）を含む）</v>
      </c>
    </row>
    <row r="5851" spans="1:11">
      <c r="A5851" s="36" t="s">
        <v>33757</v>
      </c>
      <c r="B5851" s="36" t="s">
        <v>33758</v>
      </c>
      <c r="C5851" s="36" t="s">
        <v>33759</v>
      </c>
      <c r="D5851" s="36"/>
      <c r="E5851" s="36" t="s">
        <v>33760</v>
      </c>
      <c r="F5851" s="36" t="s">
        <v>38</v>
      </c>
      <c r="G5851" s="36" t="s">
        <v>36</v>
      </c>
      <c r="H5851" s="36" t="s">
        <v>33761</v>
      </c>
      <c r="I5851" s="36" t="s">
        <v>33762</v>
      </c>
      <c r="J5851" s="44" t="str">
        <f t="shared" si="182"/>
        <v>公立,都道府県立</v>
      </c>
      <c r="K5851" s="44" t="str">
        <f t="shared" si="183"/>
        <v>高等学校（通信制（独立）を含む）</v>
      </c>
    </row>
    <row r="5852" spans="1:11">
      <c r="A5852" s="36" t="s">
        <v>33763</v>
      </c>
      <c r="B5852" s="36" t="s">
        <v>33764</v>
      </c>
      <c r="C5852" s="36" t="s">
        <v>33765</v>
      </c>
      <c r="D5852" s="36"/>
      <c r="E5852" s="36" t="s">
        <v>33766</v>
      </c>
      <c r="F5852" s="36" t="s">
        <v>33</v>
      </c>
      <c r="G5852" s="36" t="s">
        <v>36</v>
      </c>
      <c r="H5852" s="36" t="s">
        <v>33767</v>
      </c>
      <c r="I5852" s="36" t="s">
        <v>33768</v>
      </c>
      <c r="J5852" s="44" t="str">
        <f t="shared" si="182"/>
        <v>公立,市立</v>
      </c>
      <c r="K5852" s="44" t="str">
        <f t="shared" si="183"/>
        <v>高等学校（通信制（独立）を含む）</v>
      </c>
    </row>
    <row r="5853" spans="1:11">
      <c r="A5853" s="36" t="s">
        <v>33769</v>
      </c>
      <c r="B5853" s="36" t="s">
        <v>33770</v>
      </c>
      <c r="C5853" s="36" t="s">
        <v>33771</v>
      </c>
      <c r="D5853" s="36"/>
      <c r="E5853" s="36" t="s">
        <v>33772</v>
      </c>
      <c r="F5853" s="36" t="s">
        <v>33</v>
      </c>
      <c r="G5853" s="36" t="s">
        <v>36</v>
      </c>
      <c r="H5853" s="36" t="s">
        <v>33773</v>
      </c>
      <c r="I5853" s="36" t="s">
        <v>33774</v>
      </c>
      <c r="J5853" s="44" t="str">
        <f t="shared" si="182"/>
        <v>公立,市立</v>
      </c>
      <c r="K5853" s="44" t="str">
        <f t="shared" si="183"/>
        <v>高等学校（通信制（独立）を含む）</v>
      </c>
    </row>
    <row r="5854" spans="1:11">
      <c r="A5854" s="36" t="s">
        <v>33775</v>
      </c>
      <c r="B5854" s="36" t="s">
        <v>33776</v>
      </c>
      <c r="C5854" s="36" t="s">
        <v>33777</v>
      </c>
      <c r="D5854" s="36"/>
      <c r="E5854" s="36" t="s">
        <v>33778</v>
      </c>
      <c r="F5854" s="36" t="s">
        <v>33</v>
      </c>
      <c r="G5854" s="36" t="s">
        <v>36</v>
      </c>
      <c r="H5854" s="36" t="s">
        <v>33779</v>
      </c>
      <c r="I5854" s="36" t="s">
        <v>33780</v>
      </c>
      <c r="J5854" s="44" t="str">
        <f t="shared" si="182"/>
        <v>公立,市立</v>
      </c>
      <c r="K5854" s="44" t="str">
        <f t="shared" si="183"/>
        <v>高等学校（通信制（独立）を含む）</v>
      </c>
    </row>
    <row r="5855" spans="1:11">
      <c r="A5855" s="36" t="s">
        <v>33781</v>
      </c>
      <c r="B5855" s="36" t="s">
        <v>33782</v>
      </c>
      <c r="C5855" s="36" t="s">
        <v>33783</v>
      </c>
      <c r="D5855" s="36"/>
      <c r="E5855" s="36" t="s">
        <v>33784</v>
      </c>
      <c r="F5855" s="36" t="s">
        <v>33</v>
      </c>
      <c r="G5855" s="36" t="s">
        <v>36</v>
      </c>
      <c r="H5855" s="36" t="s">
        <v>33785</v>
      </c>
      <c r="I5855" s="36" t="s">
        <v>33786</v>
      </c>
      <c r="J5855" s="44" t="str">
        <f t="shared" si="182"/>
        <v>公立,市立</v>
      </c>
      <c r="K5855" s="44" t="str">
        <f t="shared" si="183"/>
        <v>高等学校（通信制（独立）を含む）</v>
      </c>
    </row>
    <row r="5856" spans="1:11">
      <c r="A5856" s="36" t="s">
        <v>33787</v>
      </c>
      <c r="B5856" s="36" t="s">
        <v>33788</v>
      </c>
      <c r="C5856" s="36" t="s">
        <v>33789</v>
      </c>
      <c r="D5856" s="36"/>
      <c r="E5856" s="36" t="s">
        <v>33790</v>
      </c>
      <c r="F5856" s="36" t="s">
        <v>33</v>
      </c>
      <c r="G5856" s="36" t="s">
        <v>36</v>
      </c>
      <c r="H5856" s="36" t="s">
        <v>33791</v>
      </c>
      <c r="I5856" s="36" t="s">
        <v>33792</v>
      </c>
      <c r="J5856" s="44" t="str">
        <f t="shared" si="182"/>
        <v>公立,市立</v>
      </c>
      <c r="K5856" s="44" t="str">
        <f t="shared" si="183"/>
        <v>高等学校（通信制（独立）を含む）</v>
      </c>
    </row>
    <row r="5857" spans="1:11">
      <c r="A5857" s="36" t="s">
        <v>33793</v>
      </c>
      <c r="B5857" s="36" t="s">
        <v>33794</v>
      </c>
      <c r="C5857" s="36" t="s">
        <v>33672</v>
      </c>
      <c r="D5857" s="36"/>
      <c r="E5857" s="36" t="s">
        <v>33795</v>
      </c>
      <c r="F5857" s="36" t="s">
        <v>33</v>
      </c>
      <c r="G5857" s="36" t="s">
        <v>36</v>
      </c>
      <c r="H5857" s="36" t="s">
        <v>33796</v>
      </c>
      <c r="I5857" s="36" t="s">
        <v>33797</v>
      </c>
      <c r="J5857" s="44" t="str">
        <f t="shared" si="182"/>
        <v>公立,市立</v>
      </c>
      <c r="K5857" s="44" t="str">
        <f t="shared" si="183"/>
        <v>高等学校（通信制（独立）を含む）</v>
      </c>
    </row>
    <row r="5858" spans="1:11">
      <c r="A5858" s="36" t="s">
        <v>33798</v>
      </c>
      <c r="B5858" s="36" t="s">
        <v>33799</v>
      </c>
      <c r="C5858" s="36" t="s">
        <v>33800</v>
      </c>
      <c r="D5858" s="36"/>
      <c r="E5858" s="36" t="s">
        <v>33801</v>
      </c>
      <c r="F5858" s="36" t="s">
        <v>33</v>
      </c>
      <c r="G5858" s="36" t="s">
        <v>36</v>
      </c>
      <c r="H5858" s="36" t="s">
        <v>33802</v>
      </c>
      <c r="I5858" s="36" t="s">
        <v>33803</v>
      </c>
      <c r="J5858" s="44" t="str">
        <f t="shared" si="182"/>
        <v>公立,市立</v>
      </c>
      <c r="K5858" s="44" t="str">
        <f t="shared" si="183"/>
        <v>高等学校（通信制（独立）を含む）</v>
      </c>
    </row>
    <row r="5859" spans="1:11">
      <c r="A5859" s="36" t="s">
        <v>33804</v>
      </c>
      <c r="B5859" s="36" t="s">
        <v>11333</v>
      </c>
      <c r="C5859" s="36" t="s">
        <v>33805</v>
      </c>
      <c r="D5859" s="36"/>
      <c r="E5859" s="36" t="s">
        <v>33806</v>
      </c>
      <c r="F5859" s="36" t="s">
        <v>38</v>
      </c>
      <c r="G5859" s="36" t="s">
        <v>36</v>
      </c>
      <c r="H5859" s="36" t="s">
        <v>13242</v>
      </c>
      <c r="I5859" s="36" t="s">
        <v>33807</v>
      </c>
      <c r="J5859" s="44" t="str">
        <f t="shared" si="182"/>
        <v>公立,都道府県立</v>
      </c>
      <c r="K5859" s="44" t="str">
        <f t="shared" si="183"/>
        <v>高等学校（通信制（独立）を含む）</v>
      </c>
    </row>
    <row r="5860" spans="1:11">
      <c r="A5860" s="36" t="s">
        <v>33808</v>
      </c>
      <c r="B5860" s="36" t="s">
        <v>27866</v>
      </c>
      <c r="C5860" s="36" t="s">
        <v>33809</v>
      </c>
      <c r="D5860" s="36"/>
      <c r="E5860" s="36" t="s">
        <v>33810</v>
      </c>
      <c r="F5860" s="36" t="s">
        <v>38</v>
      </c>
      <c r="G5860" s="36" t="s">
        <v>36</v>
      </c>
      <c r="H5860" s="36" t="s">
        <v>27869</v>
      </c>
      <c r="I5860" s="36" t="s">
        <v>33811</v>
      </c>
      <c r="J5860" s="44" t="str">
        <f t="shared" si="182"/>
        <v>公立,都道府県立</v>
      </c>
      <c r="K5860" s="44" t="str">
        <f t="shared" si="183"/>
        <v>高等学校（通信制（独立）を含む）</v>
      </c>
    </row>
    <row r="5861" spans="1:11">
      <c r="A5861" s="36" t="s">
        <v>33812</v>
      </c>
      <c r="B5861" s="36" t="s">
        <v>33813</v>
      </c>
      <c r="C5861" s="36" t="s">
        <v>33814</v>
      </c>
      <c r="D5861" s="36"/>
      <c r="E5861" s="36" t="s">
        <v>33815</v>
      </c>
      <c r="F5861" s="36" t="s">
        <v>38</v>
      </c>
      <c r="G5861" s="36" t="s">
        <v>36</v>
      </c>
      <c r="H5861" s="36" t="s">
        <v>33816</v>
      </c>
      <c r="I5861" s="36" t="s">
        <v>33817</v>
      </c>
      <c r="J5861" s="44" t="str">
        <f t="shared" si="182"/>
        <v>公立,都道府県立</v>
      </c>
      <c r="K5861" s="44" t="str">
        <f t="shared" si="183"/>
        <v>高等学校（通信制（独立）を含む）</v>
      </c>
    </row>
    <row r="5862" spans="1:11">
      <c r="A5862" s="36" t="s">
        <v>33818</v>
      </c>
      <c r="B5862" s="36" t="s">
        <v>5623</v>
      </c>
      <c r="C5862" s="36" t="s">
        <v>33819</v>
      </c>
      <c r="D5862" s="36"/>
      <c r="E5862" s="36" t="s">
        <v>33820</v>
      </c>
      <c r="F5862" s="36" t="s">
        <v>38</v>
      </c>
      <c r="G5862" s="36" t="s">
        <v>36</v>
      </c>
      <c r="H5862" s="36" t="s">
        <v>33821</v>
      </c>
      <c r="I5862" s="36" t="s">
        <v>33822</v>
      </c>
      <c r="J5862" s="44" t="str">
        <f t="shared" si="182"/>
        <v>公立,都道府県立</v>
      </c>
      <c r="K5862" s="44" t="str">
        <f t="shared" si="183"/>
        <v>高等学校（通信制（独立）を含む）</v>
      </c>
    </row>
    <row r="5863" spans="1:11">
      <c r="A5863" s="36" t="s">
        <v>33823</v>
      </c>
      <c r="B5863" s="36" t="s">
        <v>33824</v>
      </c>
      <c r="C5863" s="36" t="s">
        <v>33825</v>
      </c>
      <c r="D5863" s="36"/>
      <c r="E5863" s="36" t="s">
        <v>33826</v>
      </c>
      <c r="F5863" s="36" t="s">
        <v>38</v>
      </c>
      <c r="G5863" s="36" t="s">
        <v>36</v>
      </c>
      <c r="H5863" s="36" t="s">
        <v>33827</v>
      </c>
      <c r="I5863" s="36" t="s">
        <v>33828</v>
      </c>
      <c r="J5863" s="44" t="str">
        <f t="shared" si="182"/>
        <v>公立,都道府県立</v>
      </c>
      <c r="K5863" s="44" t="str">
        <f t="shared" si="183"/>
        <v>高等学校（通信制（独立）を含む）</v>
      </c>
    </row>
    <row r="5864" spans="1:11">
      <c r="A5864" s="36" t="s">
        <v>33829</v>
      </c>
      <c r="B5864" s="36" t="s">
        <v>33830</v>
      </c>
      <c r="C5864" s="36" t="s">
        <v>33831</v>
      </c>
      <c r="D5864" s="36"/>
      <c r="E5864" s="36" t="s">
        <v>33832</v>
      </c>
      <c r="F5864" s="36" t="s">
        <v>38</v>
      </c>
      <c r="G5864" s="36" t="s">
        <v>36</v>
      </c>
      <c r="H5864" s="36" t="s">
        <v>33833</v>
      </c>
      <c r="I5864" s="36" t="s">
        <v>33834</v>
      </c>
      <c r="J5864" s="44" t="str">
        <f t="shared" si="182"/>
        <v>公立,都道府県立</v>
      </c>
      <c r="K5864" s="44" t="str">
        <f t="shared" si="183"/>
        <v>高等学校（通信制（独立）を含む）</v>
      </c>
    </row>
    <row r="5865" spans="1:11">
      <c r="A5865" s="36" t="s">
        <v>33835</v>
      </c>
      <c r="B5865" s="36" t="s">
        <v>33836</v>
      </c>
      <c r="C5865" s="36" t="s">
        <v>33837</v>
      </c>
      <c r="D5865" s="36"/>
      <c r="E5865" s="36" t="s">
        <v>33838</v>
      </c>
      <c r="F5865" s="36" t="s">
        <v>38</v>
      </c>
      <c r="G5865" s="36" t="s">
        <v>36</v>
      </c>
      <c r="H5865" s="36" t="s">
        <v>33839</v>
      </c>
      <c r="I5865" s="36" t="s">
        <v>33840</v>
      </c>
      <c r="J5865" s="44" t="str">
        <f t="shared" si="182"/>
        <v>公立,都道府県立</v>
      </c>
      <c r="K5865" s="44" t="str">
        <f t="shared" si="183"/>
        <v>高等学校（通信制（独立）を含む）</v>
      </c>
    </row>
    <row r="5866" spans="1:11">
      <c r="A5866" s="36" t="s">
        <v>33841</v>
      </c>
      <c r="B5866" s="36" t="s">
        <v>33842</v>
      </c>
      <c r="C5866" s="36" t="s">
        <v>33843</v>
      </c>
      <c r="D5866" s="36"/>
      <c r="E5866" s="36" t="s">
        <v>33844</v>
      </c>
      <c r="F5866" s="36" t="s">
        <v>38</v>
      </c>
      <c r="G5866" s="36" t="s">
        <v>36</v>
      </c>
      <c r="H5866" s="36" t="s">
        <v>33845</v>
      </c>
      <c r="I5866" s="36" t="s">
        <v>33846</v>
      </c>
      <c r="J5866" s="44" t="str">
        <f t="shared" si="182"/>
        <v>公立,都道府県立</v>
      </c>
      <c r="K5866" s="44" t="str">
        <f t="shared" si="183"/>
        <v>高等学校（通信制（独立）を含む）</v>
      </c>
    </row>
    <row r="5867" spans="1:11">
      <c r="A5867" s="36" t="s">
        <v>33847</v>
      </c>
      <c r="B5867" s="36" t="s">
        <v>33848</v>
      </c>
      <c r="C5867" s="36" t="s">
        <v>33849</v>
      </c>
      <c r="D5867" s="36"/>
      <c r="E5867" s="36" t="s">
        <v>33850</v>
      </c>
      <c r="F5867" s="36" t="s">
        <v>38</v>
      </c>
      <c r="G5867" s="36" t="s">
        <v>36</v>
      </c>
      <c r="H5867" s="36" t="s">
        <v>33851</v>
      </c>
      <c r="I5867" s="36" t="s">
        <v>33852</v>
      </c>
      <c r="J5867" s="44" t="str">
        <f t="shared" si="182"/>
        <v>公立,都道府県立</v>
      </c>
      <c r="K5867" s="44" t="str">
        <f t="shared" si="183"/>
        <v>高等学校（通信制（独立）を含む）</v>
      </c>
    </row>
    <row r="5868" spans="1:11">
      <c r="A5868" s="36" t="s">
        <v>33853</v>
      </c>
      <c r="B5868" s="36" t="s">
        <v>33854</v>
      </c>
      <c r="C5868" s="36" t="s">
        <v>33855</v>
      </c>
      <c r="D5868" s="36"/>
      <c r="E5868" s="36" t="s">
        <v>33856</v>
      </c>
      <c r="F5868" s="36" t="s">
        <v>38</v>
      </c>
      <c r="G5868" s="36" t="s">
        <v>36</v>
      </c>
      <c r="H5868" s="36" t="s">
        <v>33857</v>
      </c>
      <c r="I5868" s="36" t="s">
        <v>33858</v>
      </c>
      <c r="J5868" s="44" t="str">
        <f t="shared" si="182"/>
        <v>公立,都道府県立</v>
      </c>
      <c r="K5868" s="44" t="str">
        <f t="shared" si="183"/>
        <v>高等学校（通信制（独立）を含む）</v>
      </c>
    </row>
    <row r="5869" spans="1:11">
      <c r="A5869" s="36" t="s">
        <v>33859</v>
      </c>
      <c r="B5869" s="36" t="s">
        <v>33860</v>
      </c>
      <c r="C5869" s="36" t="s">
        <v>33861</v>
      </c>
      <c r="D5869" s="36"/>
      <c r="E5869" s="36" t="s">
        <v>33862</v>
      </c>
      <c r="F5869" s="36" t="s">
        <v>38</v>
      </c>
      <c r="G5869" s="36" t="s">
        <v>36</v>
      </c>
      <c r="H5869" s="36" t="s">
        <v>33863</v>
      </c>
      <c r="I5869" s="36" t="s">
        <v>33864</v>
      </c>
      <c r="J5869" s="44" t="str">
        <f t="shared" si="182"/>
        <v>公立,都道府県立</v>
      </c>
      <c r="K5869" s="44" t="str">
        <f t="shared" si="183"/>
        <v>高等学校（通信制（独立）を含む）</v>
      </c>
    </row>
    <row r="5870" spans="1:11">
      <c r="A5870" s="36" t="s">
        <v>33865</v>
      </c>
      <c r="B5870" s="36" t="s">
        <v>33866</v>
      </c>
      <c r="C5870" s="36" t="s">
        <v>33867</v>
      </c>
      <c r="D5870" s="36"/>
      <c r="E5870" s="36" t="s">
        <v>33868</v>
      </c>
      <c r="F5870" s="36" t="s">
        <v>38</v>
      </c>
      <c r="G5870" s="36" t="s">
        <v>36</v>
      </c>
      <c r="H5870" s="36" t="s">
        <v>33869</v>
      </c>
      <c r="I5870" s="36" t="s">
        <v>33870</v>
      </c>
      <c r="J5870" s="44" t="str">
        <f t="shared" si="182"/>
        <v>公立,都道府県立</v>
      </c>
      <c r="K5870" s="44" t="str">
        <f t="shared" si="183"/>
        <v>高等学校（通信制（独立）を含む）</v>
      </c>
    </row>
    <row r="5871" spans="1:11">
      <c r="A5871" s="36" t="s">
        <v>33871</v>
      </c>
      <c r="B5871" s="36" t="s">
        <v>33872</v>
      </c>
      <c r="C5871" s="36" t="s">
        <v>33873</v>
      </c>
      <c r="D5871" s="36"/>
      <c r="E5871" s="36" t="s">
        <v>33874</v>
      </c>
      <c r="F5871" s="36" t="s">
        <v>38</v>
      </c>
      <c r="G5871" s="36" t="s">
        <v>36</v>
      </c>
      <c r="H5871" s="36" t="s">
        <v>33875</v>
      </c>
      <c r="I5871" s="36" t="s">
        <v>33876</v>
      </c>
      <c r="J5871" s="44" t="str">
        <f t="shared" si="182"/>
        <v>公立,都道府県立</v>
      </c>
      <c r="K5871" s="44" t="str">
        <f t="shared" si="183"/>
        <v>高等学校（通信制（独立）を含む）</v>
      </c>
    </row>
    <row r="5872" spans="1:11">
      <c r="A5872" s="36" t="s">
        <v>33877</v>
      </c>
      <c r="B5872" s="36" t="s">
        <v>33878</v>
      </c>
      <c r="C5872" s="36" t="s">
        <v>33879</v>
      </c>
      <c r="D5872" s="36"/>
      <c r="E5872" s="36" t="s">
        <v>33880</v>
      </c>
      <c r="F5872" s="36" t="s">
        <v>38</v>
      </c>
      <c r="G5872" s="36" t="s">
        <v>36</v>
      </c>
      <c r="H5872" s="36" t="s">
        <v>33881</v>
      </c>
      <c r="I5872" s="36" t="s">
        <v>33882</v>
      </c>
      <c r="J5872" s="44" t="str">
        <f t="shared" si="182"/>
        <v>公立,都道府県立</v>
      </c>
      <c r="K5872" s="44" t="str">
        <f t="shared" si="183"/>
        <v>高等学校（通信制（独立）を含む）</v>
      </c>
    </row>
    <row r="5873" spans="1:11">
      <c r="A5873" s="36" t="s">
        <v>33883</v>
      </c>
      <c r="B5873" s="36" t="s">
        <v>33884</v>
      </c>
      <c r="C5873" s="36" t="s">
        <v>33885</v>
      </c>
      <c r="D5873" s="36"/>
      <c r="E5873" s="36" t="s">
        <v>33886</v>
      </c>
      <c r="F5873" s="36" t="s">
        <v>38</v>
      </c>
      <c r="G5873" s="36" t="s">
        <v>33</v>
      </c>
      <c r="H5873" s="36" t="s">
        <v>33887</v>
      </c>
      <c r="I5873" s="36" t="s">
        <v>33888</v>
      </c>
      <c r="J5873" s="44" t="str">
        <f t="shared" si="182"/>
        <v>公立,都道府県立</v>
      </c>
      <c r="K5873" s="44" t="str">
        <f t="shared" si="183"/>
        <v>特別支援学校</v>
      </c>
    </row>
    <row r="5874" spans="1:11">
      <c r="A5874" s="36" t="s">
        <v>33889</v>
      </c>
      <c r="B5874" s="36" t="s">
        <v>33890</v>
      </c>
      <c r="C5874" s="36" t="s">
        <v>33513</v>
      </c>
      <c r="D5874" s="36"/>
      <c r="E5874" s="36" t="s">
        <v>33891</v>
      </c>
      <c r="F5874" s="36" t="s">
        <v>38</v>
      </c>
      <c r="G5874" s="36" t="s">
        <v>33</v>
      </c>
      <c r="H5874" s="36" t="s">
        <v>33892</v>
      </c>
      <c r="I5874" s="36" t="s">
        <v>33893</v>
      </c>
      <c r="J5874" s="44" t="str">
        <f t="shared" si="182"/>
        <v>公立,都道府県立</v>
      </c>
      <c r="K5874" s="44" t="str">
        <f t="shared" si="183"/>
        <v>特別支援学校</v>
      </c>
    </row>
    <row r="5875" spans="1:11">
      <c r="A5875" s="36" t="s">
        <v>33894</v>
      </c>
      <c r="B5875" s="36" t="s">
        <v>33895</v>
      </c>
      <c r="C5875" s="36" t="s">
        <v>33861</v>
      </c>
      <c r="D5875" s="36"/>
      <c r="E5875" s="36" t="s">
        <v>33896</v>
      </c>
      <c r="F5875" s="36" t="s">
        <v>38</v>
      </c>
      <c r="G5875" s="36" t="s">
        <v>33</v>
      </c>
      <c r="H5875" s="36" t="s">
        <v>33897</v>
      </c>
      <c r="I5875" s="36" t="s">
        <v>33898</v>
      </c>
      <c r="J5875" s="44" t="str">
        <f t="shared" si="182"/>
        <v>公立,都道府県立</v>
      </c>
      <c r="K5875" s="44" t="str">
        <f t="shared" si="183"/>
        <v>特別支援学校</v>
      </c>
    </row>
    <row r="5876" spans="1:11">
      <c r="A5876" s="36" t="s">
        <v>33899</v>
      </c>
      <c r="B5876" s="36" t="s">
        <v>33900</v>
      </c>
      <c r="C5876" s="36" t="s">
        <v>33901</v>
      </c>
      <c r="D5876" s="36"/>
      <c r="E5876" s="36" t="s">
        <v>33902</v>
      </c>
      <c r="F5876" s="36" t="s">
        <v>38</v>
      </c>
      <c r="G5876" s="36" t="s">
        <v>33</v>
      </c>
      <c r="H5876" s="36" t="s">
        <v>33903</v>
      </c>
      <c r="I5876" s="36" t="s">
        <v>33904</v>
      </c>
      <c r="J5876" s="44" t="str">
        <f t="shared" si="182"/>
        <v>公立,都道府県立</v>
      </c>
      <c r="K5876" s="44" t="str">
        <f t="shared" si="183"/>
        <v>特別支援学校</v>
      </c>
    </row>
    <row r="5877" spans="1:11">
      <c r="A5877" s="36" t="s">
        <v>33905</v>
      </c>
      <c r="B5877" s="36" t="s">
        <v>33906</v>
      </c>
      <c r="C5877" s="36" t="s">
        <v>33907</v>
      </c>
      <c r="D5877" s="36"/>
      <c r="E5877" s="36" t="s">
        <v>33908</v>
      </c>
      <c r="F5877" s="36" t="s">
        <v>38</v>
      </c>
      <c r="G5877" s="36" t="s">
        <v>33</v>
      </c>
      <c r="H5877" s="36" t="s">
        <v>33909</v>
      </c>
      <c r="I5877" s="36" t="s">
        <v>33910</v>
      </c>
      <c r="J5877" s="44" t="str">
        <f t="shared" si="182"/>
        <v>公立,都道府県立</v>
      </c>
      <c r="K5877" s="44" t="str">
        <f t="shared" si="183"/>
        <v>特別支援学校</v>
      </c>
    </row>
    <row r="5878" spans="1:11">
      <c r="A5878" s="36" t="s">
        <v>33911</v>
      </c>
      <c r="B5878" s="36" t="s">
        <v>33912</v>
      </c>
      <c r="C5878" s="36" t="s">
        <v>33913</v>
      </c>
      <c r="D5878" s="36"/>
      <c r="E5878" s="36" t="s">
        <v>33914</v>
      </c>
      <c r="F5878" s="36" t="s">
        <v>38</v>
      </c>
      <c r="G5878" s="36" t="s">
        <v>33</v>
      </c>
      <c r="H5878" s="36" t="s">
        <v>33915</v>
      </c>
      <c r="I5878" s="36" t="s">
        <v>33916</v>
      </c>
      <c r="J5878" s="44" t="str">
        <f t="shared" si="182"/>
        <v>公立,都道府県立</v>
      </c>
      <c r="K5878" s="44" t="str">
        <f t="shared" si="183"/>
        <v>特別支援学校</v>
      </c>
    </row>
    <row r="5879" spans="1:11">
      <c r="A5879" s="36" t="s">
        <v>33917</v>
      </c>
      <c r="B5879" s="36" t="s">
        <v>33918</v>
      </c>
      <c r="C5879" s="36" t="s">
        <v>33919</v>
      </c>
      <c r="D5879" s="36"/>
      <c r="E5879" s="36" t="s">
        <v>33920</v>
      </c>
      <c r="F5879" s="36" t="s">
        <v>38</v>
      </c>
      <c r="G5879" s="36" t="s">
        <v>33</v>
      </c>
      <c r="H5879" s="36" t="s">
        <v>33921</v>
      </c>
      <c r="I5879" s="36" t="s">
        <v>33922</v>
      </c>
      <c r="J5879" s="44" t="str">
        <f t="shared" si="182"/>
        <v>公立,都道府県立</v>
      </c>
      <c r="K5879" s="44" t="str">
        <f t="shared" si="183"/>
        <v>特別支援学校</v>
      </c>
    </row>
    <row r="5880" spans="1:11">
      <c r="A5880" s="36" t="s">
        <v>33923</v>
      </c>
      <c r="B5880" s="36" t="s">
        <v>33924</v>
      </c>
      <c r="C5880" s="36" t="s">
        <v>33925</v>
      </c>
      <c r="D5880" s="36"/>
      <c r="E5880" s="36" t="s">
        <v>33926</v>
      </c>
      <c r="F5880" s="36" t="s">
        <v>38</v>
      </c>
      <c r="G5880" s="36" t="s">
        <v>33</v>
      </c>
      <c r="H5880" s="36" t="s">
        <v>33927</v>
      </c>
      <c r="I5880" s="36" t="s">
        <v>33928</v>
      </c>
      <c r="J5880" s="44" t="str">
        <f t="shared" si="182"/>
        <v>公立,都道府県立</v>
      </c>
      <c r="K5880" s="44" t="str">
        <f t="shared" si="183"/>
        <v>特別支援学校</v>
      </c>
    </row>
    <row r="5881" spans="1:11">
      <c r="A5881" s="36" t="s">
        <v>33929</v>
      </c>
      <c r="B5881" s="36" t="s">
        <v>33930</v>
      </c>
      <c r="C5881" s="36" t="s">
        <v>33931</v>
      </c>
      <c r="D5881" s="36"/>
      <c r="E5881" s="36" t="s">
        <v>33932</v>
      </c>
      <c r="F5881" s="36" t="s">
        <v>38</v>
      </c>
      <c r="G5881" s="36" t="s">
        <v>33</v>
      </c>
      <c r="H5881" s="36" t="s">
        <v>33933</v>
      </c>
      <c r="I5881" s="36" t="s">
        <v>33934</v>
      </c>
      <c r="J5881" s="44" t="str">
        <f t="shared" si="182"/>
        <v>公立,都道府県立</v>
      </c>
      <c r="K5881" s="44" t="str">
        <f t="shared" si="183"/>
        <v>特別支援学校</v>
      </c>
    </row>
    <row r="5882" spans="1:11">
      <c r="A5882" s="36" t="s">
        <v>33935</v>
      </c>
      <c r="B5882" s="36" t="s">
        <v>33936</v>
      </c>
      <c r="C5882" s="36" t="s">
        <v>33937</v>
      </c>
      <c r="D5882" s="36"/>
      <c r="E5882" s="36" t="s">
        <v>33938</v>
      </c>
      <c r="F5882" s="36" t="s">
        <v>38</v>
      </c>
      <c r="G5882" s="36" t="s">
        <v>33</v>
      </c>
      <c r="H5882" s="36" t="s">
        <v>33939</v>
      </c>
      <c r="I5882" s="36" t="s">
        <v>33940</v>
      </c>
      <c r="J5882" s="44" t="str">
        <f t="shared" si="182"/>
        <v>公立,都道府県立</v>
      </c>
      <c r="K5882" s="44" t="str">
        <f t="shared" si="183"/>
        <v>特別支援学校</v>
      </c>
    </row>
    <row r="5883" spans="1:11">
      <c r="A5883" s="36" t="s">
        <v>33941</v>
      </c>
      <c r="B5883" s="36" t="s">
        <v>33942</v>
      </c>
      <c r="C5883" s="36" t="s">
        <v>33814</v>
      </c>
      <c r="D5883" s="36"/>
      <c r="E5883" s="36" t="s">
        <v>33943</v>
      </c>
      <c r="F5883" s="36" t="s">
        <v>38</v>
      </c>
      <c r="G5883" s="36" t="s">
        <v>33</v>
      </c>
      <c r="H5883" s="36" t="s">
        <v>33944</v>
      </c>
      <c r="I5883" s="36" t="s">
        <v>33945</v>
      </c>
      <c r="J5883" s="44" t="str">
        <f t="shared" si="182"/>
        <v>公立,都道府県立</v>
      </c>
      <c r="K5883" s="44" t="str">
        <f t="shared" si="183"/>
        <v>特別支援学校</v>
      </c>
    </row>
    <row r="5884" spans="1:11">
      <c r="A5884" s="36" t="s">
        <v>33946</v>
      </c>
      <c r="B5884" s="36" t="s">
        <v>33947</v>
      </c>
      <c r="C5884" s="36" t="s">
        <v>33948</v>
      </c>
      <c r="D5884" s="36"/>
      <c r="E5884" s="36" t="s">
        <v>33949</v>
      </c>
      <c r="F5884" s="36" t="s">
        <v>38</v>
      </c>
      <c r="G5884" s="36" t="s">
        <v>33</v>
      </c>
      <c r="H5884" s="36" t="s">
        <v>33950</v>
      </c>
      <c r="I5884" s="36" t="s">
        <v>33951</v>
      </c>
      <c r="J5884" s="44" t="str">
        <f t="shared" si="182"/>
        <v>公立,都道府県立</v>
      </c>
      <c r="K5884" s="44" t="str">
        <f t="shared" si="183"/>
        <v>特別支援学校</v>
      </c>
    </row>
    <row r="5885" spans="1:11">
      <c r="A5885" s="36" t="s">
        <v>33952</v>
      </c>
      <c r="B5885" s="36" t="s">
        <v>33953</v>
      </c>
      <c r="C5885" s="36" t="s">
        <v>33954</v>
      </c>
      <c r="D5885" s="36"/>
      <c r="E5885" s="36" t="s">
        <v>33955</v>
      </c>
      <c r="F5885" s="36" t="s">
        <v>38</v>
      </c>
      <c r="G5885" s="36" t="s">
        <v>33</v>
      </c>
      <c r="H5885" s="36" t="s">
        <v>33956</v>
      </c>
      <c r="I5885" s="36" t="s">
        <v>33957</v>
      </c>
      <c r="J5885" s="44" t="str">
        <f t="shared" si="182"/>
        <v>公立,都道府県立</v>
      </c>
      <c r="K5885" s="44" t="str">
        <f t="shared" si="183"/>
        <v>特別支援学校</v>
      </c>
    </row>
    <row r="5886" spans="1:11">
      <c r="A5886" s="36" t="s">
        <v>33958</v>
      </c>
      <c r="B5886" s="36" t="s">
        <v>33959</v>
      </c>
      <c r="C5886" s="36" t="s">
        <v>33809</v>
      </c>
      <c r="D5886" s="36"/>
      <c r="E5886" s="36" t="s">
        <v>33960</v>
      </c>
      <c r="F5886" s="36" t="s">
        <v>38</v>
      </c>
      <c r="G5886" s="36" t="s">
        <v>33</v>
      </c>
      <c r="H5886" s="36" t="s">
        <v>33961</v>
      </c>
      <c r="I5886" s="36" t="s">
        <v>33962</v>
      </c>
      <c r="J5886" s="44" t="str">
        <f t="shared" si="182"/>
        <v>公立,都道府県立</v>
      </c>
      <c r="K5886" s="44" t="str">
        <f t="shared" si="183"/>
        <v>特別支援学校</v>
      </c>
    </row>
    <row r="5887" spans="1:11">
      <c r="A5887" s="36" t="s">
        <v>33963</v>
      </c>
      <c r="B5887" s="36" t="s">
        <v>33964</v>
      </c>
      <c r="C5887" s="36" t="s">
        <v>33965</v>
      </c>
      <c r="D5887" s="36"/>
      <c r="E5887" s="36" t="s">
        <v>33966</v>
      </c>
      <c r="F5887" s="36" t="s">
        <v>42</v>
      </c>
      <c r="G5887" s="36" t="s">
        <v>36</v>
      </c>
      <c r="H5887" s="36" t="s">
        <v>33967</v>
      </c>
      <c r="I5887" s="36" t="s">
        <v>33968</v>
      </c>
      <c r="J5887" s="44" t="str">
        <f t="shared" si="182"/>
        <v>私立</v>
      </c>
      <c r="K5887" s="44" t="str">
        <f t="shared" si="183"/>
        <v>高等学校（通信制（独立）を含む）</v>
      </c>
    </row>
    <row r="5888" spans="1:11">
      <c r="A5888" s="36" t="s">
        <v>33969</v>
      </c>
      <c r="B5888" s="36" t="s">
        <v>9537</v>
      </c>
      <c r="C5888" s="36" t="s">
        <v>33970</v>
      </c>
      <c r="D5888" s="36"/>
      <c r="E5888" s="36" t="s">
        <v>33971</v>
      </c>
      <c r="F5888" s="36" t="s">
        <v>42</v>
      </c>
      <c r="G5888" s="36" t="s">
        <v>36</v>
      </c>
      <c r="H5888" s="36" t="s">
        <v>33972</v>
      </c>
      <c r="I5888" s="36" t="s">
        <v>33973</v>
      </c>
      <c r="J5888" s="44" t="str">
        <f t="shared" si="182"/>
        <v>私立</v>
      </c>
      <c r="K5888" s="44" t="str">
        <f t="shared" si="183"/>
        <v>高等学校（通信制（独立）を含む）</v>
      </c>
    </row>
    <row r="5889" spans="1:11">
      <c r="A5889" s="36" t="s">
        <v>33974</v>
      </c>
      <c r="B5889" s="36" t="s">
        <v>33975</v>
      </c>
      <c r="C5889" s="36" t="s">
        <v>33976</v>
      </c>
      <c r="D5889" s="36"/>
      <c r="E5889" s="36" t="s">
        <v>33977</v>
      </c>
      <c r="F5889" s="36" t="s">
        <v>42</v>
      </c>
      <c r="G5889" s="36" t="s">
        <v>36</v>
      </c>
      <c r="H5889" s="36" t="s">
        <v>33978</v>
      </c>
      <c r="I5889" s="36" t="s">
        <v>33979</v>
      </c>
      <c r="J5889" s="44" t="str">
        <f t="shared" si="182"/>
        <v>私立</v>
      </c>
      <c r="K5889" s="44" t="str">
        <f t="shared" si="183"/>
        <v>高等学校（通信制（独立）を含む）</v>
      </c>
    </row>
    <row r="5890" spans="1:11">
      <c r="A5890" s="36" t="s">
        <v>33980</v>
      </c>
      <c r="B5890" s="36" t="s">
        <v>33981</v>
      </c>
      <c r="C5890" s="36" t="s">
        <v>33982</v>
      </c>
      <c r="D5890" s="36"/>
      <c r="E5890" s="36" t="s">
        <v>33983</v>
      </c>
      <c r="F5890" s="36" t="s">
        <v>42</v>
      </c>
      <c r="G5890" s="36" t="s">
        <v>36</v>
      </c>
      <c r="H5890" s="36" t="s">
        <v>33984</v>
      </c>
      <c r="I5890" s="36" t="s">
        <v>33985</v>
      </c>
      <c r="J5890" s="44" t="str">
        <f t="shared" ref="J5890:J5953" si="184">VLOOKUP($F5890,koutou設置者コード,2,FALSE)</f>
        <v>私立</v>
      </c>
      <c r="K5890" s="44" t="str">
        <f t="shared" ref="K5890:K5953" si="185">VLOOKUP($G5890,koutou高校種別コード,2,FALSE)</f>
        <v>高等学校（通信制（独立）を含む）</v>
      </c>
    </row>
    <row r="5891" spans="1:11">
      <c r="A5891" s="36" t="s">
        <v>33986</v>
      </c>
      <c r="B5891" s="36" t="s">
        <v>33987</v>
      </c>
      <c r="C5891" s="36" t="s">
        <v>33988</v>
      </c>
      <c r="D5891" s="36"/>
      <c r="E5891" s="36" t="s">
        <v>33989</v>
      </c>
      <c r="F5891" s="36" t="s">
        <v>42</v>
      </c>
      <c r="G5891" s="36" t="s">
        <v>36</v>
      </c>
      <c r="H5891" s="36" t="s">
        <v>33990</v>
      </c>
      <c r="I5891" s="36" t="s">
        <v>33991</v>
      </c>
      <c r="J5891" s="44" t="str">
        <f t="shared" si="184"/>
        <v>私立</v>
      </c>
      <c r="K5891" s="44" t="str">
        <f t="shared" si="185"/>
        <v>高等学校（通信制（独立）を含む）</v>
      </c>
    </row>
    <row r="5892" spans="1:11">
      <c r="A5892" s="36" t="s">
        <v>33992</v>
      </c>
      <c r="B5892" s="36" t="s">
        <v>33993</v>
      </c>
      <c r="C5892" s="36" t="s">
        <v>33525</v>
      </c>
      <c r="D5892" s="36"/>
      <c r="E5892" s="36" t="s">
        <v>33994</v>
      </c>
      <c r="F5892" s="36" t="s">
        <v>42</v>
      </c>
      <c r="G5892" s="36" t="s">
        <v>36</v>
      </c>
      <c r="H5892" s="36" t="s">
        <v>33995</v>
      </c>
      <c r="I5892" s="36" t="s">
        <v>33996</v>
      </c>
      <c r="J5892" s="44" t="str">
        <f t="shared" si="184"/>
        <v>私立</v>
      </c>
      <c r="K5892" s="44" t="str">
        <f t="shared" si="185"/>
        <v>高等学校（通信制（独立）を含む）</v>
      </c>
    </row>
    <row r="5893" spans="1:11">
      <c r="A5893" s="36" t="s">
        <v>33997</v>
      </c>
      <c r="B5893" s="36" t="s">
        <v>33998</v>
      </c>
      <c r="C5893" s="36" t="s">
        <v>33999</v>
      </c>
      <c r="D5893" s="36"/>
      <c r="E5893" s="36" t="s">
        <v>34000</v>
      </c>
      <c r="F5893" s="36" t="s">
        <v>42</v>
      </c>
      <c r="G5893" s="36" t="s">
        <v>36</v>
      </c>
      <c r="H5893" s="36" t="s">
        <v>34001</v>
      </c>
      <c r="I5893" s="36" t="s">
        <v>34002</v>
      </c>
      <c r="J5893" s="44" t="str">
        <f t="shared" si="184"/>
        <v>私立</v>
      </c>
      <c r="K5893" s="44" t="str">
        <f t="shared" si="185"/>
        <v>高等学校（通信制（独立）を含む）</v>
      </c>
    </row>
    <row r="5894" spans="1:11">
      <c r="A5894" s="36" t="s">
        <v>34003</v>
      </c>
      <c r="B5894" s="36" t="s">
        <v>34004</v>
      </c>
      <c r="C5894" s="36" t="s">
        <v>33937</v>
      </c>
      <c r="D5894" s="36"/>
      <c r="E5894" s="36" t="s">
        <v>34005</v>
      </c>
      <c r="F5894" s="36" t="s">
        <v>42</v>
      </c>
      <c r="G5894" s="36" t="s">
        <v>36</v>
      </c>
      <c r="H5894" s="36" t="s">
        <v>34006</v>
      </c>
      <c r="I5894" s="36" t="s">
        <v>34007</v>
      </c>
      <c r="J5894" s="44" t="str">
        <f t="shared" si="184"/>
        <v>私立</v>
      </c>
      <c r="K5894" s="44" t="str">
        <f t="shared" si="185"/>
        <v>高等学校（通信制（独立）を含む）</v>
      </c>
    </row>
    <row r="5895" spans="1:11">
      <c r="A5895" s="36" t="s">
        <v>34008</v>
      </c>
      <c r="B5895" s="36" t="s">
        <v>34009</v>
      </c>
      <c r="C5895" s="36" t="s">
        <v>34010</v>
      </c>
      <c r="D5895" s="36"/>
      <c r="E5895" s="36" t="s">
        <v>34011</v>
      </c>
      <c r="F5895" s="36" t="s">
        <v>42</v>
      </c>
      <c r="G5895" s="36" t="s">
        <v>36</v>
      </c>
      <c r="H5895" s="36" t="s">
        <v>34012</v>
      </c>
      <c r="I5895" s="36" t="s">
        <v>34013</v>
      </c>
      <c r="J5895" s="44" t="str">
        <f t="shared" si="184"/>
        <v>私立</v>
      </c>
      <c r="K5895" s="44" t="str">
        <f t="shared" si="185"/>
        <v>高等学校（通信制（独立）を含む）</v>
      </c>
    </row>
    <row r="5896" spans="1:11">
      <c r="A5896" s="36" t="s">
        <v>34014</v>
      </c>
      <c r="B5896" s="36" t="s">
        <v>34015</v>
      </c>
      <c r="C5896" s="36" t="s">
        <v>34016</v>
      </c>
      <c r="D5896" s="36"/>
      <c r="E5896" s="36" t="s">
        <v>34017</v>
      </c>
      <c r="F5896" s="36" t="s">
        <v>42</v>
      </c>
      <c r="G5896" s="36" t="s">
        <v>36</v>
      </c>
      <c r="H5896" s="36" t="s">
        <v>34018</v>
      </c>
      <c r="I5896" s="36" t="s">
        <v>34019</v>
      </c>
      <c r="J5896" s="44" t="str">
        <f t="shared" si="184"/>
        <v>私立</v>
      </c>
      <c r="K5896" s="44" t="str">
        <f t="shared" si="185"/>
        <v>高等学校（通信制（独立）を含む）</v>
      </c>
    </row>
    <row r="5897" spans="1:11">
      <c r="A5897" s="36" t="s">
        <v>34020</v>
      </c>
      <c r="B5897" s="36" t="s">
        <v>34021</v>
      </c>
      <c r="C5897" s="36" t="s">
        <v>34022</v>
      </c>
      <c r="D5897" s="36"/>
      <c r="E5897" s="36" t="s">
        <v>34023</v>
      </c>
      <c r="F5897" s="36" t="s">
        <v>42</v>
      </c>
      <c r="G5897" s="36" t="s">
        <v>36</v>
      </c>
      <c r="H5897" s="36" t="s">
        <v>34024</v>
      </c>
      <c r="I5897" s="36" t="s">
        <v>34025</v>
      </c>
      <c r="J5897" s="44" t="str">
        <f t="shared" si="184"/>
        <v>私立</v>
      </c>
      <c r="K5897" s="44" t="str">
        <f t="shared" si="185"/>
        <v>高等学校（通信制（独立）を含む）</v>
      </c>
    </row>
    <row r="5898" spans="1:11">
      <c r="A5898" s="36" t="s">
        <v>34026</v>
      </c>
      <c r="B5898" s="36" t="s">
        <v>34027</v>
      </c>
      <c r="C5898" s="36" t="s">
        <v>33624</v>
      </c>
      <c r="D5898" s="36"/>
      <c r="E5898" s="36" t="s">
        <v>34028</v>
      </c>
      <c r="F5898" s="36" t="s">
        <v>42</v>
      </c>
      <c r="G5898" s="36" t="s">
        <v>36</v>
      </c>
      <c r="H5898" s="36" t="s">
        <v>34029</v>
      </c>
      <c r="I5898" s="36" t="s">
        <v>34030</v>
      </c>
      <c r="J5898" s="44" t="str">
        <f t="shared" si="184"/>
        <v>私立</v>
      </c>
      <c r="K5898" s="44" t="str">
        <f t="shared" si="185"/>
        <v>高等学校（通信制（独立）を含む）</v>
      </c>
    </row>
    <row r="5899" spans="1:11">
      <c r="A5899" s="36" t="s">
        <v>34031</v>
      </c>
      <c r="B5899" s="36" t="s">
        <v>34032</v>
      </c>
      <c r="C5899" s="36" t="s">
        <v>33636</v>
      </c>
      <c r="D5899" s="36"/>
      <c r="E5899" s="36" t="s">
        <v>34033</v>
      </c>
      <c r="F5899" s="36" t="s">
        <v>42</v>
      </c>
      <c r="G5899" s="36" t="s">
        <v>36</v>
      </c>
      <c r="H5899" s="36" t="s">
        <v>34034</v>
      </c>
      <c r="I5899" s="36" t="s">
        <v>34035</v>
      </c>
      <c r="J5899" s="44" t="str">
        <f t="shared" si="184"/>
        <v>私立</v>
      </c>
      <c r="K5899" s="44" t="str">
        <f t="shared" si="185"/>
        <v>高等学校（通信制（独立）を含む）</v>
      </c>
    </row>
    <row r="5900" spans="1:11">
      <c r="A5900" s="36" t="s">
        <v>34036</v>
      </c>
      <c r="B5900" s="36" t="s">
        <v>34037</v>
      </c>
      <c r="C5900" s="36" t="s">
        <v>34038</v>
      </c>
      <c r="D5900" s="36"/>
      <c r="E5900" s="36" t="s">
        <v>34039</v>
      </c>
      <c r="F5900" s="36" t="s">
        <v>42</v>
      </c>
      <c r="G5900" s="36" t="s">
        <v>36</v>
      </c>
      <c r="H5900" s="36" t="s">
        <v>34040</v>
      </c>
      <c r="I5900" s="36" t="s">
        <v>34041</v>
      </c>
      <c r="J5900" s="44" t="str">
        <f t="shared" si="184"/>
        <v>私立</v>
      </c>
      <c r="K5900" s="44" t="str">
        <f t="shared" si="185"/>
        <v>高等学校（通信制（独立）を含む）</v>
      </c>
    </row>
    <row r="5901" spans="1:11">
      <c r="A5901" s="36" t="s">
        <v>34042</v>
      </c>
      <c r="B5901" s="36" t="s">
        <v>34043</v>
      </c>
      <c r="C5901" s="36" t="s">
        <v>34044</v>
      </c>
      <c r="D5901" s="36"/>
      <c r="E5901" s="36" t="s">
        <v>34045</v>
      </c>
      <c r="F5901" s="36" t="s">
        <v>42</v>
      </c>
      <c r="G5901" s="36" t="s">
        <v>36</v>
      </c>
      <c r="H5901" s="36" t="s">
        <v>34046</v>
      </c>
      <c r="I5901" s="36" t="s">
        <v>34047</v>
      </c>
      <c r="J5901" s="44" t="str">
        <f t="shared" si="184"/>
        <v>私立</v>
      </c>
      <c r="K5901" s="44" t="str">
        <f t="shared" si="185"/>
        <v>高等学校（通信制（独立）を含む）</v>
      </c>
    </row>
    <row r="5902" spans="1:11">
      <c r="A5902" s="36" t="s">
        <v>34048</v>
      </c>
      <c r="B5902" s="36" t="s">
        <v>34049</v>
      </c>
      <c r="C5902" s="36" t="s">
        <v>33695</v>
      </c>
      <c r="D5902" s="36"/>
      <c r="E5902" s="36" t="s">
        <v>34050</v>
      </c>
      <c r="F5902" s="36" t="s">
        <v>42</v>
      </c>
      <c r="G5902" s="36" t="s">
        <v>36</v>
      </c>
      <c r="H5902" s="36" t="s">
        <v>34051</v>
      </c>
      <c r="I5902" s="36" t="s">
        <v>34052</v>
      </c>
      <c r="J5902" s="44" t="str">
        <f t="shared" si="184"/>
        <v>私立</v>
      </c>
      <c r="K5902" s="44" t="str">
        <f t="shared" si="185"/>
        <v>高等学校（通信制（独立）を含む）</v>
      </c>
    </row>
    <row r="5903" spans="1:11">
      <c r="A5903" s="36" t="s">
        <v>34053</v>
      </c>
      <c r="B5903" s="36" t="s">
        <v>34054</v>
      </c>
      <c r="C5903" s="36" t="s">
        <v>33677</v>
      </c>
      <c r="D5903" s="36"/>
      <c r="E5903" s="36" t="s">
        <v>34055</v>
      </c>
      <c r="F5903" s="36" t="s">
        <v>42</v>
      </c>
      <c r="G5903" s="36" t="s">
        <v>36</v>
      </c>
      <c r="H5903" s="36" t="s">
        <v>34056</v>
      </c>
      <c r="I5903" s="36" t="s">
        <v>34057</v>
      </c>
      <c r="J5903" s="44" t="str">
        <f t="shared" si="184"/>
        <v>私立</v>
      </c>
      <c r="K5903" s="44" t="str">
        <f t="shared" si="185"/>
        <v>高等学校（通信制（独立）を含む）</v>
      </c>
    </row>
    <row r="5904" spans="1:11">
      <c r="A5904" s="36" t="s">
        <v>34058</v>
      </c>
      <c r="B5904" s="36" t="s">
        <v>10198</v>
      </c>
      <c r="C5904" s="36" t="s">
        <v>34059</v>
      </c>
      <c r="D5904" s="36"/>
      <c r="E5904" s="36" t="s">
        <v>34060</v>
      </c>
      <c r="F5904" s="36" t="s">
        <v>42</v>
      </c>
      <c r="G5904" s="36" t="s">
        <v>36</v>
      </c>
      <c r="H5904" s="36" t="s">
        <v>34061</v>
      </c>
      <c r="I5904" s="36" t="s">
        <v>34062</v>
      </c>
      <c r="J5904" s="44" t="str">
        <f t="shared" si="184"/>
        <v>私立</v>
      </c>
      <c r="K5904" s="44" t="str">
        <f t="shared" si="185"/>
        <v>高等学校（通信制（独立）を含む）</v>
      </c>
    </row>
    <row r="5905" spans="1:11">
      <c r="A5905" s="36" t="s">
        <v>34063</v>
      </c>
      <c r="B5905" s="36" t="s">
        <v>34064</v>
      </c>
      <c r="C5905" s="36" t="s">
        <v>34065</v>
      </c>
      <c r="D5905" s="36"/>
      <c r="E5905" s="36" t="s">
        <v>34066</v>
      </c>
      <c r="F5905" s="36" t="s">
        <v>42</v>
      </c>
      <c r="G5905" s="36" t="s">
        <v>36</v>
      </c>
      <c r="H5905" s="36" t="s">
        <v>34067</v>
      </c>
      <c r="I5905" s="36" t="s">
        <v>34068</v>
      </c>
      <c r="J5905" s="44" t="str">
        <f t="shared" si="184"/>
        <v>私立</v>
      </c>
      <c r="K5905" s="44" t="str">
        <f t="shared" si="185"/>
        <v>高等学校（通信制（独立）を含む）</v>
      </c>
    </row>
    <row r="5906" spans="1:11">
      <c r="A5906" s="36" t="s">
        <v>34069</v>
      </c>
      <c r="B5906" s="36" t="s">
        <v>34070</v>
      </c>
      <c r="C5906" s="36" t="s">
        <v>34071</v>
      </c>
      <c r="D5906" s="36"/>
      <c r="E5906" s="36" t="s">
        <v>34072</v>
      </c>
      <c r="F5906" s="36" t="s">
        <v>42</v>
      </c>
      <c r="G5906" s="36" t="s">
        <v>36</v>
      </c>
      <c r="H5906" s="36" t="s">
        <v>34073</v>
      </c>
      <c r="I5906" s="36" t="s">
        <v>34074</v>
      </c>
      <c r="J5906" s="44" t="str">
        <f t="shared" si="184"/>
        <v>私立</v>
      </c>
      <c r="K5906" s="44" t="str">
        <f t="shared" si="185"/>
        <v>高等学校（通信制（独立）を含む）</v>
      </c>
    </row>
    <row r="5907" spans="1:11">
      <c r="A5907" s="36" t="s">
        <v>34075</v>
      </c>
      <c r="B5907" s="36" t="s">
        <v>34076</v>
      </c>
      <c r="C5907" s="36" t="s">
        <v>34077</v>
      </c>
      <c r="D5907" s="36"/>
      <c r="E5907" s="36" t="s">
        <v>34078</v>
      </c>
      <c r="F5907" s="36" t="s">
        <v>42</v>
      </c>
      <c r="G5907" s="36" t="s">
        <v>36</v>
      </c>
      <c r="H5907" s="36" t="s">
        <v>34079</v>
      </c>
      <c r="I5907" s="36" t="s">
        <v>34080</v>
      </c>
      <c r="J5907" s="44" t="str">
        <f t="shared" si="184"/>
        <v>私立</v>
      </c>
      <c r="K5907" s="44" t="str">
        <f t="shared" si="185"/>
        <v>高等学校（通信制（独立）を含む）</v>
      </c>
    </row>
    <row r="5908" spans="1:11">
      <c r="A5908" s="36" t="s">
        <v>34081</v>
      </c>
      <c r="B5908" s="36" t="s">
        <v>34082</v>
      </c>
      <c r="C5908" s="36" t="s">
        <v>34083</v>
      </c>
      <c r="D5908" s="36"/>
      <c r="E5908" s="36" t="s">
        <v>34084</v>
      </c>
      <c r="F5908" s="36" t="s">
        <v>42</v>
      </c>
      <c r="G5908" s="36" t="s">
        <v>36</v>
      </c>
      <c r="H5908" s="36" t="s">
        <v>34085</v>
      </c>
      <c r="I5908" s="36" t="s">
        <v>34086</v>
      </c>
      <c r="J5908" s="44" t="str">
        <f t="shared" si="184"/>
        <v>私立</v>
      </c>
      <c r="K5908" s="44" t="str">
        <f t="shared" si="185"/>
        <v>高等学校（通信制（独立）を含む）</v>
      </c>
    </row>
    <row r="5909" spans="1:11">
      <c r="A5909" s="36" t="s">
        <v>34087</v>
      </c>
      <c r="B5909" s="36" t="s">
        <v>2172</v>
      </c>
      <c r="C5909" s="36"/>
      <c r="D5909" s="36"/>
      <c r="E5909" s="36"/>
      <c r="F5909" s="36" t="s">
        <v>45</v>
      </c>
      <c r="G5909" s="36" t="s">
        <v>45</v>
      </c>
      <c r="H5909" s="36" t="s">
        <v>2173</v>
      </c>
      <c r="I5909" s="36"/>
      <c r="J5909" s="44" t="str">
        <f t="shared" si="184"/>
        <v>その他</v>
      </c>
      <c r="K5909" s="44" t="str">
        <f t="shared" si="185"/>
        <v>その他,その他</v>
      </c>
    </row>
    <row r="5910" spans="1:11">
      <c r="A5910" s="36" t="s">
        <v>34088</v>
      </c>
      <c r="B5910" s="36" t="s">
        <v>34089</v>
      </c>
      <c r="C5910" s="36" t="s">
        <v>34090</v>
      </c>
      <c r="D5910" s="36"/>
      <c r="E5910" s="36" t="s">
        <v>34091</v>
      </c>
      <c r="F5910" s="36" t="s">
        <v>36</v>
      </c>
      <c r="G5910" s="36" t="s">
        <v>40</v>
      </c>
      <c r="H5910" s="36" t="s">
        <v>34092</v>
      </c>
      <c r="I5910" s="36" t="s">
        <v>34093</v>
      </c>
      <c r="J5910" s="44" t="str">
        <f t="shared" si="184"/>
        <v>国立</v>
      </c>
      <c r="K5910" s="44" t="str">
        <f t="shared" si="185"/>
        <v>高等専門学校</v>
      </c>
    </row>
    <row r="5911" spans="1:11">
      <c r="A5911" s="36" t="s">
        <v>34094</v>
      </c>
      <c r="B5911" s="36" t="s">
        <v>34095</v>
      </c>
      <c r="C5911" s="36" t="s">
        <v>34096</v>
      </c>
      <c r="D5911" s="36"/>
      <c r="E5911" s="36" t="s">
        <v>34097</v>
      </c>
      <c r="F5911" s="36" t="s">
        <v>38</v>
      </c>
      <c r="G5911" s="36" t="s">
        <v>36</v>
      </c>
      <c r="H5911" s="36" t="s">
        <v>34098</v>
      </c>
      <c r="I5911" s="36" t="s">
        <v>34099</v>
      </c>
      <c r="J5911" s="44" t="str">
        <f t="shared" si="184"/>
        <v>公立,都道府県立</v>
      </c>
      <c r="K5911" s="44" t="str">
        <f t="shared" si="185"/>
        <v>高等学校（通信制（独立）を含む）</v>
      </c>
    </row>
    <row r="5912" spans="1:11">
      <c r="A5912" s="36" t="s">
        <v>34100</v>
      </c>
      <c r="B5912" s="36" t="s">
        <v>34101</v>
      </c>
      <c r="C5912" s="36" t="s">
        <v>34102</v>
      </c>
      <c r="D5912" s="36"/>
      <c r="E5912" s="36" t="s">
        <v>34103</v>
      </c>
      <c r="F5912" s="36" t="s">
        <v>38</v>
      </c>
      <c r="G5912" s="36" t="s">
        <v>36</v>
      </c>
      <c r="H5912" s="36" t="s">
        <v>34104</v>
      </c>
      <c r="I5912" s="36" t="s">
        <v>34105</v>
      </c>
      <c r="J5912" s="44" t="str">
        <f t="shared" si="184"/>
        <v>公立,都道府県立</v>
      </c>
      <c r="K5912" s="44" t="str">
        <f t="shared" si="185"/>
        <v>高等学校（通信制（独立）を含む）</v>
      </c>
    </row>
    <row r="5913" spans="1:11">
      <c r="A5913" s="36" t="s">
        <v>34106</v>
      </c>
      <c r="B5913" s="36" t="s">
        <v>34107</v>
      </c>
      <c r="C5913" s="36" t="s">
        <v>34108</v>
      </c>
      <c r="D5913" s="36"/>
      <c r="E5913" s="36" t="s">
        <v>34109</v>
      </c>
      <c r="F5913" s="36" t="s">
        <v>38</v>
      </c>
      <c r="G5913" s="36" t="s">
        <v>36</v>
      </c>
      <c r="H5913" s="36" t="s">
        <v>34110</v>
      </c>
      <c r="I5913" s="36" t="s">
        <v>34111</v>
      </c>
      <c r="J5913" s="44" t="str">
        <f t="shared" si="184"/>
        <v>公立,都道府県立</v>
      </c>
      <c r="K5913" s="44" t="str">
        <f t="shared" si="185"/>
        <v>高等学校（通信制（独立）を含む）</v>
      </c>
    </row>
    <row r="5914" spans="1:11">
      <c r="A5914" s="36" t="s">
        <v>34112</v>
      </c>
      <c r="B5914" s="36" t="s">
        <v>34113</v>
      </c>
      <c r="C5914" s="36" t="s">
        <v>34114</v>
      </c>
      <c r="D5914" s="36"/>
      <c r="E5914" s="36" t="s">
        <v>34115</v>
      </c>
      <c r="F5914" s="36" t="s">
        <v>38</v>
      </c>
      <c r="G5914" s="36" t="s">
        <v>36</v>
      </c>
      <c r="H5914" s="36" t="s">
        <v>34116</v>
      </c>
      <c r="I5914" s="36" t="s">
        <v>34117</v>
      </c>
      <c r="J5914" s="44" t="str">
        <f t="shared" si="184"/>
        <v>公立,都道府県立</v>
      </c>
      <c r="K5914" s="44" t="str">
        <f t="shared" si="185"/>
        <v>高等学校（通信制（独立）を含む）</v>
      </c>
    </row>
    <row r="5915" spans="1:11">
      <c r="A5915" s="36" t="s">
        <v>34118</v>
      </c>
      <c r="B5915" s="36" t="s">
        <v>34119</v>
      </c>
      <c r="C5915" s="36" t="s">
        <v>34120</v>
      </c>
      <c r="D5915" s="36"/>
      <c r="E5915" s="36" t="s">
        <v>34121</v>
      </c>
      <c r="F5915" s="36" t="s">
        <v>38</v>
      </c>
      <c r="G5915" s="36" t="s">
        <v>36</v>
      </c>
      <c r="H5915" s="36" t="s">
        <v>34122</v>
      </c>
      <c r="I5915" s="36" t="s">
        <v>34123</v>
      </c>
      <c r="J5915" s="44" t="str">
        <f t="shared" si="184"/>
        <v>公立,都道府県立</v>
      </c>
      <c r="K5915" s="44" t="str">
        <f t="shared" si="185"/>
        <v>高等学校（通信制（独立）を含む）</v>
      </c>
    </row>
    <row r="5916" spans="1:11">
      <c r="A5916" s="36" t="s">
        <v>34124</v>
      </c>
      <c r="B5916" s="36" t="s">
        <v>34125</v>
      </c>
      <c r="C5916" s="36" t="s">
        <v>34126</v>
      </c>
      <c r="D5916" s="36"/>
      <c r="E5916" s="36" t="s">
        <v>34127</v>
      </c>
      <c r="F5916" s="36" t="s">
        <v>38</v>
      </c>
      <c r="G5916" s="36" t="s">
        <v>36</v>
      </c>
      <c r="H5916" s="36" t="s">
        <v>34128</v>
      </c>
      <c r="I5916" s="36" t="s">
        <v>34129</v>
      </c>
      <c r="J5916" s="44" t="str">
        <f t="shared" si="184"/>
        <v>公立,都道府県立</v>
      </c>
      <c r="K5916" s="44" t="str">
        <f t="shared" si="185"/>
        <v>高等学校（通信制（独立）を含む）</v>
      </c>
    </row>
    <row r="5917" spans="1:11">
      <c r="A5917" s="36" t="s">
        <v>34130</v>
      </c>
      <c r="B5917" s="36" t="s">
        <v>34131</v>
      </c>
      <c r="C5917" s="36" t="s">
        <v>34132</v>
      </c>
      <c r="D5917" s="36"/>
      <c r="E5917" s="36" t="s">
        <v>34133</v>
      </c>
      <c r="F5917" s="36" t="s">
        <v>38</v>
      </c>
      <c r="G5917" s="36" t="s">
        <v>36</v>
      </c>
      <c r="H5917" s="36" t="s">
        <v>34134</v>
      </c>
      <c r="I5917" s="36" t="s">
        <v>34135</v>
      </c>
      <c r="J5917" s="44" t="str">
        <f t="shared" si="184"/>
        <v>公立,都道府県立</v>
      </c>
      <c r="K5917" s="44" t="str">
        <f t="shared" si="185"/>
        <v>高等学校（通信制（独立）を含む）</v>
      </c>
    </row>
    <row r="5918" spans="1:11">
      <c r="A5918" s="36" t="s">
        <v>34136</v>
      </c>
      <c r="B5918" s="36" t="s">
        <v>34137</v>
      </c>
      <c r="C5918" s="36" t="s">
        <v>34138</v>
      </c>
      <c r="D5918" s="36"/>
      <c r="E5918" s="36" t="s">
        <v>34139</v>
      </c>
      <c r="F5918" s="36" t="s">
        <v>38</v>
      </c>
      <c r="G5918" s="36" t="s">
        <v>36</v>
      </c>
      <c r="H5918" s="36" t="s">
        <v>34140</v>
      </c>
      <c r="I5918" s="36" t="s">
        <v>34141</v>
      </c>
      <c r="J5918" s="44" t="str">
        <f t="shared" si="184"/>
        <v>公立,都道府県立</v>
      </c>
      <c r="K5918" s="44" t="str">
        <f t="shared" si="185"/>
        <v>高等学校（通信制（独立）を含む）</v>
      </c>
    </row>
    <row r="5919" spans="1:11">
      <c r="A5919" s="36" t="s">
        <v>34142</v>
      </c>
      <c r="B5919" s="36" t="s">
        <v>34143</v>
      </c>
      <c r="C5919" s="36" t="s">
        <v>34144</v>
      </c>
      <c r="D5919" s="36"/>
      <c r="E5919" s="36" t="s">
        <v>34145</v>
      </c>
      <c r="F5919" s="36" t="s">
        <v>38</v>
      </c>
      <c r="G5919" s="36" t="s">
        <v>36</v>
      </c>
      <c r="H5919" s="36" t="s">
        <v>34146</v>
      </c>
      <c r="I5919" s="36" t="s">
        <v>34147</v>
      </c>
      <c r="J5919" s="44" t="str">
        <f t="shared" si="184"/>
        <v>公立,都道府県立</v>
      </c>
      <c r="K5919" s="44" t="str">
        <f t="shared" si="185"/>
        <v>高等学校（通信制（独立）を含む）</v>
      </c>
    </row>
    <row r="5920" spans="1:11">
      <c r="A5920" s="36" t="s">
        <v>34148</v>
      </c>
      <c r="B5920" s="36" t="s">
        <v>34149</v>
      </c>
      <c r="C5920" s="36" t="s">
        <v>34150</v>
      </c>
      <c r="D5920" s="36"/>
      <c r="E5920" s="36" t="s">
        <v>34151</v>
      </c>
      <c r="F5920" s="36" t="s">
        <v>38</v>
      </c>
      <c r="G5920" s="36" t="s">
        <v>36</v>
      </c>
      <c r="H5920" s="36" t="s">
        <v>34152</v>
      </c>
      <c r="I5920" s="36" t="s">
        <v>34153</v>
      </c>
      <c r="J5920" s="44" t="str">
        <f t="shared" si="184"/>
        <v>公立,都道府県立</v>
      </c>
      <c r="K5920" s="44" t="str">
        <f t="shared" si="185"/>
        <v>高等学校（通信制（独立）を含む）</v>
      </c>
    </row>
    <row r="5921" spans="1:11">
      <c r="A5921" s="36" t="s">
        <v>34154</v>
      </c>
      <c r="B5921" s="36" t="s">
        <v>34155</v>
      </c>
      <c r="C5921" s="36" t="s">
        <v>34156</v>
      </c>
      <c r="D5921" s="36"/>
      <c r="E5921" s="36" t="s">
        <v>34157</v>
      </c>
      <c r="F5921" s="36" t="s">
        <v>38</v>
      </c>
      <c r="G5921" s="36" t="s">
        <v>36</v>
      </c>
      <c r="H5921" s="36" t="s">
        <v>34158</v>
      </c>
      <c r="I5921" s="36" t="s">
        <v>34159</v>
      </c>
      <c r="J5921" s="44" t="str">
        <f t="shared" si="184"/>
        <v>公立,都道府県立</v>
      </c>
      <c r="K5921" s="44" t="str">
        <f t="shared" si="185"/>
        <v>高等学校（通信制（独立）を含む）</v>
      </c>
    </row>
    <row r="5922" spans="1:11">
      <c r="A5922" s="36" t="s">
        <v>34160</v>
      </c>
      <c r="B5922" s="36" t="s">
        <v>34161</v>
      </c>
      <c r="C5922" s="36" t="s">
        <v>34162</v>
      </c>
      <c r="D5922" s="36"/>
      <c r="E5922" s="36" t="s">
        <v>34163</v>
      </c>
      <c r="F5922" s="36" t="s">
        <v>38</v>
      </c>
      <c r="G5922" s="36" t="s">
        <v>36</v>
      </c>
      <c r="H5922" s="36" t="s">
        <v>34164</v>
      </c>
      <c r="I5922" s="36" t="s">
        <v>34165</v>
      </c>
      <c r="J5922" s="44" t="str">
        <f t="shared" si="184"/>
        <v>公立,都道府県立</v>
      </c>
      <c r="K5922" s="44" t="str">
        <f t="shared" si="185"/>
        <v>高等学校（通信制（独立）を含む）</v>
      </c>
    </row>
    <row r="5923" spans="1:11">
      <c r="A5923" s="36" t="s">
        <v>34166</v>
      </c>
      <c r="B5923" s="36" t="s">
        <v>34167</v>
      </c>
      <c r="C5923" s="36" t="s">
        <v>34168</v>
      </c>
      <c r="D5923" s="36"/>
      <c r="E5923" s="36" t="s">
        <v>34169</v>
      </c>
      <c r="F5923" s="36" t="s">
        <v>38</v>
      </c>
      <c r="G5923" s="36" t="s">
        <v>36</v>
      </c>
      <c r="H5923" s="36" t="s">
        <v>34170</v>
      </c>
      <c r="I5923" s="36" t="s">
        <v>34171</v>
      </c>
      <c r="J5923" s="44" t="str">
        <f t="shared" si="184"/>
        <v>公立,都道府県立</v>
      </c>
      <c r="K5923" s="44" t="str">
        <f t="shared" si="185"/>
        <v>高等学校（通信制（独立）を含む）</v>
      </c>
    </row>
    <row r="5924" spans="1:11">
      <c r="A5924" s="36" t="s">
        <v>34172</v>
      </c>
      <c r="B5924" s="36" t="s">
        <v>34173</v>
      </c>
      <c r="C5924" s="36" t="s">
        <v>34174</v>
      </c>
      <c r="D5924" s="36"/>
      <c r="E5924" s="36" t="s">
        <v>34175</v>
      </c>
      <c r="F5924" s="36" t="s">
        <v>38</v>
      </c>
      <c r="G5924" s="36" t="s">
        <v>36</v>
      </c>
      <c r="H5924" s="36" t="s">
        <v>34176</v>
      </c>
      <c r="I5924" s="36" t="s">
        <v>34177</v>
      </c>
      <c r="J5924" s="44" t="str">
        <f t="shared" si="184"/>
        <v>公立,都道府県立</v>
      </c>
      <c r="K5924" s="44" t="str">
        <f t="shared" si="185"/>
        <v>高等学校（通信制（独立）を含む）</v>
      </c>
    </row>
    <row r="5925" spans="1:11">
      <c r="A5925" s="36" t="s">
        <v>34178</v>
      </c>
      <c r="B5925" s="36" t="s">
        <v>28564</v>
      </c>
      <c r="C5925" s="36" t="s">
        <v>34179</v>
      </c>
      <c r="D5925" s="36"/>
      <c r="E5925" s="36" t="s">
        <v>34180</v>
      </c>
      <c r="F5925" s="36" t="s">
        <v>38</v>
      </c>
      <c r="G5925" s="36" t="s">
        <v>36</v>
      </c>
      <c r="H5925" s="36" t="s">
        <v>34181</v>
      </c>
      <c r="I5925" s="36" t="s">
        <v>34182</v>
      </c>
      <c r="J5925" s="44" t="str">
        <f t="shared" si="184"/>
        <v>公立,都道府県立</v>
      </c>
      <c r="K5925" s="44" t="str">
        <f t="shared" si="185"/>
        <v>高等学校（通信制（独立）を含む）</v>
      </c>
    </row>
    <row r="5926" spans="1:11">
      <c r="A5926" s="36" t="s">
        <v>34183</v>
      </c>
      <c r="B5926" s="36" t="s">
        <v>34184</v>
      </c>
      <c r="C5926" s="36" t="s">
        <v>34185</v>
      </c>
      <c r="D5926" s="36"/>
      <c r="E5926" s="36" t="s">
        <v>34186</v>
      </c>
      <c r="F5926" s="36" t="s">
        <v>38</v>
      </c>
      <c r="G5926" s="36" t="s">
        <v>36</v>
      </c>
      <c r="H5926" s="36" t="s">
        <v>34187</v>
      </c>
      <c r="I5926" s="36" t="s">
        <v>34188</v>
      </c>
      <c r="J5926" s="44" t="str">
        <f t="shared" si="184"/>
        <v>公立,都道府県立</v>
      </c>
      <c r="K5926" s="44" t="str">
        <f t="shared" si="185"/>
        <v>高等学校（通信制（独立）を含む）</v>
      </c>
    </row>
    <row r="5927" spans="1:11">
      <c r="A5927" s="36" t="s">
        <v>34189</v>
      </c>
      <c r="B5927" s="36" t="s">
        <v>34190</v>
      </c>
      <c r="C5927" s="36" t="s">
        <v>34191</v>
      </c>
      <c r="D5927" s="36"/>
      <c r="E5927" s="36" t="s">
        <v>34192</v>
      </c>
      <c r="F5927" s="36" t="s">
        <v>38</v>
      </c>
      <c r="G5927" s="36" t="s">
        <v>36</v>
      </c>
      <c r="H5927" s="36" t="s">
        <v>34193</v>
      </c>
      <c r="I5927" s="36" t="s">
        <v>34194</v>
      </c>
      <c r="J5927" s="44" t="str">
        <f t="shared" si="184"/>
        <v>公立,都道府県立</v>
      </c>
      <c r="K5927" s="44" t="str">
        <f t="shared" si="185"/>
        <v>高等学校（通信制（独立）を含む）</v>
      </c>
    </row>
    <row r="5928" spans="1:11">
      <c r="A5928" s="36" t="s">
        <v>34195</v>
      </c>
      <c r="B5928" s="36" t="s">
        <v>34196</v>
      </c>
      <c r="C5928" s="36" t="s">
        <v>34197</v>
      </c>
      <c r="D5928" s="36"/>
      <c r="E5928" s="36" t="s">
        <v>34198</v>
      </c>
      <c r="F5928" s="36" t="s">
        <v>38</v>
      </c>
      <c r="G5928" s="36" t="s">
        <v>36</v>
      </c>
      <c r="H5928" s="36" t="s">
        <v>34199</v>
      </c>
      <c r="I5928" s="36" t="s">
        <v>34200</v>
      </c>
      <c r="J5928" s="44" t="str">
        <f t="shared" si="184"/>
        <v>公立,都道府県立</v>
      </c>
      <c r="K5928" s="44" t="str">
        <f t="shared" si="185"/>
        <v>高等学校（通信制（独立）を含む）</v>
      </c>
    </row>
    <row r="5929" spans="1:11">
      <c r="A5929" s="36" t="s">
        <v>34201</v>
      </c>
      <c r="B5929" s="36" t="s">
        <v>34202</v>
      </c>
      <c r="C5929" s="36" t="s">
        <v>34203</v>
      </c>
      <c r="D5929" s="36"/>
      <c r="E5929" s="36" t="s">
        <v>34204</v>
      </c>
      <c r="F5929" s="36" t="s">
        <v>38</v>
      </c>
      <c r="G5929" s="36" t="s">
        <v>36</v>
      </c>
      <c r="H5929" s="36" t="s">
        <v>34205</v>
      </c>
      <c r="I5929" s="36" t="s">
        <v>34206</v>
      </c>
      <c r="J5929" s="44" t="str">
        <f t="shared" si="184"/>
        <v>公立,都道府県立</v>
      </c>
      <c r="K5929" s="44" t="str">
        <f t="shared" si="185"/>
        <v>高等学校（通信制（独立）を含む）</v>
      </c>
    </row>
    <row r="5930" spans="1:11">
      <c r="A5930" s="36" t="s">
        <v>34207</v>
      </c>
      <c r="B5930" s="36" t="s">
        <v>2967</v>
      </c>
      <c r="C5930" s="36" t="s">
        <v>34208</v>
      </c>
      <c r="D5930" s="36"/>
      <c r="E5930" s="36" t="s">
        <v>34209</v>
      </c>
      <c r="F5930" s="36" t="s">
        <v>38</v>
      </c>
      <c r="G5930" s="36" t="s">
        <v>36</v>
      </c>
      <c r="H5930" s="36" t="s">
        <v>2970</v>
      </c>
      <c r="I5930" s="36" t="s">
        <v>34210</v>
      </c>
      <c r="J5930" s="44" t="str">
        <f t="shared" si="184"/>
        <v>公立,都道府県立</v>
      </c>
      <c r="K5930" s="44" t="str">
        <f t="shared" si="185"/>
        <v>高等学校（通信制（独立）を含む）</v>
      </c>
    </row>
    <row r="5931" spans="1:11">
      <c r="A5931" s="36" t="s">
        <v>34211</v>
      </c>
      <c r="B5931" s="36" t="s">
        <v>34212</v>
      </c>
      <c r="C5931" s="36" t="s">
        <v>34213</v>
      </c>
      <c r="D5931" s="36"/>
      <c r="E5931" s="36" t="s">
        <v>34214</v>
      </c>
      <c r="F5931" s="36" t="s">
        <v>38</v>
      </c>
      <c r="G5931" s="36" t="s">
        <v>36</v>
      </c>
      <c r="H5931" s="36" t="s">
        <v>34215</v>
      </c>
      <c r="I5931" s="36" t="s">
        <v>34216</v>
      </c>
      <c r="J5931" s="44" t="str">
        <f t="shared" si="184"/>
        <v>公立,都道府県立</v>
      </c>
      <c r="K5931" s="44" t="str">
        <f t="shared" si="185"/>
        <v>高等学校（通信制（独立）を含む）</v>
      </c>
    </row>
    <row r="5932" spans="1:11">
      <c r="A5932" s="36" t="s">
        <v>34217</v>
      </c>
      <c r="B5932" s="36" t="s">
        <v>34218</v>
      </c>
      <c r="C5932" s="36" t="s">
        <v>34219</v>
      </c>
      <c r="D5932" s="36"/>
      <c r="E5932" s="36" t="s">
        <v>34220</v>
      </c>
      <c r="F5932" s="36" t="s">
        <v>38</v>
      </c>
      <c r="G5932" s="36" t="s">
        <v>36</v>
      </c>
      <c r="H5932" s="36" t="s">
        <v>34221</v>
      </c>
      <c r="I5932" s="36" t="s">
        <v>34222</v>
      </c>
      <c r="J5932" s="44" t="str">
        <f t="shared" si="184"/>
        <v>公立,都道府県立</v>
      </c>
      <c r="K5932" s="44" t="str">
        <f t="shared" si="185"/>
        <v>高等学校（通信制（独立）を含む）</v>
      </c>
    </row>
    <row r="5933" spans="1:11">
      <c r="A5933" s="36" t="s">
        <v>34223</v>
      </c>
      <c r="B5933" s="36" t="s">
        <v>34224</v>
      </c>
      <c r="C5933" s="36" t="s">
        <v>34225</v>
      </c>
      <c r="D5933" s="36"/>
      <c r="E5933" s="36" t="s">
        <v>34226</v>
      </c>
      <c r="F5933" s="36" t="s">
        <v>38</v>
      </c>
      <c r="G5933" s="36" t="s">
        <v>36</v>
      </c>
      <c r="H5933" s="36" t="s">
        <v>34227</v>
      </c>
      <c r="I5933" s="36" t="s">
        <v>34228</v>
      </c>
      <c r="J5933" s="44" t="str">
        <f t="shared" si="184"/>
        <v>公立,都道府県立</v>
      </c>
      <c r="K5933" s="44" t="str">
        <f t="shared" si="185"/>
        <v>高等学校（通信制（独立）を含む）</v>
      </c>
    </row>
    <row r="5934" spans="1:11">
      <c r="A5934" s="36" t="s">
        <v>34229</v>
      </c>
      <c r="B5934" s="36" t="s">
        <v>34230</v>
      </c>
      <c r="C5934" s="36" t="s">
        <v>34231</v>
      </c>
      <c r="D5934" s="36"/>
      <c r="E5934" s="36" t="s">
        <v>34232</v>
      </c>
      <c r="F5934" s="36" t="s">
        <v>38</v>
      </c>
      <c r="G5934" s="36" t="s">
        <v>36</v>
      </c>
      <c r="H5934" s="36" t="s">
        <v>34233</v>
      </c>
      <c r="I5934" s="36" t="s">
        <v>34234</v>
      </c>
      <c r="J5934" s="44" t="str">
        <f t="shared" si="184"/>
        <v>公立,都道府県立</v>
      </c>
      <c r="K5934" s="44" t="str">
        <f t="shared" si="185"/>
        <v>高等学校（通信制（独立）を含む）</v>
      </c>
    </row>
    <row r="5935" spans="1:11">
      <c r="A5935" s="36" t="s">
        <v>34235</v>
      </c>
      <c r="B5935" s="36" t="s">
        <v>34236</v>
      </c>
      <c r="C5935" s="36" t="s">
        <v>34237</v>
      </c>
      <c r="D5935" s="36"/>
      <c r="E5935" s="36" t="s">
        <v>34238</v>
      </c>
      <c r="F5935" s="36" t="s">
        <v>38</v>
      </c>
      <c r="G5935" s="36" t="s">
        <v>36</v>
      </c>
      <c r="H5935" s="36" t="s">
        <v>34239</v>
      </c>
      <c r="I5935" s="36" t="s">
        <v>34240</v>
      </c>
      <c r="J5935" s="44" t="str">
        <f t="shared" si="184"/>
        <v>公立,都道府県立</v>
      </c>
      <c r="K5935" s="44" t="str">
        <f t="shared" si="185"/>
        <v>高等学校（通信制（独立）を含む）</v>
      </c>
    </row>
    <row r="5936" spans="1:11">
      <c r="A5936" s="36" t="s">
        <v>34241</v>
      </c>
      <c r="B5936" s="36" t="s">
        <v>34242</v>
      </c>
      <c r="C5936" s="36" t="s">
        <v>34243</v>
      </c>
      <c r="D5936" s="36"/>
      <c r="E5936" s="36" t="s">
        <v>34244</v>
      </c>
      <c r="F5936" s="36" t="s">
        <v>38</v>
      </c>
      <c r="G5936" s="36" t="s">
        <v>36</v>
      </c>
      <c r="H5936" s="36" t="s">
        <v>34245</v>
      </c>
      <c r="I5936" s="36" t="s">
        <v>34246</v>
      </c>
      <c r="J5936" s="44" t="str">
        <f t="shared" si="184"/>
        <v>公立,都道府県立</v>
      </c>
      <c r="K5936" s="44" t="str">
        <f t="shared" si="185"/>
        <v>高等学校（通信制（独立）を含む）</v>
      </c>
    </row>
    <row r="5937" spans="1:11">
      <c r="A5937" s="36" t="s">
        <v>34247</v>
      </c>
      <c r="B5937" s="36" t="s">
        <v>34248</v>
      </c>
      <c r="C5937" s="36" t="s">
        <v>34249</v>
      </c>
      <c r="D5937" s="36"/>
      <c r="E5937" s="36" t="s">
        <v>34250</v>
      </c>
      <c r="F5937" s="36" t="s">
        <v>38</v>
      </c>
      <c r="G5937" s="36" t="s">
        <v>36</v>
      </c>
      <c r="H5937" s="36" t="s">
        <v>34251</v>
      </c>
      <c r="I5937" s="36" t="s">
        <v>34252</v>
      </c>
      <c r="J5937" s="44" t="str">
        <f t="shared" si="184"/>
        <v>公立,都道府県立</v>
      </c>
      <c r="K5937" s="44" t="str">
        <f t="shared" si="185"/>
        <v>高等学校（通信制（独立）を含む）</v>
      </c>
    </row>
    <row r="5938" spans="1:11">
      <c r="A5938" s="36" t="s">
        <v>34253</v>
      </c>
      <c r="B5938" s="36" t="s">
        <v>34254</v>
      </c>
      <c r="C5938" s="36" t="s">
        <v>34255</v>
      </c>
      <c r="D5938" s="36"/>
      <c r="E5938" s="36" t="s">
        <v>34256</v>
      </c>
      <c r="F5938" s="36" t="s">
        <v>38</v>
      </c>
      <c r="G5938" s="36" t="s">
        <v>36</v>
      </c>
      <c r="H5938" s="36" t="s">
        <v>34257</v>
      </c>
      <c r="I5938" s="36" t="s">
        <v>34258</v>
      </c>
      <c r="J5938" s="44" t="str">
        <f t="shared" si="184"/>
        <v>公立,都道府県立</v>
      </c>
      <c r="K5938" s="44" t="str">
        <f t="shared" si="185"/>
        <v>高等学校（通信制（独立）を含む）</v>
      </c>
    </row>
    <row r="5939" spans="1:11">
      <c r="A5939" s="36" t="s">
        <v>34259</v>
      </c>
      <c r="B5939" s="36" t="s">
        <v>2973</v>
      </c>
      <c r="C5939" s="36" t="s">
        <v>34260</v>
      </c>
      <c r="D5939" s="36"/>
      <c r="E5939" s="36" t="s">
        <v>34261</v>
      </c>
      <c r="F5939" s="36" t="s">
        <v>38</v>
      </c>
      <c r="G5939" s="36" t="s">
        <v>36</v>
      </c>
      <c r="H5939" s="36" t="s">
        <v>2976</v>
      </c>
      <c r="I5939" s="36" t="s">
        <v>34262</v>
      </c>
      <c r="J5939" s="44" t="str">
        <f t="shared" si="184"/>
        <v>公立,都道府県立</v>
      </c>
      <c r="K5939" s="44" t="str">
        <f t="shared" si="185"/>
        <v>高等学校（通信制（独立）を含む）</v>
      </c>
    </row>
    <row r="5940" spans="1:11">
      <c r="A5940" s="36" t="s">
        <v>34263</v>
      </c>
      <c r="B5940" s="36" t="s">
        <v>34264</v>
      </c>
      <c r="C5940" s="36" t="s">
        <v>34265</v>
      </c>
      <c r="D5940" s="36"/>
      <c r="E5940" s="36" t="s">
        <v>34266</v>
      </c>
      <c r="F5940" s="36" t="s">
        <v>38</v>
      </c>
      <c r="G5940" s="36" t="s">
        <v>36</v>
      </c>
      <c r="H5940" s="36" t="s">
        <v>34267</v>
      </c>
      <c r="I5940" s="36" t="s">
        <v>34268</v>
      </c>
      <c r="J5940" s="44" t="str">
        <f t="shared" si="184"/>
        <v>公立,都道府県立</v>
      </c>
      <c r="K5940" s="44" t="str">
        <f t="shared" si="185"/>
        <v>高等学校（通信制（独立）を含む）</v>
      </c>
    </row>
    <row r="5941" spans="1:11">
      <c r="A5941" s="36" t="s">
        <v>34269</v>
      </c>
      <c r="B5941" s="36" t="s">
        <v>34270</v>
      </c>
      <c r="C5941" s="36" t="s">
        <v>34271</v>
      </c>
      <c r="D5941" s="36"/>
      <c r="E5941" s="36" t="s">
        <v>34272</v>
      </c>
      <c r="F5941" s="36" t="s">
        <v>38</v>
      </c>
      <c r="G5941" s="36" t="s">
        <v>36</v>
      </c>
      <c r="H5941" s="36" t="s">
        <v>34273</v>
      </c>
      <c r="I5941" s="36" t="s">
        <v>34274</v>
      </c>
      <c r="J5941" s="44" t="str">
        <f t="shared" si="184"/>
        <v>公立,都道府県立</v>
      </c>
      <c r="K5941" s="44" t="str">
        <f t="shared" si="185"/>
        <v>高等学校（通信制（独立）を含む）</v>
      </c>
    </row>
    <row r="5942" spans="1:11">
      <c r="A5942" s="36" t="s">
        <v>34275</v>
      </c>
      <c r="B5942" s="36" t="s">
        <v>34276</v>
      </c>
      <c r="C5942" s="36" t="s">
        <v>34162</v>
      </c>
      <c r="D5942" s="36"/>
      <c r="E5942" s="36" t="s">
        <v>34277</v>
      </c>
      <c r="F5942" s="36" t="s">
        <v>38</v>
      </c>
      <c r="G5942" s="36" t="s">
        <v>36</v>
      </c>
      <c r="H5942" s="36" t="s">
        <v>34278</v>
      </c>
      <c r="I5942" s="36" t="s">
        <v>34279</v>
      </c>
      <c r="J5942" s="44" t="str">
        <f t="shared" si="184"/>
        <v>公立,都道府県立</v>
      </c>
      <c r="K5942" s="44" t="str">
        <f t="shared" si="185"/>
        <v>高等学校（通信制（独立）を含む）</v>
      </c>
    </row>
    <row r="5943" spans="1:11">
      <c r="A5943" s="36" t="s">
        <v>34280</v>
      </c>
      <c r="B5943" s="36" t="s">
        <v>34281</v>
      </c>
      <c r="C5943" s="36" t="s">
        <v>34282</v>
      </c>
      <c r="D5943" s="36"/>
      <c r="E5943" s="36" t="s">
        <v>34283</v>
      </c>
      <c r="F5943" s="36" t="s">
        <v>38</v>
      </c>
      <c r="G5943" s="36" t="s">
        <v>36</v>
      </c>
      <c r="H5943" s="36" t="s">
        <v>34284</v>
      </c>
      <c r="I5943" s="36" t="s">
        <v>34285</v>
      </c>
      <c r="J5943" s="44" t="str">
        <f t="shared" si="184"/>
        <v>公立,都道府県立</v>
      </c>
      <c r="K5943" s="44" t="str">
        <f t="shared" si="185"/>
        <v>高等学校（通信制（独立）を含む）</v>
      </c>
    </row>
    <row r="5944" spans="1:11">
      <c r="A5944" s="36" t="s">
        <v>34286</v>
      </c>
      <c r="B5944" s="36" t="s">
        <v>34287</v>
      </c>
      <c r="C5944" s="36" t="s">
        <v>34288</v>
      </c>
      <c r="D5944" s="36"/>
      <c r="E5944" s="36" t="s">
        <v>34289</v>
      </c>
      <c r="F5944" s="36" t="s">
        <v>38</v>
      </c>
      <c r="G5944" s="36" t="s">
        <v>36</v>
      </c>
      <c r="H5944" s="36" t="s">
        <v>34290</v>
      </c>
      <c r="I5944" s="36" t="s">
        <v>34291</v>
      </c>
      <c r="J5944" s="44" t="str">
        <f t="shared" si="184"/>
        <v>公立,都道府県立</v>
      </c>
      <c r="K5944" s="44" t="str">
        <f t="shared" si="185"/>
        <v>高等学校（通信制（独立）を含む）</v>
      </c>
    </row>
    <row r="5945" spans="1:11">
      <c r="A5945" s="36" t="s">
        <v>34292</v>
      </c>
      <c r="B5945" s="36" t="s">
        <v>34293</v>
      </c>
      <c r="C5945" s="36" t="s">
        <v>34294</v>
      </c>
      <c r="D5945" s="36"/>
      <c r="E5945" s="36" t="s">
        <v>34295</v>
      </c>
      <c r="F5945" s="36" t="s">
        <v>38</v>
      </c>
      <c r="G5945" s="36" t="s">
        <v>36</v>
      </c>
      <c r="H5945" s="36" t="s">
        <v>34296</v>
      </c>
      <c r="I5945" s="36" t="s">
        <v>34297</v>
      </c>
      <c r="J5945" s="44" t="str">
        <f t="shared" si="184"/>
        <v>公立,都道府県立</v>
      </c>
      <c r="K5945" s="44" t="str">
        <f t="shared" si="185"/>
        <v>高等学校（通信制（独立）を含む）</v>
      </c>
    </row>
    <row r="5946" spans="1:11">
      <c r="A5946" s="36" t="s">
        <v>34298</v>
      </c>
      <c r="B5946" s="36" t="s">
        <v>34299</v>
      </c>
      <c r="C5946" s="36" t="s">
        <v>34300</v>
      </c>
      <c r="D5946" s="36"/>
      <c r="E5946" s="36" t="s">
        <v>34301</v>
      </c>
      <c r="F5946" s="36" t="s">
        <v>38</v>
      </c>
      <c r="G5946" s="36" t="s">
        <v>36</v>
      </c>
      <c r="H5946" s="36" t="s">
        <v>34302</v>
      </c>
      <c r="I5946" s="36" t="s">
        <v>34303</v>
      </c>
      <c r="J5946" s="44" t="str">
        <f t="shared" si="184"/>
        <v>公立,都道府県立</v>
      </c>
      <c r="K5946" s="44" t="str">
        <f t="shared" si="185"/>
        <v>高等学校（通信制（独立）を含む）</v>
      </c>
    </row>
    <row r="5947" spans="1:11">
      <c r="A5947" s="36" t="s">
        <v>34304</v>
      </c>
      <c r="B5947" s="36" t="s">
        <v>34305</v>
      </c>
      <c r="C5947" s="36" t="s">
        <v>34306</v>
      </c>
      <c r="D5947" s="36"/>
      <c r="E5947" s="36" t="s">
        <v>34307</v>
      </c>
      <c r="F5947" s="36" t="s">
        <v>38</v>
      </c>
      <c r="G5947" s="36" t="s">
        <v>36</v>
      </c>
      <c r="H5947" s="36" t="s">
        <v>34308</v>
      </c>
      <c r="I5947" s="36" t="s">
        <v>34309</v>
      </c>
      <c r="J5947" s="44" t="str">
        <f t="shared" si="184"/>
        <v>公立,都道府県立</v>
      </c>
      <c r="K5947" s="44" t="str">
        <f t="shared" si="185"/>
        <v>高等学校（通信制（独立）を含む）</v>
      </c>
    </row>
    <row r="5948" spans="1:11">
      <c r="A5948" s="36" t="s">
        <v>34310</v>
      </c>
      <c r="B5948" s="36" t="s">
        <v>34311</v>
      </c>
      <c r="C5948" s="36" t="s">
        <v>34312</v>
      </c>
      <c r="D5948" s="36"/>
      <c r="E5948" s="36" t="s">
        <v>34313</v>
      </c>
      <c r="F5948" s="36" t="s">
        <v>38</v>
      </c>
      <c r="G5948" s="36" t="s">
        <v>36</v>
      </c>
      <c r="H5948" s="36" t="s">
        <v>34314</v>
      </c>
      <c r="I5948" s="36" t="s">
        <v>34315</v>
      </c>
      <c r="J5948" s="44" t="str">
        <f t="shared" si="184"/>
        <v>公立,都道府県立</v>
      </c>
      <c r="K5948" s="44" t="str">
        <f t="shared" si="185"/>
        <v>高等学校（通信制（独立）を含む）</v>
      </c>
    </row>
    <row r="5949" spans="1:11">
      <c r="A5949" s="36" t="s">
        <v>34316</v>
      </c>
      <c r="B5949" s="36" t="s">
        <v>34317</v>
      </c>
      <c r="C5949" s="36" t="s">
        <v>34318</v>
      </c>
      <c r="D5949" s="36"/>
      <c r="E5949" s="36" t="s">
        <v>34319</v>
      </c>
      <c r="F5949" s="36" t="s">
        <v>38</v>
      </c>
      <c r="G5949" s="36" t="s">
        <v>36</v>
      </c>
      <c r="H5949" s="36" t="s">
        <v>34320</v>
      </c>
      <c r="I5949" s="36" t="s">
        <v>34321</v>
      </c>
      <c r="J5949" s="44" t="str">
        <f t="shared" si="184"/>
        <v>公立,都道府県立</v>
      </c>
      <c r="K5949" s="44" t="str">
        <f t="shared" si="185"/>
        <v>高等学校（通信制（独立）を含む）</v>
      </c>
    </row>
    <row r="5950" spans="1:11">
      <c r="A5950" s="36" t="s">
        <v>34322</v>
      </c>
      <c r="B5950" s="36" t="s">
        <v>34323</v>
      </c>
      <c r="C5950" s="36" t="s">
        <v>34324</v>
      </c>
      <c r="D5950" s="36"/>
      <c r="E5950" s="36" t="s">
        <v>34325</v>
      </c>
      <c r="F5950" s="36" t="s">
        <v>38</v>
      </c>
      <c r="G5950" s="36" t="s">
        <v>36</v>
      </c>
      <c r="H5950" s="36" t="s">
        <v>34326</v>
      </c>
      <c r="I5950" s="36" t="s">
        <v>34327</v>
      </c>
      <c r="J5950" s="44" t="str">
        <f t="shared" si="184"/>
        <v>公立,都道府県立</v>
      </c>
      <c r="K5950" s="44" t="str">
        <f t="shared" si="185"/>
        <v>高等学校（通信制（独立）を含む）</v>
      </c>
    </row>
    <row r="5951" spans="1:11">
      <c r="A5951" s="36" t="s">
        <v>34328</v>
      </c>
      <c r="B5951" s="36" t="s">
        <v>34329</v>
      </c>
      <c r="C5951" s="36" t="s">
        <v>34330</v>
      </c>
      <c r="D5951" s="36"/>
      <c r="E5951" s="36" t="s">
        <v>34331</v>
      </c>
      <c r="F5951" s="36" t="s">
        <v>38</v>
      </c>
      <c r="G5951" s="36" t="s">
        <v>36</v>
      </c>
      <c r="H5951" s="36" t="s">
        <v>34332</v>
      </c>
      <c r="I5951" s="36" t="s">
        <v>34333</v>
      </c>
      <c r="J5951" s="44" t="str">
        <f t="shared" si="184"/>
        <v>公立,都道府県立</v>
      </c>
      <c r="K5951" s="44" t="str">
        <f t="shared" si="185"/>
        <v>高等学校（通信制（独立）を含む）</v>
      </c>
    </row>
    <row r="5952" spans="1:11">
      <c r="A5952" s="36" t="s">
        <v>34334</v>
      </c>
      <c r="B5952" s="36" t="s">
        <v>15586</v>
      </c>
      <c r="C5952" s="36" t="s">
        <v>34335</v>
      </c>
      <c r="D5952" s="36"/>
      <c r="E5952" s="36" t="s">
        <v>34336</v>
      </c>
      <c r="F5952" s="36" t="s">
        <v>38</v>
      </c>
      <c r="G5952" s="36" t="s">
        <v>36</v>
      </c>
      <c r="H5952" s="36" t="s">
        <v>15589</v>
      </c>
      <c r="I5952" s="36" t="s">
        <v>34337</v>
      </c>
      <c r="J5952" s="44" t="str">
        <f t="shared" si="184"/>
        <v>公立,都道府県立</v>
      </c>
      <c r="K5952" s="44" t="str">
        <f t="shared" si="185"/>
        <v>高等学校（通信制（独立）を含む）</v>
      </c>
    </row>
    <row r="5953" spans="1:11">
      <c r="A5953" s="36" t="s">
        <v>34338</v>
      </c>
      <c r="B5953" s="36" t="s">
        <v>7946</v>
      </c>
      <c r="C5953" s="36" t="s">
        <v>34339</v>
      </c>
      <c r="D5953" s="36"/>
      <c r="E5953" s="36" t="s">
        <v>34340</v>
      </c>
      <c r="F5953" s="36" t="s">
        <v>38</v>
      </c>
      <c r="G5953" s="36" t="s">
        <v>36</v>
      </c>
      <c r="H5953" s="36" t="s">
        <v>34341</v>
      </c>
      <c r="I5953" s="36" t="s">
        <v>34342</v>
      </c>
      <c r="J5953" s="44" t="str">
        <f t="shared" si="184"/>
        <v>公立,都道府県立</v>
      </c>
      <c r="K5953" s="44" t="str">
        <f t="shared" si="185"/>
        <v>高等学校（通信制（独立）を含む）</v>
      </c>
    </row>
    <row r="5954" spans="1:11">
      <c r="A5954" s="36" t="s">
        <v>34343</v>
      </c>
      <c r="B5954" s="36" t="s">
        <v>34344</v>
      </c>
      <c r="C5954" s="36" t="s">
        <v>34345</v>
      </c>
      <c r="D5954" s="36"/>
      <c r="E5954" s="36" t="s">
        <v>34346</v>
      </c>
      <c r="F5954" s="36" t="s">
        <v>38</v>
      </c>
      <c r="G5954" s="36" t="s">
        <v>36</v>
      </c>
      <c r="H5954" s="36" t="s">
        <v>34347</v>
      </c>
      <c r="I5954" s="36" t="s">
        <v>34348</v>
      </c>
      <c r="J5954" s="44" t="str">
        <f t="shared" ref="J5954:J6004" si="186">VLOOKUP($F5954,koutou設置者コード,2,FALSE)</f>
        <v>公立,都道府県立</v>
      </c>
      <c r="K5954" s="44" t="str">
        <f t="shared" ref="K5954:K6004" si="187">VLOOKUP($G5954,koutou高校種別コード,2,FALSE)</f>
        <v>高等学校（通信制（独立）を含む）</v>
      </c>
    </row>
    <row r="5955" spans="1:11">
      <c r="A5955" s="36" t="s">
        <v>34349</v>
      </c>
      <c r="B5955" s="36" t="s">
        <v>34350</v>
      </c>
      <c r="C5955" s="36" t="s">
        <v>34351</v>
      </c>
      <c r="D5955" s="36"/>
      <c r="E5955" s="36" t="s">
        <v>34352</v>
      </c>
      <c r="F5955" s="36" t="s">
        <v>38</v>
      </c>
      <c r="G5955" s="36" t="s">
        <v>36</v>
      </c>
      <c r="H5955" s="36" t="s">
        <v>34353</v>
      </c>
      <c r="I5955" s="36" t="s">
        <v>34354</v>
      </c>
      <c r="J5955" s="44" t="str">
        <f t="shared" si="186"/>
        <v>公立,都道府県立</v>
      </c>
      <c r="K5955" s="44" t="str">
        <f t="shared" si="187"/>
        <v>高等学校（通信制（独立）を含む）</v>
      </c>
    </row>
    <row r="5956" spans="1:11">
      <c r="A5956" s="36" t="s">
        <v>34355</v>
      </c>
      <c r="B5956" s="36" t="s">
        <v>34356</v>
      </c>
      <c r="C5956" s="36" t="s">
        <v>34357</v>
      </c>
      <c r="D5956" s="36"/>
      <c r="E5956" s="36" t="s">
        <v>34358</v>
      </c>
      <c r="F5956" s="36" t="s">
        <v>38</v>
      </c>
      <c r="G5956" s="36" t="s">
        <v>36</v>
      </c>
      <c r="H5956" s="36" t="s">
        <v>34359</v>
      </c>
      <c r="I5956" s="36" t="s">
        <v>34360</v>
      </c>
      <c r="J5956" s="44" t="str">
        <f t="shared" si="186"/>
        <v>公立,都道府県立</v>
      </c>
      <c r="K5956" s="44" t="str">
        <f t="shared" si="187"/>
        <v>高等学校（通信制（独立）を含む）</v>
      </c>
    </row>
    <row r="5957" spans="1:11">
      <c r="A5957" s="36" t="s">
        <v>34361</v>
      </c>
      <c r="B5957" s="36" t="s">
        <v>34362</v>
      </c>
      <c r="C5957" s="36" t="s">
        <v>34363</v>
      </c>
      <c r="D5957" s="36"/>
      <c r="E5957" s="36" t="s">
        <v>34364</v>
      </c>
      <c r="F5957" s="36" t="s">
        <v>38</v>
      </c>
      <c r="G5957" s="36" t="s">
        <v>36</v>
      </c>
      <c r="H5957" s="36" t="s">
        <v>34365</v>
      </c>
      <c r="I5957" s="36" t="s">
        <v>34366</v>
      </c>
      <c r="J5957" s="44" t="str">
        <f t="shared" si="186"/>
        <v>公立,都道府県立</v>
      </c>
      <c r="K5957" s="44" t="str">
        <f t="shared" si="187"/>
        <v>高等学校（通信制（独立）を含む）</v>
      </c>
    </row>
    <row r="5958" spans="1:11">
      <c r="A5958" s="36" t="s">
        <v>34367</v>
      </c>
      <c r="B5958" s="36" t="s">
        <v>34368</v>
      </c>
      <c r="C5958" s="36" t="s">
        <v>34369</v>
      </c>
      <c r="D5958" s="36"/>
      <c r="E5958" s="36" t="s">
        <v>34370</v>
      </c>
      <c r="F5958" s="36" t="s">
        <v>38</v>
      </c>
      <c r="G5958" s="36" t="s">
        <v>36</v>
      </c>
      <c r="H5958" s="36" t="s">
        <v>34371</v>
      </c>
      <c r="I5958" s="36" t="s">
        <v>34372</v>
      </c>
      <c r="J5958" s="44" t="str">
        <f t="shared" si="186"/>
        <v>公立,都道府県立</v>
      </c>
      <c r="K5958" s="44" t="str">
        <f t="shared" si="187"/>
        <v>高等学校（通信制（独立）を含む）</v>
      </c>
    </row>
    <row r="5959" spans="1:11">
      <c r="A5959" s="36" t="s">
        <v>34373</v>
      </c>
      <c r="B5959" s="36" t="s">
        <v>34374</v>
      </c>
      <c r="C5959" s="36" t="s">
        <v>34375</v>
      </c>
      <c r="D5959" s="36"/>
      <c r="E5959" s="36" t="s">
        <v>34376</v>
      </c>
      <c r="F5959" s="36" t="s">
        <v>38</v>
      </c>
      <c r="G5959" s="36" t="s">
        <v>36</v>
      </c>
      <c r="H5959" s="36" t="s">
        <v>34377</v>
      </c>
      <c r="I5959" s="36" t="s">
        <v>34378</v>
      </c>
      <c r="J5959" s="44" t="str">
        <f t="shared" si="186"/>
        <v>公立,都道府県立</v>
      </c>
      <c r="K5959" s="44" t="str">
        <f t="shared" si="187"/>
        <v>高等学校（通信制（独立）を含む）</v>
      </c>
    </row>
    <row r="5960" spans="1:11">
      <c r="A5960" s="36" t="s">
        <v>34379</v>
      </c>
      <c r="B5960" s="36" t="s">
        <v>34380</v>
      </c>
      <c r="C5960" s="36" t="s">
        <v>34381</v>
      </c>
      <c r="D5960" s="36"/>
      <c r="E5960" s="36" t="s">
        <v>34382</v>
      </c>
      <c r="F5960" s="36" t="s">
        <v>38</v>
      </c>
      <c r="G5960" s="36" t="s">
        <v>36</v>
      </c>
      <c r="H5960" s="36" t="s">
        <v>34383</v>
      </c>
      <c r="I5960" s="36" t="s">
        <v>34384</v>
      </c>
      <c r="J5960" s="44" t="str">
        <f t="shared" si="186"/>
        <v>公立,都道府県立</v>
      </c>
      <c r="K5960" s="44" t="str">
        <f t="shared" si="187"/>
        <v>高等学校（通信制（独立）を含む）</v>
      </c>
    </row>
    <row r="5961" spans="1:11">
      <c r="A5961" s="36" t="s">
        <v>34385</v>
      </c>
      <c r="B5961" s="36" t="s">
        <v>34386</v>
      </c>
      <c r="C5961" s="36" t="s">
        <v>34387</v>
      </c>
      <c r="D5961" s="36"/>
      <c r="E5961" s="36" t="s">
        <v>34388</v>
      </c>
      <c r="F5961" s="36" t="s">
        <v>38</v>
      </c>
      <c r="G5961" s="36" t="s">
        <v>36</v>
      </c>
      <c r="H5961" s="36" t="s">
        <v>34389</v>
      </c>
      <c r="I5961" s="36" t="s">
        <v>34390</v>
      </c>
      <c r="J5961" s="44" t="str">
        <f t="shared" si="186"/>
        <v>公立,都道府県立</v>
      </c>
      <c r="K5961" s="44" t="str">
        <f t="shared" si="187"/>
        <v>高等学校（通信制（独立）を含む）</v>
      </c>
    </row>
    <row r="5962" spans="1:11">
      <c r="A5962" s="36" t="s">
        <v>34391</v>
      </c>
      <c r="B5962" s="36" t="s">
        <v>34392</v>
      </c>
      <c r="C5962" s="36" t="s">
        <v>34393</v>
      </c>
      <c r="D5962" s="36"/>
      <c r="E5962" s="36" t="s">
        <v>34394</v>
      </c>
      <c r="F5962" s="36" t="s">
        <v>38</v>
      </c>
      <c r="G5962" s="36" t="s">
        <v>36</v>
      </c>
      <c r="H5962" s="36" t="s">
        <v>34395</v>
      </c>
      <c r="I5962" s="36" t="s">
        <v>34396</v>
      </c>
      <c r="J5962" s="44" t="str">
        <f t="shared" si="186"/>
        <v>公立,都道府県立</v>
      </c>
      <c r="K5962" s="44" t="str">
        <f t="shared" si="187"/>
        <v>高等学校（通信制（独立）を含む）</v>
      </c>
    </row>
    <row r="5963" spans="1:11">
      <c r="A5963" s="36" t="s">
        <v>34397</v>
      </c>
      <c r="B5963" s="36" t="s">
        <v>34398</v>
      </c>
      <c r="C5963" s="36" t="s">
        <v>34399</v>
      </c>
      <c r="D5963" s="36"/>
      <c r="E5963" s="36" t="s">
        <v>34400</v>
      </c>
      <c r="F5963" s="36" t="s">
        <v>38</v>
      </c>
      <c r="G5963" s="36" t="s">
        <v>36</v>
      </c>
      <c r="H5963" s="36" t="s">
        <v>34401</v>
      </c>
      <c r="I5963" s="36" t="s">
        <v>34402</v>
      </c>
      <c r="J5963" s="44" t="str">
        <f t="shared" si="186"/>
        <v>公立,都道府県立</v>
      </c>
      <c r="K5963" s="44" t="str">
        <f t="shared" si="187"/>
        <v>高等学校（通信制（独立）を含む）</v>
      </c>
    </row>
    <row r="5964" spans="1:11">
      <c r="A5964" s="36" t="s">
        <v>34403</v>
      </c>
      <c r="B5964" s="36" t="s">
        <v>34404</v>
      </c>
      <c r="C5964" s="36" t="s">
        <v>34405</v>
      </c>
      <c r="D5964" s="36"/>
      <c r="E5964" s="36" t="s">
        <v>34406</v>
      </c>
      <c r="F5964" s="36" t="s">
        <v>38</v>
      </c>
      <c r="G5964" s="36" t="s">
        <v>36</v>
      </c>
      <c r="H5964" s="36" t="s">
        <v>34407</v>
      </c>
      <c r="I5964" s="36" t="s">
        <v>34408</v>
      </c>
      <c r="J5964" s="44" t="str">
        <f t="shared" si="186"/>
        <v>公立,都道府県立</v>
      </c>
      <c r="K5964" s="44" t="str">
        <f t="shared" si="187"/>
        <v>高等学校（通信制（独立）を含む）</v>
      </c>
    </row>
    <row r="5965" spans="1:11">
      <c r="A5965" s="36" t="s">
        <v>34409</v>
      </c>
      <c r="B5965" s="36" t="s">
        <v>34410</v>
      </c>
      <c r="C5965" s="36" t="s">
        <v>34411</v>
      </c>
      <c r="D5965" s="36"/>
      <c r="E5965" s="36" t="s">
        <v>34412</v>
      </c>
      <c r="F5965" s="36" t="s">
        <v>38</v>
      </c>
      <c r="G5965" s="36" t="s">
        <v>36</v>
      </c>
      <c r="H5965" s="36" t="s">
        <v>34413</v>
      </c>
      <c r="I5965" s="36" t="s">
        <v>34414</v>
      </c>
      <c r="J5965" s="44" t="str">
        <f t="shared" si="186"/>
        <v>公立,都道府県立</v>
      </c>
      <c r="K5965" s="44" t="str">
        <f t="shared" si="187"/>
        <v>高等学校（通信制（独立）を含む）</v>
      </c>
    </row>
    <row r="5966" spans="1:11">
      <c r="A5966" s="36" t="s">
        <v>34415</v>
      </c>
      <c r="B5966" s="36" t="s">
        <v>34416</v>
      </c>
      <c r="C5966" s="36" t="s">
        <v>34417</v>
      </c>
      <c r="D5966" s="36"/>
      <c r="E5966" s="36" t="s">
        <v>34418</v>
      </c>
      <c r="F5966" s="36" t="s">
        <v>38</v>
      </c>
      <c r="G5966" s="36" t="s">
        <v>36</v>
      </c>
      <c r="H5966" s="36" t="s">
        <v>34419</v>
      </c>
      <c r="I5966" s="36" t="s">
        <v>34420</v>
      </c>
      <c r="J5966" s="44" t="str">
        <f t="shared" si="186"/>
        <v>公立,都道府県立</v>
      </c>
      <c r="K5966" s="44" t="str">
        <f t="shared" si="187"/>
        <v>高等学校（通信制（独立）を含む）</v>
      </c>
    </row>
    <row r="5967" spans="1:11">
      <c r="A5967" s="36" t="s">
        <v>34421</v>
      </c>
      <c r="B5967" s="36" t="s">
        <v>19857</v>
      </c>
      <c r="C5967" s="36" t="s">
        <v>34422</v>
      </c>
      <c r="D5967" s="36"/>
      <c r="E5967" s="36" t="s">
        <v>34423</v>
      </c>
      <c r="F5967" s="36" t="s">
        <v>38</v>
      </c>
      <c r="G5967" s="36" t="s">
        <v>36</v>
      </c>
      <c r="H5967" s="36" t="s">
        <v>19860</v>
      </c>
      <c r="I5967" s="36" t="s">
        <v>34424</v>
      </c>
      <c r="J5967" s="44" t="str">
        <f t="shared" si="186"/>
        <v>公立,都道府県立</v>
      </c>
      <c r="K5967" s="44" t="str">
        <f t="shared" si="187"/>
        <v>高等学校（通信制（独立）を含む）</v>
      </c>
    </row>
    <row r="5968" spans="1:11">
      <c r="A5968" s="36" t="s">
        <v>34425</v>
      </c>
      <c r="B5968" s="36" t="s">
        <v>34426</v>
      </c>
      <c r="C5968" s="36" t="s">
        <v>34427</v>
      </c>
      <c r="D5968" s="36"/>
      <c r="E5968" s="36" t="s">
        <v>34428</v>
      </c>
      <c r="F5968" s="36" t="s">
        <v>38</v>
      </c>
      <c r="G5968" s="36" t="s">
        <v>36</v>
      </c>
      <c r="H5968" s="36" t="s">
        <v>34429</v>
      </c>
      <c r="I5968" s="36" t="s">
        <v>34430</v>
      </c>
      <c r="J5968" s="44" t="str">
        <f t="shared" si="186"/>
        <v>公立,都道府県立</v>
      </c>
      <c r="K5968" s="44" t="str">
        <f t="shared" si="187"/>
        <v>高等学校（通信制（独立）を含む）</v>
      </c>
    </row>
    <row r="5969" spans="1:11">
      <c r="A5969" s="36" t="s">
        <v>34431</v>
      </c>
      <c r="B5969" s="36" t="s">
        <v>34432</v>
      </c>
      <c r="C5969" s="36" t="s">
        <v>34433</v>
      </c>
      <c r="D5969" s="36"/>
      <c r="E5969" s="36" t="s">
        <v>34434</v>
      </c>
      <c r="F5969" s="36" t="s">
        <v>38</v>
      </c>
      <c r="G5969" s="36" t="s">
        <v>36</v>
      </c>
      <c r="H5969" s="36" t="s">
        <v>34435</v>
      </c>
      <c r="I5969" s="36" t="s">
        <v>34436</v>
      </c>
      <c r="J5969" s="44" t="str">
        <f t="shared" si="186"/>
        <v>公立,都道府県立</v>
      </c>
      <c r="K5969" s="44" t="str">
        <f t="shared" si="187"/>
        <v>高等学校（通信制（独立）を含む）</v>
      </c>
    </row>
    <row r="5970" spans="1:11">
      <c r="A5970" s="36" t="s">
        <v>34437</v>
      </c>
      <c r="B5970" s="36" t="s">
        <v>34438</v>
      </c>
      <c r="C5970" s="36" t="s">
        <v>34439</v>
      </c>
      <c r="D5970" s="36"/>
      <c r="E5970" s="36" t="s">
        <v>34440</v>
      </c>
      <c r="F5970" s="36" t="s">
        <v>38</v>
      </c>
      <c r="G5970" s="36" t="s">
        <v>36</v>
      </c>
      <c r="H5970" s="36" t="s">
        <v>34441</v>
      </c>
      <c r="I5970" s="36" t="s">
        <v>34442</v>
      </c>
      <c r="J5970" s="44" t="str">
        <f t="shared" si="186"/>
        <v>公立,都道府県立</v>
      </c>
      <c r="K5970" s="44" t="str">
        <f t="shared" si="187"/>
        <v>高等学校（通信制（独立）を含む）</v>
      </c>
    </row>
    <row r="5971" spans="1:11">
      <c r="A5971" s="36" t="s">
        <v>34443</v>
      </c>
      <c r="B5971" s="36" t="s">
        <v>34444</v>
      </c>
      <c r="C5971" s="36" t="s">
        <v>34300</v>
      </c>
      <c r="D5971" s="36"/>
      <c r="E5971" s="36" t="s">
        <v>34301</v>
      </c>
      <c r="F5971" s="36" t="s">
        <v>38</v>
      </c>
      <c r="G5971" s="36" t="s">
        <v>33</v>
      </c>
      <c r="H5971" s="36" t="s">
        <v>34445</v>
      </c>
      <c r="I5971" s="36" t="s">
        <v>34446</v>
      </c>
      <c r="J5971" s="44" t="str">
        <f t="shared" si="186"/>
        <v>公立,都道府県立</v>
      </c>
      <c r="K5971" s="44" t="str">
        <f t="shared" si="187"/>
        <v>特別支援学校</v>
      </c>
    </row>
    <row r="5972" spans="1:11">
      <c r="A5972" s="36" t="s">
        <v>34447</v>
      </c>
      <c r="B5972" s="36" t="s">
        <v>34448</v>
      </c>
      <c r="C5972" s="36" t="s">
        <v>34345</v>
      </c>
      <c r="D5972" s="36"/>
      <c r="E5972" s="36" t="s">
        <v>34346</v>
      </c>
      <c r="F5972" s="36" t="s">
        <v>38</v>
      </c>
      <c r="G5972" s="36" t="s">
        <v>33</v>
      </c>
      <c r="H5972" s="36" t="s">
        <v>34449</v>
      </c>
      <c r="I5972" s="36" t="s">
        <v>34348</v>
      </c>
      <c r="J5972" s="44" t="str">
        <f t="shared" si="186"/>
        <v>公立,都道府県立</v>
      </c>
      <c r="K5972" s="44" t="str">
        <f t="shared" si="187"/>
        <v>特別支援学校</v>
      </c>
    </row>
    <row r="5973" spans="1:11">
      <c r="A5973" s="36" t="s">
        <v>34450</v>
      </c>
      <c r="B5973" s="36" t="s">
        <v>34451</v>
      </c>
      <c r="C5973" s="36" t="s">
        <v>34324</v>
      </c>
      <c r="D5973" s="36"/>
      <c r="E5973" s="36" t="s">
        <v>34325</v>
      </c>
      <c r="F5973" s="36" t="s">
        <v>38</v>
      </c>
      <c r="G5973" s="36" t="s">
        <v>33</v>
      </c>
      <c r="H5973" s="36" t="s">
        <v>34452</v>
      </c>
      <c r="I5973" s="36" t="s">
        <v>34327</v>
      </c>
      <c r="J5973" s="44" t="str">
        <f t="shared" si="186"/>
        <v>公立,都道府県立</v>
      </c>
      <c r="K5973" s="44" t="str">
        <f t="shared" si="187"/>
        <v>特別支援学校</v>
      </c>
    </row>
    <row r="5974" spans="1:11">
      <c r="A5974" s="36" t="s">
        <v>34453</v>
      </c>
      <c r="B5974" s="36" t="s">
        <v>34454</v>
      </c>
      <c r="C5974" s="36" t="s">
        <v>34162</v>
      </c>
      <c r="D5974" s="36"/>
      <c r="E5974" s="36" t="s">
        <v>34277</v>
      </c>
      <c r="F5974" s="36" t="s">
        <v>38</v>
      </c>
      <c r="G5974" s="36" t="s">
        <v>33</v>
      </c>
      <c r="H5974" s="36" t="s">
        <v>34455</v>
      </c>
      <c r="I5974" s="36" t="s">
        <v>34279</v>
      </c>
      <c r="J5974" s="44" t="str">
        <f t="shared" si="186"/>
        <v>公立,都道府県立</v>
      </c>
      <c r="K5974" s="44" t="str">
        <f t="shared" si="187"/>
        <v>特別支援学校</v>
      </c>
    </row>
    <row r="5975" spans="1:11">
      <c r="A5975" s="36" t="s">
        <v>34456</v>
      </c>
      <c r="B5975" s="36" t="s">
        <v>34457</v>
      </c>
      <c r="C5975" s="36" t="s">
        <v>34282</v>
      </c>
      <c r="D5975" s="36"/>
      <c r="E5975" s="36" t="s">
        <v>34458</v>
      </c>
      <c r="F5975" s="36" t="s">
        <v>38</v>
      </c>
      <c r="G5975" s="36" t="s">
        <v>33</v>
      </c>
      <c r="H5975" s="36" t="s">
        <v>34459</v>
      </c>
      <c r="I5975" s="36" t="s">
        <v>34460</v>
      </c>
      <c r="J5975" s="44" t="str">
        <f t="shared" si="186"/>
        <v>公立,都道府県立</v>
      </c>
      <c r="K5975" s="44" t="str">
        <f t="shared" si="187"/>
        <v>特別支援学校</v>
      </c>
    </row>
    <row r="5976" spans="1:11">
      <c r="A5976" s="36" t="s">
        <v>34461</v>
      </c>
      <c r="B5976" s="36" t="s">
        <v>34462</v>
      </c>
      <c r="C5976" s="36" t="s">
        <v>34463</v>
      </c>
      <c r="D5976" s="36"/>
      <c r="E5976" s="36" t="s">
        <v>34464</v>
      </c>
      <c r="F5976" s="36" t="s">
        <v>38</v>
      </c>
      <c r="G5976" s="36" t="s">
        <v>33</v>
      </c>
      <c r="H5976" s="36" t="s">
        <v>34465</v>
      </c>
      <c r="I5976" s="36" t="s">
        <v>34466</v>
      </c>
      <c r="J5976" s="44" t="str">
        <f t="shared" si="186"/>
        <v>公立,都道府県立</v>
      </c>
      <c r="K5976" s="44" t="str">
        <f t="shared" si="187"/>
        <v>特別支援学校</v>
      </c>
    </row>
    <row r="5977" spans="1:11">
      <c r="A5977" s="36" t="s">
        <v>34467</v>
      </c>
      <c r="B5977" s="36" t="s">
        <v>34468</v>
      </c>
      <c r="C5977" s="36" t="s">
        <v>34469</v>
      </c>
      <c r="D5977" s="36"/>
      <c r="E5977" s="36" t="s">
        <v>34470</v>
      </c>
      <c r="F5977" s="36" t="s">
        <v>38</v>
      </c>
      <c r="G5977" s="36" t="s">
        <v>33</v>
      </c>
      <c r="H5977" s="36" t="s">
        <v>34471</v>
      </c>
      <c r="I5977" s="36" t="s">
        <v>34472</v>
      </c>
      <c r="J5977" s="44" t="str">
        <f t="shared" si="186"/>
        <v>公立,都道府県立</v>
      </c>
      <c r="K5977" s="44" t="str">
        <f t="shared" si="187"/>
        <v>特別支援学校</v>
      </c>
    </row>
    <row r="5978" spans="1:11">
      <c r="A5978" s="36" t="s">
        <v>34473</v>
      </c>
      <c r="B5978" s="36" t="s">
        <v>34474</v>
      </c>
      <c r="C5978" s="36" t="s">
        <v>34475</v>
      </c>
      <c r="D5978" s="36"/>
      <c r="E5978" s="36" t="s">
        <v>34476</v>
      </c>
      <c r="F5978" s="36" t="s">
        <v>38</v>
      </c>
      <c r="G5978" s="36" t="s">
        <v>33</v>
      </c>
      <c r="H5978" s="36" t="s">
        <v>34477</v>
      </c>
      <c r="I5978" s="36" t="s">
        <v>34478</v>
      </c>
      <c r="J5978" s="44" t="str">
        <f t="shared" si="186"/>
        <v>公立,都道府県立</v>
      </c>
      <c r="K5978" s="44" t="str">
        <f t="shared" si="187"/>
        <v>特別支援学校</v>
      </c>
    </row>
    <row r="5979" spans="1:11">
      <c r="A5979" s="36" t="s">
        <v>34479</v>
      </c>
      <c r="B5979" s="36" t="s">
        <v>34480</v>
      </c>
      <c r="C5979" s="36" t="s">
        <v>34481</v>
      </c>
      <c r="D5979" s="36"/>
      <c r="E5979" s="36" t="s">
        <v>34482</v>
      </c>
      <c r="F5979" s="36" t="s">
        <v>38</v>
      </c>
      <c r="G5979" s="36" t="s">
        <v>33</v>
      </c>
      <c r="H5979" s="36" t="s">
        <v>34483</v>
      </c>
      <c r="I5979" s="36" t="s">
        <v>34484</v>
      </c>
      <c r="J5979" s="44" t="str">
        <f t="shared" si="186"/>
        <v>公立,都道府県立</v>
      </c>
      <c r="K5979" s="44" t="str">
        <f t="shared" si="187"/>
        <v>特別支援学校</v>
      </c>
    </row>
    <row r="5980" spans="1:11">
      <c r="A5980" s="36" t="s">
        <v>34485</v>
      </c>
      <c r="B5980" s="36" t="s">
        <v>34486</v>
      </c>
      <c r="C5980" s="36" t="s">
        <v>34487</v>
      </c>
      <c r="D5980" s="36"/>
      <c r="E5980" s="36" t="s">
        <v>34488</v>
      </c>
      <c r="F5980" s="36" t="s">
        <v>38</v>
      </c>
      <c r="G5980" s="36" t="s">
        <v>33</v>
      </c>
      <c r="H5980" s="36" t="s">
        <v>34489</v>
      </c>
      <c r="I5980" s="36" t="s">
        <v>34490</v>
      </c>
      <c r="J5980" s="44" t="str">
        <f t="shared" si="186"/>
        <v>公立,都道府県立</v>
      </c>
      <c r="K5980" s="44" t="str">
        <f t="shared" si="187"/>
        <v>特別支援学校</v>
      </c>
    </row>
    <row r="5981" spans="1:11">
      <c r="A5981" s="36" t="s">
        <v>34491</v>
      </c>
      <c r="B5981" s="36" t="s">
        <v>34492</v>
      </c>
      <c r="C5981" s="36" t="s">
        <v>34345</v>
      </c>
      <c r="D5981" s="36"/>
      <c r="E5981" s="36" t="s">
        <v>34493</v>
      </c>
      <c r="F5981" s="36" t="s">
        <v>38</v>
      </c>
      <c r="G5981" s="36" t="s">
        <v>33</v>
      </c>
      <c r="H5981" s="36" t="s">
        <v>34494</v>
      </c>
      <c r="I5981" s="36" t="s">
        <v>34495</v>
      </c>
      <c r="J5981" s="44" t="str">
        <f t="shared" si="186"/>
        <v>公立,都道府県立</v>
      </c>
      <c r="K5981" s="44" t="str">
        <f t="shared" si="187"/>
        <v>特別支援学校</v>
      </c>
    </row>
    <row r="5982" spans="1:11">
      <c r="A5982" s="36" t="s">
        <v>34496</v>
      </c>
      <c r="B5982" s="36" t="s">
        <v>34497</v>
      </c>
      <c r="C5982" s="36" t="s">
        <v>34498</v>
      </c>
      <c r="D5982" s="36"/>
      <c r="E5982" s="36" t="s">
        <v>34499</v>
      </c>
      <c r="F5982" s="36" t="s">
        <v>38</v>
      </c>
      <c r="G5982" s="36" t="s">
        <v>33</v>
      </c>
      <c r="H5982" s="36" t="s">
        <v>34500</v>
      </c>
      <c r="I5982" s="36" t="s">
        <v>34501</v>
      </c>
      <c r="J5982" s="44" t="str">
        <f t="shared" si="186"/>
        <v>公立,都道府県立</v>
      </c>
      <c r="K5982" s="44" t="str">
        <f t="shared" si="187"/>
        <v>特別支援学校</v>
      </c>
    </row>
    <row r="5983" spans="1:11">
      <c r="A5983" s="36" t="s">
        <v>34502</v>
      </c>
      <c r="B5983" s="36" t="s">
        <v>34503</v>
      </c>
      <c r="C5983" s="36" t="s">
        <v>34282</v>
      </c>
      <c r="D5983" s="36"/>
      <c r="E5983" s="36" t="s">
        <v>34504</v>
      </c>
      <c r="F5983" s="36" t="s">
        <v>38</v>
      </c>
      <c r="G5983" s="36" t="s">
        <v>33</v>
      </c>
      <c r="H5983" s="36" t="s">
        <v>34505</v>
      </c>
      <c r="I5983" s="36" t="s">
        <v>34506</v>
      </c>
      <c r="J5983" s="44" t="str">
        <f t="shared" si="186"/>
        <v>公立,都道府県立</v>
      </c>
      <c r="K5983" s="44" t="str">
        <f t="shared" si="187"/>
        <v>特別支援学校</v>
      </c>
    </row>
    <row r="5984" spans="1:11">
      <c r="A5984" s="36" t="s">
        <v>34507</v>
      </c>
      <c r="B5984" s="36" t="s">
        <v>34508</v>
      </c>
      <c r="C5984" s="36" t="s">
        <v>34300</v>
      </c>
      <c r="D5984" s="36"/>
      <c r="E5984" s="36" t="s">
        <v>34509</v>
      </c>
      <c r="F5984" s="36" t="s">
        <v>38</v>
      </c>
      <c r="G5984" s="36" t="s">
        <v>33</v>
      </c>
      <c r="H5984" s="36" t="s">
        <v>34510</v>
      </c>
      <c r="I5984" s="36" t="s">
        <v>34511</v>
      </c>
      <c r="J5984" s="44" t="str">
        <f t="shared" si="186"/>
        <v>公立,都道府県立</v>
      </c>
      <c r="K5984" s="44" t="str">
        <f t="shared" si="187"/>
        <v>特別支援学校</v>
      </c>
    </row>
    <row r="5985" spans="1:11">
      <c r="A5985" s="36" t="s">
        <v>34512</v>
      </c>
      <c r="B5985" s="36" t="s">
        <v>34513</v>
      </c>
      <c r="C5985" s="36" t="s">
        <v>34514</v>
      </c>
      <c r="D5985" s="36"/>
      <c r="E5985" s="36" t="s">
        <v>34515</v>
      </c>
      <c r="F5985" s="36" t="s">
        <v>38</v>
      </c>
      <c r="G5985" s="36" t="s">
        <v>33</v>
      </c>
      <c r="H5985" s="36" t="s">
        <v>34516</v>
      </c>
      <c r="I5985" s="36" t="s">
        <v>34517</v>
      </c>
      <c r="J5985" s="44" t="str">
        <f t="shared" si="186"/>
        <v>公立,都道府県立</v>
      </c>
      <c r="K5985" s="44" t="str">
        <f t="shared" si="187"/>
        <v>特別支援学校</v>
      </c>
    </row>
    <row r="5986" spans="1:11">
      <c r="A5986" s="36" t="s">
        <v>34518</v>
      </c>
      <c r="B5986" s="36" t="s">
        <v>34519</v>
      </c>
      <c r="C5986" s="36" t="s">
        <v>34520</v>
      </c>
      <c r="D5986" s="36"/>
      <c r="E5986" s="36" t="s">
        <v>34521</v>
      </c>
      <c r="F5986" s="36" t="s">
        <v>38</v>
      </c>
      <c r="G5986" s="36" t="s">
        <v>33</v>
      </c>
      <c r="H5986" s="36" t="s">
        <v>34522</v>
      </c>
      <c r="I5986" s="36" t="s">
        <v>34523</v>
      </c>
      <c r="J5986" s="44" t="str">
        <f t="shared" si="186"/>
        <v>公立,都道府県立</v>
      </c>
      <c r="K5986" s="44" t="str">
        <f t="shared" si="187"/>
        <v>特別支援学校</v>
      </c>
    </row>
    <row r="5987" spans="1:11">
      <c r="A5987" s="36" t="s">
        <v>34524</v>
      </c>
      <c r="B5987" s="36" t="s">
        <v>34525</v>
      </c>
      <c r="C5987" s="36" t="s">
        <v>34265</v>
      </c>
      <c r="D5987" s="36"/>
      <c r="E5987" s="36" t="s">
        <v>34526</v>
      </c>
      <c r="F5987" s="36" t="s">
        <v>38</v>
      </c>
      <c r="G5987" s="36" t="s">
        <v>33</v>
      </c>
      <c r="H5987" s="36" t="s">
        <v>34527</v>
      </c>
      <c r="I5987" s="36" t="s">
        <v>34528</v>
      </c>
      <c r="J5987" s="44" t="str">
        <f t="shared" si="186"/>
        <v>公立,都道府県立</v>
      </c>
      <c r="K5987" s="44" t="str">
        <f t="shared" si="187"/>
        <v>特別支援学校</v>
      </c>
    </row>
    <row r="5988" spans="1:11">
      <c r="A5988" s="36" t="s">
        <v>34529</v>
      </c>
      <c r="B5988" s="36" t="s">
        <v>34530</v>
      </c>
      <c r="C5988" s="36" t="s">
        <v>34531</v>
      </c>
      <c r="D5988" s="36"/>
      <c r="E5988" s="36" t="s">
        <v>34532</v>
      </c>
      <c r="F5988" s="36" t="s">
        <v>38</v>
      </c>
      <c r="G5988" s="36" t="s">
        <v>33</v>
      </c>
      <c r="H5988" s="36" t="s">
        <v>34533</v>
      </c>
      <c r="I5988" s="36" t="s">
        <v>34534</v>
      </c>
      <c r="J5988" s="44" t="str">
        <f t="shared" si="186"/>
        <v>公立,都道府県立</v>
      </c>
      <c r="K5988" s="44" t="str">
        <f t="shared" si="187"/>
        <v>特別支援学校</v>
      </c>
    </row>
    <row r="5989" spans="1:11">
      <c r="A5989" s="36" t="s">
        <v>34535</v>
      </c>
      <c r="B5989" s="36" t="s">
        <v>34536</v>
      </c>
      <c r="C5989" s="36" t="s">
        <v>34162</v>
      </c>
      <c r="D5989" s="36"/>
      <c r="E5989" s="36" t="s">
        <v>34537</v>
      </c>
      <c r="F5989" s="36" t="s">
        <v>38</v>
      </c>
      <c r="G5989" s="36" t="s">
        <v>33</v>
      </c>
      <c r="H5989" s="36" t="s">
        <v>34538</v>
      </c>
      <c r="I5989" s="36" t="s">
        <v>34539</v>
      </c>
      <c r="J5989" s="44" t="str">
        <f t="shared" si="186"/>
        <v>公立,都道府県立</v>
      </c>
      <c r="K5989" s="44" t="str">
        <f t="shared" si="187"/>
        <v>特別支援学校</v>
      </c>
    </row>
    <row r="5990" spans="1:11">
      <c r="A5990" s="36" t="s">
        <v>34540</v>
      </c>
      <c r="B5990" s="36" t="s">
        <v>34541</v>
      </c>
      <c r="C5990" s="36" t="s">
        <v>34542</v>
      </c>
      <c r="D5990" s="36"/>
      <c r="E5990" s="36" t="s">
        <v>34543</v>
      </c>
      <c r="F5990" s="36" t="s">
        <v>42</v>
      </c>
      <c r="G5990" s="36" t="s">
        <v>36</v>
      </c>
      <c r="H5990" s="36" t="s">
        <v>34544</v>
      </c>
      <c r="I5990" s="36" t="s">
        <v>34545</v>
      </c>
      <c r="J5990" s="44" t="str">
        <f t="shared" si="186"/>
        <v>私立</v>
      </c>
      <c r="K5990" s="44" t="str">
        <f t="shared" si="187"/>
        <v>高等学校（通信制（独立）を含む）</v>
      </c>
    </row>
    <row r="5991" spans="1:11">
      <c r="A5991" s="36" t="s">
        <v>34546</v>
      </c>
      <c r="B5991" s="36" t="s">
        <v>5252</v>
      </c>
      <c r="C5991" s="36" t="s">
        <v>34547</v>
      </c>
      <c r="D5991" s="36"/>
      <c r="E5991" s="36" t="s">
        <v>34548</v>
      </c>
      <c r="F5991" s="36" t="s">
        <v>42</v>
      </c>
      <c r="G5991" s="36" t="s">
        <v>36</v>
      </c>
      <c r="H5991" s="36" t="s">
        <v>34549</v>
      </c>
      <c r="I5991" s="36" t="s">
        <v>34550</v>
      </c>
      <c r="J5991" s="44" t="str">
        <f t="shared" si="186"/>
        <v>私立</v>
      </c>
      <c r="K5991" s="44" t="str">
        <f t="shared" si="187"/>
        <v>高等学校（通信制（独立）を含む）</v>
      </c>
    </row>
    <row r="5992" spans="1:11">
      <c r="A5992" s="36" t="s">
        <v>34551</v>
      </c>
      <c r="B5992" s="36" t="s">
        <v>34552</v>
      </c>
      <c r="C5992" s="36" t="s">
        <v>34553</v>
      </c>
      <c r="D5992" s="36"/>
      <c r="E5992" s="36" t="s">
        <v>34554</v>
      </c>
      <c r="F5992" s="36" t="s">
        <v>42</v>
      </c>
      <c r="G5992" s="36" t="s">
        <v>36</v>
      </c>
      <c r="H5992" s="36" t="s">
        <v>34555</v>
      </c>
      <c r="I5992" s="36" t="s">
        <v>34556</v>
      </c>
      <c r="J5992" s="44" t="str">
        <f t="shared" si="186"/>
        <v>私立</v>
      </c>
      <c r="K5992" s="44" t="str">
        <f t="shared" si="187"/>
        <v>高等学校（通信制（独立）を含む）</v>
      </c>
    </row>
    <row r="5993" spans="1:11">
      <c r="A5993" s="36" t="s">
        <v>34557</v>
      </c>
      <c r="B5993" s="36" t="s">
        <v>34558</v>
      </c>
      <c r="C5993" s="36" t="s">
        <v>34559</v>
      </c>
      <c r="D5993" s="36"/>
      <c r="E5993" s="36" t="s">
        <v>34560</v>
      </c>
      <c r="F5993" s="36" t="s">
        <v>42</v>
      </c>
      <c r="G5993" s="36" t="s">
        <v>36</v>
      </c>
      <c r="H5993" s="36" t="s">
        <v>34561</v>
      </c>
      <c r="I5993" s="36" t="s">
        <v>34562</v>
      </c>
      <c r="J5993" s="44" t="str">
        <f t="shared" si="186"/>
        <v>私立</v>
      </c>
      <c r="K5993" s="44" t="str">
        <f t="shared" si="187"/>
        <v>高等学校（通信制（独立）を含む）</v>
      </c>
    </row>
    <row r="5994" spans="1:11">
      <c r="A5994" s="36" t="s">
        <v>34563</v>
      </c>
      <c r="B5994" s="36" t="s">
        <v>34564</v>
      </c>
      <c r="C5994" s="36" t="s">
        <v>34565</v>
      </c>
      <c r="D5994" s="36"/>
      <c r="E5994" s="36" t="s">
        <v>34566</v>
      </c>
      <c r="F5994" s="36" t="s">
        <v>42</v>
      </c>
      <c r="G5994" s="36" t="s">
        <v>36</v>
      </c>
      <c r="H5994" s="36" t="s">
        <v>34567</v>
      </c>
      <c r="I5994" s="36" t="s">
        <v>34568</v>
      </c>
      <c r="J5994" s="44" t="str">
        <f t="shared" si="186"/>
        <v>私立</v>
      </c>
      <c r="K5994" s="44" t="str">
        <f t="shared" si="187"/>
        <v>高等学校（通信制（独立）を含む）</v>
      </c>
    </row>
    <row r="5995" spans="1:11">
      <c r="A5995" s="36" t="s">
        <v>34569</v>
      </c>
      <c r="B5995" s="36" t="s">
        <v>34570</v>
      </c>
      <c r="C5995" s="36" t="s">
        <v>34571</v>
      </c>
      <c r="D5995" s="36"/>
      <c r="E5995" s="36" t="s">
        <v>34572</v>
      </c>
      <c r="F5995" s="36" t="s">
        <v>42</v>
      </c>
      <c r="G5995" s="36" t="s">
        <v>36</v>
      </c>
      <c r="H5995" s="36" t="s">
        <v>34573</v>
      </c>
      <c r="I5995" s="36" t="s">
        <v>34574</v>
      </c>
      <c r="J5995" s="44" t="str">
        <f t="shared" si="186"/>
        <v>私立</v>
      </c>
      <c r="K5995" s="44" t="str">
        <f t="shared" si="187"/>
        <v>高等学校（通信制（独立）を含む）</v>
      </c>
    </row>
    <row r="5996" spans="1:11">
      <c r="A5996" s="36" t="s">
        <v>34575</v>
      </c>
      <c r="B5996" s="36" t="s">
        <v>34576</v>
      </c>
      <c r="C5996" s="36" t="s">
        <v>34577</v>
      </c>
      <c r="D5996" s="36"/>
      <c r="E5996" s="36" t="s">
        <v>34578</v>
      </c>
      <c r="F5996" s="36" t="s">
        <v>42</v>
      </c>
      <c r="G5996" s="36" t="s">
        <v>36</v>
      </c>
      <c r="H5996" s="36" t="s">
        <v>34579</v>
      </c>
      <c r="I5996" s="36" t="s">
        <v>34580</v>
      </c>
      <c r="J5996" s="44" t="str">
        <f t="shared" si="186"/>
        <v>私立</v>
      </c>
      <c r="K5996" s="44" t="str">
        <f t="shared" si="187"/>
        <v>高等学校（通信制（独立）を含む）</v>
      </c>
    </row>
    <row r="5997" spans="1:11">
      <c r="A5997" s="36" t="s">
        <v>34581</v>
      </c>
      <c r="B5997" s="36" t="s">
        <v>34582</v>
      </c>
      <c r="C5997" s="36" t="s">
        <v>34583</v>
      </c>
      <c r="D5997" s="36"/>
      <c r="E5997" s="36" t="s">
        <v>34584</v>
      </c>
      <c r="F5997" s="36" t="s">
        <v>42</v>
      </c>
      <c r="G5997" s="36" t="s">
        <v>36</v>
      </c>
      <c r="H5997" s="36" t="s">
        <v>34585</v>
      </c>
      <c r="I5997" s="36" t="s">
        <v>34586</v>
      </c>
      <c r="J5997" s="44" t="str">
        <f t="shared" si="186"/>
        <v>私立</v>
      </c>
      <c r="K5997" s="44" t="str">
        <f t="shared" si="187"/>
        <v>高等学校（通信制（独立）を含む）</v>
      </c>
    </row>
    <row r="5998" spans="1:11">
      <c r="A5998" s="36" t="s">
        <v>34587</v>
      </c>
      <c r="B5998" s="36" t="s">
        <v>2172</v>
      </c>
      <c r="C5998" s="36"/>
      <c r="D5998" s="36"/>
      <c r="E5998" s="36"/>
      <c r="F5998" s="36" t="s">
        <v>45</v>
      </c>
      <c r="G5998" s="36" t="s">
        <v>45</v>
      </c>
      <c r="H5998" s="36" t="s">
        <v>2173</v>
      </c>
      <c r="I5998" s="36"/>
      <c r="J5998" s="44" t="str">
        <f t="shared" si="186"/>
        <v>その他</v>
      </c>
      <c r="K5998" s="44" t="str">
        <f t="shared" si="187"/>
        <v>その他,その他</v>
      </c>
    </row>
    <row r="5999" spans="1:11">
      <c r="A5999" s="36" t="s">
        <v>34588</v>
      </c>
      <c r="B5999" s="36" t="s">
        <v>34589</v>
      </c>
      <c r="C5999" s="36"/>
      <c r="D5999" s="36"/>
      <c r="E5999" s="36"/>
      <c r="F5999" s="36" t="s">
        <v>45</v>
      </c>
      <c r="G5999" s="36" t="s">
        <v>32</v>
      </c>
      <c r="H5999" s="36" t="s">
        <v>34590</v>
      </c>
      <c r="I5999" s="36"/>
      <c r="J5999" s="44" t="str">
        <f t="shared" si="186"/>
        <v>その他</v>
      </c>
      <c r="K5999" s="44" t="str">
        <f t="shared" si="187"/>
        <v>その他,高等学校卒業程度認定試験等</v>
      </c>
    </row>
    <row r="6000" spans="1:11">
      <c r="A6000" s="36" t="s">
        <v>34591</v>
      </c>
      <c r="B6000" s="36" t="s">
        <v>34592</v>
      </c>
      <c r="C6000" s="36"/>
      <c r="D6000" s="36"/>
      <c r="E6000" s="36"/>
      <c r="F6000" s="36" t="s">
        <v>45</v>
      </c>
      <c r="G6000" s="36" t="s">
        <v>32</v>
      </c>
      <c r="H6000" s="36" t="s">
        <v>34593</v>
      </c>
      <c r="I6000" s="36"/>
      <c r="J6000" s="44" t="str">
        <f t="shared" si="186"/>
        <v>その他</v>
      </c>
      <c r="K6000" s="44" t="str">
        <f t="shared" si="187"/>
        <v>その他,高等学校卒業程度認定試験等</v>
      </c>
    </row>
    <row r="6001" spans="1:11">
      <c r="A6001" s="36" t="s">
        <v>34594</v>
      </c>
      <c r="B6001" s="36" t="s">
        <v>34595</v>
      </c>
      <c r="C6001" s="36"/>
      <c r="D6001" s="36"/>
      <c r="E6001" s="36"/>
      <c r="F6001" s="36" t="s">
        <v>45</v>
      </c>
      <c r="G6001" s="36" t="s">
        <v>32</v>
      </c>
      <c r="H6001" s="36" t="s">
        <v>34596</v>
      </c>
      <c r="I6001" s="36"/>
      <c r="J6001" s="44" t="str">
        <f t="shared" si="186"/>
        <v>その他</v>
      </c>
      <c r="K6001" s="44" t="str">
        <f t="shared" si="187"/>
        <v>その他,高等学校卒業程度認定試験等</v>
      </c>
    </row>
    <row r="6002" spans="1:11">
      <c r="A6002" s="36" t="s">
        <v>34597</v>
      </c>
      <c r="B6002" s="36" t="s">
        <v>34598</v>
      </c>
      <c r="C6002" s="36"/>
      <c r="D6002" s="36"/>
      <c r="E6002" s="36"/>
      <c r="F6002" s="36" t="s">
        <v>45</v>
      </c>
      <c r="G6002" s="36" t="s">
        <v>32</v>
      </c>
      <c r="H6002" s="36" t="s">
        <v>34599</v>
      </c>
      <c r="I6002" s="36"/>
      <c r="J6002" s="44" t="str">
        <f t="shared" si="186"/>
        <v>その他</v>
      </c>
      <c r="K6002" s="44" t="str">
        <f t="shared" si="187"/>
        <v>その他,高等学校卒業程度認定試験等</v>
      </c>
    </row>
    <row r="6003" spans="1:11">
      <c r="A6003" s="36" t="s">
        <v>34600</v>
      </c>
      <c r="B6003" s="36" t="s">
        <v>34601</v>
      </c>
      <c r="C6003" s="36"/>
      <c r="D6003" s="36"/>
      <c r="E6003" s="36"/>
      <c r="F6003" s="36" t="s">
        <v>45</v>
      </c>
      <c r="G6003" s="36" t="s">
        <v>32</v>
      </c>
      <c r="H6003" s="36" t="s">
        <v>34602</v>
      </c>
      <c r="I6003" s="36"/>
      <c r="J6003" s="44" t="str">
        <f t="shared" si="186"/>
        <v>その他</v>
      </c>
      <c r="K6003" s="44" t="str">
        <f t="shared" si="187"/>
        <v>その他,高等学校卒業程度認定試験等</v>
      </c>
    </row>
    <row r="6004" spans="1:11">
      <c r="A6004" s="36" t="s">
        <v>34603</v>
      </c>
      <c r="B6004" s="36" t="s">
        <v>34604</v>
      </c>
      <c r="C6004" s="36"/>
      <c r="D6004" s="36"/>
      <c r="E6004" s="36"/>
      <c r="F6004" s="36" t="s">
        <v>45</v>
      </c>
      <c r="G6004" s="36" t="s">
        <v>32</v>
      </c>
      <c r="H6004" s="36" t="s">
        <v>34605</v>
      </c>
      <c r="I6004" s="36"/>
      <c r="J6004" s="44" t="str">
        <f t="shared" si="186"/>
        <v>その他</v>
      </c>
      <c r="K6004" s="44" t="str">
        <f t="shared" si="187"/>
        <v>その他,高等学校卒業程度認定試験等</v>
      </c>
    </row>
  </sheetData>
  <phoneticPr fontId="1"/>
  <conditionalFormatting sqref="J6004">
    <cfRule type="expression" dxfId="8" priority="1">
      <formula>NA()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区分マスタ"/>
  <dimension ref="A1:G66"/>
  <sheetViews>
    <sheetView workbookViewId="0">
      <pane ySplit="1" topLeftCell="A2" activePane="bottomLeft" state="frozen"/>
      <selection activeCell="F1" sqref="F1:G1"/>
      <selection pane="bottomLeft" activeCell="A2" sqref="A2"/>
    </sheetView>
  </sheetViews>
  <sheetFormatPr defaultRowHeight="13.5"/>
  <cols>
    <col min="1" max="1" width="13.875" bestFit="1" customWidth="1"/>
    <col min="2" max="2" width="36.375" bestFit="1" customWidth="1"/>
    <col min="3" max="3" width="35.5" customWidth="1"/>
    <col min="4" max="4" width="9" customWidth="1"/>
    <col min="5" max="5" width="13.875" bestFit="1" customWidth="1"/>
    <col min="6" max="6" width="4.5" bestFit="1" customWidth="1"/>
    <col min="7" max="7" width="39" bestFit="1" customWidth="1"/>
  </cols>
  <sheetData>
    <row r="1" spans="1:7" ht="22.5">
      <c r="A1" s="41" t="s">
        <v>34606</v>
      </c>
      <c r="B1" s="42" t="s">
        <v>8</v>
      </c>
      <c r="C1" s="45" t="s">
        <v>9</v>
      </c>
      <c r="D1" s="46" t="s">
        <v>34607</v>
      </c>
      <c r="E1" s="19"/>
      <c r="F1" s="19"/>
      <c r="G1" s="47" t="s">
        <v>34608</v>
      </c>
    </row>
    <row r="2" spans="1:7">
      <c r="A2" s="19"/>
      <c r="B2" s="19"/>
      <c r="C2" s="19"/>
      <c r="D2" s="19"/>
      <c r="E2" s="19"/>
      <c r="F2" s="19"/>
      <c r="G2" s="19"/>
    </row>
    <row r="3" spans="1:7" ht="22.5">
      <c r="A3" s="41" t="s">
        <v>34609</v>
      </c>
      <c r="B3" s="42" t="s">
        <v>99</v>
      </c>
      <c r="C3" s="45" t="s">
        <v>9</v>
      </c>
      <c r="D3" s="46" t="s">
        <v>34610</v>
      </c>
      <c r="E3" s="19" t="s">
        <v>35219</v>
      </c>
      <c r="F3" s="19"/>
      <c r="G3" s="19"/>
    </row>
    <row r="4" spans="1:7">
      <c r="A4" s="36" t="s">
        <v>36</v>
      </c>
      <c r="B4" s="48" t="s">
        <v>34611</v>
      </c>
      <c r="C4" s="183" t="s">
        <v>34612</v>
      </c>
      <c r="D4" s="19"/>
      <c r="E4" s="19"/>
      <c r="F4" s="19"/>
      <c r="G4" s="19"/>
    </row>
    <row r="5" spans="1:7">
      <c r="A5" s="36" t="s">
        <v>38</v>
      </c>
      <c r="B5" s="48" t="s">
        <v>34613</v>
      </c>
      <c r="C5" s="184"/>
      <c r="D5" s="2" t="s">
        <v>34614</v>
      </c>
      <c r="E5" s="19"/>
      <c r="F5" s="19"/>
      <c r="G5" s="19"/>
    </row>
    <row r="6" spans="1:7">
      <c r="A6" s="36" t="s">
        <v>33</v>
      </c>
      <c r="B6" s="48" t="s">
        <v>34615</v>
      </c>
      <c r="C6" s="184"/>
      <c r="D6" s="19"/>
      <c r="E6" s="19"/>
      <c r="F6" s="19"/>
      <c r="G6" s="19"/>
    </row>
    <row r="7" spans="1:7">
      <c r="A7" s="36" t="s">
        <v>376</v>
      </c>
      <c r="B7" s="48" t="s">
        <v>34616</v>
      </c>
      <c r="C7" s="184"/>
      <c r="D7" s="19"/>
      <c r="E7" s="19"/>
      <c r="F7" s="19"/>
      <c r="G7" s="19"/>
    </row>
    <row r="8" spans="1:7">
      <c r="A8" s="36" t="s">
        <v>43</v>
      </c>
      <c r="B8" s="48" t="s">
        <v>34617</v>
      </c>
      <c r="C8" s="184"/>
      <c r="D8" s="19"/>
      <c r="E8" s="19"/>
      <c r="F8" s="19"/>
      <c r="G8" s="19"/>
    </row>
    <row r="9" spans="1:7">
      <c r="A9" s="36" t="s">
        <v>40</v>
      </c>
      <c r="B9" s="48" t="s">
        <v>34618</v>
      </c>
      <c r="C9" s="184"/>
      <c r="D9" s="19"/>
      <c r="E9" s="19"/>
      <c r="F9" s="19"/>
      <c r="G9" s="19"/>
    </row>
    <row r="10" spans="1:7">
      <c r="A10" s="36" t="s">
        <v>42</v>
      </c>
      <c r="B10" s="48" t="s">
        <v>34619</v>
      </c>
      <c r="C10" s="184"/>
      <c r="D10" s="19"/>
      <c r="E10" s="19"/>
      <c r="F10" s="19"/>
      <c r="G10" s="19"/>
    </row>
    <row r="11" spans="1:7">
      <c r="A11" s="36" t="s">
        <v>45</v>
      </c>
      <c r="B11" s="48" t="s">
        <v>34620</v>
      </c>
      <c r="C11" s="185"/>
      <c r="D11" s="19"/>
      <c r="E11" s="19"/>
      <c r="F11" s="19"/>
      <c r="G11" s="19"/>
    </row>
    <row r="12" spans="1:7">
      <c r="A12" s="19"/>
      <c r="B12" s="19"/>
      <c r="C12" s="19"/>
      <c r="D12" s="19"/>
      <c r="E12" s="19"/>
      <c r="F12" s="19"/>
      <c r="G12" s="19"/>
    </row>
    <row r="13" spans="1:7" ht="22.5">
      <c r="A13" s="41" t="s">
        <v>34621</v>
      </c>
      <c r="B13" s="42" t="s">
        <v>100</v>
      </c>
      <c r="C13" s="45" t="s">
        <v>9</v>
      </c>
      <c r="D13" s="46" t="s">
        <v>34610</v>
      </c>
      <c r="E13" s="19" t="s">
        <v>35219</v>
      </c>
      <c r="F13" s="19"/>
      <c r="G13" s="19"/>
    </row>
    <row r="14" spans="1:7">
      <c r="A14" s="36" t="s">
        <v>36</v>
      </c>
      <c r="B14" s="48" t="s">
        <v>34622</v>
      </c>
      <c r="C14" s="186" t="s">
        <v>34612</v>
      </c>
      <c r="D14" s="19"/>
      <c r="E14" s="19"/>
      <c r="F14" s="19"/>
      <c r="G14" s="19"/>
    </row>
    <row r="15" spans="1:7">
      <c r="A15" s="36" t="s">
        <v>38</v>
      </c>
      <c r="B15" s="48" t="s">
        <v>34623</v>
      </c>
      <c r="C15" s="186"/>
      <c r="D15" s="19"/>
      <c r="E15" s="19"/>
      <c r="F15" s="19"/>
      <c r="G15" s="19"/>
    </row>
    <row r="16" spans="1:7">
      <c r="A16" s="36" t="s">
        <v>33</v>
      </c>
      <c r="B16" s="48" t="s">
        <v>34624</v>
      </c>
      <c r="C16" s="186"/>
      <c r="D16" s="19"/>
      <c r="E16" s="19"/>
      <c r="F16" s="19"/>
      <c r="G16" s="19"/>
    </row>
    <row r="17" spans="1:7">
      <c r="A17" s="36" t="s">
        <v>40</v>
      </c>
      <c r="B17" s="48" t="s">
        <v>34625</v>
      </c>
      <c r="C17" s="186"/>
      <c r="D17" s="19"/>
      <c r="E17" s="19"/>
      <c r="F17" s="19"/>
      <c r="G17" s="19"/>
    </row>
    <row r="18" spans="1:7">
      <c r="A18" s="36" t="s">
        <v>32</v>
      </c>
      <c r="B18" s="48" t="s">
        <v>34626</v>
      </c>
      <c r="C18" s="186"/>
      <c r="D18" s="19"/>
      <c r="E18" s="19"/>
      <c r="F18" s="19"/>
      <c r="G18" s="19"/>
    </row>
    <row r="19" spans="1:7">
      <c r="A19" s="36" t="s">
        <v>45</v>
      </c>
      <c r="B19" s="48" t="s">
        <v>34627</v>
      </c>
      <c r="C19" s="186"/>
      <c r="D19" s="19"/>
      <c r="E19" s="19"/>
      <c r="F19" s="19"/>
      <c r="G19" s="19"/>
    </row>
    <row r="20" spans="1:7">
      <c r="A20" s="19"/>
      <c r="B20" s="19"/>
      <c r="C20" s="19"/>
      <c r="D20" s="19"/>
      <c r="E20" s="19"/>
      <c r="F20" s="19"/>
      <c r="G20" s="19"/>
    </row>
    <row r="21" spans="1:7" ht="22.5">
      <c r="A21" s="41" t="s">
        <v>34629</v>
      </c>
      <c r="B21" s="42" t="s">
        <v>34628</v>
      </c>
      <c r="C21" s="45" t="s">
        <v>9</v>
      </c>
      <c r="D21" s="46" t="s">
        <v>34610</v>
      </c>
      <c r="E21" s="19"/>
      <c r="F21" s="19"/>
      <c r="G21" s="19"/>
    </row>
    <row r="22" spans="1:7">
      <c r="A22" s="55" t="s">
        <v>35259</v>
      </c>
      <c r="B22" s="42" t="s">
        <v>34639</v>
      </c>
      <c r="C22" s="183" t="s">
        <v>35351</v>
      </c>
      <c r="D22" s="19"/>
      <c r="E22" s="19"/>
      <c r="F22" s="19"/>
      <c r="G22" s="19"/>
    </row>
    <row r="23" spans="1:7">
      <c r="A23" s="37" t="s">
        <v>35330</v>
      </c>
      <c r="B23" s="42" t="s">
        <v>34640</v>
      </c>
      <c r="C23" s="184"/>
      <c r="D23" s="19"/>
      <c r="E23" s="19"/>
      <c r="F23" s="19"/>
      <c r="G23" s="19"/>
    </row>
    <row r="24" spans="1:7">
      <c r="A24" s="37" t="s">
        <v>35331</v>
      </c>
      <c r="B24" s="42" t="s">
        <v>34641</v>
      </c>
      <c r="C24" s="184"/>
      <c r="D24" s="19"/>
      <c r="E24" s="19"/>
      <c r="F24" s="19"/>
      <c r="G24" s="19"/>
    </row>
    <row r="25" spans="1:7">
      <c r="A25" s="37" t="s">
        <v>35332</v>
      </c>
      <c r="B25" s="42" t="s">
        <v>34642</v>
      </c>
      <c r="C25" s="184"/>
      <c r="D25" s="19"/>
      <c r="E25" s="19"/>
      <c r="F25" s="19"/>
      <c r="G25" s="19"/>
    </row>
    <row r="26" spans="1:7">
      <c r="A26" s="37" t="s">
        <v>35333</v>
      </c>
      <c r="B26" s="42" t="s">
        <v>34643</v>
      </c>
      <c r="C26" s="184"/>
      <c r="D26" s="19"/>
      <c r="E26" s="19"/>
      <c r="F26" s="19"/>
      <c r="G26" s="19"/>
    </row>
    <row r="27" spans="1:7">
      <c r="A27" s="36" t="s">
        <v>34638</v>
      </c>
      <c r="B27" s="42" t="s">
        <v>35218</v>
      </c>
      <c r="C27" s="185"/>
      <c r="D27" s="19"/>
      <c r="E27" s="19"/>
      <c r="F27" s="19"/>
      <c r="G27" s="19"/>
    </row>
    <row r="28" spans="1:7">
      <c r="A28" s="19"/>
      <c r="B28" s="19"/>
      <c r="C28" s="19"/>
      <c r="D28" s="19"/>
      <c r="E28" s="19"/>
      <c r="F28" s="19"/>
      <c r="G28" s="19"/>
    </row>
    <row r="29" spans="1:7" ht="22.5">
      <c r="A29" s="139" t="s">
        <v>35256</v>
      </c>
      <c r="B29" s="140" t="s">
        <v>35257</v>
      </c>
      <c r="C29" s="126" t="s">
        <v>35258</v>
      </c>
      <c r="D29" s="126" t="s">
        <v>35367</v>
      </c>
      <c r="E29" s="126" t="s">
        <v>35368</v>
      </c>
      <c r="F29" s="46" t="s">
        <v>34607</v>
      </c>
      <c r="G29" s="19"/>
    </row>
    <row r="30" spans="1:7">
      <c r="A30" s="55" t="s">
        <v>35372</v>
      </c>
      <c r="B30" s="140" t="s">
        <v>35260</v>
      </c>
      <c r="C30" s="127" t="s">
        <v>35261</v>
      </c>
      <c r="D30" s="127" t="s">
        <v>35361</v>
      </c>
      <c r="E30" s="127" t="s">
        <v>35362</v>
      </c>
      <c r="F30" s="19"/>
      <c r="G30" s="19"/>
    </row>
    <row r="31" spans="1:7">
      <c r="A31" s="55" t="s">
        <v>35373</v>
      </c>
      <c r="B31" s="140" t="s">
        <v>35262</v>
      </c>
      <c r="C31" s="127" t="s">
        <v>35263</v>
      </c>
      <c r="D31" s="127" t="s">
        <v>35361</v>
      </c>
      <c r="E31" s="127" t="s">
        <v>35369</v>
      </c>
      <c r="F31" s="19"/>
      <c r="G31" s="19"/>
    </row>
    <row r="32" spans="1:7">
      <c r="A32" s="55" t="s">
        <v>35374</v>
      </c>
      <c r="B32" s="140" t="s">
        <v>35264</v>
      </c>
      <c r="C32" s="127" t="s">
        <v>35265</v>
      </c>
      <c r="D32" s="127" t="s">
        <v>35361</v>
      </c>
      <c r="E32" s="127" t="s">
        <v>35370</v>
      </c>
      <c r="F32" s="19"/>
      <c r="G32" s="19"/>
    </row>
    <row r="33" spans="1:7">
      <c r="A33" s="55" t="s">
        <v>35375</v>
      </c>
      <c r="B33" s="140" t="s">
        <v>35266</v>
      </c>
      <c r="C33" s="127" t="s">
        <v>35267</v>
      </c>
      <c r="D33" s="127" t="s">
        <v>35361</v>
      </c>
      <c r="E33" s="127" t="s">
        <v>35362</v>
      </c>
      <c r="F33" s="19"/>
      <c r="G33" s="19"/>
    </row>
    <row r="34" spans="1:7">
      <c r="A34" s="55" t="s">
        <v>35376</v>
      </c>
      <c r="B34" s="140" t="s">
        <v>35268</v>
      </c>
      <c r="C34" s="127" t="s">
        <v>35269</v>
      </c>
      <c r="D34" s="127" t="s">
        <v>35361</v>
      </c>
      <c r="E34" s="127" t="s">
        <v>35369</v>
      </c>
      <c r="F34" s="19"/>
      <c r="G34" s="19"/>
    </row>
    <row r="35" spans="1:7">
      <c r="A35" s="55" t="s">
        <v>35377</v>
      </c>
      <c r="B35" s="140" t="s">
        <v>35270</v>
      </c>
      <c r="C35" s="127" t="s">
        <v>35271</v>
      </c>
      <c r="D35" s="127" t="s">
        <v>35361</v>
      </c>
      <c r="E35" s="127" t="s">
        <v>35370</v>
      </c>
      <c r="F35" s="19"/>
      <c r="G35" s="19"/>
    </row>
    <row r="36" spans="1:7">
      <c r="A36" s="55" t="s">
        <v>35378</v>
      </c>
      <c r="B36" s="140" t="s">
        <v>35272</v>
      </c>
      <c r="C36" s="127" t="s">
        <v>35273</v>
      </c>
      <c r="D36" s="127" t="s">
        <v>35361</v>
      </c>
      <c r="E36" s="127" t="s">
        <v>35362</v>
      </c>
      <c r="F36" s="19"/>
      <c r="G36" s="19"/>
    </row>
    <row r="37" spans="1:7">
      <c r="A37" s="55" t="s">
        <v>35379</v>
      </c>
      <c r="B37" s="140" t="s">
        <v>35274</v>
      </c>
      <c r="C37" s="127" t="s">
        <v>35275</v>
      </c>
      <c r="D37" s="127" t="s">
        <v>35361</v>
      </c>
      <c r="E37" s="127" t="s">
        <v>35369</v>
      </c>
      <c r="F37" s="19"/>
      <c r="G37" s="19"/>
    </row>
    <row r="38" spans="1:7">
      <c r="A38" s="55" t="s">
        <v>35380</v>
      </c>
      <c r="B38" s="140" t="s">
        <v>35276</v>
      </c>
      <c r="C38" s="127" t="s">
        <v>35277</v>
      </c>
      <c r="D38" s="127" t="s">
        <v>35361</v>
      </c>
      <c r="E38" s="127" t="s">
        <v>35370</v>
      </c>
      <c r="F38" s="19"/>
      <c r="G38" s="19"/>
    </row>
    <row r="39" spans="1:7">
      <c r="A39" s="55" t="s">
        <v>35381</v>
      </c>
      <c r="B39" s="140" t="s">
        <v>35278</v>
      </c>
      <c r="C39" s="127" t="s">
        <v>35279</v>
      </c>
      <c r="D39" s="127" t="s">
        <v>35361</v>
      </c>
      <c r="E39" s="127" t="s">
        <v>35362</v>
      </c>
      <c r="F39" s="19"/>
      <c r="G39" s="19"/>
    </row>
    <row r="40" spans="1:7">
      <c r="A40" s="55" t="s">
        <v>35382</v>
      </c>
      <c r="B40" s="140" t="s">
        <v>35280</v>
      </c>
      <c r="C40" s="127" t="s">
        <v>35281</v>
      </c>
      <c r="D40" s="127" t="s">
        <v>35361</v>
      </c>
      <c r="E40" s="127" t="s">
        <v>35369</v>
      </c>
      <c r="F40" s="19"/>
      <c r="G40" s="19"/>
    </row>
    <row r="41" spans="1:7">
      <c r="A41" s="55" t="s">
        <v>35383</v>
      </c>
      <c r="B41" s="140" t="s">
        <v>35282</v>
      </c>
      <c r="C41" s="127" t="s">
        <v>35283</v>
      </c>
      <c r="D41" s="127" t="s">
        <v>35361</v>
      </c>
      <c r="E41" s="127" t="s">
        <v>35370</v>
      </c>
      <c r="F41" s="19"/>
      <c r="G41" s="19"/>
    </row>
    <row r="42" spans="1:7">
      <c r="A42" s="55" t="s">
        <v>37363</v>
      </c>
      <c r="B42" s="140" t="s">
        <v>35284</v>
      </c>
      <c r="C42" s="127" t="s">
        <v>35285</v>
      </c>
      <c r="D42" s="127" t="s">
        <v>35361</v>
      </c>
      <c r="E42" s="127" t="s">
        <v>35362</v>
      </c>
      <c r="F42" s="19" t="s">
        <v>37369</v>
      </c>
      <c r="G42" s="19"/>
    </row>
    <row r="43" spans="1:7">
      <c r="A43" s="55" t="s">
        <v>37364</v>
      </c>
      <c r="B43" s="140" t="s">
        <v>35286</v>
      </c>
      <c r="C43" s="127" t="s">
        <v>35287</v>
      </c>
      <c r="D43" s="127" t="s">
        <v>35361</v>
      </c>
      <c r="E43" s="127" t="s">
        <v>35369</v>
      </c>
      <c r="F43" s="19" t="s">
        <v>37369</v>
      </c>
      <c r="G43" s="19"/>
    </row>
    <row r="44" spans="1:7">
      <c r="A44" s="55" t="s">
        <v>37137</v>
      </c>
      <c r="B44" s="140" t="s">
        <v>35288</v>
      </c>
      <c r="C44" s="127" t="s">
        <v>35289</v>
      </c>
      <c r="D44" s="127" t="s">
        <v>35361</v>
      </c>
      <c r="E44" s="127" t="s">
        <v>35370</v>
      </c>
      <c r="F44" s="19" t="s">
        <v>37369</v>
      </c>
      <c r="G44" s="19"/>
    </row>
    <row r="45" spans="1:7">
      <c r="A45" s="55" t="s">
        <v>35384</v>
      </c>
      <c r="B45" s="140" t="s">
        <v>35290</v>
      </c>
      <c r="C45" s="127" t="s">
        <v>35291</v>
      </c>
      <c r="D45" s="127" t="s">
        <v>35361</v>
      </c>
      <c r="E45" s="127" t="s">
        <v>35362</v>
      </c>
      <c r="F45" s="19"/>
      <c r="G45" s="19"/>
    </row>
    <row r="46" spans="1:7">
      <c r="A46" s="55" t="s">
        <v>35385</v>
      </c>
      <c r="B46" s="140" t="s">
        <v>35292</v>
      </c>
      <c r="C46" s="127" t="s">
        <v>35293</v>
      </c>
      <c r="D46" s="127" t="s">
        <v>35361</v>
      </c>
      <c r="E46" s="127" t="s">
        <v>35369</v>
      </c>
      <c r="F46" s="19"/>
      <c r="G46" s="19"/>
    </row>
    <row r="47" spans="1:7">
      <c r="A47" s="55" t="s">
        <v>35386</v>
      </c>
      <c r="B47" s="140" t="s">
        <v>35294</v>
      </c>
      <c r="C47" s="127" t="s">
        <v>35295</v>
      </c>
      <c r="D47" s="127" t="s">
        <v>35361</v>
      </c>
      <c r="E47" s="127" t="s">
        <v>35370</v>
      </c>
      <c r="F47" s="19"/>
      <c r="G47" s="19"/>
    </row>
    <row r="48" spans="1:7">
      <c r="A48" s="55" t="s">
        <v>35387</v>
      </c>
      <c r="B48" s="140" t="s">
        <v>35296</v>
      </c>
      <c r="C48" s="127" t="s">
        <v>35297</v>
      </c>
      <c r="D48" s="127" t="s">
        <v>35361</v>
      </c>
      <c r="E48" s="127" t="s">
        <v>35362</v>
      </c>
      <c r="F48" s="19"/>
      <c r="G48" s="19"/>
    </row>
    <row r="49" spans="1:7">
      <c r="A49" s="55" t="s">
        <v>35388</v>
      </c>
      <c r="B49" s="140" t="s">
        <v>35298</v>
      </c>
      <c r="C49" s="127" t="s">
        <v>35299</v>
      </c>
      <c r="D49" s="127" t="s">
        <v>35361</v>
      </c>
      <c r="E49" s="127" t="s">
        <v>35369</v>
      </c>
      <c r="F49" s="19"/>
      <c r="G49" s="19"/>
    </row>
    <row r="50" spans="1:7">
      <c r="A50" s="55" t="s">
        <v>35389</v>
      </c>
      <c r="B50" s="140" t="s">
        <v>35300</v>
      </c>
      <c r="C50" s="127" t="s">
        <v>35301</v>
      </c>
      <c r="D50" s="127" t="s">
        <v>35361</v>
      </c>
      <c r="E50" s="127" t="s">
        <v>35370</v>
      </c>
      <c r="F50" s="19"/>
      <c r="G50" s="19"/>
    </row>
    <row r="51" spans="1:7">
      <c r="A51" s="55" t="s">
        <v>35390</v>
      </c>
      <c r="B51" s="140" t="s">
        <v>35218</v>
      </c>
      <c r="C51" s="127"/>
      <c r="D51" s="127"/>
      <c r="E51" s="127"/>
      <c r="F51" s="19"/>
      <c r="G51" s="19"/>
    </row>
    <row r="52" spans="1:7">
      <c r="A52" s="19"/>
      <c r="B52" s="19"/>
      <c r="C52" s="19"/>
      <c r="D52" s="19"/>
      <c r="E52" s="19"/>
      <c r="F52" s="19"/>
      <c r="G52" s="19"/>
    </row>
    <row r="53" spans="1:7" ht="22.5">
      <c r="A53" s="139" t="s">
        <v>35304</v>
      </c>
      <c r="B53" s="140" t="s">
        <v>35302</v>
      </c>
      <c r="C53" s="126" t="s">
        <v>35303</v>
      </c>
      <c r="D53" s="46" t="s">
        <v>34607</v>
      </c>
      <c r="E53" s="19"/>
      <c r="F53" s="19"/>
      <c r="G53" s="19"/>
    </row>
    <row r="54" spans="1:7">
      <c r="A54" s="55" t="s">
        <v>35394</v>
      </c>
      <c r="B54" s="140" t="s">
        <v>35305</v>
      </c>
      <c r="C54" s="127" t="s">
        <v>35306</v>
      </c>
      <c r="D54" s="19"/>
      <c r="E54" s="19"/>
      <c r="F54" s="19"/>
      <c r="G54" s="19"/>
    </row>
    <row r="55" spans="1:7">
      <c r="A55" s="55" t="s">
        <v>35395</v>
      </c>
      <c r="B55" s="140" t="s">
        <v>35305</v>
      </c>
      <c r="C55" s="127" t="s">
        <v>35307</v>
      </c>
      <c r="D55" s="19"/>
      <c r="E55" s="19"/>
      <c r="F55" s="19"/>
      <c r="G55" s="19"/>
    </row>
    <row r="56" spans="1:7">
      <c r="A56" s="55" t="s">
        <v>35396</v>
      </c>
      <c r="B56" s="140" t="s">
        <v>35308</v>
      </c>
      <c r="C56" s="127" t="s">
        <v>35309</v>
      </c>
      <c r="D56" s="19"/>
      <c r="E56" s="19"/>
      <c r="F56" s="19"/>
      <c r="G56" s="19"/>
    </row>
    <row r="57" spans="1:7">
      <c r="A57" s="55" t="s">
        <v>35397</v>
      </c>
      <c r="B57" s="140" t="s">
        <v>35310</v>
      </c>
      <c r="C57" s="127" t="s">
        <v>35311</v>
      </c>
      <c r="D57" s="19"/>
      <c r="E57" s="19"/>
      <c r="F57" s="19"/>
      <c r="G57" s="19"/>
    </row>
    <row r="58" spans="1:7">
      <c r="A58" s="55" t="s">
        <v>35398</v>
      </c>
      <c r="B58" s="140" t="s">
        <v>35310</v>
      </c>
      <c r="C58" s="127" t="s">
        <v>35312</v>
      </c>
      <c r="D58" s="19"/>
      <c r="E58" s="19"/>
      <c r="F58" s="19"/>
      <c r="G58" s="19"/>
    </row>
    <row r="59" spans="1:7">
      <c r="A59" s="55" t="s">
        <v>35399</v>
      </c>
      <c r="B59" s="140" t="s">
        <v>35313</v>
      </c>
      <c r="C59" s="127" t="s">
        <v>35314</v>
      </c>
      <c r="D59" s="19"/>
      <c r="E59" s="19"/>
      <c r="F59" s="19"/>
      <c r="G59" s="19"/>
    </row>
    <row r="60" spans="1:7">
      <c r="A60" s="55" t="s">
        <v>35400</v>
      </c>
      <c r="B60" s="140" t="s">
        <v>35313</v>
      </c>
      <c r="C60" s="127" t="s">
        <v>35315</v>
      </c>
      <c r="D60" s="19"/>
      <c r="E60" s="19"/>
      <c r="F60" s="19"/>
      <c r="G60" s="19"/>
    </row>
    <row r="61" spans="1:7">
      <c r="A61" s="55" t="s">
        <v>37132</v>
      </c>
      <c r="B61" s="140" t="s">
        <v>35316</v>
      </c>
      <c r="C61" s="127" t="s">
        <v>35317</v>
      </c>
      <c r="D61" s="19" t="s">
        <v>37370</v>
      </c>
      <c r="E61" s="19"/>
      <c r="F61" s="19"/>
      <c r="G61" s="19"/>
    </row>
    <row r="62" spans="1:7">
      <c r="A62" s="55" t="s">
        <v>37362</v>
      </c>
      <c r="B62" s="140" t="s">
        <v>35316</v>
      </c>
      <c r="C62" s="127" t="s">
        <v>35318</v>
      </c>
      <c r="D62" s="19" t="s">
        <v>37370</v>
      </c>
      <c r="E62" s="19"/>
      <c r="F62" s="19"/>
      <c r="G62" s="19"/>
    </row>
    <row r="63" spans="1:7">
      <c r="A63" s="55" t="s">
        <v>35401</v>
      </c>
      <c r="B63" s="140" t="s">
        <v>35319</v>
      </c>
      <c r="C63" s="127" t="s">
        <v>35320</v>
      </c>
      <c r="D63" s="19"/>
      <c r="E63" s="19"/>
      <c r="F63" s="19"/>
      <c r="G63" s="19"/>
    </row>
    <row r="64" spans="1:7">
      <c r="A64" s="55" t="s">
        <v>35402</v>
      </c>
      <c r="B64" s="140" t="s">
        <v>35321</v>
      </c>
      <c r="C64" s="127" t="s">
        <v>35322</v>
      </c>
      <c r="D64" s="19"/>
      <c r="E64" s="19"/>
      <c r="F64" s="19"/>
      <c r="G64" s="19"/>
    </row>
    <row r="65" spans="1:7">
      <c r="A65" s="55" t="s">
        <v>35403</v>
      </c>
      <c r="B65" s="140" t="s">
        <v>35319</v>
      </c>
      <c r="C65" s="127" t="s">
        <v>35323</v>
      </c>
      <c r="D65" s="19"/>
      <c r="E65" s="19"/>
      <c r="F65" s="19"/>
      <c r="G65" s="19"/>
    </row>
    <row r="66" spans="1:7">
      <c r="A66" s="55" t="s">
        <v>35390</v>
      </c>
      <c r="B66" s="140" t="s">
        <v>35218</v>
      </c>
      <c r="C66" s="127"/>
      <c r="D66" s="19"/>
      <c r="E66" s="19"/>
      <c r="F66" s="19"/>
      <c r="G66" s="19"/>
    </row>
  </sheetData>
  <mergeCells count="3">
    <mergeCell ref="C4:C11"/>
    <mergeCell ref="C14:C19"/>
    <mergeCell ref="C22:C27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HoshuTemplate1">
    <pageSetUpPr fitToPage="1"/>
  </sheetPr>
  <dimension ref="A1:DM65"/>
  <sheetViews>
    <sheetView showGridLines="0" zoomScaleNormal="100" workbookViewId="0">
      <pane xSplit="2" ySplit="3" topLeftCell="C22" activePane="bottomRight" state="frozen"/>
      <selection activeCell="F1" sqref="F1:G1"/>
      <selection pane="topRight" activeCell="F1" sqref="F1:G1"/>
      <selection pane="bottomLeft" activeCell="F1" sqref="F1:G1"/>
      <selection pane="bottomRight" activeCell="C61" sqref="C61"/>
    </sheetView>
  </sheetViews>
  <sheetFormatPr defaultRowHeight="13.5" outlineLevelCol="1"/>
  <cols>
    <col min="1" max="1" width="8.625" customWidth="1"/>
    <col min="2" max="2" width="9" customWidth="1"/>
    <col min="3" max="3" width="15.25" customWidth="1" outlineLevel="1"/>
    <col min="4" max="5" width="9" customWidth="1" outlineLevel="1"/>
    <col min="6" max="8" width="18.625" customWidth="1"/>
    <col min="9" max="9" width="9.625" customWidth="1"/>
    <col min="10" max="10" width="5.875" customWidth="1"/>
    <col min="11" max="12" width="10.125" customWidth="1" outlineLevel="1"/>
    <col min="13" max="13" width="7.625" customWidth="1" outlineLevel="1"/>
    <col min="14" max="14" width="15.75" customWidth="1" outlineLevel="1"/>
    <col min="15" max="15" width="5.875" customWidth="1"/>
    <col min="16" max="16" width="7.5" customWidth="1"/>
    <col min="17" max="17" width="5.25" bestFit="1" customWidth="1"/>
    <col min="18" max="18" width="10.875" customWidth="1"/>
    <col min="19" max="20" width="9" customWidth="1" outlineLevel="1"/>
    <col min="21" max="21" width="10.375" customWidth="1" outlineLevel="1"/>
    <col min="22" max="29" width="9" customWidth="1" outlineLevel="1"/>
    <col min="30" max="30" width="10.75" customWidth="1" outlineLevel="1"/>
    <col min="31" max="40" width="9" customWidth="1" outlineLevel="1"/>
    <col min="41" max="41" width="11.375" customWidth="1" outlineLevel="1"/>
    <col min="42" max="42" width="10" customWidth="1" outlineLevel="1"/>
    <col min="43" max="43" width="9" customWidth="1" outlineLevel="1"/>
    <col min="44" max="44" width="12" customWidth="1" outlineLevel="1"/>
    <col min="45" max="54" width="9" customWidth="1" outlineLevel="1"/>
    <col min="55" max="55" width="15.375" customWidth="1" outlineLevel="1"/>
    <col min="56" max="68" width="9" customWidth="1" outlineLevel="1"/>
    <col min="69" max="69" width="7.75" customWidth="1" outlineLevel="1"/>
    <col min="70" max="94" width="9" customWidth="1" outlineLevel="1"/>
    <col min="95" max="96" width="10" customWidth="1" outlineLevel="1"/>
    <col min="97" max="117" width="9" customWidth="1" outlineLevel="1"/>
  </cols>
  <sheetData>
    <row r="1" spans="1:117" s="141" customFormat="1" ht="22.5" hidden="1">
      <c r="A1" s="19"/>
      <c r="B1" s="48" t="s">
        <v>35405</v>
      </c>
      <c r="C1" s="48" t="s">
        <v>35329</v>
      </c>
      <c r="D1" s="48" t="s">
        <v>35329</v>
      </c>
      <c r="E1" s="48" t="s">
        <v>35329</v>
      </c>
      <c r="F1" s="19"/>
      <c r="G1" s="19"/>
      <c r="H1" s="19"/>
      <c r="I1" s="48" t="s">
        <v>34630</v>
      </c>
      <c r="J1" s="19"/>
      <c r="K1" s="48" t="s">
        <v>35329</v>
      </c>
      <c r="L1" s="48" t="s">
        <v>35329</v>
      </c>
      <c r="M1" s="48" t="s">
        <v>35329</v>
      </c>
      <c r="N1" s="48" t="s">
        <v>35329</v>
      </c>
      <c r="O1" s="19"/>
      <c r="P1" s="19"/>
      <c r="Q1" s="19"/>
      <c r="R1" s="48" t="s">
        <v>35406</v>
      </c>
      <c r="S1" s="48" t="s">
        <v>35329</v>
      </c>
      <c r="T1" s="48" t="s">
        <v>35329</v>
      </c>
      <c r="U1" s="48" t="s">
        <v>35329</v>
      </c>
      <c r="V1" s="48" t="s">
        <v>35329</v>
      </c>
      <c r="W1" s="48" t="s">
        <v>35329</v>
      </c>
      <c r="X1" s="48" t="s">
        <v>35329</v>
      </c>
      <c r="Y1" s="42" t="s">
        <v>35404</v>
      </c>
      <c r="Z1" s="42" t="s">
        <v>35404</v>
      </c>
      <c r="AA1" s="48" t="s">
        <v>35329</v>
      </c>
      <c r="AB1" s="48" t="s">
        <v>35329</v>
      </c>
      <c r="AC1" s="48" t="s">
        <v>35329</v>
      </c>
      <c r="AD1" s="42" t="s">
        <v>35404</v>
      </c>
      <c r="AE1" s="42" t="s">
        <v>35404</v>
      </c>
      <c r="AF1" s="42" t="s">
        <v>35404</v>
      </c>
      <c r="AG1" s="42" t="s">
        <v>35404</v>
      </c>
      <c r="AH1" s="48" t="s">
        <v>35329</v>
      </c>
      <c r="AI1" s="48" t="s">
        <v>35329</v>
      </c>
      <c r="AJ1" s="48" t="s">
        <v>35329</v>
      </c>
      <c r="AK1" s="48" t="s">
        <v>35329</v>
      </c>
      <c r="AL1" s="48" t="s">
        <v>35329</v>
      </c>
      <c r="AM1" s="48" t="s">
        <v>35329</v>
      </c>
      <c r="AN1" s="48" t="s">
        <v>35329</v>
      </c>
      <c r="AO1" s="48" t="s">
        <v>35329</v>
      </c>
      <c r="AP1" s="48" t="s">
        <v>35329</v>
      </c>
      <c r="AQ1" s="48" t="s">
        <v>35329</v>
      </c>
      <c r="AR1" s="48" t="s">
        <v>35329</v>
      </c>
      <c r="AS1" s="48" t="s">
        <v>35329</v>
      </c>
      <c r="AT1" s="48" t="s">
        <v>35329</v>
      </c>
      <c r="AU1" s="48" t="s">
        <v>35329</v>
      </c>
      <c r="AV1" s="48" t="s">
        <v>35329</v>
      </c>
      <c r="AW1" s="48" t="s">
        <v>35329</v>
      </c>
      <c r="AX1" s="48" t="s">
        <v>35329</v>
      </c>
      <c r="AY1" s="48" t="s">
        <v>35329</v>
      </c>
      <c r="AZ1" s="48" t="s">
        <v>35329</v>
      </c>
      <c r="BA1" s="48" t="s">
        <v>35329</v>
      </c>
      <c r="BB1" s="48" t="s">
        <v>35329</v>
      </c>
      <c r="BC1" s="48" t="s">
        <v>35329</v>
      </c>
      <c r="BD1" s="48" t="s">
        <v>35329</v>
      </c>
      <c r="BE1" s="48" t="s">
        <v>35329</v>
      </c>
      <c r="BF1" s="48" t="s">
        <v>35329</v>
      </c>
      <c r="BG1" s="48" t="s">
        <v>35329</v>
      </c>
      <c r="BH1" s="48" t="s">
        <v>35329</v>
      </c>
      <c r="BI1" s="48" t="s">
        <v>35329</v>
      </c>
      <c r="BJ1" s="48" t="s">
        <v>35329</v>
      </c>
      <c r="BK1" s="48" t="s">
        <v>35329</v>
      </c>
      <c r="BL1" s="48" t="s">
        <v>35329</v>
      </c>
      <c r="BM1" s="48" t="s">
        <v>35329</v>
      </c>
      <c r="BN1" s="48" t="s">
        <v>35329</v>
      </c>
      <c r="BO1" s="48" t="s">
        <v>35329</v>
      </c>
      <c r="BP1" s="48" t="s">
        <v>35329</v>
      </c>
      <c r="BQ1" s="48" t="s">
        <v>35329</v>
      </c>
      <c r="BR1" s="48" t="s">
        <v>35329</v>
      </c>
      <c r="BS1" s="48" t="s">
        <v>35329</v>
      </c>
      <c r="BT1" s="48" t="s">
        <v>35329</v>
      </c>
      <c r="BU1" s="48" t="s">
        <v>35329</v>
      </c>
      <c r="BV1" s="48" t="s">
        <v>35329</v>
      </c>
      <c r="BW1" s="48" t="s">
        <v>35329</v>
      </c>
      <c r="BX1" s="48" t="s">
        <v>35329</v>
      </c>
      <c r="BY1" s="48" t="s">
        <v>35329</v>
      </c>
      <c r="BZ1" s="48" t="s">
        <v>35329</v>
      </c>
      <c r="CA1" s="48" t="s">
        <v>35329</v>
      </c>
      <c r="CB1" s="48" t="s">
        <v>35329</v>
      </c>
      <c r="CC1" s="48" t="s">
        <v>35329</v>
      </c>
      <c r="CD1" s="48" t="s">
        <v>35329</v>
      </c>
      <c r="CE1" s="48" t="s">
        <v>35329</v>
      </c>
      <c r="CF1" s="48" t="s">
        <v>35329</v>
      </c>
      <c r="CG1" s="48" t="s">
        <v>35329</v>
      </c>
      <c r="CH1" s="48" t="s">
        <v>35329</v>
      </c>
      <c r="CI1" s="48" t="s">
        <v>35329</v>
      </c>
      <c r="CJ1" s="48" t="s">
        <v>35329</v>
      </c>
      <c r="CK1" s="48" t="s">
        <v>35329</v>
      </c>
      <c r="CL1" s="48" t="s">
        <v>35329</v>
      </c>
      <c r="CM1" s="48" t="s">
        <v>35329</v>
      </c>
      <c r="CN1" s="48" t="s">
        <v>35329</v>
      </c>
      <c r="CO1" s="48" t="s">
        <v>35329</v>
      </c>
      <c r="CP1" s="48" t="s">
        <v>35329</v>
      </c>
      <c r="CQ1" s="48" t="s">
        <v>35329</v>
      </c>
      <c r="CR1" s="48" t="s">
        <v>35329</v>
      </c>
      <c r="CS1" s="48" t="s">
        <v>35329</v>
      </c>
      <c r="CT1" s="48" t="s">
        <v>35329</v>
      </c>
      <c r="CU1" s="48" t="s">
        <v>35329</v>
      </c>
      <c r="CV1" s="48" t="s">
        <v>35329</v>
      </c>
      <c r="CW1" s="48" t="s">
        <v>35329</v>
      </c>
      <c r="CX1" s="48" t="s">
        <v>35329</v>
      </c>
      <c r="CY1" s="48" t="s">
        <v>35329</v>
      </c>
      <c r="CZ1" s="48" t="s">
        <v>35329</v>
      </c>
      <c r="DA1" s="48" t="s">
        <v>35329</v>
      </c>
      <c r="DB1" s="48" t="s">
        <v>35329</v>
      </c>
      <c r="DC1" s="48" t="s">
        <v>35329</v>
      </c>
      <c r="DD1" s="48" t="s">
        <v>35329</v>
      </c>
      <c r="DE1" s="48" t="s">
        <v>35329</v>
      </c>
      <c r="DF1" s="48" t="s">
        <v>35329</v>
      </c>
      <c r="DG1" s="48" t="s">
        <v>35329</v>
      </c>
      <c r="DH1" s="48" t="s">
        <v>35329</v>
      </c>
      <c r="DI1" s="48" t="s">
        <v>35329</v>
      </c>
      <c r="DJ1" s="48" t="s">
        <v>35329</v>
      </c>
      <c r="DK1" s="48" t="s">
        <v>35329</v>
      </c>
      <c r="DL1" s="48" t="s">
        <v>35329</v>
      </c>
      <c r="DM1" s="48" t="s">
        <v>35329</v>
      </c>
    </row>
    <row r="2" spans="1:117" ht="28.5" customHeight="1">
      <c r="A2" s="18"/>
      <c r="B2" s="18"/>
      <c r="C2" s="18"/>
      <c r="D2" s="18"/>
      <c r="E2" s="18"/>
      <c r="F2" s="144" t="s">
        <v>37361</v>
      </c>
      <c r="G2" s="49"/>
      <c r="H2" s="50"/>
      <c r="J2" s="18"/>
      <c r="K2" s="18"/>
      <c r="L2" s="18"/>
      <c r="M2" s="49"/>
      <c r="N2" s="51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</row>
    <row r="3" spans="1:117" ht="25.5" customHeight="1">
      <c r="A3" s="161" t="s">
        <v>35335</v>
      </c>
      <c r="B3" s="151" t="s">
        <v>65</v>
      </c>
      <c r="C3" s="142" t="s">
        <v>35155</v>
      </c>
      <c r="D3" s="142" t="s">
        <v>35075</v>
      </c>
      <c r="E3" s="142" t="s">
        <v>35076</v>
      </c>
      <c r="F3" s="142" t="s">
        <v>35067</v>
      </c>
      <c r="G3" s="142" t="s">
        <v>35068</v>
      </c>
      <c r="H3" s="142" t="s">
        <v>35069</v>
      </c>
      <c r="I3" s="142" t="s">
        <v>35074</v>
      </c>
      <c r="J3" s="142" t="s">
        <v>35073</v>
      </c>
      <c r="K3" s="142" t="s">
        <v>35081</v>
      </c>
      <c r="L3" s="142" t="s">
        <v>35082</v>
      </c>
      <c r="M3" s="142" t="s">
        <v>35086</v>
      </c>
      <c r="N3" s="142" t="s">
        <v>35088</v>
      </c>
      <c r="O3" s="142" t="s">
        <v>35055</v>
      </c>
      <c r="P3" s="142" t="s">
        <v>35056</v>
      </c>
      <c r="Q3" s="142" t="s">
        <v>35334</v>
      </c>
      <c r="R3" s="151" t="s">
        <v>35049</v>
      </c>
      <c r="S3" s="142" t="s">
        <v>35048</v>
      </c>
      <c r="T3" s="142" t="s">
        <v>35050</v>
      </c>
      <c r="U3" s="142" t="s">
        <v>35051</v>
      </c>
      <c r="V3" s="142" t="s">
        <v>35052</v>
      </c>
      <c r="W3" s="142" t="s">
        <v>35053</v>
      </c>
      <c r="X3" s="142" t="s">
        <v>35054</v>
      </c>
      <c r="Y3" s="151" t="s">
        <v>35057</v>
      </c>
      <c r="Z3" s="151" t="s">
        <v>35058</v>
      </c>
      <c r="AA3" s="142" t="s">
        <v>35059</v>
      </c>
      <c r="AB3" s="142" t="s">
        <v>35060</v>
      </c>
      <c r="AC3" s="142" t="s">
        <v>35061</v>
      </c>
      <c r="AD3" s="151" t="s">
        <v>35062</v>
      </c>
      <c r="AE3" s="151" t="s">
        <v>35391</v>
      </c>
      <c r="AF3" s="151" t="s">
        <v>35392</v>
      </c>
      <c r="AG3" s="151" t="s">
        <v>35393</v>
      </c>
      <c r="AH3" s="142" t="s">
        <v>35066</v>
      </c>
      <c r="AI3" s="142" t="s">
        <v>35070</v>
      </c>
      <c r="AJ3" s="142" t="s">
        <v>35071</v>
      </c>
      <c r="AK3" s="142" t="s">
        <v>35072</v>
      </c>
      <c r="AL3" s="142" t="s">
        <v>35077</v>
      </c>
      <c r="AM3" s="142" t="s">
        <v>35078</v>
      </c>
      <c r="AN3" s="142" t="s">
        <v>35079</v>
      </c>
      <c r="AO3" s="142" t="s">
        <v>35080</v>
      </c>
      <c r="AP3" s="142" t="s">
        <v>35083</v>
      </c>
      <c r="AQ3" s="142" t="s">
        <v>35084</v>
      </c>
      <c r="AR3" s="142" t="s">
        <v>35085</v>
      </c>
      <c r="AS3" s="142" t="s">
        <v>35087</v>
      </c>
      <c r="AT3" s="142" t="s">
        <v>35089</v>
      </c>
      <c r="AU3" s="142" t="s">
        <v>35090</v>
      </c>
      <c r="AV3" s="142" t="s">
        <v>35091</v>
      </c>
      <c r="AW3" s="142" t="s">
        <v>35092</v>
      </c>
      <c r="AX3" s="142" t="s">
        <v>35093</v>
      </c>
      <c r="AY3" s="142" t="s">
        <v>35094</v>
      </c>
      <c r="AZ3" s="142" t="s">
        <v>35095</v>
      </c>
      <c r="BA3" s="142" t="s">
        <v>35096</v>
      </c>
      <c r="BB3" s="142" t="s">
        <v>35097</v>
      </c>
      <c r="BC3" s="142" t="s">
        <v>35157</v>
      </c>
      <c r="BD3" s="142" t="s">
        <v>35098</v>
      </c>
      <c r="BE3" s="142" t="s">
        <v>35099</v>
      </c>
      <c r="BF3" s="142" t="s">
        <v>35100</v>
      </c>
      <c r="BG3" s="142" t="s">
        <v>35101</v>
      </c>
      <c r="BH3" s="142" t="s">
        <v>35102</v>
      </c>
      <c r="BI3" s="142" t="s">
        <v>35103</v>
      </c>
      <c r="BJ3" s="142" t="s">
        <v>35104</v>
      </c>
      <c r="BK3" s="142" t="s">
        <v>35105</v>
      </c>
      <c r="BL3" s="142" t="s">
        <v>35106</v>
      </c>
      <c r="BM3" s="142" t="s">
        <v>35107</v>
      </c>
      <c r="BN3" s="142" t="s">
        <v>35108</v>
      </c>
      <c r="BO3" s="142" t="s">
        <v>35109</v>
      </c>
      <c r="BP3" s="142" t="s">
        <v>35110</v>
      </c>
      <c r="BQ3" s="142" t="s">
        <v>35111</v>
      </c>
      <c r="BR3" s="142" t="s">
        <v>35112</v>
      </c>
      <c r="BS3" s="142" t="s">
        <v>35113</v>
      </c>
      <c r="BT3" s="142" t="s">
        <v>35227</v>
      </c>
      <c r="BU3" s="142" t="s">
        <v>35114</v>
      </c>
      <c r="BV3" s="142" t="s">
        <v>35115</v>
      </c>
      <c r="BW3" s="142" t="s">
        <v>35228</v>
      </c>
      <c r="BX3" s="142" t="s">
        <v>35235</v>
      </c>
      <c r="BY3" s="142" t="s">
        <v>35116</v>
      </c>
      <c r="BZ3" s="142" t="s">
        <v>35117</v>
      </c>
      <c r="CA3" s="142" t="s">
        <v>35118</v>
      </c>
      <c r="CB3" s="142" t="s">
        <v>35119</v>
      </c>
      <c r="CC3" s="142" t="s">
        <v>35120</v>
      </c>
      <c r="CD3" s="142" t="s">
        <v>35121</v>
      </c>
      <c r="CE3" s="142" t="s">
        <v>35122</v>
      </c>
      <c r="CF3" s="142" t="s">
        <v>35123</v>
      </c>
      <c r="CG3" s="142" t="s">
        <v>35124</v>
      </c>
      <c r="CH3" s="142" t="s">
        <v>35125</v>
      </c>
      <c r="CI3" s="142" t="s">
        <v>35126</v>
      </c>
      <c r="CJ3" s="142" t="s">
        <v>35127</v>
      </c>
      <c r="CK3" s="142" t="s">
        <v>35128</v>
      </c>
      <c r="CL3" s="142" t="s">
        <v>35129</v>
      </c>
      <c r="CM3" s="142" t="s">
        <v>35130</v>
      </c>
      <c r="CN3" s="142" t="s">
        <v>35131</v>
      </c>
      <c r="CO3" s="142" t="s">
        <v>35132</v>
      </c>
      <c r="CP3" s="142" t="s">
        <v>35133</v>
      </c>
      <c r="CQ3" s="142" t="s">
        <v>35134</v>
      </c>
      <c r="CR3" s="142" t="s">
        <v>35135</v>
      </c>
      <c r="CS3" s="142" t="s">
        <v>35136</v>
      </c>
      <c r="CT3" s="142" t="s">
        <v>35137</v>
      </c>
      <c r="CU3" s="142" t="s">
        <v>35138</v>
      </c>
      <c r="CV3" s="142" t="s">
        <v>35139</v>
      </c>
      <c r="CW3" s="142" t="s">
        <v>35140</v>
      </c>
      <c r="CX3" s="142" t="s">
        <v>35141</v>
      </c>
      <c r="CY3" s="142" t="s">
        <v>35142</v>
      </c>
      <c r="CZ3" s="142" t="s">
        <v>35143</v>
      </c>
      <c r="DA3" s="142" t="s">
        <v>35144</v>
      </c>
      <c r="DB3" s="142" t="s">
        <v>35145</v>
      </c>
      <c r="DC3" s="142" t="s">
        <v>35146</v>
      </c>
      <c r="DD3" s="142" t="s">
        <v>35147</v>
      </c>
      <c r="DE3" s="142" t="s">
        <v>35148</v>
      </c>
      <c r="DF3" s="142" t="s">
        <v>35149</v>
      </c>
      <c r="DG3" s="142" t="s">
        <v>35150</v>
      </c>
      <c r="DH3" s="142" t="s">
        <v>35151</v>
      </c>
      <c r="DI3" s="142" t="s">
        <v>35152</v>
      </c>
      <c r="DJ3" s="142" t="s">
        <v>35153</v>
      </c>
      <c r="DK3" s="142" t="s">
        <v>35154</v>
      </c>
      <c r="DL3" s="142" t="s">
        <v>35199</v>
      </c>
      <c r="DM3" s="142" t="s">
        <v>35156</v>
      </c>
    </row>
    <row r="4" spans="1:117">
      <c r="A4" s="147">
        <v>1</v>
      </c>
      <c r="B4" s="146" t="s">
        <v>35453</v>
      </c>
      <c r="C4" s="20" t="s">
        <v>37332</v>
      </c>
      <c r="D4" s="148" t="s">
        <v>35455</v>
      </c>
      <c r="E4" s="148" t="s">
        <v>35464</v>
      </c>
      <c r="F4" s="145" t="s">
        <v>36254</v>
      </c>
      <c r="G4" s="145" t="s">
        <v>36255</v>
      </c>
      <c r="H4" s="52" t="s">
        <v>36256</v>
      </c>
      <c r="I4" s="53">
        <v>36526</v>
      </c>
      <c r="J4" s="54" t="s">
        <v>35444</v>
      </c>
      <c r="K4" s="27" t="s">
        <v>36257</v>
      </c>
      <c r="L4" s="27" t="s">
        <v>36258</v>
      </c>
      <c r="M4" s="54" t="s">
        <v>720</v>
      </c>
      <c r="N4" s="145" t="s">
        <v>35449</v>
      </c>
      <c r="O4" s="27" t="s">
        <v>36252</v>
      </c>
      <c r="P4" s="27" t="s">
        <v>36253</v>
      </c>
      <c r="Q4" s="150"/>
      <c r="R4" s="153" t="str">
        <f>GetJukenNoFull($O4, $P4, $Q4)</f>
        <v/>
      </c>
      <c r="S4" s="149" t="s">
        <v>36251</v>
      </c>
      <c r="T4" s="149" t="s">
        <v>35454</v>
      </c>
      <c r="U4" s="149" t="s">
        <v>35447</v>
      </c>
      <c r="V4" s="149" t="s">
        <v>35447</v>
      </c>
      <c r="W4" s="149" t="s">
        <v>35447</v>
      </c>
      <c r="X4" s="149" t="s">
        <v>35447</v>
      </c>
      <c r="Y4" s="155" t="str">
        <f>IF(ISNA( VLOOKUP($O4, 区分_所属コード, 2, FALSE) ), "", VLOOKUP($O4, 区分_所属コード, 2, FALSE))</f>
        <v>国際学研究科</v>
      </c>
      <c r="Z4" s="155" t="str">
        <f>IF(ISNA( VLOOKUP($O4, 区分_所属コード, 3, FALSE) ), "", VLOOKUP($O4, 区分_所属コード, 3, FALSE))</f>
        <v>国際学専攻（博士前期課程）</v>
      </c>
      <c r="AA4" s="149" t="s">
        <v>35447</v>
      </c>
      <c r="AB4" s="149" t="s">
        <v>35462</v>
      </c>
      <c r="AC4" s="149" t="s">
        <v>35463</v>
      </c>
      <c r="AD4" s="155" t="str">
        <f>IF(ISNA( VLOOKUP($P4, 区分_試験コード, 2, FALSE) ), "", VLOOKUP($P4, 区分_試験コード, 2, FALSE))</f>
        <v>Ⅳ期一般</v>
      </c>
      <c r="AE4" s="155" t="str">
        <f>IF(ISNA( VLOOKUP($P4, 区分_試験コード, 4, FALSE) ), "", VLOOKUP($P4, 区分_試験コード, 4, FALSE))</f>
        <v>Ⅳ期</v>
      </c>
      <c r="AF4" s="155" t="str">
        <f>IF(ISNA( VLOOKUP($P4, 区分_試験コード, 5, FALSE) ), "", VLOOKUP($P4, 区分_試験コード, 5, FALSE))</f>
        <v>奨学金なし</v>
      </c>
      <c r="AG4" s="155" t="str">
        <f>IF(ISNA( VLOOKUP($P4, 区分_試験コード, 3, FALSE) ), "", VLOOKUP($P4, 区分_試験コード, 3, FALSE))</f>
        <v>Ⅳ期一般選抜</v>
      </c>
      <c r="AH4" s="149" t="s">
        <v>35447</v>
      </c>
      <c r="AI4" s="149" t="s">
        <v>35447</v>
      </c>
      <c r="AJ4" s="149" t="s">
        <v>35447</v>
      </c>
      <c r="AK4" s="149" t="s">
        <v>35447</v>
      </c>
      <c r="AL4" s="149" t="s">
        <v>35456</v>
      </c>
      <c r="AM4" s="149" t="s">
        <v>35465</v>
      </c>
      <c r="AN4" s="149" t="s">
        <v>35445</v>
      </c>
      <c r="AO4" s="149" t="s">
        <v>35446</v>
      </c>
      <c r="AP4" s="149" t="s">
        <v>35447</v>
      </c>
      <c r="AQ4" s="149" t="s">
        <v>35447</v>
      </c>
      <c r="AR4" s="149" t="s">
        <v>35447</v>
      </c>
      <c r="AS4" s="149" t="s">
        <v>35448</v>
      </c>
      <c r="AT4" s="149" t="s">
        <v>35451</v>
      </c>
      <c r="AU4" s="149" t="s">
        <v>35447</v>
      </c>
      <c r="AV4" s="149" t="s">
        <v>35450</v>
      </c>
      <c r="AW4" s="149" t="s">
        <v>35452</v>
      </c>
      <c r="AX4" s="149" t="s">
        <v>35459</v>
      </c>
      <c r="AY4" s="149" t="s">
        <v>35460</v>
      </c>
      <c r="AZ4" s="149" t="s">
        <v>35447</v>
      </c>
      <c r="BA4" s="149" t="s">
        <v>35447</v>
      </c>
      <c r="BB4" s="149" t="s">
        <v>35447</v>
      </c>
      <c r="BC4" s="149" t="s">
        <v>35447</v>
      </c>
      <c r="BD4" s="149" t="s">
        <v>35447</v>
      </c>
      <c r="BE4" s="149" t="s">
        <v>35447</v>
      </c>
      <c r="BF4" s="149" t="s">
        <v>35447</v>
      </c>
      <c r="BG4" s="149" t="s">
        <v>35447</v>
      </c>
      <c r="BH4" s="149" t="s">
        <v>35447</v>
      </c>
      <c r="BI4" s="149" t="s">
        <v>35447</v>
      </c>
      <c r="BJ4" s="149" t="s">
        <v>35447</v>
      </c>
      <c r="BK4" s="149" t="s">
        <v>35447</v>
      </c>
      <c r="BL4" s="149" t="s">
        <v>35447</v>
      </c>
      <c r="BM4" s="149" t="s">
        <v>35447</v>
      </c>
      <c r="BN4" s="149" t="s">
        <v>35447</v>
      </c>
      <c r="BO4" s="149" t="s">
        <v>35447</v>
      </c>
      <c r="BP4" s="149" t="s">
        <v>36</v>
      </c>
      <c r="BQ4" s="149" t="s">
        <v>35447</v>
      </c>
      <c r="BR4" s="149" t="s">
        <v>35447</v>
      </c>
      <c r="BS4" s="149" t="s">
        <v>35447</v>
      </c>
      <c r="BT4" s="149" t="s">
        <v>35447</v>
      </c>
      <c r="BU4" s="149" t="s">
        <v>35447</v>
      </c>
      <c r="BV4" s="149" t="s">
        <v>35447</v>
      </c>
      <c r="BW4" s="149" t="s">
        <v>35447</v>
      </c>
      <c r="BX4" s="149" t="s">
        <v>35447</v>
      </c>
      <c r="BY4" s="149" t="s">
        <v>35447</v>
      </c>
      <c r="BZ4" s="149" t="s">
        <v>35447</v>
      </c>
      <c r="CA4" s="149" t="s">
        <v>35447</v>
      </c>
      <c r="CB4" s="149" t="s">
        <v>35447</v>
      </c>
      <c r="CC4" s="149" t="s">
        <v>35447</v>
      </c>
      <c r="CD4" s="149" t="s">
        <v>35447</v>
      </c>
      <c r="CE4" s="149" t="s">
        <v>35447</v>
      </c>
      <c r="CF4" s="149" t="s">
        <v>35447</v>
      </c>
      <c r="CG4" s="149" t="s">
        <v>35447</v>
      </c>
      <c r="CH4" s="149" t="s">
        <v>35447</v>
      </c>
      <c r="CI4" s="149" t="s">
        <v>35447</v>
      </c>
      <c r="CJ4" s="149" t="s">
        <v>35447</v>
      </c>
      <c r="CK4" s="149" t="s">
        <v>35447</v>
      </c>
      <c r="CL4" s="149" t="s">
        <v>35447</v>
      </c>
      <c r="CM4" s="149" t="s">
        <v>35447</v>
      </c>
      <c r="CN4" s="149" t="s">
        <v>35447</v>
      </c>
      <c r="CO4" s="149" t="s">
        <v>35447</v>
      </c>
      <c r="CP4" s="149" t="s">
        <v>35447</v>
      </c>
      <c r="CQ4" s="149" t="s">
        <v>35457</v>
      </c>
      <c r="CR4" s="149" t="s">
        <v>35458</v>
      </c>
      <c r="CS4" s="149" t="s">
        <v>35461</v>
      </c>
      <c r="CT4" s="149" t="s">
        <v>35447</v>
      </c>
      <c r="CU4" s="149" t="s">
        <v>35447</v>
      </c>
      <c r="CV4" s="149" t="s">
        <v>35447</v>
      </c>
      <c r="CW4" s="149" t="s">
        <v>35447</v>
      </c>
      <c r="CX4" s="149" t="s">
        <v>35447</v>
      </c>
      <c r="CY4" s="149" t="s">
        <v>35447</v>
      </c>
      <c r="CZ4" s="149" t="s">
        <v>35447</v>
      </c>
      <c r="DA4" s="149" t="s">
        <v>35447</v>
      </c>
      <c r="DB4" s="149" t="s">
        <v>35447</v>
      </c>
      <c r="DC4" s="149" t="s">
        <v>35447</v>
      </c>
      <c r="DD4" s="149" t="s">
        <v>35447</v>
      </c>
      <c r="DE4" s="149" t="s">
        <v>35447</v>
      </c>
      <c r="DF4" s="149" t="s">
        <v>35447</v>
      </c>
      <c r="DG4" s="149" t="s">
        <v>35447</v>
      </c>
      <c r="DH4" s="149" t="s">
        <v>35447</v>
      </c>
      <c r="DI4" s="149" t="s">
        <v>35447</v>
      </c>
      <c r="DJ4" s="149" t="s">
        <v>35447</v>
      </c>
      <c r="DK4" s="149" t="s">
        <v>35447</v>
      </c>
      <c r="DL4" s="149" t="s">
        <v>35466</v>
      </c>
      <c r="DM4" s="149" t="s">
        <v>35447</v>
      </c>
    </row>
    <row r="5" spans="1:117">
      <c r="A5" s="147">
        <v>2</v>
      </c>
      <c r="B5" s="146" t="s">
        <v>35469</v>
      </c>
      <c r="C5" s="20" t="s">
        <v>37332</v>
      </c>
      <c r="D5" s="148" t="s">
        <v>35471</v>
      </c>
      <c r="E5" s="148" t="s">
        <v>35478</v>
      </c>
      <c r="F5" s="145" t="s">
        <v>36261</v>
      </c>
      <c r="G5" s="145" t="s">
        <v>36262</v>
      </c>
      <c r="H5" s="52" t="s">
        <v>36263</v>
      </c>
      <c r="I5" s="53">
        <v>36527</v>
      </c>
      <c r="J5" s="54" t="s">
        <v>35444</v>
      </c>
      <c r="K5" s="27" t="s">
        <v>36264</v>
      </c>
      <c r="L5" s="27" t="s">
        <v>36265</v>
      </c>
      <c r="M5" s="54" t="s">
        <v>35447</v>
      </c>
      <c r="N5" s="145" t="s">
        <v>37138</v>
      </c>
      <c r="O5" s="27" t="s">
        <v>36259</v>
      </c>
      <c r="P5" s="27" t="s">
        <v>36260</v>
      </c>
      <c r="Q5" s="150"/>
      <c r="R5" s="153" t="str">
        <f>GetJukenNoFull($O5, $P5, $Q5)</f>
        <v/>
      </c>
      <c r="S5" s="149" t="s">
        <v>36251</v>
      </c>
      <c r="T5" s="149" t="s">
        <v>35470</v>
      </c>
      <c r="U5" s="149" t="s">
        <v>35447</v>
      </c>
      <c r="V5" s="149" t="s">
        <v>35447</v>
      </c>
      <c r="W5" s="149" t="s">
        <v>35447</v>
      </c>
      <c r="X5" s="149" t="s">
        <v>35447</v>
      </c>
      <c r="Y5" s="155" t="str">
        <f>IF(ISNA( VLOOKUP($O5, 区分_所属コード, 2, FALSE) ), "", VLOOKUP($O5, 区分_所属コード, 2, FALSE))</f>
        <v>国際学研究科</v>
      </c>
      <c r="Z5" s="155" t="str">
        <f>IF(ISNA( VLOOKUP($O5, 区分_所属コード, 3, FALSE) ), "", VLOOKUP($O5, 区分_所属コード, 3, FALSE))</f>
        <v>国際協力専攻（修士課程）</v>
      </c>
      <c r="AA5" s="149" t="s">
        <v>35447</v>
      </c>
      <c r="AB5" s="149" t="s">
        <v>35476</v>
      </c>
      <c r="AC5" s="149" t="s">
        <v>35477</v>
      </c>
      <c r="AD5" s="155" t="str">
        <f>IF(ISNA( VLOOKUP($P5, 区分_試験コード, 2, FALSE) ), "", VLOOKUP($P5, 区分_試験コード, 2, FALSE))</f>
        <v>Ⅳ期一般（学而事人奨学生）</v>
      </c>
      <c r="AE5" s="155" t="str">
        <f>IF(ISNA( VLOOKUP($P5, 区分_試験コード, 4, FALSE) ), "", VLOOKUP($P5, 区分_試験コード, 4, FALSE))</f>
        <v>Ⅳ期</v>
      </c>
      <c r="AF5" s="155" t="str">
        <f>IF(ISNA( VLOOKUP($P5, 区分_試験コード, 5, FALSE) ), "", VLOOKUP($P5, 区分_試験コード, 5, FALSE))</f>
        <v>学而事人奨学生</v>
      </c>
      <c r="AG5" s="155" t="str">
        <f>IF(ISNA( VLOOKUP($P5, 区分_試験コード, 3, FALSE) ), "", VLOOKUP($P5, 区分_試験コード, 3, FALSE))</f>
        <v>Ⅳ期一般選抜（学而事人奨学生）</v>
      </c>
      <c r="AH5" s="149" t="s">
        <v>35447</v>
      </c>
      <c r="AI5" s="149" t="s">
        <v>35447</v>
      </c>
      <c r="AJ5" s="149" t="s">
        <v>35447</v>
      </c>
      <c r="AK5" s="149" t="s">
        <v>35447</v>
      </c>
      <c r="AL5" s="149" t="s">
        <v>35472</v>
      </c>
      <c r="AM5" s="149" t="s">
        <v>35479</v>
      </c>
      <c r="AN5" s="149" t="s">
        <v>35467</v>
      </c>
      <c r="AO5" s="149" t="s">
        <v>35468</v>
      </c>
      <c r="AP5" s="149" t="s">
        <v>35447</v>
      </c>
      <c r="AQ5" s="149" t="s">
        <v>35447</v>
      </c>
      <c r="AR5" s="149" t="s">
        <v>35447</v>
      </c>
      <c r="AS5" s="149" t="s">
        <v>35447</v>
      </c>
      <c r="AT5" s="149" t="s">
        <v>35447</v>
      </c>
      <c r="AU5" s="149" t="s">
        <v>35447</v>
      </c>
      <c r="AV5" s="149" t="s">
        <v>35447</v>
      </c>
      <c r="AW5" s="149" t="s">
        <v>35447</v>
      </c>
      <c r="AX5" s="149" t="s">
        <v>35475</v>
      </c>
      <c r="AY5" s="149" t="s">
        <v>35460</v>
      </c>
      <c r="AZ5" s="149" t="s">
        <v>35447</v>
      </c>
      <c r="BA5" s="149" t="s">
        <v>35447</v>
      </c>
      <c r="BB5" s="149" t="s">
        <v>35447</v>
      </c>
      <c r="BC5" s="149" t="s">
        <v>35447</v>
      </c>
      <c r="BD5" s="149" t="s">
        <v>35447</v>
      </c>
      <c r="BE5" s="149" t="s">
        <v>35447</v>
      </c>
      <c r="BF5" s="149" t="s">
        <v>35447</v>
      </c>
      <c r="BG5" s="149" t="s">
        <v>35447</v>
      </c>
      <c r="BH5" s="149" t="s">
        <v>35447</v>
      </c>
      <c r="BI5" s="149" t="s">
        <v>35447</v>
      </c>
      <c r="BJ5" s="149" t="s">
        <v>35447</v>
      </c>
      <c r="BK5" s="149" t="s">
        <v>35447</v>
      </c>
      <c r="BL5" s="149" t="s">
        <v>35447</v>
      </c>
      <c r="BM5" s="149" t="s">
        <v>35447</v>
      </c>
      <c r="BN5" s="149" t="s">
        <v>35447</v>
      </c>
      <c r="BO5" s="149" t="s">
        <v>35447</v>
      </c>
      <c r="BP5" s="149" t="s">
        <v>36</v>
      </c>
      <c r="BQ5" s="149" t="s">
        <v>35447</v>
      </c>
      <c r="BR5" s="149" t="s">
        <v>35447</v>
      </c>
      <c r="BS5" s="149" t="s">
        <v>35447</v>
      </c>
      <c r="BT5" s="149" t="s">
        <v>35447</v>
      </c>
      <c r="BU5" s="149" t="s">
        <v>35447</v>
      </c>
      <c r="BV5" s="149" t="s">
        <v>35447</v>
      </c>
      <c r="BW5" s="149" t="s">
        <v>35447</v>
      </c>
      <c r="BX5" s="149" t="s">
        <v>35447</v>
      </c>
      <c r="BY5" s="149" t="s">
        <v>35447</v>
      </c>
      <c r="BZ5" s="149" t="s">
        <v>35447</v>
      </c>
      <c r="CA5" s="149" t="s">
        <v>35447</v>
      </c>
      <c r="CB5" s="149" t="s">
        <v>35447</v>
      </c>
      <c r="CC5" s="149" t="s">
        <v>35447</v>
      </c>
      <c r="CD5" s="149" t="s">
        <v>35447</v>
      </c>
      <c r="CE5" s="149" t="s">
        <v>35447</v>
      </c>
      <c r="CF5" s="149" t="s">
        <v>35447</v>
      </c>
      <c r="CG5" s="149" t="s">
        <v>35447</v>
      </c>
      <c r="CH5" s="149" t="s">
        <v>35447</v>
      </c>
      <c r="CI5" s="149" t="s">
        <v>35447</v>
      </c>
      <c r="CJ5" s="149" t="s">
        <v>35447</v>
      </c>
      <c r="CK5" s="149" t="s">
        <v>35447</v>
      </c>
      <c r="CL5" s="149" t="s">
        <v>35447</v>
      </c>
      <c r="CM5" s="149" t="s">
        <v>35447</v>
      </c>
      <c r="CN5" s="149" t="s">
        <v>35447</v>
      </c>
      <c r="CO5" s="149" t="s">
        <v>35447</v>
      </c>
      <c r="CP5" s="149" t="s">
        <v>35447</v>
      </c>
      <c r="CQ5" s="149" t="s">
        <v>35473</v>
      </c>
      <c r="CR5" s="149" t="s">
        <v>35474</v>
      </c>
      <c r="CS5" s="149" t="s">
        <v>35461</v>
      </c>
      <c r="CT5" s="149" t="s">
        <v>35447</v>
      </c>
      <c r="CU5" s="149" t="s">
        <v>35447</v>
      </c>
      <c r="CV5" s="149" t="s">
        <v>35447</v>
      </c>
      <c r="CW5" s="149" t="s">
        <v>35447</v>
      </c>
      <c r="CX5" s="149" t="s">
        <v>35447</v>
      </c>
      <c r="CY5" s="149" t="s">
        <v>35447</v>
      </c>
      <c r="CZ5" s="149" t="s">
        <v>35447</v>
      </c>
      <c r="DA5" s="149" t="s">
        <v>35447</v>
      </c>
      <c r="DB5" s="149" t="s">
        <v>35447</v>
      </c>
      <c r="DC5" s="149" t="s">
        <v>35447</v>
      </c>
      <c r="DD5" s="149" t="s">
        <v>35447</v>
      </c>
      <c r="DE5" s="149" t="s">
        <v>35447</v>
      </c>
      <c r="DF5" s="149" t="s">
        <v>35447</v>
      </c>
      <c r="DG5" s="149" t="s">
        <v>35447</v>
      </c>
      <c r="DH5" s="149" t="s">
        <v>35447</v>
      </c>
      <c r="DI5" s="149" t="s">
        <v>35447</v>
      </c>
      <c r="DJ5" s="149" t="s">
        <v>35447</v>
      </c>
      <c r="DK5" s="149" t="s">
        <v>35447</v>
      </c>
      <c r="DL5" s="149" t="s">
        <v>35480</v>
      </c>
      <c r="DM5" s="149" t="s">
        <v>35447</v>
      </c>
    </row>
    <row r="6" spans="1:117" s="143" customFormat="1">
      <c r="A6" s="147">
        <v>3</v>
      </c>
      <c r="B6" s="146" t="s">
        <v>35483</v>
      </c>
      <c r="C6" s="20" t="s">
        <v>37332</v>
      </c>
      <c r="D6" s="148" t="s">
        <v>35485</v>
      </c>
      <c r="E6" s="148" t="s">
        <v>35492</v>
      </c>
      <c r="F6" s="145" t="s">
        <v>36268</v>
      </c>
      <c r="G6" s="145" t="s">
        <v>36269</v>
      </c>
      <c r="H6" s="52" t="s">
        <v>36270</v>
      </c>
      <c r="I6" s="53">
        <v>36528</v>
      </c>
      <c r="J6" s="54" t="s">
        <v>35444</v>
      </c>
      <c r="K6" s="27" t="s">
        <v>36271</v>
      </c>
      <c r="L6" s="27" t="s">
        <v>36272</v>
      </c>
      <c r="M6" s="54" t="s">
        <v>35447</v>
      </c>
      <c r="N6" s="145" t="s">
        <v>37139</v>
      </c>
      <c r="O6" s="27" t="s">
        <v>36266</v>
      </c>
      <c r="P6" s="27" t="s">
        <v>36267</v>
      </c>
      <c r="Q6" s="150"/>
      <c r="R6" s="153" t="str">
        <f>GetJukenNoFull($O6, $P6, $Q6)</f>
        <v/>
      </c>
      <c r="S6" s="149" t="s">
        <v>36251</v>
      </c>
      <c r="T6" s="149" t="s">
        <v>35484</v>
      </c>
      <c r="U6" s="149" t="s">
        <v>35447</v>
      </c>
      <c r="V6" s="149" t="s">
        <v>35447</v>
      </c>
      <c r="W6" s="149" t="s">
        <v>35447</v>
      </c>
      <c r="X6" s="149" t="s">
        <v>35447</v>
      </c>
      <c r="Y6" s="155" t="str">
        <f>IF(ISNA( VLOOKUP($O6, 区分_所属コード, 2, FALSE) ), "", VLOOKUP($O6, 区分_所属コード, 2, FALSE))</f>
        <v>経営学研究科</v>
      </c>
      <c r="Z6" s="155" t="str">
        <f>IF(ISNA( VLOOKUP($O6, 区分_所属コード, 3, FALSE) ), "", VLOOKUP($O6, 区分_所属コード, 3, FALSE))</f>
        <v>経営学専攻（修士課程）</v>
      </c>
      <c r="AA6" s="149" t="s">
        <v>35447</v>
      </c>
      <c r="AB6" s="149" t="s">
        <v>35490</v>
      </c>
      <c r="AC6" s="149" t="s">
        <v>35491</v>
      </c>
      <c r="AD6" s="155" t="str">
        <f>IF(ISNA( VLOOKUP($P6, 区分_試験コード, 2, FALSE) ), "", VLOOKUP($P6, 区分_試験コード, 2, FALSE))</f>
        <v>Ⅳ期一般（私費留学生奨学生）</v>
      </c>
      <c r="AE6" s="155" t="str">
        <f>IF(ISNA( VLOOKUP($P6, 区分_試験コード, 4, FALSE) ), "", VLOOKUP($P6, 区分_試験コード, 4, FALSE))</f>
        <v>Ⅳ期</v>
      </c>
      <c r="AF6" s="155" t="str">
        <f>IF(ISNA( VLOOKUP($P6, 区分_試験コード, 5, FALSE) ), "", VLOOKUP($P6, 区分_試験コード, 5, FALSE))</f>
        <v>私費留学生奨学生</v>
      </c>
      <c r="AG6" s="155" t="str">
        <f>IF(ISNA( VLOOKUP($P6, 区分_試験コード, 3, FALSE) ), "", VLOOKUP($P6, 区分_試験コード, 3, FALSE))</f>
        <v>Ⅳ期一般選抜（私費留学生奨学生）</v>
      </c>
      <c r="AH6" s="149" t="s">
        <v>35447</v>
      </c>
      <c r="AI6" s="149" t="s">
        <v>35447</v>
      </c>
      <c r="AJ6" s="149" t="s">
        <v>35447</v>
      </c>
      <c r="AK6" s="149" t="s">
        <v>35447</v>
      </c>
      <c r="AL6" s="149" t="s">
        <v>35486</v>
      </c>
      <c r="AM6" s="149" t="s">
        <v>35493</v>
      </c>
      <c r="AN6" s="149" t="s">
        <v>35481</v>
      </c>
      <c r="AO6" s="149" t="s">
        <v>35482</v>
      </c>
      <c r="AP6" s="149" t="s">
        <v>35447</v>
      </c>
      <c r="AQ6" s="149" t="s">
        <v>35447</v>
      </c>
      <c r="AR6" s="149" t="s">
        <v>35447</v>
      </c>
      <c r="AS6" s="149" t="s">
        <v>35447</v>
      </c>
      <c r="AT6" s="149" t="s">
        <v>35447</v>
      </c>
      <c r="AU6" s="149" t="s">
        <v>35447</v>
      </c>
      <c r="AV6" s="149" t="s">
        <v>35447</v>
      </c>
      <c r="AW6" s="149" t="s">
        <v>35447</v>
      </c>
      <c r="AX6" s="149" t="s">
        <v>35489</v>
      </c>
      <c r="AY6" s="149" t="s">
        <v>35460</v>
      </c>
      <c r="AZ6" s="149" t="s">
        <v>35447</v>
      </c>
      <c r="BA6" s="149" t="s">
        <v>35447</v>
      </c>
      <c r="BB6" s="149" t="s">
        <v>35447</v>
      </c>
      <c r="BC6" s="149" t="s">
        <v>35447</v>
      </c>
      <c r="BD6" s="149" t="s">
        <v>35447</v>
      </c>
      <c r="BE6" s="149" t="s">
        <v>35447</v>
      </c>
      <c r="BF6" s="149" t="s">
        <v>35447</v>
      </c>
      <c r="BG6" s="149" t="s">
        <v>35447</v>
      </c>
      <c r="BH6" s="149" t="s">
        <v>35447</v>
      </c>
      <c r="BI6" s="149" t="s">
        <v>35447</v>
      </c>
      <c r="BJ6" s="149" t="s">
        <v>35447</v>
      </c>
      <c r="BK6" s="149" t="s">
        <v>35447</v>
      </c>
      <c r="BL6" s="149" t="s">
        <v>35447</v>
      </c>
      <c r="BM6" s="149" t="s">
        <v>35447</v>
      </c>
      <c r="BN6" s="149" t="s">
        <v>35447</v>
      </c>
      <c r="BO6" s="149" t="s">
        <v>35447</v>
      </c>
      <c r="BP6" s="149" t="s">
        <v>36</v>
      </c>
      <c r="BQ6" s="149" t="s">
        <v>35447</v>
      </c>
      <c r="BR6" s="149" t="s">
        <v>35447</v>
      </c>
      <c r="BS6" s="149" t="s">
        <v>35447</v>
      </c>
      <c r="BT6" s="149" t="s">
        <v>35447</v>
      </c>
      <c r="BU6" s="149" t="s">
        <v>35447</v>
      </c>
      <c r="BV6" s="149" t="s">
        <v>35447</v>
      </c>
      <c r="BW6" s="149" t="s">
        <v>35447</v>
      </c>
      <c r="BX6" s="149" t="s">
        <v>35447</v>
      </c>
      <c r="BY6" s="149" t="s">
        <v>35447</v>
      </c>
      <c r="BZ6" s="149" t="s">
        <v>35447</v>
      </c>
      <c r="CA6" s="149" t="s">
        <v>35447</v>
      </c>
      <c r="CB6" s="149" t="s">
        <v>35447</v>
      </c>
      <c r="CC6" s="149" t="s">
        <v>35447</v>
      </c>
      <c r="CD6" s="149" t="s">
        <v>35447</v>
      </c>
      <c r="CE6" s="149" t="s">
        <v>35447</v>
      </c>
      <c r="CF6" s="149" t="s">
        <v>35447</v>
      </c>
      <c r="CG6" s="149" t="s">
        <v>35447</v>
      </c>
      <c r="CH6" s="149" t="s">
        <v>35447</v>
      </c>
      <c r="CI6" s="149" t="s">
        <v>35447</v>
      </c>
      <c r="CJ6" s="149" t="s">
        <v>35447</v>
      </c>
      <c r="CK6" s="149" t="s">
        <v>35447</v>
      </c>
      <c r="CL6" s="149" t="s">
        <v>35447</v>
      </c>
      <c r="CM6" s="149" t="s">
        <v>35447</v>
      </c>
      <c r="CN6" s="149" t="s">
        <v>35447</v>
      </c>
      <c r="CO6" s="149" t="s">
        <v>35447</v>
      </c>
      <c r="CP6" s="149" t="s">
        <v>35447</v>
      </c>
      <c r="CQ6" s="149" t="s">
        <v>35487</v>
      </c>
      <c r="CR6" s="149" t="s">
        <v>35488</v>
      </c>
      <c r="CS6" s="149" t="s">
        <v>35461</v>
      </c>
      <c r="CT6" s="149" t="s">
        <v>35447</v>
      </c>
      <c r="CU6" s="149" t="s">
        <v>35447</v>
      </c>
      <c r="CV6" s="149" t="s">
        <v>35447</v>
      </c>
      <c r="CW6" s="149" t="s">
        <v>35447</v>
      </c>
      <c r="CX6" s="149" t="s">
        <v>35447</v>
      </c>
      <c r="CY6" s="149" t="s">
        <v>35447</v>
      </c>
      <c r="CZ6" s="149" t="s">
        <v>35447</v>
      </c>
      <c r="DA6" s="149" t="s">
        <v>35447</v>
      </c>
      <c r="DB6" s="149" t="s">
        <v>35447</v>
      </c>
      <c r="DC6" s="149" t="s">
        <v>35447</v>
      </c>
      <c r="DD6" s="149" t="s">
        <v>35447</v>
      </c>
      <c r="DE6" s="149" t="s">
        <v>35447</v>
      </c>
      <c r="DF6" s="149" t="s">
        <v>35447</v>
      </c>
      <c r="DG6" s="149" t="s">
        <v>35447</v>
      </c>
      <c r="DH6" s="149" t="s">
        <v>35447</v>
      </c>
      <c r="DI6" s="149" t="s">
        <v>35447</v>
      </c>
      <c r="DJ6" s="149" t="s">
        <v>35447</v>
      </c>
      <c r="DK6" s="149" t="s">
        <v>35447</v>
      </c>
      <c r="DL6" s="149" t="s">
        <v>35494</v>
      </c>
      <c r="DM6" s="149" t="s">
        <v>35447</v>
      </c>
    </row>
    <row r="7" spans="1:117">
      <c r="A7" s="147">
        <v>4</v>
      </c>
      <c r="B7" s="146" t="s">
        <v>35497</v>
      </c>
      <c r="C7" s="20" t="s">
        <v>37332</v>
      </c>
      <c r="D7" s="148" t="s">
        <v>35499</v>
      </c>
      <c r="E7" s="148" t="s">
        <v>35506</v>
      </c>
      <c r="F7" s="145" t="s">
        <v>36275</v>
      </c>
      <c r="G7" s="145" t="s">
        <v>36276</v>
      </c>
      <c r="H7" s="52" t="s">
        <v>36277</v>
      </c>
      <c r="I7" s="53">
        <v>36529</v>
      </c>
      <c r="J7" s="54" t="s">
        <v>35444</v>
      </c>
      <c r="K7" s="27" t="s">
        <v>36278</v>
      </c>
      <c r="L7" s="27" t="s">
        <v>36279</v>
      </c>
      <c r="M7" s="54" t="s">
        <v>35447</v>
      </c>
      <c r="N7" s="145" t="s">
        <v>37140</v>
      </c>
      <c r="O7" s="27" t="s">
        <v>36273</v>
      </c>
      <c r="P7" s="27" t="s">
        <v>36274</v>
      </c>
      <c r="Q7" s="150"/>
      <c r="R7" s="153" t="str">
        <f>GetJukenNoFull($O7, $P7, $Q7)</f>
        <v/>
      </c>
      <c r="S7" s="149" t="s">
        <v>36251</v>
      </c>
      <c r="T7" s="149" t="s">
        <v>35498</v>
      </c>
      <c r="U7" s="149" t="s">
        <v>35447</v>
      </c>
      <c r="V7" s="149" t="s">
        <v>35447</v>
      </c>
      <c r="W7" s="149" t="s">
        <v>35447</v>
      </c>
      <c r="X7" s="149" t="s">
        <v>35447</v>
      </c>
      <c r="Y7" s="155" t="str">
        <f>IF(ISNA( VLOOKUP($O7, 区分_所属コード, 2, FALSE) ), "", VLOOKUP($O7, 区分_所属コード, 2, FALSE))</f>
        <v>言語教育研究科</v>
      </c>
      <c r="Z7" s="155" t="str">
        <f>IF(ISNA( VLOOKUP($O7, 区分_所属コード, 3, FALSE) ), "", VLOOKUP($O7, 区分_所属コード, 3, FALSE))</f>
        <v>日本語教育専攻（修士課程）</v>
      </c>
      <c r="AA7" s="149" t="s">
        <v>35447</v>
      </c>
      <c r="AB7" s="149" t="s">
        <v>35504</v>
      </c>
      <c r="AC7" s="149" t="s">
        <v>35505</v>
      </c>
      <c r="AD7" s="155" t="str">
        <f>IF(ISNA( VLOOKUP($P7, 区分_試験コード, 2, FALSE) ), "", VLOOKUP($P7, 区分_試験コード, 2, FALSE))</f>
        <v>Ⅳ期社会人</v>
      </c>
      <c r="AE7" s="155" t="str">
        <f>IF(ISNA( VLOOKUP($P7, 区分_試験コード, 4, FALSE) ), "", VLOOKUP($P7, 区分_試験コード, 4, FALSE))</f>
        <v>Ⅳ期</v>
      </c>
      <c r="AF7" s="155" t="str">
        <f>IF(ISNA( VLOOKUP($P7, 区分_試験コード, 5, FALSE) ), "", VLOOKUP($P7, 区分_試験コード, 5, FALSE))</f>
        <v>奨学金なし</v>
      </c>
      <c r="AG7" s="155" t="str">
        <f>IF(ISNA( VLOOKUP($P7, 区分_試験コード, 3, FALSE) ), "", VLOOKUP($P7, 区分_試験コード, 3, FALSE))</f>
        <v>Ⅳ期社会人選抜</v>
      </c>
      <c r="AH7" s="149" t="s">
        <v>35447</v>
      </c>
      <c r="AI7" s="149" t="s">
        <v>35447</v>
      </c>
      <c r="AJ7" s="149" t="s">
        <v>35447</v>
      </c>
      <c r="AK7" s="149" t="s">
        <v>35447</v>
      </c>
      <c r="AL7" s="149" t="s">
        <v>35500</v>
      </c>
      <c r="AM7" s="149" t="s">
        <v>35507</v>
      </c>
      <c r="AN7" s="149" t="s">
        <v>35495</v>
      </c>
      <c r="AO7" s="149" t="s">
        <v>35496</v>
      </c>
      <c r="AP7" s="149" t="s">
        <v>35447</v>
      </c>
      <c r="AQ7" s="149" t="s">
        <v>35447</v>
      </c>
      <c r="AR7" s="149" t="s">
        <v>35447</v>
      </c>
      <c r="AS7" s="149" t="s">
        <v>35447</v>
      </c>
      <c r="AT7" s="149" t="s">
        <v>35447</v>
      </c>
      <c r="AU7" s="149" t="s">
        <v>35447</v>
      </c>
      <c r="AV7" s="149" t="s">
        <v>35447</v>
      </c>
      <c r="AW7" s="149" t="s">
        <v>35447</v>
      </c>
      <c r="AX7" s="149" t="s">
        <v>35503</v>
      </c>
      <c r="AY7" s="149" t="s">
        <v>35460</v>
      </c>
      <c r="AZ7" s="149" t="s">
        <v>35447</v>
      </c>
      <c r="BA7" s="149" t="s">
        <v>35447</v>
      </c>
      <c r="BB7" s="149" t="s">
        <v>35447</v>
      </c>
      <c r="BC7" s="149" t="s">
        <v>35447</v>
      </c>
      <c r="BD7" s="149" t="s">
        <v>35447</v>
      </c>
      <c r="BE7" s="149" t="s">
        <v>35447</v>
      </c>
      <c r="BF7" s="149" t="s">
        <v>35447</v>
      </c>
      <c r="BG7" s="149" t="s">
        <v>35447</v>
      </c>
      <c r="BH7" s="149" t="s">
        <v>35447</v>
      </c>
      <c r="BI7" s="149" t="s">
        <v>35447</v>
      </c>
      <c r="BJ7" s="149" t="s">
        <v>35447</v>
      </c>
      <c r="BK7" s="149" t="s">
        <v>35447</v>
      </c>
      <c r="BL7" s="149" t="s">
        <v>35447</v>
      </c>
      <c r="BM7" s="149" t="s">
        <v>35447</v>
      </c>
      <c r="BN7" s="149" t="s">
        <v>35447</v>
      </c>
      <c r="BO7" s="149" t="s">
        <v>35447</v>
      </c>
      <c r="BP7" s="149" t="s">
        <v>36</v>
      </c>
      <c r="BQ7" s="149" t="s">
        <v>35447</v>
      </c>
      <c r="BR7" s="149" t="s">
        <v>35447</v>
      </c>
      <c r="BS7" s="149" t="s">
        <v>35447</v>
      </c>
      <c r="BT7" s="149" t="s">
        <v>35447</v>
      </c>
      <c r="BU7" s="149" t="s">
        <v>35447</v>
      </c>
      <c r="BV7" s="149" t="s">
        <v>35447</v>
      </c>
      <c r="BW7" s="149" t="s">
        <v>35447</v>
      </c>
      <c r="BX7" s="149" t="s">
        <v>35447</v>
      </c>
      <c r="BY7" s="149" t="s">
        <v>35447</v>
      </c>
      <c r="BZ7" s="149" t="s">
        <v>35447</v>
      </c>
      <c r="CA7" s="149" t="s">
        <v>35447</v>
      </c>
      <c r="CB7" s="149" t="s">
        <v>35447</v>
      </c>
      <c r="CC7" s="149" t="s">
        <v>35447</v>
      </c>
      <c r="CD7" s="149" t="s">
        <v>35447</v>
      </c>
      <c r="CE7" s="149" t="s">
        <v>35447</v>
      </c>
      <c r="CF7" s="149" t="s">
        <v>35447</v>
      </c>
      <c r="CG7" s="149" t="s">
        <v>35447</v>
      </c>
      <c r="CH7" s="149" t="s">
        <v>35447</v>
      </c>
      <c r="CI7" s="149" t="s">
        <v>35447</v>
      </c>
      <c r="CJ7" s="149" t="s">
        <v>35447</v>
      </c>
      <c r="CK7" s="149" t="s">
        <v>35447</v>
      </c>
      <c r="CL7" s="149" t="s">
        <v>35447</v>
      </c>
      <c r="CM7" s="149" t="s">
        <v>35447</v>
      </c>
      <c r="CN7" s="149" t="s">
        <v>35447</v>
      </c>
      <c r="CO7" s="149" t="s">
        <v>35447</v>
      </c>
      <c r="CP7" s="149" t="s">
        <v>35447</v>
      </c>
      <c r="CQ7" s="149" t="s">
        <v>35501</v>
      </c>
      <c r="CR7" s="149" t="s">
        <v>35502</v>
      </c>
      <c r="CS7" s="149" t="s">
        <v>35461</v>
      </c>
      <c r="CT7" s="149" t="s">
        <v>35447</v>
      </c>
      <c r="CU7" s="149" t="s">
        <v>35447</v>
      </c>
      <c r="CV7" s="149" t="s">
        <v>35447</v>
      </c>
      <c r="CW7" s="149" t="s">
        <v>35447</v>
      </c>
      <c r="CX7" s="149" t="s">
        <v>35447</v>
      </c>
      <c r="CY7" s="149" t="s">
        <v>35447</v>
      </c>
      <c r="CZ7" s="149" t="s">
        <v>35447</v>
      </c>
      <c r="DA7" s="149" t="s">
        <v>35447</v>
      </c>
      <c r="DB7" s="149" t="s">
        <v>35447</v>
      </c>
      <c r="DC7" s="149" t="s">
        <v>35447</v>
      </c>
      <c r="DD7" s="149" t="s">
        <v>35447</v>
      </c>
      <c r="DE7" s="149" t="s">
        <v>35447</v>
      </c>
      <c r="DF7" s="149" t="s">
        <v>35447</v>
      </c>
      <c r="DG7" s="149" t="s">
        <v>35447</v>
      </c>
      <c r="DH7" s="149" t="s">
        <v>35447</v>
      </c>
      <c r="DI7" s="149" t="s">
        <v>35447</v>
      </c>
      <c r="DJ7" s="149" t="s">
        <v>35447</v>
      </c>
      <c r="DK7" s="149" t="s">
        <v>35447</v>
      </c>
      <c r="DL7" s="149" t="s">
        <v>35508</v>
      </c>
      <c r="DM7" s="149" t="s">
        <v>35447</v>
      </c>
    </row>
    <row r="8" spans="1:117">
      <c r="A8" s="147">
        <v>5</v>
      </c>
      <c r="B8" s="146" t="s">
        <v>35511</v>
      </c>
      <c r="C8" s="20" t="s">
        <v>37332</v>
      </c>
      <c r="D8" s="148" t="s">
        <v>35513</v>
      </c>
      <c r="E8" s="148" t="s">
        <v>35520</v>
      </c>
      <c r="F8" s="145" t="s">
        <v>36282</v>
      </c>
      <c r="G8" s="145" t="s">
        <v>36283</v>
      </c>
      <c r="H8" s="52" t="s">
        <v>36284</v>
      </c>
      <c r="I8" s="53">
        <v>36530</v>
      </c>
      <c r="J8" s="54" t="s">
        <v>35444</v>
      </c>
      <c r="K8" s="27" t="s">
        <v>36285</v>
      </c>
      <c r="L8" s="27" t="s">
        <v>36286</v>
      </c>
      <c r="M8" s="54" t="s">
        <v>35447</v>
      </c>
      <c r="N8" s="145" t="s">
        <v>37141</v>
      </c>
      <c r="O8" s="27" t="s">
        <v>36280</v>
      </c>
      <c r="P8" s="27" t="s">
        <v>36281</v>
      </c>
      <c r="Q8" s="150"/>
      <c r="R8" s="153" t="str">
        <f>GetJukenNoFull($O8, $P8, $Q8)</f>
        <v/>
      </c>
      <c r="S8" s="149" t="s">
        <v>36251</v>
      </c>
      <c r="T8" s="149" t="s">
        <v>35512</v>
      </c>
      <c r="U8" s="149" t="s">
        <v>35447</v>
      </c>
      <c r="V8" s="149" t="s">
        <v>35447</v>
      </c>
      <c r="W8" s="149" t="s">
        <v>35447</v>
      </c>
      <c r="X8" s="149" t="s">
        <v>35447</v>
      </c>
      <c r="Y8" s="155" t="str">
        <f>IF(ISNA( VLOOKUP($O8, 区分_所属コード, 2, FALSE) ), "", VLOOKUP($O8, 区分_所属コード, 2, FALSE))</f>
        <v>言語教育研究科</v>
      </c>
      <c r="Z8" s="155" t="str">
        <f>IF(ISNA( VLOOKUP($O8, 区分_所属コード, 3, FALSE) ), "", VLOOKUP($O8, 区分_所属コード, 3, FALSE))</f>
        <v>英語教育専攻（修士課程）</v>
      </c>
      <c r="AA8" s="149" t="s">
        <v>35447</v>
      </c>
      <c r="AB8" s="149" t="s">
        <v>35518</v>
      </c>
      <c r="AC8" s="149" t="s">
        <v>35519</v>
      </c>
      <c r="AD8" s="155" t="str">
        <f>IF(ISNA( VLOOKUP($P8, 区分_試験コード, 2, FALSE) ), "", VLOOKUP($P8, 区分_試験コード, 2, FALSE))</f>
        <v>Ⅳ期社会人（学而事人奨学生）</v>
      </c>
      <c r="AE8" s="155" t="str">
        <f>IF(ISNA( VLOOKUP($P8, 区分_試験コード, 4, FALSE) ), "", VLOOKUP($P8, 区分_試験コード, 4, FALSE))</f>
        <v>Ⅳ期</v>
      </c>
      <c r="AF8" s="155" t="str">
        <f>IF(ISNA( VLOOKUP($P8, 区分_試験コード, 5, FALSE) ), "", VLOOKUP($P8, 区分_試験コード, 5, FALSE))</f>
        <v>学而事人奨学生</v>
      </c>
      <c r="AG8" s="155" t="str">
        <f>IF(ISNA( VLOOKUP($P8, 区分_試験コード, 3, FALSE) ), "", VLOOKUP($P8, 区分_試験コード, 3, FALSE))</f>
        <v>Ⅳ期社会人選抜（学而事人奨学生）</v>
      </c>
      <c r="AH8" s="149" t="s">
        <v>35447</v>
      </c>
      <c r="AI8" s="149" t="s">
        <v>35447</v>
      </c>
      <c r="AJ8" s="149" t="s">
        <v>35447</v>
      </c>
      <c r="AK8" s="149" t="s">
        <v>35447</v>
      </c>
      <c r="AL8" s="149" t="s">
        <v>35514</v>
      </c>
      <c r="AM8" s="149" t="s">
        <v>35521</v>
      </c>
      <c r="AN8" s="149" t="s">
        <v>35509</v>
      </c>
      <c r="AO8" s="149" t="s">
        <v>35510</v>
      </c>
      <c r="AP8" s="149" t="s">
        <v>35447</v>
      </c>
      <c r="AQ8" s="149" t="s">
        <v>35447</v>
      </c>
      <c r="AR8" s="149" t="s">
        <v>35447</v>
      </c>
      <c r="AS8" s="149" t="s">
        <v>35447</v>
      </c>
      <c r="AT8" s="149" t="s">
        <v>35447</v>
      </c>
      <c r="AU8" s="149" t="s">
        <v>35447</v>
      </c>
      <c r="AV8" s="149" t="s">
        <v>35447</v>
      </c>
      <c r="AW8" s="149" t="s">
        <v>35447</v>
      </c>
      <c r="AX8" s="149" t="s">
        <v>35517</v>
      </c>
      <c r="AY8" s="149" t="s">
        <v>35460</v>
      </c>
      <c r="AZ8" s="149" t="s">
        <v>35447</v>
      </c>
      <c r="BA8" s="149" t="s">
        <v>35447</v>
      </c>
      <c r="BB8" s="149" t="s">
        <v>35447</v>
      </c>
      <c r="BC8" s="149" t="s">
        <v>35447</v>
      </c>
      <c r="BD8" s="149" t="s">
        <v>35447</v>
      </c>
      <c r="BE8" s="149" t="s">
        <v>35447</v>
      </c>
      <c r="BF8" s="149" t="s">
        <v>35447</v>
      </c>
      <c r="BG8" s="149" t="s">
        <v>35447</v>
      </c>
      <c r="BH8" s="149" t="s">
        <v>35447</v>
      </c>
      <c r="BI8" s="149" t="s">
        <v>35447</v>
      </c>
      <c r="BJ8" s="149" t="s">
        <v>35447</v>
      </c>
      <c r="BK8" s="149" t="s">
        <v>35447</v>
      </c>
      <c r="BL8" s="149" t="s">
        <v>35447</v>
      </c>
      <c r="BM8" s="149" t="s">
        <v>35447</v>
      </c>
      <c r="BN8" s="149" t="s">
        <v>35447</v>
      </c>
      <c r="BO8" s="149" t="s">
        <v>35447</v>
      </c>
      <c r="BP8" s="149" t="s">
        <v>36</v>
      </c>
      <c r="BQ8" s="149" t="s">
        <v>35447</v>
      </c>
      <c r="BR8" s="149" t="s">
        <v>35447</v>
      </c>
      <c r="BS8" s="149" t="s">
        <v>35447</v>
      </c>
      <c r="BT8" s="149" t="s">
        <v>35447</v>
      </c>
      <c r="BU8" s="149" t="s">
        <v>35447</v>
      </c>
      <c r="BV8" s="149" t="s">
        <v>35447</v>
      </c>
      <c r="BW8" s="149" t="s">
        <v>35447</v>
      </c>
      <c r="BX8" s="149" t="s">
        <v>35447</v>
      </c>
      <c r="BY8" s="149" t="s">
        <v>35447</v>
      </c>
      <c r="BZ8" s="149" t="s">
        <v>35447</v>
      </c>
      <c r="CA8" s="149" t="s">
        <v>35447</v>
      </c>
      <c r="CB8" s="149" t="s">
        <v>35447</v>
      </c>
      <c r="CC8" s="149" t="s">
        <v>35447</v>
      </c>
      <c r="CD8" s="149" t="s">
        <v>35447</v>
      </c>
      <c r="CE8" s="149" t="s">
        <v>35447</v>
      </c>
      <c r="CF8" s="149" t="s">
        <v>35447</v>
      </c>
      <c r="CG8" s="149" t="s">
        <v>35447</v>
      </c>
      <c r="CH8" s="149" t="s">
        <v>35447</v>
      </c>
      <c r="CI8" s="149" t="s">
        <v>35447</v>
      </c>
      <c r="CJ8" s="149" t="s">
        <v>35447</v>
      </c>
      <c r="CK8" s="149" t="s">
        <v>35447</v>
      </c>
      <c r="CL8" s="149" t="s">
        <v>35447</v>
      </c>
      <c r="CM8" s="149" t="s">
        <v>35447</v>
      </c>
      <c r="CN8" s="149" t="s">
        <v>35447</v>
      </c>
      <c r="CO8" s="149" t="s">
        <v>35447</v>
      </c>
      <c r="CP8" s="149" t="s">
        <v>35447</v>
      </c>
      <c r="CQ8" s="149" t="s">
        <v>35515</v>
      </c>
      <c r="CR8" s="149" t="s">
        <v>35516</v>
      </c>
      <c r="CS8" s="149" t="s">
        <v>35461</v>
      </c>
      <c r="CT8" s="149" t="s">
        <v>35447</v>
      </c>
      <c r="CU8" s="149" t="s">
        <v>35447</v>
      </c>
      <c r="CV8" s="149" t="s">
        <v>35447</v>
      </c>
      <c r="CW8" s="149" t="s">
        <v>35447</v>
      </c>
      <c r="CX8" s="149" t="s">
        <v>35447</v>
      </c>
      <c r="CY8" s="149" t="s">
        <v>35447</v>
      </c>
      <c r="CZ8" s="149" t="s">
        <v>35447</v>
      </c>
      <c r="DA8" s="149" t="s">
        <v>35447</v>
      </c>
      <c r="DB8" s="149" t="s">
        <v>35447</v>
      </c>
      <c r="DC8" s="149" t="s">
        <v>35447</v>
      </c>
      <c r="DD8" s="149" t="s">
        <v>35447</v>
      </c>
      <c r="DE8" s="149" t="s">
        <v>35447</v>
      </c>
      <c r="DF8" s="149" t="s">
        <v>35447</v>
      </c>
      <c r="DG8" s="149" t="s">
        <v>35447</v>
      </c>
      <c r="DH8" s="149" t="s">
        <v>35447</v>
      </c>
      <c r="DI8" s="149" t="s">
        <v>35447</v>
      </c>
      <c r="DJ8" s="149" t="s">
        <v>35447</v>
      </c>
      <c r="DK8" s="149" t="s">
        <v>35447</v>
      </c>
      <c r="DL8" s="149" t="s">
        <v>35522</v>
      </c>
      <c r="DM8" s="149" t="s">
        <v>35447</v>
      </c>
    </row>
    <row r="9" spans="1:117">
      <c r="A9" s="147">
        <v>6</v>
      </c>
      <c r="B9" s="146" t="s">
        <v>35525</v>
      </c>
      <c r="C9" s="20" t="s">
        <v>37332</v>
      </c>
      <c r="D9" s="148" t="s">
        <v>35527</v>
      </c>
      <c r="E9" s="148" t="s">
        <v>35534</v>
      </c>
      <c r="F9" s="145" t="s">
        <v>36289</v>
      </c>
      <c r="G9" s="145" t="s">
        <v>36290</v>
      </c>
      <c r="H9" s="52" t="s">
        <v>36291</v>
      </c>
      <c r="I9" s="53">
        <v>36531</v>
      </c>
      <c r="J9" s="54" t="s">
        <v>35444</v>
      </c>
      <c r="K9" s="27" t="s">
        <v>36292</v>
      </c>
      <c r="L9" s="27" t="s">
        <v>36293</v>
      </c>
      <c r="M9" s="54" t="s">
        <v>35447</v>
      </c>
      <c r="N9" s="145" t="s">
        <v>37142</v>
      </c>
      <c r="O9" s="27" t="s">
        <v>36287</v>
      </c>
      <c r="P9" s="27" t="s">
        <v>36288</v>
      </c>
      <c r="Q9" s="150"/>
      <c r="R9" s="153" t="str">
        <f>GetJukenNoFull($O9, $P9, $Q9)</f>
        <v/>
      </c>
      <c r="S9" s="149" t="s">
        <v>36251</v>
      </c>
      <c r="T9" s="149" t="s">
        <v>35526</v>
      </c>
      <c r="U9" s="149" t="s">
        <v>35447</v>
      </c>
      <c r="V9" s="149" t="s">
        <v>35447</v>
      </c>
      <c r="W9" s="149" t="s">
        <v>35447</v>
      </c>
      <c r="X9" s="149" t="s">
        <v>35447</v>
      </c>
      <c r="Y9" s="155" t="str">
        <f>IF(ISNA( VLOOKUP($O9, 区分_所属コード, 2, FALSE) ), "", VLOOKUP($O9, 区分_所属コード, 2, FALSE))</f>
        <v>心理学研究科</v>
      </c>
      <c r="Z9" s="155" t="str">
        <f>IF(ISNA( VLOOKUP($O9, 区分_所属コード, 3, FALSE) ), "", VLOOKUP($O9, 区分_所属コード, 3, FALSE))</f>
        <v>臨床心理学専攻（修士課程）</v>
      </c>
      <c r="AA9" s="149" t="s">
        <v>35447</v>
      </c>
      <c r="AB9" s="149" t="s">
        <v>35532</v>
      </c>
      <c r="AC9" s="149" t="s">
        <v>35533</v>
      </c>
      <c r="AD9" s="155" t="str">
        <f>IF(ISNA( VLOOKUP($P9, 区分_試験コード, 2, FALSE) ), "", VLOOKUP($P9, 区分_試験コード, 2, FALSE))</f>
        <v>Ⅳ期社会人（私費留学生奨学生）</v>
      </c>
      <c r="AE9" s="155" t="str">
        <f>IF(ISNA( VLOOKUP($P9, 区分_試験コード, 4, FALSE) ), "", VLOOKUP($P9, 区分_試験コード, 4, FALSE))</f>
        <v>Ⅳ期</v>
      </c>
      <c r="AF9" s="155" t="str">
        <f>IF(ISNA( VLOOKUP($P9, 区分_試験コード, 5, FALSE) ), "", VLOOKUP($P9, 区分_試験コード, 5, FALSE))</f>
        <v>私費留学生奨学生</v>
      </c>
      <c r="AG9" s="155" t="str">
        <f>IF(ISNA( VLOOKUP($P9, 区分_試験コード, 3, FALSE) ), "", VLOOKUP($P9, 区分_試験コード, 3, FALSE))</f>
        <v>Ⅳ期社会人選抜（私費留学生奨学生）</v>
      </c>
      <c r="AH9" s="149" t="s">
        <v>35447</v>
      </c>
      <c r="AI9" s="149" t="s">
        <v>35447</v>
      </c>
      <c r="AJ9" s="149" t="s">
        <v>35447</v>
      </c>
      <c r="AK9" s="149" t="s">
        <v>35447</v>
      </c>
      <c r="AL9" s="149" t="s">
        <v>35528</v>
      </c>
      <c r="AM9" s="149" t="s">
        <v>35535</v>
      </c>
      <c r="AN9" s="149" t="s">
        <v>35523</v>
      </c>
      <c r="AO9" s="149" t="s">
        <v>35524</v>
      </c>
      <c r="AP9" s="149" t="s">
        <v>35447</v>
      </c>
      <c r="AQ9" s="149" t="s">
        <v>35447</v>
      </c>
      <c r="AR9" s="149" t="s">
        <v>35447</v>
      </c>
      <c r="AS9" s="149" t="s">
        <v>35447</v>
      </c>
      <c r="AT9" s="149" t="s">
        <v>35447</v>
      </c>
      <c r="AU9" s="149" t="s">
        <v>35447</v>
      </c>
      <c r="AV9" s="149" t="s">
        <v>35447</v>
      </c>
      <c r="AW9" s="149" t="s">
        <v>35447</v>
      </c>
      <c r="AX9" s="149" t="s">
        <v>35531</v>
      </c>
      <c r="AY9" s="149" t="s">
        <v>35460</v>
      </c>
      <c r="AZ9" s="149" t="s">
        <v>35447</v>
      </c>
      <c r="BA9" s="149" t="s">
        <v>35447</v>
      </c>
      <c r="BB9" s="149" t="s">
        <v>35447</v>
      </c>
      <c r="BC9" s="149" t="s">
        <v>35447</v>
      </c>
      <c r="BD9" s="149" t="s">
        <v>35447</v>
      </c>
      <c r="BE9" s="149" t="s">
        <v>35447</v>
      </c>
      <c r="BF9" s="149" t="s">
        <v>35447</v>
      </c>
      <c r="BG9" s="149" t="s">
        <v>35447</v>
      </c>
      <c r="BH9" s="149" t="s">
        <v>35447</v>
      </c>
      <c r="BI9" s="149" t="s">
        <v>35447</v>
      </c>
      <c r="BJ9" s="149" t="s">
        <v>35447</v>
      </c>
      <c r="BK9" s="149" t="s">
        <v>35447</v>
      </c>
      <c r="BL9" s="149" t="s">
        <v>35447</v>
      </c>
      <c r="BM9" s="149" t="s">
        <v>35447</v>
      </c>
      <c r="BN9" s="149" t="s">
        <v>35447</v>
      </c>
      <c r="BO9" s="149" t="s">
        <v>35447</v>
      </c>
      <c r="BP9" s="149" t="s">
        <v>36</v>
      </c>
      <c r="BQ9" s="149" t="s">
        <v>35447</v>
      </c>
      <c r="BR9" s="149" t="s">
        <v>35447</v>
      </c>
      <c r="BS9" s="149" t="s">
        <v>35447</v>
      </c>
      <c r="BT9" s="149" t="s">
        <v>35447</v>
      </c>
      <c r="BU9" s="149" t="s">
        <v>35447</v>
      </c>
      <c r="BV9" s="149" t="s">
        <v>35447</v>
      </c>
      <c r="BW9" s="149" t="s">
        <v>35447</v>
      </c>
      <c r="BX9" s="149" t="s">
        <v>35447</v>
      </c>
      <c r="BY9" s="149" t="s">
        <v>35447</v>
      </c>
      <c r="BZ9" s="149" t="s">
        <v>35447</v>
      </c>
      <c r="CA9" s="149" t="s">
        <v>35447</v>
      </c>
      <c r="CB9" s="149" t="s">
        <v>35447</v>
      </c>
      <c r="CC9" s="149" t="s">
        <v>35447</v>
      </c>
      <c r="CD9" s="149" t="s">
        <v>35447</v>
      </c>
      <c r="CE9" s="149" t="s">
        <v>35447</v>
      </c>
      <c r="CF9" s="149" t="s">
        <v>35447</v>
      </c>
      <c r="CG9" s="149" t="s">
        <v>35447</v>
      </c>
      <c r="CH9" s="149" t="s">
        <v>35447</v>
      </c>
      <c r="CI9" s="149" t="s">
        <v>35447</v>
      </c>
      <c r="CJ9" s="149" t="s">
        <v>35447</v>
      </c>
      <c r="CK9" s="149" t="s">
        <v>35447</v>
      </c>
      <c r="CL9" s="149" t="s">
        <v>35447</v>
      </c>
      <c r="CM9" s="149" t="s">
        <v>35447</v>
      </c>
      <c r="CN9" s="149" t="s">
        <v>35447</v>
      </c>
      <c r="CO9" s="149" t="s">
        <v>35447</v>
      </c>
      <c r="CP9" s="149" t="s">
        <v>35447</v>
      </c>
      <c r="CQ9" s="149" t="s">
        <v>35529</v>
      </c>
      <c r="CR9" s="149" t="s">
        <v>35530</v>
      </c>
      <c r="CS9" s="149" t="s">
        <v>35461</v>
      </c>
      <c r="CT9" s="149" t="s">
        <v>35447</v>
      </c>
      <c r="CU9" s="149" t="s">
        <v>35447</v>
      </c>
      <c r="CV9" s="149" t="s">
        <v>35447</v>
      </c>
      <c r="CW9" s="149" t="s">
        <v>35447</v>
      </c>
      <c r="CX9" s="149" t="s">
        <v>35447</v>
      </c>
      <c r="CY9" s="149" t="s">
        <v>35447</v>
      </c>
      <c r="CZ9" s="149" t="s">
        <v>35447</v>
      </c>
      <c r="DA9" s="149" t="s">
        <v>35447</v>
      </c>
      <c r="DB9" s="149" t="s">
        <v>35447</v>
      </c>
      <c r="DC9" s="149" t="s">
        <v>35447</v>
      </c>
      <c r="DD9" s="149" t="s">
        <v>35447</v>
      </c>
      <c r="DE9" s="149" t="s">
        <v>35447</v>
      </c>
      <c r="DF9" s="149" t="s">
        <v>35447</v>
      </c>
      <c r="DG9" s="149" t="s">
        <v>35447</v>
      </c>
      <c r="DH9" s="149" t="s">
        <v>35447</v>
      </c>
      <c r="DI9" s="149" t="s">
        <v>35447</v>
      </c>
      <c r="DJ9" s="149" t="s">
        <v>35447</v>
      </c>
      <c r="DK9" s="149" t="s">
        <v>35447</v>
      </c>
      <c r="DL9" s="149" t="s">
        <v>35536</v>
      </c>
      <c r="DM9" s="149" t="s">
        <v>35447</v>
      </c>
    </row>
    <row r="10" spans="1:117">
      <c r="A10" s="147">
        <v>7</v>
      </c>
      <c r="B10" s="146" t="s">
        <v>35539</v>
      </c>
      <c r="C10" s="20" t="s">
        <v>37332</v>
      </c>
      <c r="D10" s="148" t="s">
        <v>35541</v>
      </c>
      <c r="E10" s="148" t="s">
        <v>35548</v>
      </c>
      <c r="F10" s="145" t="s">
        <v>36296</v>
      </c>
      <c r="G10" s="145" t="s">
        <v>36297</v>
      </c>
      <c r="H10" s="52" t="s">
        <v>36298</v>
      </c>
      <c r="I10" s="53">
        <v>36532</v>
      </c>
      <c r="J10" s="54" t="s">
        <v>35444</v>
      </c>
      <c r="K10" s="27" t="s">
        <v>36299</v>
      </c>
      <c r="L10" s="27" t="s">
        <v>36300</v>
      </c>
      <c r="M10" s="54" t="s">
        <v>35447</v>
      </c>
      <c r="N10" s="145" t="s">
        <v>37143</v>
      </c>
      <c r="O10" s="27" t="s">
        <v>36294</v>
      </c>
      <c r="P10" s="27" t="s">
        <v>36295</v>
      </c>
      <c r="Q10" s="150"/>
      <c r="R10" s="153" t="str">
        <f>GetJukenNoFull($O10, $P10, $Q10)</f>
        <v/>
      </c>
      <c r="S10" s="149" t="s">
        <v>36251</v>
      </c>
      <c r="T10" s="149" t="s">
        <v>35540</v>
      </c>
      <c r="U10" s="149" t="s">
        <v>35447</v>
      </c>
      <c r="V10" s="149" t="s">
        <v>35447</v>
      </c>
      <c r="W10" s="149" t="s">
        <v>35447</v>
      </c>
      <c r="X10" s="149" t="s">
        <v>35447</v>
      </c>
      <c r="Y10" s="155" t="str">
        <f>IF(ISNA( VLOOKUP($O10, 区分_所属コード, 2, FALSE) ), "", VLOOKUP($O10, 区分_所属コード, 2, FALSE))</f>
        <v>心理学研究科</v>
      </c>
      <c r="Z10" s="155" t="str">
        <f>IF(ISNA( VLOOKUP($O10, 区分_所属コード, 3, FALSE) ), "", VLOOKUP($O10, 区分_所属コード, 3, FALSE))</f>
        <v>健康心理学専攻（修士課程）</v>
      </c>
      <c r="AA10" s="149" t="s">
        <v>35447</v>
      </c>
      <c r="AB10" s="149" t="s">
        <v>35546</v>
      </c>
      <c r="AC10" s="149" t="s">
        <v>35547</v>
      </c>
      <c r="AD10" s="155" t="str">
        <f>IF(ISNA( VLOOKUP($P10, 区分_試験コード, 2, FALSE) ), "", VLOOKUP($P10, 区分_試験コード, 2, FALSE))</f>
        <v>Ⅳ期留学生(語学資格なし)</v>
      </c>
      <c r="AE10" s="155" t="str">
        <f>IF(ISNA( VLOOKUP($P10, 区分_試験コード, 4, FALSE) ), "", VLOOKUP($P10, 区分_試験コード, 4, FALSE))</f>
        <v>Ⅳ期</v>
      </c>
      <c r="AF10" s="155" t="str">
        <f>IF(ISNA( VLOOKUP($P10, 区分_試験コード, 5, FALSE) ), "", VLOOKUP($P10, 区分_試験コード, 5, FALSE))</f>
        <v>奨学金なし</v>
      </c>
      <c r="AG10" s="155" t="str">
        <f>IF(ISNA( VLOOKUP($P10, 区分_試験コード, 3, FALSE) ), "", VLOOKUP($P10, 区分_試験コード, 3, FALSE))</f>
        <v>Ⅳ期留学生(語学資格なし)選抜</v>
      </c>
      <c r="AH10" s="149" t="s">
        <v>35447</v>
      </c>
      <c r="AI10" s="149" t="s">
        <v>35447</v>
      </c>
      <c r="AJ10" s="149" t="s">
        <v>35447</v>
      </c>
      <c r="AK10" s="149" t="s">
        <v>35447</v>
      </c>
      <c r="AL10" s="149" t="s">
        <v>35542</v>
      </c>
      <c r="AM10" s="149" t="s">
        <v>35549</v>
      </c>
      <c r="AN10" s="149" t="s">
        <v>35537</v>
      </c>
      <c r="AO10" s="149" t="s">
        <v>35538</v>
      </c>
      <c r="AP10" s="149" t="s">
        <v>35447</v>
      </c>
      <c r="AQ10" s="149" t="s">
        <v>35447</v>
      </c>
      <c r="AR10" s="149" t="s">
        <v>35447</v>
      </c>
      <c r="AS10" s="149" t="s">
        <v>35447</v>
      </c>
      <c r="AT10" s="149" t="s">
        <v>35447</v>
      </c>
      <c r="AU10" s="149" t="s">
        <v>35447</v>
      </c>
      <c r="AV10" s="149" t="s">
        <v>35447</v>
      </c>
      <c r="AW10" s="149" t="s">
        <v>35447</v>
      </c>
      <c r="AX10" s="149" t="s">
        <v>35545</v>
      </c>
      <c r="AY10" s="149" t="s">
        <v>35460</v>
      </c>
      <c r="AZ10" s="149" t="s">
        <v>35447</v>
      </c>
      <c r="BA10" s="149" t="s">
        <v>35447</v>
      </c>
      <c r="BB10" s="149" t="s">
        <v>35447</v>
      </c>
      <c r="BC10" s="149" t="s">
        <v>35447</v>
      </c>
      <c r="BD10" s="149" t="s">
        <v>35447</v>
      </c>
      <c r="BE10" s="149" t="s">
        <v>35447</v>
      </c>
      <c r="BF10" s="149" t="s">
        <v>35447</v>
      </c>
      <c r="BG10" s="149" t="s">
        <v>35447</v>
      </c>
      <c r="BH10" s="149" t="s">
        <v>35447</v>
      </c>
      <c r="BI10" s="149" t="s">
        <v>35447</v>
      </c>
      <c r="BJ10" s="149" t="s">
        <v>35447</v>
      </c>
      <c r="BK10" s="149" t="s">
        <v>35447</v>
      </c>
      <c r="BL10" s="149" t="s">
        <v>35447</v>
      </c>
      <c r="BM10" s="149" t="s">
        <v>35447</v>
      </c>
      <c r="BN10" s="149" t="s">
        <v>35447</v>
      </c>
      <c r="BO10" s="149" t="s">
        <v>35447</v>
      </c>
      <c r="BP10" s="149" t="s">
        <v>36</v>
      </c>
      <c r="BQ10" s="149" t="s">
        <v>35447</v>
      </c>
      <c r="BR10" s="149" t="s">
        <v>35447</v>
      </c>
      <c r="BS10" s="149" t="s">
        <v>35447</v>
      </c>
      <c r="BT10" s="149" t="s">
        <v>35447</v>
      </c>
      <c r="BU10" s="149" t="s">
        <v>35447</v>
      </c>
      <c r="BV10" s="149" t="s">
        <v>35447</v>
      </c>
      <c r="BW10" s="149" t="s">
        <v>35447</v>
      </c>
      <c r="BX10" s="149" t="s">
        <v>35447</v>
      </c>
      <c r="BY10" s="149" t="s">
        <v>35447</v>
      </c>
      <c r="BZ10" s="149" t="s">
        <v>35447</v>
      </c>
      <c r="CA10" s="149" t="s">
        <v>35447</v>
      </c>
      <c r="CB10" s="149" t="s">
        <v>35447</v>
      </c>
      <c r="CC10" s="149" t="s">
        <v>35447</v>
      </c>
      <c r="CD10" s="149" t="s">
        <v>35447</v>
      </c>
      <c r="CE10" s="149" t="s">
        <v>35447</v>
      </c>
      <c r="CF10" s="149" t="s">
        <v>35447</v>
      </c>
      <c r="CG10" s="149" t="s">
        <v>35447</v>
      </c>
      <c r="CH10" s="149" t="s">
        <v>35447</v>
      </c>
      <c r="CI10" s="149" t="s">
        <v>35447</v>
      </c>
      <c r="CJ10" s="149" t="s">
        <v>35447</v>
      </c>
      <c r="CK10" s="149" t="s">
        <v>35447</v>
      </c>
      <c r="CL10" s="149" t="s">
        <v>35447</v>
      </c>
      <c r="CM10" s="149" t="s">
        <v>35447</v>
      </c>
      <c r="CN10" s="149" t="s">
        <v>35447</v>
      </c>
      <c r="CO10" s="149" t="s">
        <v>35447</v>
      </c>
      <c r="CP10" s="149" t="s">
        <v>35447</v>
      </c>
      <c r="CQ10" s="149" t="s">
        <v>35543</v>
      </c>
      <c r="CR10" s="149" t="s">
        <v>35544</v>
      </c>
      <c r="CS10" s="149" t="s">
        <v>35461</v>
      </c>
      <c r="CT10" s="149" t="s">
        <v>35447</v>
      </c>
      <c r="CU10" s="149" t="s">
        <v>35447</v>
      </c>
      <c r="CV10" s="149" t="s">
        <v>35447</v>
      </c>
      <c r="CW10" s="149" t="s">
        <v>35447</v>
      </c>
      <c r="CX10" s="149" t="s">
        <v>35447</v>
      </c>
      <c r="CY10" s="149" t="s">
        <v>35447</v>
      </c>
      <c r="CZ10" s="149" t="s">
        <v>35447</v>
      </c>
      <c r="DA10" s="149" t="s">
        <v>35447</v>
      </c>
      <c r="DB10" s="149" t="s">
        <v>35447</v>
      </c>
      <c r="DC10" s="149" t="s">
        <v>35447</v>
      </c>
      <c r="DD10" s="149" t="s">
        <v>35447</v>
      </c>
      <c r="DE10" s="149" t="s">
        <v>35447</v>
      </c>
      <c r="DF10" s="149" t="s">
        <v>35447</v>
      </c>
      <c r="DG10" s="149" t="s">
        <v>35447</v>
      </c>
      <c r="DH10" s="149" t="s">
        <v>35447</v>
      </c>
      <c r="DI10" s="149" t="s">
        <v>35447</v>
      </c>
      <c r="DJ10" s="149" t="s">
        <v>35447</v>
      </c>
      <c r="DK10" s="149" t="s">
        <v>35447</v>
      </c>
      <c r="DL10" s="149" t="s">
        <v>35550</v>
      </c>
      <c r="DM10" s="149" t="s">
        <v>35447</v>
      </c>
    </row>
    <row r="11" spans="1:117">
      <c r="A11" s="147">
        <v>8</v>
      </c>
      <c r="B11" s="146" t="s">
        <v>35553</v>
      </c>
      <c r="C11" s="20" t="s">
        <v>37332</v>
      </c>
      <c r="D11" s="148" t="s">
        <v>35555</v>
      </c>
      <c r="E11" s="148" t="s">
        <v>35562</v>
      </c>
      <c r="F11" s="145" t="s">
        <v>36303</v>
      </c>
      <c r="G11" s="145" t="s">
        <v>36304</v>
      </c>
      <c r="H11" s="52" t="s">
        <v>36305</v>
      </c>
      <c r="I11" s="53">
        <v>36533</v>
      </c>
      <c r="J11" s="54" t="s">
        <v>35444</v>
      </c>
      <c r="K11" s="27" t="s">
        <v>36306</v>
      </c>
      <c r="L11" s="27" t="s">
        <v>36307</v>
      </c>
      <c r="M11" s="54" t="s">
        <v>35447</v>
      </c>
      <c r="N11" s="145" t="s">
        <v>37144</v>
      </c>
      <c r="O11" s="27" t="s">
        <v>36301</v>
      </c>
      <c r="P11" s="27" t="s">
        <v>36302</v>
      </c>
      <c r="Q11" s="150"/>
      <c r="R11" s="153" t="str">
        <f>GetJukenNoFull($O11, $P11, $Q11)</f>
        <v/>
      </c>
      <c r="S11" s="149" t="s">
        <v>36251</v>
      </c>
      <c r="T11" s="149" t="s">
        <v>35554</v>
      </c>
      <c r="U11" s="149" t="s">
        <v>35447</v>
      </c>
      <c r="V11" s="149" t="s">
        <v>35447</v>
      </c>
      <c r="W11" s="149" t="s">
        <v>35447</v>
      </c>
      <c r="X11" s="149" t="s">
        <v>35447</v>
      </c>
      <c r="Y11" s="155" t="str">
        <f>IF(ISNA( VLOOKUP($O11, 区分_所属コード, 2, FALSE) ), "", VLOOKUP($O11, 区分_所属コード, 2, FALSE))</f>
        <v>老年学研究科</v>
      </c>
      <c r="Z11" s="155" t="str">
        <f>IF(ISNA( VLOOKUP($O11, 区分_所属コード, 3, FALSE) ), "", VLOOKUP($O11, 区分_所属コード, 3, FALSE))</f>
        <v>老年学専攻（博士前期課程）</v>
      </c>
      <c r="AA11" s="149" t="s">
        <v>35447</v>
      </c>
      <c r="AB11" s="149" t="s">
        <v>35560</v>
      </c>
      <c r="AC11" s="149" t="s">
        <v>35561</v>
      </c>
      <c r="AD11" s="155" t="str">
        <f>IF(ISNA( VLOOKUP($P11, 区分_試験コード, 2, FALSE) ), "", VLOOKUP($P11, 区分_試験コード, 2, FALSE))</f>
        <v>Ⅳ期留学生(語学資格なし・学而事人奨学生）</v>
      </c>
      <c r="AE11" s="155" t="str">
        <f>IF(ISNA( VLOOKUP($P11, 区分_試験コード, 4, FALSE) ), "", VLOOKUP($P11, 区分_試験コード, 4, FALSE))</f>
        <v>Ⅳ期</v>
      </c>
      <c r="AF11" s="155" t="str">
        <f>IF(ISNA( VLOOKUP($P11, 区分_試験コード, 5, FALSE) ), "", VLOOKUP($P11, 区分_試験コード, 5, FALSE))</f>
        <v>学而事人奨学生</v>
      </c>
      <c r="AG11" s="155" t="str">
        <f>IF(ISNA( VLOOKUP($P11, 区分_試験コード, 3, FALSE) ), "", VLOOKUP($P11, 区分_試験コード, 3, FALSE))</f>
        <v>Ⅳ期留学生(語学資格なし)選抜（学而事人奨学生）</v>
      </c>
      <c r="AH11" s="149" t="s">
        <v>35447</v>
      </c>
      <c r="AI11" s="149" t="s">
        <v>35447</v>
      </c>
      <c r="AJ11" s="149" t="s">
        <v>35447</v>
      </c>
      <c r="AK11" s="149" t="s">
        <v>35447</v>
      </c>
      <c r="AL11" s="149" t="s">
        <v>35556</v>
      </c>
      <c r="AM11" s="149" t="s">
        <v>35563</v>
      </c>
      <c r="AN11" s="149" t="s">
        <v>35551</v>
      </c>
      <c r="AO11" s="149" t="s">
        <v>35552</v>
      </c>
      <c r="AP11" s="149" t="s">
        <v>35447</v>
      </c>
      <c r="AQ11" s="149" t="s">
        <v>35447</v>
      </c>
      <c r="AR11" s="149" t="s">
        <v>35447</v>
      </c>
      <c r="AS11" s="149" t="s">
        <v>35447</v>
      </c>
      <c r="AT11" s="149" t="s">
        <v>35447</v>
      </c>
      <c r="AU11" s="149" t="s">
        <v>35447</v>
      </c>
      <c r="AV11" s="149" t="s">
        <v>35447</v>
      </c>
      <c r="AW11" s="149" t="s">
        <v>35447</v>
      </c>
      <c r="AX11" s="149" t="s">
        <v>35559</v>
      </c>
      <c r="AY11" s="149" t="s">
        <v>35460</v>
      </c>
      <c r="AZ11" s="149" t="s">
        <v>35447</v>
      </c>
      <c r="BA11" s="149" t="s">
        <v>35447</v>
      </c>
      <c r="BB11" s="149" t="s">
        <v>35447</v>
      </c>
      <c r="BC11" s="149" t="s">
        <v>35447</v>
      </c>
      <c r="BD11" s="149" t="s">
        <v>35447</v>
      </c>
      <c r="BE11" s="149" t="s">
        <v>35447</v>
      </c>
      <c r="BF11" s="149" t="s">
        <v>35447</v>
      </c>
      <c r="BG11" s="149" t="s">
        <v>35447</v>
      </c>
      <c r="BH11" s="149" t="s">
        <v>35447</v>
      </c>
      <c r="BI11" s="149" t="s">
        <v>35447</v>
      </c>
      <c r="BJ11" s="149" t="s">
        <v>35447</v>
      </c>
      <c r="BK11" s="149" t="s">
        <v>35447</v>
      </c>
      <c r="BL11" s="149" t="s">
        <v>35447</v>
      </c>
      <c r="BM11" s="149" t="s">
        <v>35447</v>
      </c>
      <c r="BN11" s="149" t="s">
        <v>35447</v>
      </c>
      <c r="BO11" s="149" t="s">
        <v>35447</v>
      </c>
      <c r="BP11" s="149" t="s">
        <v>36</v>
      </c>
      <c r="BQ11" s="149" t="s">
        <v>35447</v>
      </c>
      <c r="BR11" s="149" t="s">
        <v>35447</v>
      </c>
      <c r="BS11" s="149" t="s">
        <v>35447</v>
      </c>
      <c r="BT11" s="149" t="s">
        <v>35447</v>
      </c>
      <c r="BU11" s="149" t="s">
        <v>35447</v>
      </c>
      <c r="BV11" s="149" t="s">
        <v>35447</v>
      </c>
      <c r="BW11" s="149" t="s">
        <v>35447</v>
      </c>
      <c r="BX11" s="149" t="s">
        <v>35447</v>
      </c>
      <c r="BY11" s="149" t="s">
        <v>35447</v>
      </c>
      <c r="BZ11" s="149" t="s">
        <v>35447</v>
      </c>
      <c r="CA11" s="149" t="s">
        <v>35447</v>
      </c>
      <c r="CB11" s="149" t="s">
        <v>35447</v>
      </c>
      <c r="CC11" s="149" t="s">
        <v>35447</v>
      </c>
      <c r="CD11" s="149" t="s">
        <v>35447</v>
      </c>
      <c r="CE11" s="149" t="s">
        <v>35447</v>
      </c>
      <c r="CF11" s="149" t="s">
        <v>35447</v>
      </c>
      <c r="CG11" s="149" t="s">
        <v>35447</v>
      </c>
      <c r="CH11" s="149" t="s">
        <v>35447</v>
      </c>
      <c r="CI11" s="149" t="s">
        <v>35447</v>
      </c>
      <c r="CJ11" s="149" t="s">
        <v>35447</v>
      </c>
      <c r="CK11" s="149" t="s">
        <v>35447</v>
      </c>
      <c r="CL11" s="149" t="s">
        <v>35447</v>
      </c>
      <c r="CM11" s="149" t="s">
        <v>35447</v>
      </c>
      <c r="CN11" s="149" t="s">
        <v>35447</v>
      </c>
      <c r="CO11" s="149" t="s">
        <v>35447</v>
      </c>
      <c r="CP11" s="149" t="s">
        <v>35447</v>
      </c>
      <c r="CQ11" s="149" t="s">
        <v>35557</v>
      </c>
      <c r="CR11" s="149" t="s">
        <v>35558</v>
      </c>
      <c r="CS11" s="149" t="s">
        <v>35461</v>
      </c>
      <c r="CT11" s="149" t="s">
        <v>35447</v>
      </c>
      <c r="CU11" s="149" t="s">
        <v>35447</v>
      </c>
      <c r="CV11" s="149" t="s">
        <v>35447</v>
      </c>
      <c r="CW11" s="149" t="s">
        <v>35447</v>
      </c>
      <c r="CX11" s="149" t="s">
        <v>35447</v>
      </c>
      <c r="CY11" s="149" t="s">
        <v>35447</v>
      </c>
      <c r="CZ11" s="149" t="s">
        <v>35447</v>
      </c>
      <c r="DA11" s="149" t="s">
        <v>35447</v>
      </c>
      <c r="DB11" s="149" t="s">
        <v>35447</v>
      </c>
      <c r="DC11" s="149" t="s">
        <v>35447</v>
      </c>
      <c r="DD11" s="149" t="s">
        <v>35447</v>
      </c>
      <c r="DE11" s="149" t="s">
        <v>35447</v>
      </c>
      <c r="DF11" s="149" t="s">
        <v>35447</v>
      </c>
      <c r="DG11" s="149" t="s">
        <v>35447</v>
      </c>
      <c r="DH11" s="149" t="s">
        <v>35447</v>
      </c>
      <c r="DI11" s="149" t="s">
        <v>35447</v>
      </c>
      <c r="DJ11" s="149" t="s">
        <v>35447</v>
      </c>
      <c r="DK11" s="149" t="s">
        <v>35447</v>
      </c>
      <c r="DL11" s="149" t="s">
        <v>35564</v>
      </c>
      <c r="DM11" s="149" t="s">
        <v>35447</v>
      </c>
    </row>
    <row r="12" spans="1:117">
      <c r="A12" s="147">
        <v>9</v>
      </c>
      <c r="B12" s="146" t="s">
        <v>35567</v>
      </c>
      <c r="C12" s="20" t="s">
        <v>37332</v>
      </c>
      <c r="D12" s="148" t="s">
        <v>35569</v>
      </c>
      <c r="E12" s="148" t="s">
        <v>35576</v>
      </c>
      <c r="F12" s="145" t="s">
        <v>36309</v>
      </c>
      <c r="G12" s="145" t="s">
        <v>36310</v>
      </c>
      <c r="H12" s="52" t="s">
        <v>36311</v>
      </c>
      <c r="I12" s="53">
        <v>36534</v>
      </c>
      <c r="J12" s="54" t="s">
        <v>35444</v>
      </c>
      <c r="K12" s="27" t="s">
        <v>36312</v>
      </c>
      <c r="L12" s="27" t="s">
        <v>36313</v>
      </c>
      <c r="M12" s="54" t="s">
        <v>35447</v>
      </c>
      <c r="N12" s="145" t="s">
        <v>37145</v>
      </c>
      <c r="O12" s="27" t="s">
        <v>36252</v>
      </c>
      <c r="P12" s="27" t="s">
        <v>36308</v>
      </c>
      <c r="Q12" s="150"/>
      <c r="R12" s="153" t="str">
        <f>GetJukenNoFull($O12, $P12, $Q12)</f>
        <v/>
      </c>
      <c r="S12" s="149" t="s">
        <v>36251</v>
      </c>
      <c r="T12" s="149" t="s">
        <v>35568</v>
      </c>
      <c r="U12" s="149" t="s">
        <v>35447</v>
      </c>
      <c r="V12" s="149" t="s">
        <v>35447</v>
      </c>
      <c r="W12" s="149" t="s">
        <v>35447</v>
      </c>
      <c r="X12" s="149" t="s">
        <v>35447</v>
      </c>
      <c r="Y12" s="155" t="str">
        <f>IF(ISNA( VLOOKUP($O12, 区分_所属コード, 2, FALSE) ), "", VLOOKUP($O12, 区分_所属コード, 2, FALSE))</f>
        <v>国際学研究科</v>
      </c>
      <c r="Z12" s="155" t="str">
        <f>IF(ISNA( VLOOKUP($O12, 区分_所属コード, 3, FALSE) ), "", VLOOKUP($O12, 区分_所属コード, 3, FALSE))</f>
        <v>国際学専攻（博士前期課程）</v>
      </c>
      <c r="AA12" s="149" t="s">
        <v>35447</v>
      </c>
      <c r="AB12" s="149" t="s">
        <v>35574</v>
      </c>
      <c r="AC12" s="149" t="s">
        <v>35575</v>
      </c>
      <c r="AD12" s="155" t="str">
        <f>IF(ISNA( VLOOKUP($P12, 区分_試験コード, 2, FALSE) ), "", VLOOKUP($P12, 区分_試験コード, 2, FALSE))</f>
        <v>Ⅳ期留学生(語学資格なし・私費留学生奨学生）</v>
      </c>
      <c r="AE12" s="155" t="str">
        <f>IF(ISNA( VLOOKUP($P12, 区分_試験コード, 4, FALSE) ), "", VLOOKUP($P12, 区分_試験コード, 4, FALSE))</f>
        <v>Ⅳ期</v>
      </c>
      <c r="AF12" s="155" t="str">
        <f>IF(ISNA( VLOOKUP($P12, 区分_試験コード, 5, FALSE) ), "", VLOOKUP($P12, 区分_試験コード, 5, FALSE))</f>
        <v>私費留学生奨学生</v>
      </c>
      <c r="AG12" s="155" t="str">
        <f>IF(ISNA( VLOOKUP($P12, 区分_試験コード, 3, FALSE) ), "", VLOOKUP($P12, 区分_試験コード, 3, FALSE))</f>
        <v>Ⅳ期留学生(語学資格なし)選抜（私費留学生奨学生）</v>
      </c>
      <c r="AH12" s="149" t="s">
        <v>35447</v>
      </c>
      <c r="AI12" s="149" t="s">
        <v>35447</v>
      </c>
      <c r="AJ12" s="149" t="s">
        <v>35447</v>
      </c>
      <c r="AK12" s="149" t="s">
        <v>35447</v>
      </c>
      <c r="AL12" s="149" t="s">
        <v>35570</v>
      </c>
      <c r="AM12" s="149" t="s">
        <v>35577</v>
      </c>
      <c r="AN12" s="149" t="s">
        <v>35565</v>
      </c>
      <c r="AO12" s="149" t="s">
        <v>35566</v>
      </c>
      <c r="AP12" s="149" t="s">
        <v>35447</v>
      </c>
      <c r="AQ12" s="149" t="s">
        <v>35447</v>
      </c>
      <c r="AR12" s="149" t="s">
        <v>35447</v>
      </c>
      <c r="AS12" s="149" t="s">
        <v>35447</v>
      </c>
      <c r="AT12" s="149" t="s">
        <v>35447</v>
      </c>
      <c r="AU12" s="149" t="s">
        <v>35447</v>
      </c>
      <c r="AV12" s="149" t="s">
        <v>35447</v>
      </c>
      <c r="AW12" s="149" t="s">
        <v>35447</v>
      </c>
      <c r="AX12" s="149" t="s">
        <v>35573</v>
      </c>
      <c r="AY12" s="149" t="s">
        <v>35460</v>
      </c>
      <c r="AZ12" s="149" t="s">
        <v>35447</v>
      </c>
      <c r="BA12" s="149" t="s">
        <v>35447</v>
      </c>
      <c r="BB12" s="149" t="s">
        <v>35447</v>
      </c>
      <c r="BC12" s="149" t="s">
        <v>35447</v>
      </c>
      <c r="BD12" s="149" t="s">
        <v>35447</v>
      </c>
      <c r="BE12" s="149" t="s">
        <v>35447</v>
      </c>
      <c r="BF12" s="149" t="s">
        <v>35447</v>
      </c>
      <c r="BG12" s="149" t="s">
        <v>35447</v>
      </c>
      <c r="BH12" s="149" t="s">
        <v>35447</v>
      </c>
      <c r="BI12" s="149" t="s">
        <v>35447</v>
      </c>
      <c r="BJ12" s="149" t="s">
        <v>35447</v>
      </c>
      <c r="BK12" s="149" t="s">
        <v>35447</v>
      </c>
      <c r="BL12" s="149" t="s">
        <v>35447</v>
      </c>
      <c r="BM12" s="149" t="s">
        <v>35447</v>
      </c>
      <c r="BN12" s="149" t="s">
        <v>35447</v>
      </c>
      <c r="BO12" s="149" t="s">
        <v>35447</v>
      </c>
      <c r="BP12" s="149" t="s">
        <v>36</v>
      </c>
      <c r="BQ12" s="149" t="s">
        <v>35447</v>
      </c>
      <c r="BR12" s="149" t="s">
        <v>35447</v>
      </c>
      <c r="BS12" s="149" t="s">
        <v>35447</v>
      </c>
      <c r="BT12" s="149" t="s">
        <v>35447</v>
      </c>
      <c r="BU12" s="149" t="s">
        <v>35447</v>
      </c>
      <c r="BV12" s="149" t="s">
        <v>35447</v>
      </c>
      <c r="BW12" s="149" t="s">
        <v>35447</v>
      </c>
      <c r="BX12" s="149" t="s">
        <v>35447</v>
      </c>
      <c r="BY12" s="149" t="s">
        <v>35447</v>
      </c>
      <c r="BZ12" s="149" t="s">
        <v>35447</v>
      </c>
      <c r="CA12" s="149" t="s">
        <v>35447</v>
      </c>
      <c r="CB12" s="149" t="s">
        <v>35447</v>
      </c>
      <c r="CC12" s="149" t="s">
        <v>35447</v>
      </c>
      <c r="CD12" s="149" t="s">
        <v>35447</v>
      </c>
      <c r="CE12" s="149" t="s">
        <v>35447</v>
      </c>
      <c r="CF12" s="149" t="s">
        <v>35447</v>
      </c>
      <c r="CG12" s="149" t="s">
        <v>35447</v>
      </c>
      <c r="CH12" s="149" t="s">
        <v>35447</v>
      </c>
      <c r="CI12" s="149" t="s">
        <v>35447</v>
      </c>
      <c r="CJ12" s="149" t="s">
        <v>35447</v>
      </c>
      <c r="CK12" s="149" t="s">
        <v>35447</v>
      </c>
      <c r="CL12" s="149" t="s">
        <v>35447</v>
      </c>
      <c r="CM12" s="149" t="s">
        <v>35447</v>
      </c>
      <c r="CN12" s="149" t="s">
        <v>35447</v>
      </c>
      <c r="CO12" s="149" t="s">
        <v>35447</v>
      </c>
      <c r="CP12" s="149" t="s">
        <v>35447</v>
      </c>
      <c r="CQ12" s="149" t="s">
        <v>35571</v>
      </c>
      <c r="CR12" s="149" t="s">
        <v>35572</v>
      </c>
      <c r="CS12" s="149" t="s">
        <v>35461</v>
      </c>
      <c r="CT12" s="149" t="s">
        <v>35447</v>
      </c>
      <c r="CU12" s="149" t="s">
        <v>35447</v>
      </c>
      <c r="CV12" s="149" t="s">
        <v>35447</v>
      </c>
      <c r="CW12" s="149" t="s">
        <v>35447</v>
      </c>
      <c r="CX12" s="149" t="s">
        <v>35447</v>
      </c>
      <c r="CY12" s="149" t="s">
        <v>35447</v>
      </c>
      <c r="CZ12" s="149" t="s">
        <v>35447</v>
      </c>
      <c r="DA12" s="149" t="s">
        <v>35447</v>
      </c>
      <c r="DB12" s="149" t="s">
        <v>35447</v>
      </c>
      <c r="DC12" s="149" t="s">
        <v>35447</v>
      </c>
      <c r="DD12" s="149" t="s">
        <v>35447</v>
      </c>
      <c r="DE12" s="149" t="s">
        <v>35447</v>
      </c>
      <c r="DF12" s="149" t="s">
        <v>35447</v>
      </c>
      <c r="DG12" s="149" t="s">
        <v>35447</v>
      </c>
      <c r="DH12" s="149" t="s">
        <v>35447</v>
      </c>
      <c r="DI12" s="149" t="s">
        <v>35447</v>
      </c>
      <c r="DJ12" s="149" t="s">
        <v>35447</v>
      </c>
      <c r="DK12" s="149" t="s">
        <v>35447</v>
      </c>
      <c r="DL12" s="149" t="s">
        <v>35578</v>
      </c>
      <c r="DM12" s="149" t="s">
        <v>35447</v>
      </c>
    </row>
    <row r="13" spans="1:117">
      <c r="A13" s="147">
        <v>10</v>
      </c>
      <c r="B13" s="146" t="s">
        <v>35581</v>
      </c>
      <c r="C13" s="20" t="s">
        <v>37332</v>
      </c>
      <c r="D13" s="148" t="s">
        <v>35583</v>
      </c>
      <c r="E13" s="148" t="s">
        <v>35590</v>
      </c>
      <c r="F13" s="145" t="s">
        <v>36315</v>
      </c>
      <c r="G13" s="145" t="s">
        <v>36316</v>
      </c>
      <c r="H13" s="52" t="s">
        <v>36317</v>
      </c>
      <c r="I13" s="53">
        <v>36535</v>
      </c>
      <c r="J13" s="54" t="s">
        <v>35444</v>
      </c>
      <c r="K13" s="27" t="s">
        <v>36318</v>
      </c>
      <c r="L13" s="27" t="s">
        <v>36319</v>
      </c>
      <c r="M13" s="54" t="s">
        <v>35447</v>
      </c>
      <c r="N13" s="145" t="s">
        <v>37146</v>
      </c>
      <c r="O13" s="27" t="s">
        <v>36259</v>
      </c>
      <c r="P13" s="27" t="s">
        <v>36314</v>
      </c>
      <c r="Q13" s="150"/>
      <c r="R13" s="153" t="str">
        <f>GetJukenNoFull($O13, $P13, $Q13)</f>
        <v/>
      </c>
      <c r="S13" s="149" t="s">
        <v>36251</v>
      </c>
      <c r="T13" s="149" t="s">
        <v>35582</v>
      </c>
      <c r="U13" s="149" t="s">
        <v>35447</v>
      </c>
      <c r="V13" s="149" t="s">
        <v>35447</v>
      </c>
      <c r="W13" s="149" t="s">
        <v>35447</v>
      </c>
      <c r="X13" s="149" t="s">
        <v>35447</v>
      </c>
      <c r="Y13" s="155" t="str">
        <f>IF(ISNA( VLOOKUP($O13, 区分_所属コード, 2, FALSE) ), "", VLOOKUP($O13, 区分_所属コード, 2, FALSE))</f>
        <v>国際学研究科</v>
      </c>
      <c r="Z13" s="155" t="str">
        <f>IF(ISNA( VLOOKUP($O13, 区分_所属コード, 3, FALSE) ), "", VLOOKUP($O13, 区分_所属コード, 3, FALSE))</f>
        <v>国際協力専攻（修士課程）</v>
      </c>
      <c r="AA13" s="149" t="s">
        <v>35447</v>
      </c>
      <c r="AB13" s="149" t="s">
        <v>35588</v>
      </c>
      <c r="AC13" s="149" t="s">
        <v>35589</v>
      </c>
      <c r="AD13" s="155" t="str">
        <f>IF(ISNA( VLOOKUP($P13, 区分_試験コード, 2, FALSE) ), "", VLOOKUP($P13, 区分_試験コード, 2, FALSE))</f>
        <v>Ⅳ期留学生(語学資格あり)</v>
      </c>
      <c r="AE13" s="155" t="str">
        <f>IF(ISNA( VLOOKUP($P13, 区分_試験コード, 4, FALSE) ), "", VLOOKUP($P13, 区分_試験コード, 4, FALSE))</f>
        <v>Ⅳ期</v>
      </c>
      <c r="AF13" s="155" t="str">
        <f>IF(ISNA( VLOOKUP($P13, 区分_試験コード, 5, FALSE) ), "", VLOOKUP($P13, 区分_試験コード, 5, FALSE))</f>
        <v>奨学金なし</v>
      </c>
      <c r="AG13" s="155" t="str">
        <f>IF(ISNA( VLOOKUP($P13, 区分_試験コード, 3, FALSE) ), "", VLOOKUP($P13, 区分_試験コード, 3, FALSE))</f>
        <v>Ⅳ期留学生(語学資格あり)選抜</v>
      </c>
      <c r="AH13" s="149" t="s">
        <v>35447</v>
      </c>
      <c r="AI13" s="149" t="s">
        <v>35447</v>
      </c>
      <c r="AJ13" s="149" t="s">
        <v>35447</v>
      </c>
      <c r="AK13" s="149" t="s">
        <v>35447</v>
      </c>
      <c r="AL13" s="149" t="s">
        <v>35584</v>
      </c>
      <c r="AM13" s="149" t="s">
        <v>35591</v>
      </c>
      <c r="AN13" s="149" t="s">
        <v>35579</v>
      </c>
      <c r="AO13" s="149" t="s">
        <v>35580</v>
      </c>
      <c r="AP13" s="149" t="s">
        <v>35447</v>
      </c>
      <c r="AQ13" s="149" t="s">
        <v>35447</v>
      </c>
      <c r="AR13" s="149" t="s">
        <v>35447</v>
      </c>
      <c r="AS13" s="149" t="s">
        <v>35447</v>
      </c>
      <c r="AT13" s="149" t="s">
        <v>35447</v>
      </c>
      <c r="AU13" s="149" t="s">
        <v>35447</v>
      </c>
      <c r="AV13" s="149" t="s">
        <v>35447</v>
      </c>
      <c r="AW13" s="149" t="s">
        <v>35447</v>
      </c>
      <c r="AX13" s="149" t="s">
        <v>35587</v>
      </c>
      <c r="AY13" s="149" t="s">
        <v>35460</v>
      </c>
      <c r="AZ13" s="149" t="s">
        <v>35447</v>
      </c>
      <c r="BA13" s="149" t="s">
        <v>35447</v>
      </c>
      <c r="BB13" s="149" t="s">
        <v>35447</v>
      </c>
      <c r="BC13" s="149" t="s">
        <v>35447</v>
      </c>
      <c r="BD13" s="149" t="s">
        <v>35447</v>
      </c>
      <c r="BE13" s="149" t="s">
        <v>35447</v>
      </c>
      <c r="BF13" s="149" t="s">
        <v>35447</v>
      </c>
      <c r="BG13" s="149" t="s">
        <v>35447</v>
      </c>
      <c r="BH13" s="149" t="s">
        <v>35447</v>
      </c>
      <c r="BI13" s="149" t="s">
        <v>35447</v>
      </c>
      <c r="BJ13" s="149" t="s">
        <v>35447</v>
      </c>
      <c r="BK13" s="149" t="s">
        <v>35447</v>
      </c>
      <c r="BL13" s="149" t="s">
        <v>35447</v>
      </c>
      <c r="BM13" s="149" t="s">
        <v>35447</v>
      </c>
      <c r="BN13" s="149" t="s">
        <v>35447</v>
      </c>
      <c r="BO13" s="149" t="s">
        <v>35447</v>
      </c>
      <c r="BP13" s="149" t="s">
        <v>36</v>
      </c>
      <c r="BQ13" s="149" t="s">
        <v>35447</v>
      </c>
      <c r="BR13" s="149" t="s">
        <v>35447</v>
      </c>
      <c r="BS13" s="149" t="s">
        <v>35447</v>
      </c>
      <c r="BT13" s="149" t="s">
        <v>35447</v>
      </c>
      <c r="BU13" s="149" t="s">
        <v>35447</v>
      </c>
      <c r="BV13" s="149" t="s">
        <v>35447</v>
      </c>
      <c r="BW13" s="149" t="s">
        <v>35447</v>
      </c>
      <c r="BX13" s="149" t="s">
        <v>35447</v>
      </c>
      <c r="BY13" s="149" t="s">
        <v>35447</v>
      </c>
      <c r="BZ13" s="149" t="s">
        <v>35447</v>
      </c>
      <c r="CA13" s="149" t="s">
        <v>35447</v>
      </c>
      <c r="CB13" s="149" t="s">
        <v>35447</v>
      </c>
      <c r="CC13" s="149" t="s">
        <v>35447</v>
      </c>
      <c r="CD13" s="149" t="s">
        <v>35447</v>
      </c>
      <c r="CE13" s="149" t="s">
        <v>35447</v>
      </c>
      <c r="CF13" s="149" t="s">
        <v>35447</v>
      </c>
      <c r="CG13" s="149" t="s">
        <v>35447</v>
      </c>
      <c r="CH13" s="149" t="s">
        <v>35447</v>
      </c>
      <c r="CI13" s="149" t="s">
        <v>35447</v>
      </c>
      <c r="CJ13" s="149" t="s">
        <v>35447</v>
      </c>
      <c r="CK13" s="149" t="s">
        <v>35447</v>
      </c>
      <c r="CL13" s="149" t="s">
        <v>35447</v>
      </c>
      <c r="CM13" s="149" t="s">
        <v>35447</v>
      </c>
      <c r="CN13" s="149" t="s">
        <v>35447</v>
      </c>
      <c r="CO13" s="149" t="s">
        <v>35447</v>
      </c>
      <c r="CP13" s="149" t="s">
        <v>35447</v>
      </c>
      <c r="CQ13" s="149" t="s">
        <v>35585</v>
      </c>
      <c r="CR13" s="149" t="s">
        <v>35586</v>
      </c>
      <c r="CS13" s="149" t="s">
        <v>35461</v>
      </c>
      <c r="CT13" s="149" t="s">
        <v>35447</v>
      </c>
      <c r="CU13" s="149" t="s">
        <v>35447</v>
      </c>
      <c r="CV13" s="149" t="s">
        <v>35447</v>
      </c>
      <c r="CW13" s="149" t="s">
        <v>35447</v>
      </c>
      <c r="CX13" s="149" t="s">
        <v>35447</v>
      </c>
      <c r="CY13" s="149" t="s">
        <v>35447</v>
      </c>
      <c r="CZ13" s="149" t="s">
        <v>35447</v>
      </c>
      <c r="DA13" s="149" t="s">
        <v>35447</v>
      </c>
      <c r="DB13" s="149" t="s">
        <v>35447</v>
      </c>
      <c r="DC13" s="149" t="s">
        <v>35447</v>
      </c>
      <c r="DD13" s="149" t="s">
        <v>35447</v>
      </c>
      <c r="DE13" s="149" t="s">
        <v>35447</v>
      </c>
      <c r="DF13" s="149" t="s">
        <v>35447</v>
      </c>
      <c r="DG13" s="149" t="s">
        <v>35447</v>
      </c>
      <c r="DH13" s="149" t="s">
        <v>35447</v>
      </c>
      <c r="DI13" s="149" t="s">
        <v>35447</v>
      </c>
      <c r="DJ13" s="149" t="s">
        <v>35447</v>
      </c>
      <c r="DK13" s="149" t="s">
        <v>35447</v>
      </c>
      <c r="DL13" s="149" t="s">
        <v>35592</v>
      </c>
      <c r="DM13" s="149" t="s">
        <v>35447</v>
      </c>
    </row>
    <row r="14" spans="1:117">
      <c r="A14" s="147">
        <v>11</v>
      </c>
      <c r="B14" s="146" t="s">
        <v>35595</v>
      </c>
      <c r="C14" s="20" t="s">
        <v>37332</v>
      </c>
      <c r="D14" s="148" t="s">
        <v>35597</v>
      </c>
      <c r="E14" s="148" t="s">
        <v>35604</v>
      </c>
      <c r="F14" s="145" t="s">
        <v>36321</v>
      </c>
      <c r="G14" s="145" t="s">
        <v>36322</v>
      </c>
      <c r="H14" s="52" t="s">
        <v>36323</v>
      </c>
      <c r="I14" s="53">
        <v>36536</v>
      </c>
      <c r="J14" s="54" t="s">
        <v>35444</v>
      </c>
      <c r="K14" s="27" t="s">
        <v>36324</v>
      </c>
      <c r="L14" s="27" t="s">
        <v>36325</v>
      </c>
      <c r="M14" s="54" t="s">
        <v>35447</v>
      </c>
      <c r="N14" s="145" t="s">
        <v>37147</v>
      </c>
      <c r="O14" s="27" t="s">
        <v>36266</v>
      </c>
      <c r="P14" s="27" t="s">
        <v>36320</v>
      </c>
      <c r="Q14" s="150"/>
      <c r="R14" s="153" t="str">
        <f>GetJukenNoFull($O14, $P14, $Q14)</f>
        <v/>
      </c>
      <c r="S14" s="149" t="s">
        <v>36251</v>
      </c>
      <c r="T14" s="149" t="s">
        <v>35596</v>
      </c>
      <c r="U14" s="149" t="s">
        <v>35447</v>
      </c>
      <c r="V14" s="149" t="s">
        <v>35447</v>
      </c>
      <c r="W14" s="149" t="s">
        <v>35447</v>
      </c>
      <c r="X14" s="149" t="s">
        <v>35447</v>
      </c>
      <c r="Y14" s="155" t="str">
        <f>IF(ISNA( VLOOKUP($O14, 区分_所属コード, 2, FALSE) ), "", VLOOKUP($O14, 区分_所属コード, 2, FALSE))</f>
        <v>経営学研究科</v>
      </c>
      <c r="Z14" s="155" t="str">
        <f>IF(ISNA( VLOOKUP($O14, 区分_所属コード, 3, FALSE) ), "", VLOOKUP($O14, 区分_所属コード, 3, FALSE))</f>
        <v>経営学専攻（修士課程）</v>
      </c>
      <c r="AA14" s="149" t="s">
        <v>35447</v>
      </c>
      <c r="AB14" s="149" t="s">
        <v>35602</v>
      </c>
      <c r="AC14" s="149" t="s">
        <v>35603</v>
      </c>
      <c r="AD14" s="155" t="str">
        <f>IF(ISNA( VLOOKUP($P14, 区分_試験コード, 2, FALSE) ), "", VLOOKUP($P14, 区分_試験コード, 2, FALSE))</f>
        <v>Ⅳ期留学生(語学資格あり・学而事人奨学生）</v>
      </c>
      <c r="AE14" s="155" t="str">
        <f>IF(ISNA( VLOOKUP($P14, 区分_試験コード, 4, FALSE) ), "", VLOOKUP($P14, 区分_試験コード, 4, FALSE))</f>
        <v>Ⅳ期</v>
      </c>
      <c r="AF14" s="155" t="str">
        <f>IF(ISNA( VLOOKUP($P14, 区分_試験コード, 5, FALSE) ), "", VLOOKUP($P14, 区分_試験コード, 5, FALSE))</f>
        <v>学而事人奨学生</v>
      </c>
      <c r="AG14" s="155" t="str">
        <f>IF(ISNA( VLOOKUP($P14, 区分_試験コード, 3, FALSE) ), "", VLOOKUP($P14, 区分_試験コード, 3, FALSE))</f>
        <v>Ⅳ期留学生(語学資格あり)選抜（学而事人奨学生）</v>
      </c>
      <c r="AH14" s="149" t="s">
        <v>35447</v>
      </c>
      <c r="AI14" s="149" t="s">
        <v>35447</v>
      </c>
      <c r="AJ14" s="149" t="s">
        <v>35447</v>
      </c>
      <c r="AK14" s="149" t="s">
        <v>35447</v>
      </c>
      <c r="AL14" s="149" t="s">
        <v>35598</v>
      </c>
      <c r="AM14" s="149" t="s">
        <v>35605</v>
      </c>
      <c r="AN14" s="149" t="s">
        <v>35593</v>
      </c>
      <c r="AO14" s="149" t="s">
        <v>35594</v>
      </c>
      <c r="AP14" s="149" t="s">
        <v>35447</v>
      </c>
      <c r="AQ14" s="149" t="s">
        <v>35447</v>
      </c>
      <c r="AR14" s="149" t="s">
        <v>35447</v>
      </c>
      <c r="AS14" s="149" t="s">
        <v>35447</v>
      </c>
      <c r="AT14" s="149" t="s">
        <v>35447</v>
      </c>
      <c r="AU14" s="149" t="s">
        <v>35447</v>
      </c>
      <c r="AV14" s="149" t="s">
        <v>35447</v>
      </c>
      <c r="AW14" s="149" t="s">
        <v>35447</v>
      </c>
      <c r="AX14" s="149" t="s">
        <v>35601</v>
      </c>
      <c r="AY14" s="149" t="s">
        <v>35460</v>
      </c>
      <c r="AZ14" s="149" t="s">
        <v>35447</v>
      </c>
      <c r="BA14" s="149" t="s">
        <v>35447</v>
      </c>
      <c r="BB14" s="149" t="s">
        <v>35447</v>
      </c>
      <c r="BC14" s="149" t="s">
        <v>35447</v>
      </c>
      <c r="BD14" s="149" t="s">
        <v>35447</v>
      </c>
      <c r="BE14" s="149" t="s">
        <v>35447</v>
      </c>
      <c r="BF14" s="149" t="s">
        <v>35447</v>
      </c>
      <c r="BG14" s="149" t="s">
        <v>35447</v>
      </c>
      <c r="BH14" s="149" t="s">
        <v>35447</v>
      </c>
      <c r="BI14" s="149" t="s">
        <v>35447</v>
      </c>
      <c r="BJ14" s="149" t="s">
        <v>35447</v>
      </c>
      <c r="BK14" s="149" t="s">
        <v>35447</v>
      </c>
      <c r="BL14" s="149" t="s">
        <v>35447</v>
      </c>
      <c r="BM14" s="149" t="s">
        <v>35447</v>
      </c>
      <c r="BN14" s="149" t="s">
        <v>35447</v>
      </c>
      <c r="BO14" s="149" t="s">
        <v>35447</v>
      </c>
      <c r="BP14" s="149" t="s">
        <v>36</v>
      </c>
      <c r="BQ14" s="149" t="s">
        <v>35447</v>
      </c>
      <c r="BR14" s="149" t="s">
        <v>35447</v>
      </c>
      <c r="BS14" s="149" t="s">
        <v>35447</v>
      </c>
      <c r="BT14" s="149" t="s">
        <v>35447</v>
      </c>
      <c r="BU14" s="149" t="s">
        <v>35447</v>
      </c>
      <c r="BV14" s="149" t="s">
        <v>35447</v>
      </c>
      <c r="BW14" s="149" t="s">
        <v>35447</v>
      </c>
      <c r="BX14" s="149" t="s">
        <v>35447</v>
      </c>
      <c r="BY14" s="149" t="s">
        <v>35447</v>
      </c>
      <c r="BZ14" s="149" t="s">
        <v>35447</v>
      </c>
      <c r="CA14" s="149" t="s">
        <v>35447</v>
      </c>
      <c r="CB14" s="149" t="s">
        <v>35447</v>
      </c>
      <c r="CC14" s="149" t="s">
        <v>35447</v>
      </c>
      <c r="CD14" s="149" t="s">
        <v>35447</v>
      </c>
      <c r="CE14" s="149" t="s">
        <v>35447</v>
      </c>
      <c r="CF14" s="149" t="s">
        <v>35447</v>
      </c>
      <c r="CG14" s="149" t="s">
        <v>35447</v>
      </c>
      <c r="CH14" s="149" t="s">
        <v>35447</v>
      </c>
      <c r="CI14" s="149" t="s">
        <v>35447</v>
      </c>
      <c r="CJ14" s="149" t="s">
        <v>35447</v>
      </c>
      <c r="CK14" s="149" t="s">
        <v>35447</v>
      </c>
      <c r="CL14" s="149" t="s">
        <v>35447</v>
      </c>
      <c r="CM14" s="149" t="s">
        <v>35447</v>
      </c>
      <c r="CN14" s="149" t="s">
        <v>35447</v>
      </c>
      <c r="CO14" s="149" t="s">
        <v>35447</v>
      </c>
      <c r="CP14" s="149" t="s">
        <v>35447</v>
      </c>
      <c r="CQ14" s="149" t="s">
        <v>35599</v>
      </c>
      <c r="CR14" s="149" t="s">
        <v>35600</v>
      </c>
      <c r="CS14" s="149" t="s">
        <v>35461</v>
      </c>
      <c r="CT14" s="149" t="s">
        <v>35447</v>
      </c>
      <c r="CU14" s="149" t="s">
        <v>35447</v>
      </c>
      <c r="CV14" s="149" t="s">
        <v>35447</v>
      </c>
      <c r="CW14" s="149" t="s">
        <v>35447</v>
      </c>
      <c r="CX14" s="149" t="s">
        <v>35447</v>
      </c>
      <c r="CY14" s="149" t="s">
        <v>35447</v>
      </c>
      <c r="CZ14" s="149" t="s">
        <v>35447</v>
      </c>
      <c r="DA14" s="149" t="s">
        <v>35447</v>
      </c>
      <c r="DB14" s="149" t="s">
        <v>35447</v>
      </c>
      <c r="DC14" s="149" t="s">
        <v>35447</v>
      </c>
      <c r="DD14" s="149" t="s">
        <v>35447</v>
      </c>
      <c r="DE14" s="149" t="s">
        <v>35447</v>
      </c>
      <c r="DF14" s="149" t="s">
        <v>35447</v>
      </c>
      <c r="DG14" s="149" t="s">
        <v>35447</v>
      </c>
      <c r="DH14" s="149" t="s">
        <v>35447</v>
      </c>
      <c r="DI14" s="149" t="s">
        <v>35447</v>
      </c>
      <c r="DJ14" s="149" t="s">
        <v>35447</v>
      </c>
      <c r="DK14" s="149" t="s">
        <v>35447</v>
      </c>
      <c r="DL14" s="149" t="s">
        <v>35606</v>
      </c>
      <c r="DM14" s="149" t="s">
        <v>35447</v>
      </c>
    </row>
    <row r="15" spans="1:117">
      <c r="A15" s="147">
        <v>12</v>
      </c>
      <c r="B15" s="146" t="s">
        <v>35609</v>
      </c>
      <c r="C15" s="20" t="s">
        <v>37332</v>
      </c>
      <c r="D15" s="148" t="s">
        <v>35611</v>
      </c>
      <c r="E15" s="148" t="s">
        <v>35618</v>
      </c>
      <c r="F15" s="145" t="s">
        <v>36327</v>
      </c>
      <c r="G15" s="145" t="s">
        <v>36328</v>
      </c>
      <c r="H15" s="52" t="s">
        <v>36329</v>
      </c>
      <c r="I15" s="53">
        <v>36537</v>
      </c>
      <c r="J15" s="54" t="s">
        <v>35444</v>
      </c>
      <c r="K15" s="27" t="s">
        <v>36330</v>
      </c>
      <c r="L15" s="27" t="s">
        <v>36331</v>
      </c>
      <c r="M15" s="54" t="s">
        <v>35447</v>
      </c>
      <c r="N15" s="145" t="s">
        <v>37148</v>
      </c>
      <c r="O15" s="27" t="s">
        <v>36273</v>
      </c>
      <c r="P15" s="27" t="s">
        <v>36326</v>
      </c>
      <c r="Q15" s="150"/>
      <c r="R15" s="153" t="str">
        <f>GetJukenNoFull($O15, $P15, $Q15)</f>
        <v/>
      </c>
      <c r="S15" s="149" t="s">
        <v>36251</v>
      </c>
      <c r="T15" s="149" t="s">
        <v>35610</v>
      </c>
      <c r="U15" s="149" t="s">
        <v>35447</v>
      </c>
      <c r="V15" s="149" t="s">
        <v>35447</v>
      </c>
      <c r="W15" s="149" t="s">
        <v>35447</v>
      </c>
      <c r="X15" s="149" t="s">
        <v>35447</v>
      </c>
      <c r="Y15" s="155" t="str">
        <f>IF(ISNA( VLOOKUP($O15, 区分_所属コード, 2, FALSE) ), "", VLOOKUP($O15, 区分_所属コード, 2, FALSE))</f>
        <v>言語教育研究科</v>
      </c>
      <c r="Z15" s="155" t="str">
        <f>IF(ISNA( VLOOKUP($O15, 区分_所属コード, 3, FALSE) ), "", VLOOKUP($O15, 区分_所属コード, 3, FALSE))</f>
        <v>日本語教育専攻（修士課程）</v>
      </c>
      <c r="AA15" s="149" t="s">
        <v>35447</v>
      </c>
      <c r="AB15" s="149" t="s">
        <v>35616</v>
      </c>
      <c r="AC15" s="149" t="s">
        <v>35617</v>
      </c>
      <c r="AD15" s="155" t="str">
        <f>IF(ISNA( VLOOKUP($P15, 区分_試験コード, 2, FALSE) ), "", VLOOKUP($P15, 区分_試験コード, 2, FALSE))</f>
        <v>Ⅳ期留学生(語学資格あり・私費留学生奨学生）</v>
      </c>
      <c r="AE15" s="155" t="str">
        <f>IF(ISNA( VLOOKUP($P15, 区分_試験コード, 4, FALSE) ), "", VLOOKUP($P15, 区分_試験コード, 4, FALSE))</f>
        <v>Ⅳ期</v>
      </c>
      <c r="AF15" s="155" t="str">
        <f>IF(ISNA( VLOOKUP($P15, 区分_試験コード, 5, FALSE) ), "", VLOOKUP($P15, 区分_試験コード, 5, FALSE))</f>
        <v>私費留学生奨学生</v>
      </c>
      <c r="AG15" s="155" t="str">
        <f>IF(ISNA( VLOOKUP($P15, 区分_試験コード, 3, FALSE) ), "", VLOOKUP($P15, 区分_試験コード, 3, FALSE))</f>
        <v>Ⅳ期留学生(語学資格あり)選抜（私費留学生奨学生）</v>
      </c>
      <c r="AH15" s="149" t="s">
        <v>35447</v>
      </c>
      <c r="AI15" s="149" t="s">
        <v>35447</v>
      </c>
      <c r="AJ15" s="149" t="s">
        <v>35447</v>
      </c>
      <c r="AK15" s="149" t="s">
        <v>35447</v>
      </c>
      <c r="AL15" s="149" t="s">
        <v>35612</v>
      </c>
      <c r="AM15" s="149" t="s">
        <v>35619</v>
      </c>
      <c r="AN15" s="149" t="s">
        <v>35607</v>
      </c>
      <c r="AO15" s="149" t="s">
        <v>35608</v>
      </c>
      <c r="AP15" s="149" t="s">
        <v>35447</v>
      </c>
      <c r="AQ15" s="149" t="s">
        <v>35447</v>
      </c>
      <c r="AR15" s="149" t="s">
        <v>35447</v>
      </c>
      <c r="AS15" s="149" t="s">
        <v>35447</v>
      </c>
      <c r="AT15" s="149" t="s">
        <v>35447</v>
      </c>
      <c r="AU15" s="149" t="s">
        <v>35447</v>
      </c>
      <c r="AV15" s="149" t="s">
        <v>35447</v>
      </c>
      <c r="AW15" s="149" t="s">
        <v>35447</v>
      </c>
      <c r="AX15" s="149" t="s">
        <v>35615</v>
      </c>
      <c r="AY15" s="149" t="s">
        <v>35460</v>
      </c>
      <c r="AZ15" s="149" t="s">
        <v>35447</v>
      </c>
      <c r="BA15" s="149" t="s">
        <v>35447</v>
      </c>
      <c r="BB15" s="149" t="s">
        <v>35447</v>
      </c>
      <c r="BC15" s="149" t="s">
        <v>35447</v>
      </c>
      <c r="BD15" s="149" t="s">
        <v>35447</v>
      </c>
      <c r="BE15" s="149" t="s">
        <v>35447</v>
      </c>
      <c r="BF15" s="149" t="s">
        <v>35447</v>
      </c>
      <c r="BG15" s="149" t="s">
        <v>35447</v>
      </c>
      <c r="BH15" s="149" t="s">
        <v>35447</v>
      </c>
      <c r="BI15" s="149" t="s">
        <v>35447</v>
      </c>
      <c r="BJ15" s="149" t="s">
        <v>35447</v>
      </c>
      <c r="BK15" s="149" t="s">
        <v>35447</v>
      </c>
      <c r="BL15" s="149" t="s">
        <v>35447</v>
      </c>
      <c r="BM15" s="149" t="s">
        <v>35447</v>
      </c>
      <c r="BN15" s="149" t="s">
        <v>35447</v>
      </c>
      <c r="BO15" s="149" t="s">
        <v>35447</v>
      </c>
      <c r="BP15" s="149" t="s">
        <v>36</v>
      </c>
      <c r="BQ15" s="149" t="s">
        <v>35447</v>
      </c>
      <c r="BR15" s="149" t="s">
        <v>35447</v>
      </c>
      <c r="BS15" s="149" t="s">
        <v>35447</v>
      </c>
      <c r="BT15" s="149" t="s">
        <v>35447</v>
      </c>
      <c r="BU15" s="149" t="s">
        <v>35447</v>
      </c>
      <c r="BV15" s="149" t="s">
        <v>35447</v>
      </c>
      <c r="BW15" s="149" t="s">
        <v>35447</v>
      </c>
      <c r="BX15" s="149" t="s">
        <v>35447</v>
      </c>
      <c r="BY15" s="149" t="s">
        <v>35447</v>
      </c>
      <c r="BZ15" s="149" t="s">
        <v>35447</v>
      </c>
      <c r="CA15" s="149" t="s">
        <v>35447</v>
      </c>
      <c r="CB15" s="149" t="s">
        <v>35447</v>
      </c>
      <c r="CC15" s="149" t="s">
        <v>35447</v>
      </c>
      <c r="CD15" s="149" t="s">
        <v>35447</v>
      </c>
      <c r="CE15" s="149" t="s">
        <v>35447</v>
      </c>
      <c r="CF15" s="149" t="s">
        <v>35447</v>
      </c>
      <c r="CG15" s="149" t="s">
        <v>35447</v>
      </c>
      <c r="CH15" s="149" t="s">
        <v>35447</v>
      </c>
      <c r="CI15" s="149" t="s">
        <v>35447</v>
      </c>
      <c r="CJ15" s="149" t="s">
        <v>35447</v>
      </c>
      <c r="CK15" s="149" t="s">
        <v>35447</v>
      </c>
      <c r="CL15" s="149" t="s">
        <v>35447</v>
      </c>
      <c r="CM15" s="149" t="s">
        <v>35447</v>
      </c>
      <c r="CN15" s="149" t="s">
        <v>35447</v>
      </c>
      <c r="CO15" s="149" t="s">
        <v>35447</v>
      </c>
      <c r="CP15" s="149" t="s">
        <v>35447</v>
      </c>
      <c r="CQ15" s="149" t="s">
        <v>35613</v>
      </c>
      <c r="CR15" s="149" t="s">
        <v>35614</v>
      </c>
      <c r="CS15" s="149" t="s">
        <v>35461</v>
      </c>
      <c r="CT15" s="149" t="s">
        <v>35447</v>
      </c>
      <c r="CU15" s="149" t="s">
        <v>35447</v>
      </c>
      <c r="CV15" s="149" t="s">
        <v>35447</v>
      </c>
      <c r="CW15" s="149" t="s">
        <v>35447</v>
      </c>
      <c r="CX15" s="149" t="s">
        <v>35447</v>
      </c>
      <c r="CY15" s="149" t="s">
        <v>35447</v>
      </c>
      <c r="CZ15" s="149" t="s">
        <v>35447</v>
      </c>
      <c r="DA15" s="149" t="s">
        <v>35447</v>
      </c>
      <c r="DB15" s="149" t="s">
        <v>35447</v>
      </c>
      <c r="DC15" s="149" t="s">
        <v>35447</v>
      </c>
      <c r="DD15" s="149" t="s">
        <v>35447</v>
      </c>
      <c r="DE15" s="149" t="s">
        <v>35447</v>
      </c>
      <c r="DF15" s="149" t="s">
        <v>35447</v>
      </c>
      <c r="DG15" s="149" t="s">
        <v>35447</v>
      </c>
      <c r="DH15" s="149" t="s">
        <v>35447</v>
      </c>
      <c r="DI15" s="149" t="s">
        <v>35447</v>
      </c>
      <c r="DJ15" s="149" t="s">
        <v>35447</v>
      </c>
      <c r="DK15" s="149" t="s">
        <v>35447</v>
      </c>
      <c r="DL15" s="149" t="s">
        <v>35620</v>
      </c>
      <c r="DM15" s="149" t="s">
        <v>35447</v>
      </c>
    </row>
    <row r="16" spans="1:117">
      <c r="A16" s="147">
        <v>13</v>
      </c>
      <c r="B16" s="146" t="s">
        <v>35623</v>
      </c>
      <c r="C16" s="20" t="s">
        <v>37332</v>
      </c>
      <c r="D16" s="148" t="s">
        <v>35625</v>
      </c>
      <c r="E16" s="148" t="s">
        <v>35632</v>
      </c>
      <c r="F16" s="145" t="s">
        <v>36333</v>
      </c>
      <c r="G16" s="145" t="s">
        <v>36334</v>
      </c>
      <c r="H16" s="52" t="s">
        <v>36335</v>
      </c>
      <c r="I16" s="53">
        <v>36538</v>
      </c>
      <c r="J16" s="54" t="s">
        <v>35444</v>
      </c>
      <c r="K16" s="27" t="s">
        <v>36336</v>
      </c>
      <c r="L16" s="27" t="s">
        <v>36337</v>
      </c>
      <c r="M16" s="54" t="s">
        <v>35447</v>
      </c>
      <c r="N16" s="145" t="s">
        <v>37149</v>
      </c>
      <c r="O16" s="27" t="s">
        <v>36280</v>
      </c>
      <c r="P16" s="27" t="s">
        <v>36332</v>
      </c>
      <c r="Q16" s="150"/>
      <c r="R16" s="153" t="str">
        <f>GetJukenNoFull($O16, $P16, $Q16)</f>
        <v/>
      </c>
      <c r="S16" s="149" t="s">
        <v>36251</v>
      </c>
      <c r="T16" s="149" t="s">
        <v>35624</v>
      </c>
      <c r="U16" s="149" t="s">
        <v>35447</v>
      </c>
      <c r="V16" s="149" t="s">
        <v>35447</v>
      </c>
      <c r="W16" s="149" t="s">
        <v>35447</v>
      </c>
      <c r="X16" s="149" t="s">
        <v>35447</v>
      </c>
      <c r="Y16" s="155" t="str">
        <f>IF(ISNA( VLOOKUP($O16, 区分_所属コード, 2, FALSE) ), "", VLOOKUP($O16, 区分_所属コード, 2, FALSE))</f>
        <v>言語教育研究科</v>
      </c>
      <c r="Z16" s="155" t="str">
        <f>IF(ISNA( VLOOKUP($O16, 区分_所属コード, 3, FALSE) ), "", VLOOKUP($O16, 区分_所属コード, 3, FALSE))</f>
        <v>英語教育専攻（修士課程）</v>
      </c>
      <c r="AA16" s="149" t="s">
        <v>35447</v>
      </c>
      <c r="AB16" s="149" t="s">
        <v>35630</v>
      </c>
      <c r="AC16" s="149" t="s">
        <v>35631</v>
      </c>
      <c r="AD16" s="155" t="str">
        <f>IF(ISNA( VLOOKUP($P16, 区分_試験コード, 2, FALSE) ), "", VLOOKUP($P16, 区分_試験コード, 2, FALSE))</f>
        <v>Ⅳ期学内特別</v>
      </c>
      <c r="AE16" s="155" t="str">
        <f>IF(ISNA( VLOOKUP($P16, 区分_試験コード, 4, FALSE) ), "", VLOOKUP($P16, 区分_試験コード, 4, FALSE))</f>
        <v>Ⅳ期</v>
      </c>
      <c r="AF16" s="155" t="str">
        <f>IF(ISNA( VLOOKUP($P16, 区分_試験コード, 5, FALSE) ), "", VLOOKUP($P16, 区分_試験コード, 5, FALSE))</f>
        <v>奨学金なし</v>
      </c>
      <c r="AG16" s="155" t="str">
        <f>IF(ISNA( VLOOKUP($P16, 区分_試験コード, 3, FALSE) ), "", VLOOKUP($P16, 区分_試験コード, 3, FALSE))</f>
        <v>Ⅳ期学内特別選抜</v>
      </c>
      <c r="AH16" s="149" t="s">
        <v>35447</v>
      </c>
      <c r="AI16" s="149" t="s">
        <v>35447</v>
      </c>
      <c r="AJ16" s="149" t="s">
        <v>35447</v>
      </c>
      <c r="AK16" s="149" t="s">
        <v>35447</v>
      </c>
      <c r="AL16" s="149" t="s">
        <v>35626</v>
      </c>
      <c r="AM16" s="149" t="s">
        <v>35633</v>
      </c>
      <c r="AN16" s="149" t="s">
        <v>35621</v>
      </c>
      <c r="AO16" s="149" t="s">
        <v>35622</v>
      </c>
      <c r="AP16" s="149" t="s">
        <v>35447</v>
      </c>
      <c r="AQ16" s="149" t="s">
        <v>35447</v>
      </c>
      <c r="AR16" s="149" t="s">
        <v>35447</v>
      </c>
      <c r="AS16" s="149" t="s">
        <v>35447</v>
      </c>
      <c r="AT16" s="149" t="s">
        <v>35447</v>
      </c>
      <c r="AU16" s="149" t="s">
        <v>35447</v>
      </c>
      <c r="AV16" s="149" t="s">
        <v>35447</v>
      </c>
      <c r="AW16" s="149" t="s">
        <v>35447</v>
      </c>
      <c r="AX16" s="149" t="s">
        <v>35629</v>
      </c>
      <c r="AY16" s="149" t="s">
        <v>35460</v>
      </c>
      <c r="AZ16" s="149" t="s">
        <v>35447</v>
      </c>
      <c r="BA16" s="149" t="s">
        <v>35447</v>
      </c>
      <c r="BB16" s="149" t="s">
        <v>35447</v>
      </c>
      <c r="BC16" s="149" t="s">
        <v>35447</v>
      </c>
      <c r="BD16" s="149" t="s">
        <v>35447</v>
      </c>
      <c r="BE16" s="149" t="s">
        <v>35447</v>
      </c>
      <c r="BF16" s="149" t="s">
        <v>35447</v>
      </c>
      <c r="BG16" s="149" t="s">
        <v>35447</v>
      </c>
      <c r="BH16" s="149" t="s">
        <v>35447</v>
      </c>
      <c r="BI16" s="149" t="s">
        <v>35447</v>
      </c>
      <c r="BJ16" s="149" t="s">
        <v>35447</v>
      </c>
      <c r="BK16" s="149" t="s">
        <v>35447</v>
      </c>
      <c r="BL16" s="149" t="s">
        <v>35447</v>
      </c>
      <c r="BM16" s="149" t="s">
        <v>35447</v>
      </c>
      <c r="BN16" s="149" t="s">
        <v>35447</v>
      </c>
      <c r="BO16" s="149" t="s">
        <v>35447</v>
      </c>
      <c r="BP16" s="149" t="s">
        <v>36</v>
      </c>
      <c r="BQ16" s="149" t="s">
        <v>35447</v>
      </c>
      <c r="BR16" s="149" t="s">
        <v>35447</v>
      </c>
      <c r="BS16" s="149" t="s">
        <v>35447</v>
      </c>
      <c r="BT16" s="149" t="s">
        <v>35447</v>
      </c>
      <c r="BU16" s="149" t="s">
        <v>35447</v>
      </c>
      <c r="BV16" s="149" t="s">
        <v>35447</v>
      </c>
      <c r="BW16" s="149" t="s">
        <v>35447</v>
      </c>
      <c r="BX16" s="149" t="s">
        <v>35447</v>
      </c>
      <c r="BY16" s="149" t="s">
        <v>35447</v>
      </c>
      <c r="BZ16" s="149" t="s">
        <v>35447</v>
      </c>
      <c r="CA16" s="149" t="s">
        <v>35447</v>
      </c>
      <c r="CB16" s="149" t="s">
        <v>35447</v>
      </c>
      <c r="CC16" s="149" t="s">
        <v>35447</v>
      </c>
      <c r="CD16" s="149" t="s">
        <v>35447</v>
      </c>
      <c r="CE16" s="149" t="s">
        <v>35447</v>
      </c>
      <c r="CF16" s="149" t="s">
        <v>35447</v>
      </c>
      <c r="CG16" s="149" t="s">
        <v>35447</v>
      </c>
      <c r="CH16" s="149" t="s">
        <v>35447</v>
      </c>
      <c r="CI16" s="149" t="s">
        <v>35447</v>
      </c>
      <c r="CJ16" s="149" t="s">
        <v>35447</v>
      </c>
      <c r="CK16" s="149" t="s">
        <v>35447</v>
      </c>
      <c r="CL16" s="149" t="s">
        <v>35447</v>
      </c>
      <c r="CM16" s="149" t="s">
        <v>35447</v>
      </c>
      <c r="CN16" s="149" t="s">
        <v>35447</v>
      </c>
      <c r="CO16" s="149" t="s">
        <v>35447</v>
      </c>
      <c r="CP16" s="149" t="s">
        <v>35447</v>
      </c>
      <c r="CQ16" s="149" t="s">
        <v>35627</v>
      </c>
      <c r="CR16" s="149" t="s">
        <v>35628</v>
      </c>
      <c r="CS16" s="149" t="s">
        <v>35461</v>
      </c>
      <c r="CT16" s="149" t="s">
        <v>35447</v>
      </c>
      <c r="CU16" s="149" t="s">
        <v>35447</v>
      </c>
      <c r="CV16" s="149" t="s">
        <v>35447</v>
      </c>
      <c r="CW16" s="149" t="s">
        <v>35447</v>
      </c>
      <c r="CX16" s="149" t="s">
        <v>35447</v>
      </c>
      <c r="CY16" s="149" t="s">
        <v>35447</v>
      </c>
      <c r="CZ16" s="149" t="s">
        <v>35447</v>
      </c>
      <c r="DA16" s="149" t="s">
        <v>35447</v>
      </c>
      <c r="DB16" s="149" t="s">
        <v>35447</v>
      </c>
      <c r="DC16" s="149" t="s">
        <v>35447</v>
      </c>
      <c r="DD16" s="149" t="s">
        <v>35447</v>
      </c>
      <c r="DE16" s="149" t="s">
        <v>35447</v>
      </c>
      <c r="DF16" s="149" t="s">
        <v>35447</v>
      </c>
      <c r="DG16" s="149" t="s">
        <v>35447</v>
      </c>
      <c r="DH16" s="149" t="s">
        <v>35447</v>
      </c>
      <c r="DI16" s="149" t="s">
        <v>35447</v>
      </c>
      <c r="DJ16" s="149" t="s">
        <v>35447</v>
      </c>
      <c r="DK16" s="149" t="s">
        <v>35447</v>
      </c>
      <c r="DL16" s="149" t="s">
        <v>35634</v>
      </c>
      <c r="DM16" s="149" t="s">
        <v>35447</v>
      </c>
    </row>
    <row r="17" spans="1:117">
      <c r="A17" s="147">
        <v>14</v>
      </c>
      <c r="B17" s="146" t="s">
        <v>35637</v>
      </c>
      <c r="C17" s="20" t="s">
        <v>37332</v>
      </c>
      <c r="D17" s="148" t="s">
        <v>35639</v>
      </c>
      <c r="E17" s="148" t="s">
        <v>35646</v>
      </c>
      <c r="F17" s="145" t="s">
        <v>36339</v>
      </c>
      <c r="G17" s="145" t="s">
        <v>36340</v>
      </c>
      <c r="H17" s="52" t="s">
        <v>36341</v>
      </c>
      <c r="I17" s="53">
        <v>36539</v>
      </c>
      <c r="J17" s="54" t="s">
        <v>35444</v>
      </c>
      <c r="K17" s="27" t="s">
        <v>36342</v>
      </c>
      <c r="L17" s="27" t="s">
        <v>36343</v>
      </c>
      <c r="M17" s="54" t="s">
        <v>35447</v>
      </c>
      <c r="N17" s="145" t="s">
        <v>37150</v>
      </c>
      <c r="O17" s="27" t="s">
        <v>36287</v>
      </c>
      <c r="P17" s="27" t="s">
        <v>36338</v>
      </c>
      <c r="Q17" s="150"/>
      <c r="R17" s="153" t="str">
        <f>GetJukenNoFull($O17, $P17, $Q17)</f>
        <v/>
      </c>
      <c r="S17" s="149" t="s">
        <v>36251</v>
      </c>
      <c r="T17" s="149" t="s">
        <v>35638</v>
      </c>
      <c r="U17" s="149" t="s">
        <v>35447</v>
      </c>
      <c r="V17" s="149" t="s">
        <v>35447</v>
      </c>
      <c r="W17" s="149" t="s">
        <v>35447</v>
      </c>
      <c r="X17" s="149" t="s">
        <v>35447</v>
      </c>
      <c r="Y17" s="155" t="str">
        <f>IF(ISNA( VLOOKUP($O17, 区分_所属コード, 2, FALSE) ), "", VLOOKUP($O17, 区分_所属コード, 2, FALSE))</f>
        <v>心理学研究科</v>
      </c>
      <c r="Z17" s="155" t="str">
        <f>IF(ISNA( VLOOKUP($O17, 区分_所属コード, 3, FALSE) ), "", VLOOKUP($O17, 区分_所属コード, 3, FALSE))</f>
        <v>臨床心理学専攻（修士課程）</v>
      </c>
      <c r="AA17" s="149" t="s">
        <v>35447</v>
      </c>
      <c r="AB17" s="149" t="s">
        <v>35644</v>
      </c>
      <c r="AC17" s="149" t="s">
        <v>35645</v>
      </c>
      <c r="AD17" s="155" t="str">
        <f>IF(ISNA( VLOOKUP($P17, 区分_試験コード, 2, FALSE) ), "", VLOOKUP($P17, 区分_試験コード, 2, FALSE))</f>
        <v>Ⅳ期学内特別（学而事人奨学生）</v>
      </c>
      <c r="AE17" s="155" t="str">
        <f>IF(ISNA( VLOOKUP($P17, 区分_試験コード, 4, FALSE) ), "", VLOOKUP($P17, 区分_試験コード, 4, FALSE))</f>
        <v>Ⅳ期</v>
      </c>
      <c r="AF17" s="155" t="str">
        <f>IF(ISNA( VLOOKUP($P17, 区分_試験コード, 5, FALSE) ), "", VLOOKUP($P17, 区分_試験コード, 5, FALSE))</f>
        <v>学而事人奨学生</v>
      </c>
      <c r="AG17" s="155" t="str">
        <f>IF(ISNA( VLOOKUP($P17, 区分_試験コード, 3, FALSE) ), "", VLOOKUP($P17, 区分_試験コード, 3, FALSE))</f>
        <v>Ⅳ期学内特別選抜（学而事人奨学生）</v>
      </c>
      <c r="AH17" s="149" t="s">
        <v>35447</v>
      </c>
      <c r="AI17" s="149" t="s">
        <v>35447</v>
      </c>
      <c r="AJ17" s="149" t="s">
        <v>35447</v>
      </c>
      <c r="AK17" s="149" t="s">
        <v>35447</v>
      </c>
      <c r="AL17" s="149" t="s">
        <v>35640</v>
      </c>
      <c r="AM17" s="149" t="s">
        <v>35647</v>
      </c>
      <c r="AN17" s="149" t="s">
        <v>35635</v>
      </c>
      <c r="AO17" s="149" t="s">
        <v>35636</v>
      </c>
      <c r="AP17" s="149" t="s">
        <v>35447</v>
      </c>
      <c r="AQ17" s="149" t="s">
        <v>35447</v>
      </c>
      <c r="AR17" s="149" t="s">
        <v>35447</v>
      </c>
      <c r="AS17" s="149" t="s">
        <v>35447</v>
      </c>
      <c r="AT17" s="149" t="s">
        <v>35447</v>
      </c>
      <c r="AU17" s="149" t="s">
        <v>35447</v>
      </c>
      <c r="AV17" s="149" t="s">
        <v>35447</v>
      </c>
      <c r="AW17" s="149" t="s">
        <v>35447</v>
      </c>
      <c r="AX17" s="149" t="s">
        <v>35643</v>
      </c>
      <c r="AY17" s="149" t="s">
        <v>35460</v>
      </c>
      <c r="AZ17" s="149" t="s">
        <v>35447</v>
      </c>
      <c r="BA17" s="149" t="s">
        <v>35447</v>
      </c>
      <c r="BB17" s="149" t="s">
        <v>35447</v>
      </c>
      <c r="BC17" s="149" t="s">
        <v>35447</v>
      </c>
      <c r="BD17" s="149" t="s">
        <v>35447</v>
      </c>
      <c r="BE17" s="149" t="s">
        <v>35447</v>
      </c>
      <c r="BF17" s="149" t="s">
        <v>35447</v>
      </c>
      <c r="BG17" s="149" t="s">
        <v>35447</v>
      </c>
      <c r="BH17" s="149" t="s">
        <v>35447</v>
      </c>
      <c r="BI17" s="149" t="s">
        <v>35447</v>
      </c>
      <c r="BJ17" s="149" t="s">
        <v>35447</v>
      </c>
      <c r="BK17" s="149" t="s">
        <v>35447</v>
      </c>
      <c r="BL17" s="149" t="s">
        <v>35447</v>
      </c>
      <c r="BM17" s="149" t="s">
        <v>35447</v>
      </c>
      <c r="BN17" s="149" t="s">
        <v>35447</v>
      </c>
      <c r="BO17" s="149" t="s">
        <v>35447</v>
      </c>
      <c r="BP17" s="149" t="s">
        <v>36</v>
      </c>
      <c r="BQ17" s="149" t="s">
        <v>35447</v>
      </c>
      <c r="BR17" s="149" t="s">
        <v>35447</v>
      </c>
      <c r="BS17" s="149" t="s">
        <v>35447</v>
      </c>
      <c r="BT17" s="149" t="s">
        <v>35447</v>
      </c>
      <c r="BU17" s="149" t="s">
        <v>35447</v>
      </c>
      <c r="BV17" s="149" t="s">
        <v>35447</v>
      </c>
      <c r="BW17" s="149" t="s">
        <v>35447</v>
      </c>
      <c r="BX17" s="149" t="s">
        <v>35447</v>
      </c>
      <c r="BY17" s="149" t="s">
        <v>35447</v>
      </c>
      <c r="BZ17" s="149" t="s">
        <v>35447</v>
      </c>
      <c r="CA17" s="149" t="s">
        <v>35447</v>
      </c>
      <c r="CB17" s="149" t="s">
        <v>35447</v>
      </c>
      <c r="CC17" s="149" t="s">
        <v>35447</v>
      </c>
      <c r="CD17" s="149" t="s">
        <v>35447</v>
      </c>
      <c r="CE17" s="149" t="s">
        <v>35447</v>
      </c>
      <c r="CF17" s="149" t="s">
        <v>35447</v>
      </c>
      <c r="CG17" s="149" t="s">
        <v>35447</v>
      </c>
      <c r="CH17" s="149" t="s">
        <v>35447</v>
      </c>
      <c r="CI17" s="149" t="s">
        <v>35447</v>
      </c>
      <c r="CJ17" s="149" t="s">
        <v>35447</v>
      </c>
      <c r="CK17" s="149" t="s">
        <v>35447</v>
      </c>
      <c r="CL17" s="149" t="s">
        <v>35447</v>
      </c>
      <c r="CM17" s="149" t="s">
        <v>35447</v>
      </c>
      <c r="CN17" s="149" t="s">
        <v>35447</v>
      </c>
      <c r="CO17" s="149" t="s">
        <v>35447</v>
      </c>
      <c r="CP17" s="149" t="s">
        <v>35447</v>
      </c>
      <c r="CQ17" s="149" t="s">
        <v>35641</v>
      </c>
      <c r="CR17" s="149" t="s">
        <v>35642</v>
      </c>
      <c r="CS17" s="149" t="s">
        <v>35461</v>
      </c>
      <c r="CT17" s="149" t="s">
        <v>35447</v>
      </c>
      <c r="CU17" s="149" t="s">
        <v>35447</v>
      </c>
      <c r="CV17" s="149" t="s">
        <v>35447</v>
      </c>
      <c r="CW17" s="149" t="s">
        <v>35447</v>
      </c>
      <c r="CX17" s="149" t="s">
        <v>35447</v>
      </c>
      <c r="CY17" s="149" t="s">
        <v>35447</v>
      </c>
      <c r="CZ17" s="149" t="s">
        <v>35447</v>
      </c>
      <c r="DA17" s="149" t="s">
        <v>35447</v>
      </c>
      <c r="DB17" s="149" t="s">
        <v>35447</v>
      </c>
      <c r="DC17" s="149" t="s">
        <v>35447</v>
      </c>
      <c r="DD17" s="149" t="s">
        <v>35447</v>
      </c>
      <c r="DE17" s="149" t="s">
        <v>35447</v>
      </c>
      <c r="DF17" s="149" t="s">
        <v>35447</v>
      </c>
      <c r="DG17" s="149" t="s">
        <v>35447</v>
      </c>
      <c r="DH17" s="149" t="s">
        <v>35447</v>
      </c>
      <c r="DI17" s="149" t="s">
        <v>35447</v>
      </c>
      <c r="DJ17" s="149" t="s">
        <v>35447</v>
      </c>
      <c r="DK17" s="149" t="s">
        <v>35447</v>
      </c>
      <c r="DL17" s="149" t="s">
        <v>35648</v>
      </c>
      <c r="DM17" s="149" t="s">
        <v>35447</v>
      </c>
    </row>
    <row r="18" spans="1:117">
      <c r="A18" s="147">
        <v>15</v>
      </c>
      <c r="B18" s="146" t="s">
        <v>35651</v>
      </c>
      <c r="C18" s="20" t="s">
        <v>37332</v>
      </c>
      <c r="D18" s="148" t="s">
        <v>35653</v>
      </c>
      <c r="E18" s="148" t="s">
        <v>35660</v>
      </c>
      <c r="F18" s="145" t="s">
        <v>36345</v>
      </c>
      <c r="G18" s="145" t="s">
        <v>36346</v>
      </c>
      <c r="H18" s="52" t="s">
        <v>36347</v>
      </c>
      <c r="I18" s="53">
        <v>36540</v>
      </c>
      <c r="J18" s="54" t="s">
        <v>35444</v>
      </c>
      <c r="K18" s="27" t="s">
        <v>36348</v>
      </c>
      <c r="L18" s="27" t="s">
        <v>36349</v>
      </c>
      <c r="M18" s="54" t="s">
        <v>35447</v>
      </c>
      <c r="N18" s="145" t="s">
        <v>37151</v>
      </c>
      <c r="O18" s="27" t="s">
        <v>36294</v>
      </c>
      <c r="P18" s="27" t="s">
        <v>36344</v>
      </c>
      <c r="Q18" s="150"/>
      <c r="R18" s="153" t="str">
        <f>GetJukenNoFull($O18, $P18, $Q18)</f>
        <v/>
      </c>
      <c r="S18" s="149" t="s">
        <v>36251</v>
      </c>
      <c r="T18" s="149" t="s">
        <v>35652</v>
      </c>
      <c r="U18" s="149" t="s">
        <v>35447</v>
      </c>
      <c r="V18" s="149" t="s">
        <v>35447</v>
      </c>
      <c r="W18" s="149" t="s">
        <v>35447</v>
      </c>
      <c r="X18" s="149" t="s">
        <v>35447</v>
      </c>
      <c r="Y18" s="155" t="str">
        <f>IF(ISNA( VLOOKUP($O18, 区分_所属コード, 2, FALSE) ), "", VLOOKUP($O18, 区分_所属コード, 2, FALSE))</f>
        <v>心理学研究科</v>
      </c>
      <c r="Z18" s="155" t="str">
        <f>IF(ISNA( VLOOKUP($O18, 区分_所属コード, 3, FALSE) ), "", VLOOKUP($O18, 区分_所属コード, 3, FALSE))</f>
        <v>健康心理学専攻（修士課程）</v>
      </c>
      <c r="AA18" s="149" t="s">
        <v>35447</v>
      </c>
      <c r="AB18" s="149" t="s">
        <v>35658</v>
      </c>
      <c r="AC18" s="149" t="s">
        <v>35659</v>
      </c>
      <c r="AD18" s="155" t="str">
        <f>IF(ISNA( VLOOKUP($P18, 区分_試験コード, 2, FALSE) ), "", VLOOKUP($P18, 区分_試験コード, 2, FALSE))</f>
        <v>Ⅳ期学内特別（私費留学生奨学生）</v>
      </c>
      <c r="AE18" s="155" t="str">
        <f>IF(ISNA( VLOOKUP($P18, 区分_試験コード, 4, FALSE) ), "", VLOOKUP($P18, 区分_試験コード, 4, FALSE))</f>
        <v>Ⅳ期</v>
      </c>
      <c r="AF18" s="155" t="str">
        <f>IF(ISNA( VLOOKUP($P18, 区分_試験コード, 5, FALSE) ), "", VLOOKUP($P18, 区分_試験コード, 5, FALSE))</f>
        <v>私費留学生奨学生</v>
      </c>
      <c r="AG18" s="155" t="str">
        <f>IF(ISNA( VLOOKUP($P18, 区分_試験コード, 3, FALSE) ), "", VLOOKUP($P18, 区分_試験コード, 3, FALSE))</f>
        <v>Ⅳ期学内特別選抜（私費留学生奨学生）</v>
      </c>
      <c r="AH18" s="149" t="s">
        <v>35447</v>
      </c>
      <c r="AI18" s="149" t="s">
        <v>35447</v>
      </c>
      <c r="AJ18" s="149" t="s">
        <v>35447</v>
      </c>
      <c r="AK18" s="149" t="s">
        <v>35447</v>
      </c>
      <c r="AL18" s="149" t="s">
        <v>35654</v>
      </c>
      <c r="AM18" s="149" t="s">
        <v>35661</v>
      </c>
      <c r="AN18" s="149" t="s">
        <v>35649</v>
      </c>
      <c r="AO18" s="149" t="s">
        <v>35650</v>
      </c>
      <c r="AP18" s="149" t="s">
        <v>35447</v>
      </c>
      <c r="AQ18" s="149" t="s">
        <v>35447</v>
      </c>
      <c r="AR18" s="149" t="s">
        <v>35447</v>
      </c>
      <c r="AS18" s="149" t="s">
        <v>35447</v>
      </c>
      <c r="AT18" s="149" t="s">
        <v>35447</v>
      </c>
      <c r="AU18" s="149" t="s">
        <v>35447</v>
      </c>
      <c r="AV18" s="149" t="s">
        <v>35447</v>
      </c>
      <c r="AW18" s="149" t="s">
        <v>35447</v>
      </c>
      <c r="AX18" s="149" t="s">
        <v>35657</v>
      </c>
      <c r="AY18" s="149" t="s">
        <v>35460</v>
      </c>
      <c r="AZ18" s="149" t="s">
        <v>35447</v>
      </c>
      <c r="BA18" s="149" t="s">
        <v>35447</v>
      </c>
      <c r="BB18" s="149" t="s">
        <v>35447</v>
      </c>
      <c r="BC18" s="149" t="s">
        <v>35447</v>
      </c>
      <c r="BD18" s="149" t="s">
        <v>35447</v>
      </c>
      <c r="BE18" s="149" t="s">
        <v>35447</v>
      </c>
      <c r="BF18" s="149" t="s">
        <v>35447</v>
      </c>
      <c r="BG18" s="149" t="s">
        <v>35447</v>
      </c>
      <c r="BH18" s="149" t="s">
        <v>35447</v>
      </c>
      <c r="BI18" s="149" t="s">
        <v>35447</v>
      </c>
      <c r="BJ18" s="149" t="s">
        <v>35447</v>
      </c>
      <c r="BK18" s="149" t="s">
        <v>35447</v>
      </c>
      <c r="BL18" s="149" t="s">
        <v>35447</v>
      </c>
      <c r="BM18" s="149" t="s">
        <v>35447</v>
      </c>
      <c r="BN18" s="149" t="s">
        <v>35447</v>
      </c>
      <c r="BO18" s="149" t="s">
        <v>35447</v>
      </c>
      <c r="BP18" s="149" t="s">
        <v>36</v>
      </c>
      <c r="BQ18" s="149" t="s">
        <v>35447</v>
      </c>
      <c r="BR18" s="149" t="s">
        <v>35447</v>
      </c>
      <c r="BS18" s="149" t="s">
        <v>35447</v>
      </c>
      <c r="BT18" s="149" t="s">
        <v>35447</v>
      </c>
      <c r="BU18" s="149" t="s">
        <v>35447</v>
      </c>
      <c r="BV18" s="149" t="s">
        <v>35447</v>
      </c>
      <c r="BW18" s="149" t="s">
        <v>35447</v>
      </c>
      <c r="BX18" s="149" t="s">
        <v>35447</v>
      </c>
      <c r="BY18" s="149" t="s">
        <v>35447</v>
      </c>
      <c r="BZ18" s="149" t="s">
        <v>35447</v>
      </c>
      <c r="CA18" s="149" t="s">
        <v>35447</v>
      </c>
      <c r="CB18" s="149" t="s">
        <v>35447</v>
      </c>
      <c r="CC18" s="149" t="s">
        <v>35447</v>
      </c>
      <c r="CD18" s="149" t="s">
        <v>35447</v>
      </c>
      <c r="CE18" s="149" t="s">
        <v>35447</v>
      </c>
      <c r="CF18" s="149" t="s">
        <v>35447</v>
      </c>
      <c r="CG18" s="149" t="s">
        <v>35447</v>
      </c>
      <c r="CH18" s="149" t="s">
        <v>35447</v>
      </c>
      <c r="CI18" s="149" t="s">
        <v>35447</v>
      </c>
      <c r="CJ18" s="149" t="s">
        <v>35447</v>
      </c>
      <c r="CK18" s="149" t="s">
        <v>35447</v>
      </c>
      <c r="CL18" s="149" t="s">
        <v>35447</v>
      </c>
      <c r="CM18" s="149" t="s">
        <v>35447</v>
      </c>
      <c r="CN18" s="149" t="s">
        <v>35447</v>
      </c>
      <c r="CO18" s="149" t="s">
        <v>35447</v>
      </c>
      <c r="CP18" s="149" t="s">
        <v>35447</v>
      </c>
      <c r="CQ18" s="149" t="s">
        <v>35655</v>
      </c>
      <c r="CR18" s="149" t="s">
        <v>35656</v>
      </c>
      <c r="CS18" s="149" t="s">
        <v>35461</v>
      </c>
      <c r="CT18" s="149" t="s">
        <v>35447</v>
      </c>
      <c r="CU18" s="149" t="s">
        <v>35447</v>
      </c>
      <c r="CV18" s="149" t="s">
        <v>35447</v>
      </c>
      <c r="CW18" s="149" t="s">
        <v>35447</v>
      </c>
      <c r="CX18" s="149" t="s">
        <v>35447</v>
      </c>
      <c r="CY18" s="149" t="s">
        <v>35447</v>
      </c>
      <c r="CZ18" s="149" t="s">
        <v>35447</v>
      </c>
      <c r="DA18" s="149" t="s">
        <v>35447</v>
      </c>
      <c r="DB18" s="149" t="s">
        <v>35447</v>
      </c>
      <c r="DC18" s="149" t="s">
        <v>35447</v>
      </c>
      <c r="DD18" s="149" t="s">
        <v>35447</v>
      </c>
      <c r="DE18" s="149" t="s">
        <v>35447</v>
      </c>
      <c r="DF18" s="149" t="s">
        <v>35447</v>
      </c>
      <c r="DG18" s="149" t="s">
        <v>35447</v>
      </c>
      <c r="DH18" s="149" t="s">
        <v>35447</v>
      </c>
      <c r="DI18" s="149" t="s">
        <v>35447</v>
      </c>
      <c r="DJ18" s="149" t="s">
        <v>35447</v>
      </c>
      <c r="DK18" s="149" t="s">
        <v>35447</v>
      </c>
      <c r="DL18" s="149" t="s">
        <v>35662</v>
      </c>
      <c r="DM18" s="149" t="s">
        <v>35447</v>
      </c>
    </row>
    <row r="19" spans="1:117">
      <c r="A19" s="147">
        <v>16</v>
      </c>
      <c r="B19" s="146" t="s">
        <v>35665</v>
      </c>
      <c r="C19" s="20" t="s">
        <v>37332</v>
      </c>
      <c r="D19" s="148" t="s">
        <v>35667</v>
      </c>
      <c r="E19" s="148" t="s">
        <v>35674</v>
      </c>
      <c r="F19" s="145" t="s">
        <v>36350</v>
      </c>
      <c r="G19" s="145" t="s">
        <v>36351</v>
      </c>
      <c r="H19" s="52" t="s">
        <v>36352</v>
      </c>
      <c r="I19" s="53">
        <v>36541</v>
      </c>
      <c r="J19" s="54" t="s">
        <v>35444</v>
      </c>
      <c r="K19" s="27" t="s">
        <v>36353</v>
      </c>
      <c r="L19" s="27" t="s">
        <v>36354</v>
      </c>
      <c r="M19" s="54" t="s">
        <v>35447</v>
      </c>
      <c r="N19" s="145" t="s">
        <v>37152</v>
      </c>
      <c r="O19" s="27" t="s">
        <v>36301</v>
      </c>
      <c r="P19" s="27" t="s">
        <v>36253</v>
      </c>
      <c r="Q19" s="150"/>
      <c r="R19" s="153" t="str">
        <f>GetJukenNoFull($O19, $P19, $Q19)</f>
        <v/>
      </c>
      <c r="S19" s="149" t="s">
        <v>36251</v>
      </c>
      <c r="T19" s="149" t="s">
        <v>35666</v>
      </c>
      <c r="U19" s="149" t="s">
        <v>35447</v>
      </c>
      <c r="V19" s="149" t="s">
        <v>35447</v>
      </c>
      <c r="W19" s="149" t="s">
        <v>35447</v>
      </c>
      <c r="X19" s="149" t="s">
        <v>35447</v>
      </c>
      <c r="Y19" s="155" t="str">
        <f>IF(ISNA( VLOOKUP($O19, 区分_所属コード, 2, FALSE) ), "", VLOOKUP($O19, 区分_所属コード, 2, FALSE))</f>
        <v>老年学研究科</v>
      </c>
      <c r="Z19" s="155" t="str">
        <f>IF(ISNA( VLOOKUP($O19, 区分_所属コード, 3, FALSE) ), "", VLOOKUP($O19, 区分_所属コード, 3, FALSE))</f>
        <v>老年学専攻（博士前期課程）</v>
      </c>
      <c r="AA19" s="149" t="s">
        <v>35447</v>
      </c>
      <c r="AB19" s="149" t="s">
        <v>35672</v>
      </c>
      <c r="AC19" s="149" t="s">
        <v>35673</v>
      </c>
      <c r="AD19" s="155" t="str">
        <f>IF(ISNA( VLOOKUP($P19, 区分_試験コード, 2, FALSE) ), "", VLOOKUP($P19, 区分_試験コード, 2, FALSE))</f>
        <v>Ⅳ期一般</v>
      </c>
      <c r="AE19" s="155" t="str">
        <f>IF(ISNA( VLOOKUP($P19, 区分_試験コード, 4, FALSE) ), "", VLOOKUP($P19, 区分_試験コード, 4, FALSE))</f>
        <v>Ⅳ期</v>
      </c>
      <c r="AF19" s="155" t="str">
        <f>IF(ISNA( VLOOKUP($P19, 区分_試験コード, 5, FALSE) ), "", VLOOKUP($P19, 区分_試験コード, 5, FALSE))</f>
        <v>奨学金なし</v>
      </c>
      <c r="AG19" s="155" t="str">
        <f>IF(ISNA( VLOOKUP($P19, 区分_試験コード, 3, FALSE) ), "", VLOOKUP($P19, 区分_試験コード, 3, FALSE))</f>
        <v>Ⅳ期一般選抜</v>
      </c>
      <c r="AH19" s="149" t="s">
        <v>35447</v>
      </c>
      <c r="AI19" s="149" t="s">
        <v>35447</v>
      </c>
      <c r="AJ19" s="149" t="s">
        <v>35447</v>
      </c>
      <c r="AK19" s="149" t="s">
        <v>35447</v>
      </c>
      <c r="AL19" s="149" t="s">
        <v>35668</v>
      </c>
      <c r="AM19" s="149" t="s">
        <v>35675</v>
      </c>
      <c r="AN19" s="149" t="s">
        <v>35663</v>
      </c>
      <c r="AO19" s="149" t="s">
        <v>35664</v>
      </c>
      <c r="AP19" s="149" t="s">
        <v>35447</v>
      </c>
      <c r="AQ19" s="149" t="s">
        <v>35447</v>
      </c>
      <c r="AR19" s="149" t="s">
        <v>35447</v>
      </c>
      <c r="AS19" s="149" t="s">
        <v>35447</v>
      </c>
      <c r="AT19" s="149" t="s">
        <v>35447</v>
      </c>
      <c r="AU19" s="149" t="s">
        <v>35447</v>
      </c>
      <c r="AV19" s="149" t="s">
        <v>35447</v>
      </c>
      <c r="AW19" s="149" t="s">
        <v>35447</v>
      </c>
      <c r="AX19" s="149" t="s">
        <v>35671</v>
      </c>
      <c r="AY19" s="149" t="s">
        <v>35460</v>
      </c>
      <c r="AZ19" s="149" t="s">
        <v>35447</v>
      </c>
      <c r="BA19" s="149" t="s">
        <v>35447</v>
      </c>
      <c r="BB19" s="149" t="s">
        <v>35447</v>
      </c>
      <c r="BC19" s="149" t="s">
        <v>35447</v>
      </c>
      <c r="BD19" s="149" t="s">
        <v>35447</v>
      </c>
      <c r="BE19" s="149" t="s">
        <v>35447</v>
      </c>
      <c r="BF19" s="149" t="s">
        <v>35447</v>
      </c>
      <c r="BG19" s="149" t="s">
        <v>35447</v>
      </c>
      <c r="BH19" s="149" t="s">
        <v>35447</v>
      </c>
      <c r="BI19" s="149" t="s">
        <v>35447</v>
      </c>
      <c r="BJ19" s="149" t="s">
        <v>35447</v>
      </c>
      <c r="BK19" s="149" t="s">
        <v>35447</v>
      </c>
      <c r="BL19" s="149" t="s">
        <v>35447</v>
      </c>
      <c r="BM19" s="149" t="s">
        <v>35447</v>
      </c>
      <c r="BN19" s="149" t="s">
        <v>35447</v>
      </c>
      <c r="BO19" s="149" t="s">
        <v>35447</v>
      </c>
      <c r="BP19" s="149" t="s">
        <v>36</v>
      </c>
      <c r="BQ19" s="149" t="s">
        <v>35447</v>
      </c>
      <c r="BR19" s="149" t="s">
        <v>35447</v>
      </c>
      <c r="BS19" s="149" t="s">
        <v>35447</v>
      </c>
      <c r="BT19" s="149" t="s">
        <v>35447</v>
      </c>
      <c r="BU19" s="149" t="s">
        <v>35447</v>
      </c>
      <c r="BV19" s="149" t="s">
        <v>35447</v>
      </c>
      <c r="BW19" s="149" t="s">
        <v>35447</v>
      </c>
      <c r="BX19" s="149" t="s">
        <v>35447</v>
      </c>
      <c r="BY19" s="149" t="s">
        <v>35447</v>
      </c>
      <c r="BZ19" s="149" t="s">
        <v>35447</v>
      </c>
      <c r="CA19" s="149" t="s">
        <v>35447</v>
      </c>
      <c r="CB19" s="149" t="s">
        <v>35447</v>
      </c>
      <c r="CC19" s="149" t="s">
        <v>35447</v>
      </c>
      <c r="CD19" s="149" t="s">
        <v>35447</v>
      </c>
      <c r="CE19" s="149" t="s">
        <v>35447</v>
      </c>
      <c r="CF19" s="149" t="s">
        <v>35447</v>
      </c>
      <c r="CG19" s="149" t="s">
        <v>35447</v>
      </c>
      <c r="CH19" s="149" t="s">
        <v>35447</v>
      </c>
      <c r="CI19" s="149" t="s">
        <v>35447</v>
      </c>
      <c r="CJ19" s="149" t="s">
        <v>35447</v>
      </c>
      <c r="CK19" s="149" t="s">
        <v>35447</v>
      </c>
      <c r="CL19" s="149" t="s">
        <v>35447</v>
      </c>
      <c r="CM19" s="149" t="s">
        <v>35447</v>
      </c>
      <c r="CN19" s="149" t="s">
        <v>35447</v>
      </c>
      <c r="CO19" s="149" t="s">
        <v>35447</v>
      </c>
      <c r="CP19" s="149" t="s">
        <v>35447</v>
      </c>
      <c r="CQ19" s="149" t="s">
        <v>35669</v>
      </c>
      <c r="CR19" s="149" t="s">
        <v>35670</v>
      </c>
      <c r="CS19" s="149" t="s">
        <v>35461</v>
      </c>
      <c r="CT19" s="149" t="s">
        <v>35447</v>
      </c>
      <c r="CU19" s="149" t="s">
        <v>35447</v>
      </c>
      <c r="CV19" s="149" t="s">
        <v>35447</v>
      </c>
      <c r="CW19" s="149" t="s">
        <v>35447</v>
      </c>
      <c r="CX19" s="149" t="s">
        <v>35447</v>
      </c>
      <c r="CY19" s="149" t="s">
        <v>35447</v>
      </c>
      <c r="CZ19" s="149" t="s">
        <v>35447</v>
      </c>
      <c r="DA19" s="149" t="s">
        <v>35447</v>
      </c>
      <c r="DB19" s="149" t="s">
        <v>35447</v>
      </c>
      <c r="DC19" s="149" t="s">
        <v>35447</v>
      </c>
      <c r="DD19" s="149" t="s">
        <v>35447</v>
      </c>
      <c r="DE19" s="149" t="s">
        <v>35447</v>
      </c>
      <c r="DF19" s="149" t="s">
        <v>35447</v>
      </c>
      <c r="DG19" s="149" t="s">
        <v>35447</v>
      </c>
      <c r="DH19" s="149" t="s">
        <v>35447</v>
      </c>
      <c r="DI19" s="149" t="s">
        <v>35447</v>
      </c>
      <c r="DJ19" s="149" t="s">
        <v>35447</v>
      </c>
      <c r="DK19" s="149" t="s">
        <v>35447</v>
      </c>
      <c r="DL19" s="149" t="s">
        <v>35676</v>
      </c>
      <c r="DM19" s="149" t="s">
        <v>35447</v>
      </c>
    </row>
    <row r="20" spans="1:117">
      <c r="A20" s="147">
        <v>17</v>
      </c>
      <c r="B20" s="146" t="s">
        <v>35679</v>
      </c>
      <c r="C20" s="20" t="s">
        <v>37332</v>
      </c>
      <c r="D20" s="148" t="s">
        <v>35681</v>
      </c>
      <c r="E20" s="148" t="s">
        <v>35688</v>
      </c>
      <c r="F20" s="145" t="s">
        <v>36355</v>
      </c>
      <c r="G20" s="145" t="s">
        <v>36356</v>
      </c>
      <c r="H20" s="52" t="s">
        <v>36357</v>
      </c>
      <c r="I20" s="53">
        <v>36542</v>
      </c>
      <c r="J20" s="54" t="s">
        <v>35444</v>
      </c>
      <c r="K20" s="27" t="s">
        <v>36358</v>
      </c>
      <c r="L20" s="27" t="s">
        <v>36359</v>
      </c>
      <c r="M20" s="54" t="s">
        <v>35447</v>
      </c>
      <c r="N20" s="145" t="s">
        <v>37153</v>
      </c>
      <c r="O20" s="27" t="s">
        <v>36252</v>
      </c>
      <c r="P20" s="27" t="s">
        <v>36260</v>
      </c>
      <c r="Q20" s="150"/>
      <c r="R20" s="153" t="str">
        <f>GetJukenNoFull($O20, $P20, $Q20)</f>
        <v/>
      </c>
      <c r="S20" s="149" t="s">
        <v>36251</v>
      </c>
      <c r="T20" s="149" t="s">
        <v>35680</v>
      </c>
      <c r="U20" s="149" t="s">
        <v>35447</v>
      </c>
      <c r="V20" s="149" t="s">
        <v>35447</v>
      </c>
      <c r="W20" s="149" t="s">
        <v>35447</v>
      </c>
      <c r="X20" s="149" t="s">
        <v>35447</v>
      </c>
      <c r="Y20" s="155" t="str">
        <f>IF(ISNA( VLOOKUP($O20, 区分_所属コード, 2, FALSE) ), "", VLOOKUP($O20, 区分_所属コード, 2, FALSE))</f>
        <v>国際学研究科</v>
      </c>
      <c r="Z20" s="155" t="str">
        <f>IF(ISNA( VLOOKUP($O20, 区分_所属コード, 3, FALSE) ), "", VLOOKUP($O20, 区分_所属コード, 3, FALSE))</f>
        <v>国際学専攻（博士前期課程）</v>
      </c>
      <c r="AA20" s="149" t="s">
        <v>35447</v>
      </c>
      <c r="AB20" s="149" t="s">
        <v>35686</v>
      </c>
      <c r="AC20" s="149" t="s">
        <v>35687</v>
      </c>
      <c r="AD20" s="155" t="str">
        <f>IF(ISNA( VLOOKUP($P20, 区分_試験コード, 2, FALSE) ), "", VLOOKUP($P20, 区分_試験コード, 2, FALSE))</f>
        <v>Ⅳ期一般（学而事人奨学生）</v>
      </c>
      <c r="AE20" s="155" t="str">
        <f>IF(ISNA( VLOOKUP($P20, 区分_試験コード, 4, FALSE) ), "", VLOOKUP($P20, 区分_試験コード, 4, FALSE))</f>
        <v>Ⅳ期</v>
      </c>
      <c r="AF20" s="155" t="str">
        <f>IF(ISNA( VLOOKUP($P20, 区分_試験コード, 5, FALSE) ), "", VLOOKUP($P20, 区分_試験コード, 5, FALSE))</f>
        <v>学而事人奨学生</v>
      </c>
      <c r="AG20" s="155" t="str">
        <f>IF(ISNA( VLOOKUP($P20, 区分_試験コード, 3, FALSE) ), "", VLOOKUP($P20, 区分_試験コード, 3, FALSE))</f>
        <v>Ⅳ期一般選抜（学而事人奨学生）</v>
      </c>
      <c r="AH20" s="149" t="s">
        <v>35447</v>
      </c>
      <c r="AI20" s="149" t="s">
        <v>35447</v>
      </c>
      <c r="AJ20" s="149" t="s">
        <v>35447</v>
      </c>
      <c r="AK20" s="149" t="s">
        <v>35447</v>
      </c>
      <c r="AL20" s="149" t="s">
        <v>35682</v>
      </c>
      <c r="AM20" s="149" t="s">
        <v>35689</v>
      </c>
      <c r="AN20" s="149" t="s">
        <v>35677</v>
      </c>
      <c r="AO20" s="149" t="s">
        <v>35678</v>
      </c>
      <c r="AP20" s="149" t="s">
        <v>35447</v>
      </c>
      <c r="AQ20" s="149" t="s">
        <v>35447</v>
      </c>
      <c r="AR20" s="149" t="s">
        <v>35447</v>
      </c>
      <c r="AS20" s="149" t="s">
        <v>35447</v>
      </c>
      <c r="AT20" s="149" t="s">
        <v>35447</v>
      </c>
      <c r="AU20" s="149" t="s">
        <v>35447</v>
      </c>
      <c r="AV20" s="149" t="s">
        <v>35447</v>
      </c>
      <c r="AW20" s="149" t="s">
        <v>35447</v>
      </c>
      <c r="AX20" s="149" t="s">
        <v>35685</v>
      </c>
      <c r="AY20" s="149" t="s">
        <v>35460</v>
      </c>
      <c r="AZ20" s="149" t="s">
        <v>35447</v>
      </c>
      <c r="BA20" s="149" t="s">
        <v>35447</v>
      </c>
      <c r="BB20" s="149" t="s">
        <v>35447</v>
      </c>
      <c r="BC20" s="149" t="s">
        <v>35447</v>
      </c>
      <c r="BD20" s="149" t="s">
        <v>35447</v>
      </c>
      <c r="BE20" s="149" t="s">
        <v>35447</v>
      </c>
      <c r="BF20" s="149" t="s">
        <v>35447</v>
      </c>
      <c r="BG20" s="149" t="s">
        <v>35447</v>
      </c>
      <c r="BH20" s="149" t="s">
        <v>35447</v>
      </c>
      <c r="BI20" s="149" t="s">
        <v>35447</v>
      </c>
      <c r="BJ20" s="149" t="s">
        <v>35447</v>
      </c>
      <c r="BK20" s="149" t="s">
        <v>35447</v>
      </c>
      <c r="BL20" s="149" t="s">
        <v>35447</v>
      </c>
      <c r="BM20" s="149" t="s">
        <v>35447</v>
      </c>
      <c r="BN20" s="149" t="s">
        <v>35447</v>
      </c>
      <c r="BO20" s="149" t="s">
        <v>35447</v>
      </c>
      <c r="BP20" s="149" t="s">
        <v>36</v>
      </c>
      <c r="BQ20" s="149" t="s">
        <v>35447</v>
      </c>
      <c r="BR20" s="149" t="s">
        <v>35447</v>
      </c>
      <c r="BS20" s="149" t="s">
        <v>35447</v>
      </c>
      <c r="BT20" s="149" t="s">
        <v>35447</v>
      </c>
      <c r="BU20" s="149" t="s">
        <v>35447</v>
      </c>
      <c r="BV20" s="149" t="s">
        <v>35447</v>
      </c>
      <c r="BW20" s="149" t="s">
        <v>35447</v>
      </c>
      <c r="BX20" s="149" t="s">
        <v>35447</v>
      </c>
      <c r="BY20" s="149" t="s">
        <v>35447</v>
      </c>
      <c r="BZ20" s="149" t="s">
        <v>35447</v>
      </c>
      <c r="CA20" s="149" t="s">
        <v>35447</v>
      </c>
      <c r="CB20" s="149" t="s">
        <v>35447</v>
      </c>
      <c r="CC20" s="149" t="s">
        <v>35447</v>
      </c>
      <c r="CD20" s="149" t="s">
        <v>35447</v>
      </c>
      <c r="CE20" s="149" t="s">
        <v>35447</v>
      </c>
      <c r="CF20" s="149" t="s">
        <v>35447</v>
      </c>
      <c r="CG20" s="149" t="s">
        <v>35447</v>
      </c>
      <c r="CH20" s="149" t="s">
        <v>35447</v>
      </c>
      <c r="CI20" s="149" t="s">
        <v>35447</v>
      </c>
      <c r="CJ20" s="149" t="s">
        <v>35447</v>
      </c>
      <c r="CK20" s="149" t="s">
        <v>35447</v>
      </c>
      <c r="CL20" s="149" t="s">
        <v>35447</v>
      </c>
      <c r="CM20" s="149" t="s">
        <v>35447</v>
      </c>
      <c r="CN20" s="149" t="s">
        <v>35447</v>
      </c>
      <c r="CO20" s="149" t="s">
        <v>35447</v>
      </c>
      <c r="CP20" s="149" t="s">
        <v>35447</v>
      </c>
      <c r="CQ20" s="149" t="s">
        <v>35683</v>
      </c>
      <c r="CR20" s="149" t="s">
        <v>35684</v>
      </c>
      <c r="CS20" s="149" t="s">
        <v>35461</v>
      </c>
      <c r="CT20" s="149" t="s">
        <v>35447</v>
      </c>
      <c r="CU20" s="149" t="s">
        <v>35447</v>
      </c>
      <c r="CV20" s="149" t="s">
        <v>35447</v>
      </c>
      <c r="CW20" s="149" t="s">
        <v>35447</v>
      </c>
      <c r="CX20" s="149" t="s">
        <v>35447</v>
      </c>
      <c r="CY20" s="149" t="s">
        <v>35447</v>
      </c>
      <c r="CZ20" s="149" t="s">
        <v>35447</v>
      </c>
      <c r="DA20" s="149" t="s">
        <v>35447</v>
      </c>
      <c r="DB20" s="149" t="s">
        <v>35447</v>
      </c>
      <c r="DC20" s="149" t="s">
        <v>35447</v>
      </c>
      <c r="DD20" s="149" t="s">
        <v>35447</v>
      </c>
      <c r="DE20" s="149" t="s">
        <v>35447</v>
      </c>
      <c r="DF20" s="149" t="s">
        <v>35447</v>
      </c>
      <c r="DG20" s="149" t="s">
        <v>35447</v>
      </c>
      <c r="DH20" s="149" t="s">
        <v>35447</v>
      </c>
      <c r="DI20" s="149" t="s">
        <v>35447</v>
      </c>
      <c r="DJ20" s="149" t="s">
        <v>35447</v>
      </c>
      <c r="DK20" s="149" t="s">
        <v>35447</v>
      </c>
      <c r="DL20" s="149" t="s">
        <v>35690</v>
      </c>
      <c r="DM20" s="149" t="s">
        <v>35447</v>
      </c>
    </row>
    <row r="21" spans="1:117">
      <c r="A21" s="147">
        <v>18</v>
      </c>
      <c r="B21" s="146" t="s">
        <v>35693</v>
      </c>
      <c r="C21" s="20" t="s">
        <v>37332</v>
      </c>
      <c r="D21" s="148" t="s">
        <v>35695</v>
      </c>
      <c r="E21" s="148" t="s">
        <v>35702</v>
      </c>
      <c r="F21" s="145" t="s">
        <v>36360</v>
      </c>
      <c r="G21" s="145" t="s">
        <v>36361</v>
      </c>
      <c r="H21" s="52" t="s">
        <v>36362</v>
      </c>
      <c r="I21" s="53">
        <v>36543</v>
      </c>
      <c r="J21" s="54" t="s">
        <v>35444</v>
      </c>
      <c r="K21" s="27" t="s">
        <v>36363</v>
      </c>
      <c r="L21" s="27" t="s">
        <v>36364</v>
      </c>
      <c r="M21" s="54" t="s">
        <v>35447</v>
      </c>
      <c r="N21" s="145" t="s">
        <v>37154</v>
      </c>
      <c r="O21" s="27" t="s">
        <v>36259</v>
      </c>
      <c r="P21" s="27" t="s">
        <v>36267</v>
      </c>
      <c r="Q21" s="150"/>
      <c r="R21" s="153" t="str">
        <f>GetJukenNoFull($O21, $P21, $Q21)</f>
        <v/>
      </c>
      <c r="S21" s="149" t="s">
        <v>36251</v>
      </c>
      <c r="T21" s="149" t="s">
        <v>35694</v>
      </c>
      <c r="U21" s="149" t="s">
        <v>35447</v>
      </c>
      <c r="V21" s="149" t="s">
        <v>35447</v>
      </c>
      <c r="W21" s="149" t="s">
        <v>35447</v>
      </c>
      <c r="X21" s="149" t="s">
        <v>35447</v>
      </c>
      <c r="Y21" s="155" t="str">
        <f>IF(ISNA( VLOOKUP($O21, 区分_所属コード, 2, FALSE) ), "", VLOOKUP($O21, 区分_所属コード, 2, FALSE))</f>
        <v>国際学研究科</v>
      </c>
      <c r="Z21" s="155" t="str">
        <f>IF(ISNA( VLOOKUP($O21, 区分_所属コード, 3, FALSE) ), "", VLOOKUP($O21, 区分_所属コード, 3, FALSE))</f>
        <v>国際協力専攻（修士課程）</v>
      </c>
      <c r="AA21" s="149" t="s">
        <v>35447</v>
      </c>
      <c r="AB21" s="149" t="s">
        <v>35700</v>
      </c>
      <c r="AC21" s="149" t="s">
        <v>35701</v>
      </c>
      <c r="AD21" s="155" t="str">
        <f>IF(ISNA( VLOOKUP($P21, 区分_試験コード, 2, FALSE) ), "", VLOOKUP($P21, 区分_試験コード, 2, FALSE))</f>
        <v>Ⅳ期一般（私費留学生奨学生）</v>
      </c>
      <c r="AE21" s="155" t="str">
        <f>IF(ISNA( VLOOKUP($P21, 区分_試験コード, 4, FALSE) ), "", VLOOKUP($P21, 区分_試験コード, 4, FALSE))</f>
        <v>Ⅳ期</v>
      </c>
      <c r="AF21" s="155" t="str">
        <f>IF(ISNA( VLOOKUP($P21, 区分_試験コード, 5, FALSE) ), "", VLOOKUP($P21, 区分_試験コード, 5, FALSE))</f>
        <v>私費留学生奨学生</v>
      </c>
      <c r="AG21" s="155" t="str">
        <f>IF(ISNA( VLOOKUP($P21, 区分_試験コード, 3, FALSE) ), "", VLOOKUP($P21, 区分_試験コード, 3, FALSE))</f>
        <v>Ⅳ期一般選抜（私費留学生奨学生）</v>
      </c>
      <c r="AH21" s="149" t="s">
        <v>35447</v>
      </c>
      <c r="AI21" s="149" t="s">
        <v>35447</v>
      </c>
      <c r="AJ21" s="149" t="s">
        <v>35447</v>
      </c>
      <c r="AK21" s="149" t="s">
        <v>35447</v>
      </c>
      <c r="AL21" s="149" t="s">
        <v>35696</v>
      </c>
      <c r="AM21" s="149" t="s">
        <v>35703</v>
      </c>
      <c r="AN21" s="149" t="s">
        <v>35691</v>
      </c>
      <c r="AO21" s="149" t="s">
        <v>35692</v>
      </c>
      <c r="AP21" s="149" t="s">
        <v>35447</v>
      </c>
      <c r="AQ21" s="149" t="s">
        <v>35447</v>
      </c>
      <c r="AR21" s="149" t="s">
        <v>35447</v>
      </c>
      <c r="AS21" s="149" t="s">
        <v>35447</v>
      </c>
      <c r="AT21" s="149" t="s">
        <v>35447</v>
      </c>
      <c r="AU21" s="149" t="s">
        <v>35447</v>
      </c>
      <c r="AV21" s="149" t="s">
        <v>35447</v>
      </c>
      <c r="AW21" s="149" t="s">
        <v>35447</v>
      </c>
      <c r="AX21" s="149" t="s">
        <v>35699</v>
      </c>
      <c r="AY21" s="149" t="s">
        <v>35460</v>
      </c>
      <c r="AZ21" s="149" t="s">
        <v>35447</v>
      </c>
      <c r="BA21" s="149" t="s">
        <v>35447</v>
      </c>
      <c r="BB21" s="149" t="s">
        <v>35447</v>
      </c>
      <c r="BC21" s="149" t="s">
        <v>35447</v>
      </c>
      <c r="BD21" s="149" t="s">
        <v>35447</v>
      </c>
      <c r="BE21" s="149" t="s">
        <v>35447</v>
      </c>
      <c r="BF21" s="149" t="s">
        <v>35447</v>
      </c>
      <c r="BG21" s="149" t="s">
        <v>35447</v>
      </c>
      <c r="BH21" s="149" t="s">
        <v>35447</v>
      </c>
      <c r="BI21" s="149" t="s">
        <v>35447</v>
      </c>
      <c r="BJ21" s="149" t="s">
        <v>35447</v>
      </c>
      <c r="BK21" s="149" t="s">
        <v>35447</v>
      </c>
      <c r="BL21" s="149" t="s">
        <v>35447</v>
      </c>
      <c r="BM21" s="149" t="s">
        <v>35447</v>
      </c>
      <c r="BN21" s="149" t="s">
        <v>35447</v>
      </c>
      <c r="BO21" s="149" t="s">
        <v>35447</v>
      </c>
      <c r="BP21" s="149" t="s">
        <v>36</v>
      </c>
      <c r="BQ21" s="149" t="s">
        <v>35447</v>
      </c>
      <c r="BR21" s="149" t="s">
        <v>35447</v>
      </c>
      <c r="BS21" s="149" t="s">
        <v>35447</v>
      </c>
      <c r="BT21" s="149" t="s">
        <v>35447</v>
      </c>
      <c r="BU21" s="149" t="s">
        <v>35447</v>
      </c>
      <c r="BV21" s="149" t="s">
        <v>35447</v>
      </c>
      <c r="BW21" s="149" t="s">
        <v>35447</v>
      </c>
      <c r="BX21" s="149" t="s">
        <v>35447</v>
      </c>
      <c r="BY21" s="149" t="s">
        <v>35447</v>
      </c>
      <c r="BZ21" s="149" t="s">
        <v>35447</v>
      </c>
      <c r="CA21" s="149" t="s">
        <v>35447</v>
      </c>
      <c r="CB21" s="149" t="s">
        <v>35447</v>
      </c>
      <c r="CC21" s="149" t="s">
        <v>35447</v>
      </c>
      <c r="CD21" s="149" t="s">
        <v>35447</v>
      </c>
      <c r="CE21" s="149" t="s">
        <v>35447</v>
      </c>
      <c r="CF21" s="149" t="s">
        <v>35447</v>
      </c>
      <c r="CG21" s="149" t="s">
        <v>35447</v>
      </c>
      <c r="CH21" s="149" t="s">
        <v>35447</v>
      </c>
      <c r="CI21" s="149" t="s">
        <v>35447</v>
      </c>
      <c r="CJ21" s="149" t="s">
        <v>35447</v>
      </c>
      <c r="CK21" s="149" t="s">
        <v>35447</v>
      </c>
      <c r="CL21" s="149" t="s">
        <v>35447</v>
      </c>
      <c r="CM21" s="149" t="s">
        <v>35447</v>
      </c>
      <c r="CN21" s="149" t="s">
        <v>35447</v>
      </c>
      <c r="CO21" s="149" t="s">
        <v>35447</v>
      </c>
      <c r="CP21" s="149" t="s">
        <v>35447</v>
      </c>
      <c r="CQ21" s="149" t="s">
        <v>35697</v>
      </c>
      <c r="CR21" s="149" t="s">
        <v>35698</v>
      </c>
      <c r="CS21" s="149" t="s">
        <v>35461</v>
      </c>
      <c r="CT21" s="149" t="s">
        <v>35447</v>
      </c>
      <c r="CU21" s="149" t="s">
        <v>35447</v>
      </c>
      <c r="CV21" s="149" t="s">
        <v>35447</v>
      </c>
      <c r="CW21" s="149" t="s">
        <v>35447</v>
      </c>
      <c r="CX21" s="149" t="s">
        <v>35447</v>
      </c>
      <c r="CY21" s="149" t="s">
        <v>35447</v>
      </c>
      <c r="CZ21" s="149" t="s">
        <v>35447</v>
      </c>
      <c r="DA21" s="149" t="s">
        <v>35447</v>
      </c>
      <c r="DB21" s="149" t="s">
        <v>35447</v>
      </c>
      <c r="DC21" s="149" t="s">
        <v>35447</v>
      </c>
      <c r="DD21" s="149" t="s">
        <v>35447</v>
      </c>
      <c r="DE21" s="149" t="s">
        <v>35447</v>
      </c>
      <c r="DF21" s="149" t="s">
        <v>35447</v>
      </c>
      <c r="DG21" s="149" t="s">
        <v>35447</v>
      </c>
      <c r="DH21" s="149" t="s">
        <v>35447</v>
      </c>
      <c r="DI21" s="149" t="s">
        <v>35447</v>
      </c>
      <c r="DJ21" s="149" t="s">
        <v>35447</v>
      </c>
      <c r="DK21" s="149" t="s">
        <v>35447</v>
      </c>
      <c r="DL21" s="149" t="s">
        <v>35704</v>
      </c>
      <c r="DM21" s="149" t="s">
        <v>35447</v>
      </c>
    </row>
    <row r="22" spans="1:117">
      <c r="A22" s="147">
        <v>19</v>
      </c>
      <c r="B22" s="146" t="s">
        <v>35707</v>
      </c>
      <c r="C22" s="20" t="s">
        <v>37332</v>
      </c>
      <c r="D22" s="148" t="s">
        <v>35709</v>
      </c>
      <c r="E22" s="148" t="s">
        <v>35716</v>
      </c>
      <c r="F22" s="145" t="s">
        <v>36365</v>
      </c>
      <c r="G22" s="145" t="s">
        <v>36366</v>
      </c>
      <c r="H22" s="52" t="s">
        <v>36367</v>
      </c>
      <c r="I22" s="53">
        <v>36544</v>
      </c>
      <c r="J22" s="54" t="s">
        <v>35444</v>
      </c>
      <c r="K22" s="27" t="s">
        <v>36368</v>
      </c>
      <c r="L22" s="27" t="s">
        <v>36369</v>
      </c>
      <c r="M22" s="54" t="s">
        <v>35447</v>
      </c>
      <c r="N22" s="145" t="s">
        <v>37155</v>
      </c>
      <c r="O22" s="27" t="s">
        <v>36266</v>
      </c>
      <c r="P22" s="27" t="s">
        <v>36274</v>
      </c>
      <c r="Q22" s="150"/>
      <c r="R22" s="153" t="str">
        <f>GetJukenNoFull($O22, $P22, $Q22)</f>
        <v/>
      </c>
      <c r="S22" s="149" t="s">
        <v>36251</v>
      </c>
      <c r="T22" s="149" t="s">
        <v>35708</v>
      </c>
      <c r="U22" s="149" t="s">
        <v>35447</v>
      </c>
      <c r="V22" s="149" t="s">
        <v>35447</v>
      </c>
      <c r="W22" s="149" t="s">
        <v>35447</v>
      </c>
      <c r="X22" s="149" t="s">
        <v>35447</v>
      </c>
      <c r="Y22" s="155" t="str">
        <f>IF(ISNA( VLOOKUP($O22, 区分_所属コード, 2, FALSE) ), "", VLOOKUP($O22, 区分_所属コード, 2, FALSE))</f>
        <v>経営学研究科</v>
      </c>
      <c r="Z22" s="155" t="str">
        <f>IF(ISNA( VLOOKUP($O22, 区分_所属コード, 3, FALSE) ), "", VLOOKUP($O22, 区分_所属コード, 3, FALSE))</f>
        <v>経営学専攻（修士課程）</v>
      </c>
      <c r="AA22" s="149" t="s">
        <v>35447</v>
      </c>
      <c r="AB22" s="149" t="s">
        <v>35714</v>
      </c>
      <c r="AC22" s="149" t="s">
        <v>35715</v>
      </c>
      <c r="AD22" s="155" t="str">
        <f>IF(ISNA( VLOOKUP($P22, 区分_試験コード, 2, FALSE) ), "", VLOOKUP($P22, 区分_試験コード, 2, FALSE))</f>
        <v>Ⅳ期社会人</v>
      </c>
      <c r="AE22" s="155" t="str">
        <f>IF(ISNA( VLOOKUP($P22, 区分_試験コード, 4, FALSE) ), "", VLOOKUP($P22, 区分_試験コード, 4, FALSE))</f>
        <v>Ⅳ期</v>
      </c>
      <c r="AF22" s="155" t="str">
        <f>IF(ISNA( VLOOKUP($P22, 区分_試験コード, 5, FALSE) ), "", VLOOKUP($P22, 区分_試験コード, 5, FALSE))</f>
        <v>奨学金なし</v>
      </c>
      <c r="AG22" s="155" t="str">
        <f>IF(ISNA( VLOOKUP($P22, 区分_試験コード, 3, FALSE) ), "", VLOOKUP($P22, 区分_試験コード, 3, FALSE))</f>
        <v>Ⅳ期社会人選抜</v>
      </c>
      <c r="AH22" s="149" t="s">
        <v>35447</v>
      </c>
      <c r="AI22" s="149" t="s">
        <v>35447</v>
      </c>
      <c r="AJ22" s="149" t="s">
        <v>35447</v>
      </c>
      <c r="AK22" s="149" t="s">
        <v>35447</v>
      </c>
      <c r="AL22" s="149" t="s">
        <v>35710</v>
      </c>
      <c r="AM22" s="149" t="s">
        <v>35717</v>
      </c>
      <c r="AN22" s="149" t="s">
        <v>35705</v>
      </c>
      <c r="AO22" s="149" t="s">
        <v>35706</v>
      </c>
      <c r="AP22" s="149" t="s">
        <v>35447</v>
      </c>
      <c r="AQ22" s="149" t="s">
        <v>35447</v>
      </c>
      <c r="AR22" s="149" t="s">
        <v>35447</v>
      </c>
      <c r="AS22" s="149" t="s">
        <v>35447</v>
      </c>
      <c r="AT22" s="149" t="s">
        <v>35447</v>
      </c>
      <c r="AU22" s="149" t="s">
        <v>35447</v>
      </c>
      <c r="AV22" s="149" t="s">
        <v>35447</v>
      </c>
      <c r="AW22" s="149" t="s">
        <v>35447</v>
      </c>
      <c r="AX22" s="149" t="s">
        <v>35713</v>
      </c>
      <c r="AY22" s="149" t="s">
        <v>35460</v>
      </c>
      <c r="AZ22" s="149" t="s">
        <v>35447</v>
      </c>
      <c r="BA22" s="149" t="s">
        <v>35447</v>
      </c>
      <c r="BB22" s="149" t="s">
        <v>35447</v>
      </c>
      <c r="BC22" s="149" t="s">
        <v>35447</v>
      </c>
      <c r="BD22" s="149" t="s">
        <v>35447</v>
      </c>
      <c r="BE22" s="149" t="s">
        <v>35447</v>
      </c>
      <c r="BF22" s="149" t="s">
        <v>35447</v>
      </c>
      <c r="BG22" s="149" t="s">
        <v>35447</v>
      </c>
      <c r="BH22" s="149" t="s">
        <v>35447</v>
      </c>
      <c r="BI22" s="149" t="s">
        <v>35447</v>
      </c>
      <c r="BJ22" s="149" t="s">
        <v>35447</v>
      </c>
      <c r="BK22" s="149" t="s">
        <v>35447</v>
      </c>
      <c r="BL22" s="149" t="s">
        <v>35447</v>
      </c>
      <c r="BM22" s="149" t="s">
        <v>35447</v>
      </c>
      <c r="BN22" s="149" t="s">
        <v>35447</v>
      </c>
      <c r="BO22" s="149" t="s">
        <v>35447</v>
      </c>
      <c r="BP22" s="149" t="s">
        <v>36</v>
      </c>
      <c r="BQ22" s="149" t="s">
        <v>35447</v>
      </c>
      <c r="BR22" s="149" t="s">
        <v>35447</v>
      </c>
      <c r="BS22" s="149" t="s">
        <v>35447</v>
      </c>
      <c r="BT22" s="149" t="s">
        <v>35447</v>
      </c>
      <c r="BU22" s="149" t="s">
        <v>35447</v>
      </c>
      <c r="BV22" s="149" t="s">
        <v>35447</v>
      </c>
      <c r="BW22" s="149" t="s">
        <v>35447</v>
      </c>
      <c r="BX22" s="149" t="s">
        <v>35447</v>
      </c>
      <c r="BY22" s="149" t="s">
        <v>35447</v>
      </c>
      <c r="BZ22" s="149" t="s">
        <v>35447</v>
      </c>
      <c r="CA22" s="149" t="s">
        <v>35447</v>
      </c>
      <c r="CB22" s="149" t="s">
        <v>35447</v>
      </c>
      <c r="CC22" s="149" t="s">
        <v>35447</v>
      </c>
      <c r="CD22" s="149" t="s">
        <v>35447</v>
      </c>
      <c r="CE22" s="149" t="s">
        <v>35447</v>
      </c>
      <c r="CF22" s="149" t="s">
        <v>35447</v>
      </c>
      <c r="CG22" s="149" t="s">
        <v>35447</v>
      </c>
      <c r="CH22" s="149" t="s">
        <v>35447</v>
      </c>
      <c r="CI22" s="149" t="s">
        <v>35447</v>
      </c>
      <c r="CJ22" s="149" t="s">
        <v>35447</v>
      </c>
      <c r="CK22" s="149" t="s">
        <v>35447</v>
      </c>
      <c r="CL22" s="149" t="s">
        <v>35447</v>
      </c>
      <c r="CM22" s="149" t="s">
        <v>35447</v>
      </c>
      <c r="CN22" s="149" t="s">
        <v>35447</v>
      </c>
      <c r="CO22" s="149" t="s">
        <v>35447</v>
      </c>
      <c r="CP22" s="149" t="s">
        <v>35447</v>
      </c>
      <c r="CQ22" s="149" t="s">
        <v>35711</v>
      </c>
      <c r="CR22" s="149" t="s">
        <v>35712</v>
      </c>
      <c r="CS22" s="149" t="s">
        <v>35461</v>
      </c>
      <c r="CT22" s="149" t="s">
        <v>35447</v>
      </c>
      <c r="CU22" s="149" t="s">
        <v>35447</v>
      </c>
      <c r="CV22" s="149" t="s">
        <v>35447</v>
      </c>
      <c r="CW22" s="149" t="s">
        <v>35447</v>
      </c>
      <c r="CX22" s="149" t="s">
        <v>35447</v>
      </c>
      <c r="CY22" s="149" t="s">
        <v>35447</v>
      </c>
      <c r="CZ22" s="149" t="s">
        <v>35447</v>
      </c>
      <c r="DA22" s="149" t="s">
        <v>35447</v>
      </c>
      <c r="DB22" s="149" t="s">
        <v>35447</v>
      </c>
      <c r="DC22" s="149" t="s">
        <v>35447</v>
      </c>
      <c r="DD22" s="149" t="s">
        <v>35447</v>
      </c>
      <c r="DE22" s="149" t="s">
        <v>35447</v>
      </c>
      <c r="DF22" s="149" t="s">
        <v>35447</v>
      </c>
      <c r="DG22" s="149" t="s">
        <v>35447</v>
      </c>
      <c r="DH22" s="149" t="s">
        <v>35447</v>
      </c>
      <c r="DI22" s="149" t="s">
        <v>35447</v>
      </c>
      <c r="DJ22" s="149" t="s">
        <v>35447</v>
      </c>
      <c r="DK22" s="149" t="s">
        <v>35447</v>
      </c>
      <c r="DL22" s="149" t="s">
        <v>35718</v>
      </c>
      <c r="DM22" s="149" t="s">
        <v>35447</v>
      </c>
    </row>
    <row r="23" spans="1:117">
      <c r="A23" s="147">
        <v>20</v>
      </c>
      <c r="B23" s="146" t="s">
        <v>35721</v>
      </c>
      <c r="C23" s="20" t="s">
        <v>37332</v>
      </c>
      <c r="D23" s="148" t="s">
        <v>35723</v>
      </c>
      <c r="E23" s="148" t="s">
        <v>35730</v>
      </c>
      <c r="F23" s="145" t="s">
        <v>36370</v>
      </c>
      <c r="G23" s="145" t="s">
        <v>36371</v>
      </c>
      <c r="H23" s="52" t="s">
        <v>36372</v>
      </c>
      <c r="I23" s="53">
        <v>36545</v>
      </c>
      <c r="J23" s="54" t="s">
        <v>35444</v>
      </c>
      <c r="K23" s="27" t="s">
        <v>36373</v>
      </c>
      <c r="L23" s="27" t="s">
        <v>36374</v>
      </c>
      <c r="M23" s="54" t="s">
        <v>35447</v>
      </c>
      <c r="N23" s="145" t="s">
        <v>37156</v>
      </c>
      <c r="O23" s="27" t="s">
        <v>36273</v>
      </c>
      <c r="P23" s="27" t="s">
        <v>36281</v>
      </c>
      <c r="Q23" s="150"/>
      <c r="R23" s="153" t="str">
        <f>GetJukenNoFull($O23, $P23, $Q23)</f>
        <v/>
      </c>
      <c r="S23" s="149" t="s">
        <v>36251</v>
      </c>
      <c r="T23" s="149" t="s">
        <v>35722</v>
      </c>
      <c r="U23" s="149" t="s">
        <v>35447</v>
      </c>
      <c r="V23" s="149" t="s">
        <v>35447</v>
      </c>
      <c r="W23" s="149" t="s">
        <v>35447</v>
      </c>
      <c r="X23" s="149" t="s">
        <v>35447</v>
      </c>
      <c r="Y23" s="155" t="str">
        <f>IF(ISNA( VLOOKUP($O23, 区分_所属コード, 2, FALSE) ), "", VLOOKUP($O23, 区分_所属コード, 2, FALSE))</f>
        <v>言語教育研究科</v>
      </c>
      <c r="Z23" s="155" t="str">
        <f>IF(ISNA( VLOOKUP($O23, 区分_所属コード, 3, FALSE) ), "", VLOOKUP($O23, 区分_所属コード, 3, FALSE))</f>
        <v>日本語教育専攻（修士課程）</v>
      </c>
      <c r="AA23" s="149" t="s">
        <v>35447</v>
      </c>
      <c r="AB23" s="149" t="s">
        <v>35728</v>
      </c>
      <c r="AC23" s="149" t="s">
        <v>35729</v>
      </c>
      <c r="AD23" s="155" t="str">
        <f>IF(ISNA( VLOOKUP($P23, 区分_試験コード, 2, FALSE) ), "", VLOOKUP($P23, 区分_試験コード, 2, FALSE))</f>
        <v>Ⅳ期社会人（学而事人奨学生）</v>
      </c>
      <c r="AE23" s="155" t="str">
        <f>IF(ISNA( VLOOKUP($P23, 区分_試験コード, 4, FALSE) ), "", VLOOKUP($P23, 区分_試験コード, 4, FALSE))</f>
        <v>Ⅳ期</v>
      </c>
      <c r="AF23" s="155" t="str">
        <f>IF(ISNA( VLOOKUP($P23, 区分_試験コード, 5, FALSE) ), "", VLOOKUP($P23, 区分_試験コード, 5, FALSE))</f>
        <v>学而事人奨学生</v>
      </c>
      <c r="AG23" s="155" t="str">
        <f>IF(ISNA( VLOOKUP($P23, 区分_試験コード, 3, FALSE) ), "", VLOOKUP($P23, 区分_試験コード, 3, FALSE))</f>
        <v>Ⅳ期社会人選抜（学而事人奨学生）</v>
      </c>
      <c r="AH23" s="149" t="s">
        <v>35447</v>
      </c>
      <c r="AI23" s="149" t="s">
        <v>35447</v>
      </c>
      <c r="AJ23" s="149" t="s">
        <v>35447</v>
      </c>
      <c r="AK23" s="149" t="s">
        <v>35447</v>
      </c>
      <c r="AL23" s="149" t="s">
        <v>35724</v>
      </c>
      <c r="AM23" s="149" t="s">
        <v>35731</v>
      </c>
      <c r="AN23" s="149" t="s">
        <v>35719</v>
      </c>
      <c r="AO23" s="149" t="s">
        <v>35720</v>
      </c>
      <c r="AP23" s="149" t="s">
        <v>35447</v>
      </c>
      <c r="AQ23" s="149" t="s">
        <v>35447</v>
      </c>
      <c r="AR23" s="149" t="s">
        <v>35447</v>
      </c>
      <c r="AS23" s="149" t="s">
        <v>35447</v>
      </c>
      <c r="AT23" s="149" t="s">
        <v>35447</v>
      </c>
      <c r="AU23" s="149" t="s">
        <v>35447</v>
      </c>
      <c r="AV23" s="149" t="s">
        <v>35447</v>
      </c>
      <c r="AW23" s="149" t="s">
        <v>35447</v>
      </c>
      <c r="AX23" s="149" t="s">
        <v>35727</v>
      </c>
      <c r="AY23" s="149" t="s">
        <v>35460</v>
      </c>
      <c r="AZ23" s="149" t="s">
        <v>35447</v>
      </c>
      <c r="BA23" s="149" t="s">
        <v>35447</v>
      </c>
      <c r="BB23" s="149" t="s">
        <v>35447</v>
      </c>
      <c r="BC23" s="149" t="s">
        <v>35447</v>
      </c>
      <c r="BD23" s="149" t="s">
        <v>35447</v>
      </c>
      <c r="BE23" s="149" t="s">
        <v>35447</v>
      </c>
      <c r="BF23" s="149" t="s">
        <v>35447</v>
      </c>
      <c r="BG23" s="149" t="s">
        <v>35447</v>
      </c>
      <c r="BH23" s="149" t="s">
        <v>35447</v>
      </c>
      <c r="BI23" s="149" t="s">
        <v>35447</v>
      </c>
      <c r="BJ23" s="149" t="s">
        <v>35447</v>
      </c>
      <c r="BK23" s="149" t="s">
        <v>35447</v>
      </c>
      <c r="BL23" s="149" t="s">
        <v>35447</v>
      </c>
      <c r="BM23" s="149" t="s">
        <v>35447</v>
      </c>
      <c r="BN23" s="149" t="s">
        <v>35447</v>
      </c>
      <c r="BO23" s="149" t="s">
        <v>35447</v>
      </c>
      <c r="BP23" s="149" t="s">
        <v>36</v>
      </c>
      <c r="BQ23" s="149" t="s">
        <v>35447</v>
      </c>
      <c r="BR23" s="149" t="s">
        <v>35447</v>
      </c>
      <c r="BS23" s="149" t="s">
        <v>35447</v>
      </c>
      <c r="BT23" s="149" t="s">
        <v>35447</v>
      </c>
      <c r="BU23" s="149" t="s">
        <v>35447</v>
      </c>
      <c r="BV23" s="149" t="s">
        <v>35447</v>
      </c>
      <c r="BW23" s="149" t="s">
        <v>35447</v>
      </c>
      <c r="BX23" s="149" t="s">
        <v>35447</v>
      </c>
      <c r="BY23" s="149" t="s">
        <v>35447</v>
      </c>
      <c r="BZ23" s="149" t="s">
        <v>35447</v>
      </c>
      <c r="CA23" s="149" t="s">
        <v>35447</v>
      </c>
      <c r="CB23" s="149" t="s">
        <v>35447</v>
      </c>
      <c r="CC23" s="149" t="s">
        <v>35447</v>
      </c>
      <c r="CD23" s="149" t="s">
        <v>35447</v>
      </c>
      <c r="CE23" s="149" t="s">
        <v>35447</v>
      </c>
      <c r="CF23" s="149" t="s">
        <v>35447</v>
      </c>
      <c r="CG23" s="149" t="s">
        <v>35447</v>
      </c>
      <c r="CH23" s="149" t="s">
        <v>35447</v>
      </c>
      <c r="CI23" s="149" t="s">
        <v>35447</v>
      </c>
      <c r="CJ23" s="149" t="s">
        <v>35447</v>
      </c>
      <c r="CK23" s="149" t="s">
        <v>35447</v>
      </c>
      <c r="CL23" s="149" t="s">
        <v>35447</v>
      </c>
      <c r="CM23" s="149" t="s">
        <v>35447</v>
      </c>
      <c r="CN23" s="149" t="s">
        <v>35447</v>
      </c>
      <c r="CO23" s="149" t="s">
        <v>35447</v>
      </c>
      <c r="CP23" s="149" t="s">
        <v>35447</v>
      </c>
      <c r="CQ23" s="149" t="s">
        <v>35725</v>
      </c>
      <c r="CR23" s="149" t="s">
        <v>35726</v>
      </c>
      <c r="CS23" s="149" t="s">
        <v>35461</v>
      </c>
      <c r="CT23" s="149" t="s">
        <v>35447</v>
      </c>
      <c r="CU23" s="149" t="s">
        <v>35447</v>
      </c>
      <c r="CV23" s="149" t="s">
        <v>35447</v>
      </c>
      <c r="CW23" s="149" t="s">
        <v>35447</v>
      </c>
      <c r="CX23" s="149" t="s">
        <v>35447</v>
      </c>
      <c r="CY23" s="149" t="s">
        <v>35447</v>
      </c>
      <c r="CZ23" s="149" t="s">
        <v>35447</v>
      </c>
      <c r="DA23" s="149" t="s">
        <v>35447</v>
      </c>
      <c r="DB23" s="149" t="s">
        <v>35447</v>
      </c>
      <c r="DC23" s="149" t="s">
        <v>35447</v>
      </c>
      <c r="DD23" s="149" t="s">
        <v>35447</v>
      </c>
      <c r="DE23" s="149" t="s">
        <v>35447</v>
      </c>
      <c r="DF23" s="149" t="s">
        <v>35447</v>
      </c>
      <c r="DG23" s="149" t="s">
        <v>35447</v>
      </c>
      <c r="DH23" s="149" t="s">
        <v>35447</v>
      </c>
      <c r="DI23" s="149" t="s">
        <v>35447</v>
      </c>
      <c r="DJ23" s="149" t="s">
        <v>35447</v>
      </c>
      <c r="DK23" s="149" t="s">
        <v>35447</v>
      </c>
      <c r="DL23" s="149" t="s">
        <v>35732</v>
      </c>
      <c r="DM23" s="149" t="s">
        <v>35447</v>
      </c>
    </row>
    <row r="24" spans="1:117">
      <c r="A24" s="147">
        <v>21</v>
      </c>
      <c r="B24" s="146" t="s">
        <v>35735</v>
      </c>
      <c r="C24" s="20" t="s">
        <v>37332</v>
      </c>
      <c r="D24" s="148" t="s">
        <v>35737</v>
      </c>
      <c r="E24" s="148" t="s">
        <v>35744</v>
      </c>
      <c r="F24" s="145" t="s">
        <v>36375</v>
      </c>
      <c r="G24" s="145" t="s">
        <v>36376</v>
      </c>
      <c r="H24" s="52" t="s">
        <v>36377</v>
      </c>
      <c r="I24" s="53">
        <v>36546</v>
      </c>
      <c r="J24" s="54" t="s">
        <v>35444</v>
      </c>
      <c r="K24" s="27" t="s">
        <v>36378</v>
      </c>
      <c r="L24" s="27" t="s">
        <v>36379</v>
      </c>
      <c r="M24" s="54" t="s">
        <v>35447</v>
      </c>
      <c r="N24" s="145" t="s">
        <v>37157</v>
      </c>
      <c r="O24" s="27" t="s">
        <v>36280</v>
      </c>
      <c r="P24" s="27" t="s">
        <v>36288</v>
      </c>
      <c r="Q24" s="150"/>
      <c r="R24" s="153" t="str">
        <f>GetJukenNoFull($O24, $P24, $Q24)</f>
        <v/>
      </c>
      <c r="S24" s="149" t="s">
        <v>36251</v>
      </c>
      <c r="T24" s="149" t="s">
        <v>35736</v>
      </c>
      <c r="U24" s="149" t="s">
        <v>35447</v>
      </c>
      <c r="V24" s="149" t="s">
        <v>35447</v>
      </c>
      <c r="W24" s="149" t="s">
        <v>35447</v>
      </c>
      <c r="X24" s="149" t="s">
        <v>35447</v>
      </c>
      <c r="Y24" s="155" t="str">
        <f>IF(ISNA( VLOOKUP($O24, 区分_所属コード, 2, FALSE) ), "", VLOOKUP($O24, 区分_所属コード, 2, FALSE))</f>
        <v>言語教育研究科</v>
      </c>
      <c r="Z24" s="155" t="str">
        <f>IF(ISNA( VLOOKUP($O24, 区分_所属コード, 3, FALSE) ), "", VLOOKUP($O24, 区分_所属コード, 3, FALSE))</f>
        <v>英語教育専攻（修士課程）</v>
      </c>
      <c r="AA24" s="149" t="s">
        <v>35447</v>
      </c>
      <c r="AB24" s="149" t="s">
        <v>35742</v>
      </c>
      <c r="AC24" s="149" t="s">
        <v>35743</v>
      </c>
      <c r="AD24" s="155" t="str">
        <f>IF(ISNA( VLOOKUP($P24, 区分_試験コード, 2, FALSE) ), "", VLOOKUP($P24, 区分_試験コード, 2, FALSE))</f>
        <v>Ⅳ期社会人（私費留学生奨学生）</v>
      </c>
      <c r="AE24" s="155" t="str">
        <f>IF(ISNA( VLOOKUP($P24, 区分_試験コード, 4, FALSE) ), "", VLOOKUP($P24, 区分_試験コード, 4, FALSE))</f>
        <v>Ⅳ期</v>
      </c>
      <c r="AF24" s="155" t="str">
        <f>IF(ISNA( VLOOKUP($P24, 区分_試験コード, 5, FALSE) ), "", VLOOKUP($P24, 区分_試験コード, 5, FALSE))</f>
        <v>私費留学生奨学生</v>
      </c>
      <c r="AG24" s="155" t="str">
        <f>IF(ISNA( VLOOKUP($P24, 区分_試験コード, 3, FALSE) ), "", VLOOKUP($P24, 区分_試験コード, 3, FALSE))</f>
        <v>Ⅳ期社会人選抜（私費留学生奨学生）</v>
      </c>
      <c r="AH24" s="149" t="s">
        <v>35447</v>
      </c>
      <c r="AI24" s="149" t="s">
        <v>35447</v>
      </c>
      <c r="AJ24" s="149" t="s">
        <v>35447</v>
      </c>
      <c r="AK24" s="149" t="s">
        <v>35447</v>
      </c>
      <c r="AL24" s="149" t="s">
        <v>35738</v>
      </c>
      <c r="AM24" s="149" t="s">
        <v>35745</v>
      </c>
      <c r="AN24" s="149" t="s">
        <v>35733</v>
      </c>
      <c r="AO24" s="149" t="s">
        <v>35734</v>
      </c>
      <c r="AP24" s="149" t="s">
        <v>35447</v>
      </c>
      <c r="AQ24" s="149" t="s">
        <v>35447</v>
      </c>
      <c r="AR24" s="149" t="s">
        <v>35447</v>
      </c>
      <c r="AS24" s="149" t="s">
        <v>35447</v>
      </c>
      <c r="AT24" s="149" t="s">
        <v>35447</v>
      </c>
      <c r="AU24" s="149" t="s">
        <v>35447</v>
      </c>
      <c r="AV24" s="149" t="s">
        <v>35447</v>
      </c>
      <c r="AW24" s="149" t="s">
        <v>35447</v>
      </c>
      <c r="AX24" s="149" t="s">
        <v>35741</v>
      </c>
      <c r="AY24" s="149" t="s">
        <v>35460</v>
      </c>
      <c r="AZ24" s="149" t="s">
        <v>35447</v>
      </c>
      <c r="BA24" s="149" t="s">
        <v>35447</v>
      </c>
      <c r="BB24" s="149" t="s">
        <v>35447</v>
      </c>
      <c r="BC24" s="149" t="s">
        <v>35447</v>
      </c>
      <c r="BD24" s="149" t="s">
        <v>35447</v>
      </c>
      <c r="BE24" s="149" t="s">
        <v>35447</v>
      </c>
      <c r="BF24" s="149" t="s">
        <v>35447</v>
      </c>
      <c r="BG24" s="149" t="s">
        <v>35447</v>
      </c>
      <c r="BH24" s="149" t="s">
        <v>35447</v>
      </c>
      <c r="BI24" s="149" t="s">
        <v>35447</v>
      </c>
      <c r="BJ24" s="149" t="s">
        <v>35447</v>
      </c>
      <c r="BK24" s="149" t="s">
        <v>35447</v>
      </c>
      <c r="BL24" s="149" t="s">
        <v>35447</v>
      </c>
      <c r="BM24" s="149" t="s">
        <v>35447</v>
      </c>
      <c r="BN24" s="149" t="s">
        <v>35447</v>
      </c>
      <c r="BO24" s="149" t="s">
        <v>35447</v>
      </c>
      <c r="BP24" s="149" t="s">
        <v>36</v>
      </c>
      <c r="BQ24" s="149" t="s">
        <v>35447</v>
      </c>
      <c r="BR24" s="149" t="s">
        <v>35447</v>
      </c>
      <c r="BS24" s="149" t="s">
        <v>35447</v>
      </c>
      <c r="BT24" s="149" t="s">
        <v>35447</v>
      </c>
      <c r="BU24" s="149" t="s">
        <v>35447</v>
      </c>
      <c r="BV24" s="149" t="s">
        <v>35447</v>
      </c>
      <c r="BW24" s="149" t="s">
        <v>35447</v>
      </c>
      <c r="BX24" s="149" t="s">
        <v>35447</v>
      </c>
      <c r="BY24" s="149" t="s">
        <v>35447</v>
      </c>
      <c r="BZ24" s="149" t="s">
        <v>35447</v>
      </c>
      <c r="CA24" s="149" t="s">
        <v>35447</v>
      </c>
      <c r="CB24" s="149" t="s">
        <v>35447</v>
      </c>
      <c r="CC24" s="149" t="s">
        <v>35447</v>
      </c>
      <c r="CD24" s="149" t="s">
        <v>35447</v>
      </c>
      <c r="CE24" s="149" t="s">
        <v>35447</v>
      </c>
      <c r="CF24" s="149" t="s">
        <v>35447</v>
      </c>
      <c r="CG24" s="149" t="s">
        <v>35447</v>
      </c>
      <c r="CH24" s="149" t="s">
        <v>35447</v>
      </c>
      <c r="CI24" s="149" t="s">
        <v>35447</v>
      </c>
      <c r="CJ24" s="149" t="s">
        <v>35447</v>
      </c>
      <c r="CK24" s="149" t="s">
        <v>35447</v>
      </c>
      <c r="CL24" s="149" t="s">
        <v>35447</v>
      </c>
      <c r="CM24" s="149" t="s">
        <v>35447</v>
      </c>
      <c r="CN24" s="149" t="s">
        <v>35447</v>
      </c>
      <c r="CO24" s="149" t="s">
        <v>35447</v>
      </c>
      <c r="CP24" s="149" t="s">
        <v>35447</v>
      </c>
      <c r="CQ24" s="149" t="s">
        <v>35739</v>
      </c>
      <c r="CR24" s="149" t="s">
        <v>35740</v>
      </c>
      <c r="CS24" s="149" t="s">
        <v>35461</v>
      </c>
      <c r="CT24" s="149" t="s">
        <v>35447</v>
      </c>
      <c r="CU24" s="149" t="s">
        <v>35447</v>
      </c>
      <c r="CV24" s="149" t="s">
        <v>35447</v>
      </c>
      <c r="CW24" s="149" t="s">
        <v>35447</v>
      </c>
      <c r="CX24" s="149" t="s">
        <v>35447</v>
      </c>
      <c r="CY24" s="149" t="s">
        <v>35447</v>
      </c>
      <c r="CZ24" s="149" t="s">
        <v>35447</v>
      </c>
      <c r="DA24" s="149" t="s">
        <v>35447</v>
      </c>
      <c r="DB24" s="149" t="s">
        <v>35447</v>
      </c>
      <c r="DC24" s="149" t="s">
        <v>35447</v>
      </c>
      <c r="DD24" s="149" t="s">
        <v>35447</v>
      </c>
      <c r="DE24" s="149" t="s">
        <v>35447</v>
      </c>
      <c r="DF24" s="149" t="s">
        <v>35447</v>
      </c>
      <c r="DG24" s="149" t="s">
        <v>35447</v>
      </c>
      <c r="DH24" s="149" t="s">
        <v>35447</v>
      </c>
      <c r="DI24" s="149" t="s">
        <v>35447</v>
      </c>
      <c r="DJ24" s="149" t="s">
        <v>35447</v>
      </c>
      <c r="DK24" s="149" t="s">
        <v>35447</v>
      </c>
      <c r="DL24" s="149" t="s">
        <v>35746</v>
      </c>
      <c r="DM24" s="149" t="s">
        <v>35447</v>
      </c>
    </row>
    <row r="25" spans="1:117">
      <c r="A25" s="147">
        <v>22</v>
      </c>
      <c r="B25" s="146" t="s">
        <v>35749</v>
      </c>
      <c r="C25" s="20" t="s">
        <v>37332</v>
      </c>
      <c r="D25" s="148" t="s">
        <v>35751</v>
      </c>
      <c r="E25" s="148" t="s">
        <v>35758</v>
      </c>
      <c r="F25" s="145" t="s">
        <v>36380</v>
      </c>
      <c r="G25" s="145" t="s">
        <v>36381</v>
      </c>
      <c r="H25" s="52" t="s">
        <v>36382</v>
      </c>
      <c r="I25" s="53">
        <v>36547</v>
      </c>
      <c r="J25" s="54" t="s">
        <v>35444</v>
      </c>
      <c r="K25" s="27" t="s">
        <v>36383</v>
      </c>
      <c r="L25" s="27" t="s">
        <v>36384</v>
      </c>
      <c r="M25" s="54" t="s">
        <v>35447</v>
      </c>
      <c r="N25" s="145" t="s">
        <v>37158</v>
      </c>
      <c r="O25" s="27" t="s">
        <v>36287</v>
      </c>
      <c r="P25" s="27" t="s">
        <v>36295</v>
      </c>
      <c r="Q25" s="150"/>
      <c r="R25" s="153" t="str">
        <f>GetJukenNoFull($O25, $P25, $Q25)</f>
        <v/>
      </c>
      <c r="S25" s="149" t="s">
        <v>36251</v>
      </c>
      <c r="T25" s="149" t="s">
        <v>35750</v>
      </c>
      <c r="U25" s="149" t="s">
        <v>35447</v>
      </c>
      <c r="V25" s="149" t="s">
        <v>35447</v>
      </c>
      <c r="W25" s="149" t="s">
        <v>35447</v>
      </c>
      <c r="X25" s="149" t="s">
        <v>35447</v>
      </c>
      <c r="Y25" s="155" t="str">
        <f>IF(ISNA( VLOOKUP($O25, 区分_所属コード, 2, FALSE) ), "", VLOOKUP($O25, 区分_所属コード, 2, FALSE))</f>
        <v>心理学研究科</v>
      </c>
      <c r="Z25" s="155" t="str">
        <f>IF(ISNA( VLOOKUP($O25, 区分_所属コード, 3, FALSE) ), "", VLOOKUP($O25, 区分_所属コード, 3, FALSE))</f>
        <v>臨床心理学専攻（修士課程）</v>
      </c>
      <c r="AA25" s="149" t="s">
        <v>35447</v>
      </c>
      <c r="AB25" s="149" t="s">
        <v>35756</v>
      </c>
      <c r="AC25" s="149" t="s">
        <v>35757</v>
      </c>
      <c r="AD25" s="155" t="str">
        <f>IF(ISNA( VLOOKUP($P25, 区分_試験コード, 2, FALSE) ), "", VLOOKUP($P25, 区分_試験コード, 2, FALSE))</f>
        <v>Ⅳ期留学生(語学資格なし)</v>
      </c>
      <c r="AE25" s="155" t="str">
        <f>IF(ISNA( VLOOKUP($P25, 区分_試験コード, 4, FALSE) ), "", VLOOKUP($P25, 区分_試験コード, 4, FALSE))</f>
        <v>Ⅳ期</v>
      </c>
      <c r="AF25" s="155" t="str">
        <f>IF(ISNA( VLOOKUP($P25, 区分_試験コード, 5, FALSE) ), "", VLOOKUP($P25, 区分_試験コード, 5, FALSE))</f>
        <v>奨学金なし</v>
      </c>
      <c r="AG25" s="155" t="str">
        <f>IF(ISNA( VLOOKUP($P25, 区分_試験コード, 3, FALSE) ), "", VLOOKUP($P25, 区分_試験コード, 3, FALSE))</f>
        <v>Ⅳ期留学生(語学資格なし)選抜</v>
      </c>
      <c r="AH25" s="149" t="s">
        <v>35447</v>
      </c>
      <c r="AI25" s="149" t="s">
        <v>35447</v>
      </c>
      <c r="AJ25" s="149" t="s">
        <v>35447</v>
      </c>
      <c r="AK25" s="149" t="s">
        <v>35447</v>
      </c>
      <c r="AL25" s="149" t="s">
        <v>35752</v>
      </c>
      <c r="AM25" s="149" t="s">
        <v>35759</v>
      </c>
      <c r="AN25" s="149" t="s">
        <v>35747</v>
      </c>
      <c r="AO25" s="149" t="s">
        <v>35748</v>
      </c>
      <c r="AP25" s="149" t="s">
        <v>35447</v>
      </c>
      <c r="AQ25" s="149" t="s">
        <v>35447</v>
      </c>
      <c r="AR25" s="149" t="s">
        <v>35447</v>
      </c>
      <c r="AS25" s="149" t="s">
        <v>35447</v>
      </c>
      <c r="AT25" s="149" t="s">
        <v>35447</v>
      </c>
      <c r="AU25" s="149" t="s">
        <v>35447</v>
      </c>
      <c r="AV25" s="149" t="s">
        <v>35447</v>
      </c>
      <c r="AW25" s="149" t="s">
        <v>35447</v>
      </c>
      <c r="AX25" s="149" t="s">
        <v>35755</v>
      </c>
      <c r="AY25" s="149" t="s">
        <v>35460</v>
      </c>
      <c r="AZ25" s="149" t="s">
        <v>35447</v>
      </c>
      <c r="BA25" s="149" t="s">
        <v>35447</v>
      </c>
      <c r="BB25" s="149" t="s">
        <v>35447</v>
      </c>
      <c r="BC25" s="149" t="s">
        <v>35447</v>
      </c>
      <c r="BD25" s="149" t="s">
        <v>35447</v>
      </c>
      <c r="BE25" s="149" t="s">
        <v>35447</v>
      </c>
      <c r="BF25" s="149" t="s">
        <v>35447</v>
      </c>
      <c r="BG25" s="149" t="s">
        <v>35447</v>
      </c>
      <c r="BH25" s="149" t="s">
        <v>35447</v>
      </c>
      <c r="BI25" s="149" t="s">
        <v>35447</v>
      </c>
      <c r="BJ25" s="149" t="s">
        <v>35447</v>
      </c>
      <c r="BK25" s="149" t="s">
        <v>35447</v>
      </c>
      <c r="BL25" s="149" t="s">
        <v>35447</v>
      </c>
      <c r="BM25" s="149" t="s">
        <v>35447</v>
      </c>
      <c r="BN25" s="149" t="s">
        <v>35447</v>
      </c>
      <c r="BO25" s="149" t="s">
        <v>35447</v>
      </c>
      <c r="BP25" s="149" t="s">
        <v>36</v>
      </c>
      <c r="BQ25" s="149" t="s">
        <v>35447</v>
      </c>
      <c r="BR25" s="149" t="s">
        <v>35447</v>
      </c>
      <c r="BS25" s="149" t="s">
        <v>35447</v>
      </c>
      <c r="BT25" s="149" t="s">
        <v>35447</v>
      </c>
      <c r="BU25" s="149" t="s">
        <v>35447</v>
      </c>
      <c r="BV25" s="149" t="s">
        <v>35447</v>
      </c>
      <c r="BW25" s="149" t="s">
        <v>35447</v>
      </c>
      <c r="BX25" s="149" t="s">
        <v>35447</v>
      </c>
      <c r="BY25" s="149" t="s">
        <v>35447</v>
      </c>
      <c r="BZ25" s="149" t="s">
        <v>35447</v>
      </c>
      <c r="CA25" s="149" t="s">
        <v>35447</v>
      </c>
      <c r="CB25" s="149" t="s">
        <v>35447</v>
      </c>
      <c r="CC25" s="149" t="s">
        <v>35447</v>
      </c>
      <c r="CD25" s="149" t="s">
        <v>35447</v>
      </c>
      <c r="CE25" s="149" t="s">
        <v>35447</v>
      </c>
      <c r="CF25" s="149" t="s">
        <v>35447</v>
      </c>
      <c r="CG25" s="149" t="s">
        <v>35447</v>
      </c>
      <c r="CH25" s="149" t="s">
        <v>35447</v>
      </c>
      <c r="CI25" s="149" t="s">
        <v>35447</v>
      </c>
      <c r="CJ25" s="149" t="s">
        <v>35447</v>
      </c>
      <c r="CK25" s="149" t="s">
        <v>35447</v>
      </c>
      <c r="CL25" s="149" t="s">
        <v>35447</v>
      </c>
      <c r="CM25" s="149" t="s">
        <v>35447</v>
      </c>
      <c r="CN25" s="149" t="s">
        <v>35447</v>
      </c>
      <c r="CO25" s="149" t="s">
        <v>35447</v>
      </c>
      <c r="CP25" s="149" t="s">
        <v>35447</v>
      </c>
      <c r="CQ25" s="149" t="s">
        <v>35753</v>
      </c>
      <c r="CR25" s="149" t="s">
        <v>35754</v>
      </c>
      <c r="CS25" s="149" t="s">
        <v>35461</v>
      </c>
      <c r="CT25" s="149" t="s">
        <v>35447</v>
      </c>
      <c r="CU25" s="149" t="s">
        <v>35447</v>
      </c>
      <c r="CV25" s="149" t="s">
        <v>35447</v>
      </c>
      <c r="CW25" s="149" t="s">
        <v>35447</v>
      </c>
      <c r="CX25" s="149" t="s">
        <v>35447</v>
      </c>
      <c r="CY25" s="149" t="s">
        <v>35447</v>
      </c>
      <c r="CZ25" s="149" t="s">
        <v>35447</v>
      </c>
      <c r="DA25" s="149" t="s">
        <v>35447</v>
      </c>
      <c r="DB25" s="149" t="s">
        <v>35447</v>
      </c>
      <c r="DC25" s="149" t="s">
        <v>35447</v>
      </c>
      <c r="DD25" s="149" t="s">
        <v>35447</v>
      </c>
      <c r="DE25" s="149" t="s">
        <v>35447</v>
      </c>
      <c r="DF25" s="149" t="s">
        <v>35447</v>
      </c>
      <c r="DG25" s="149" t="s">
        <v>35447</v>
      </c>
      <c r="DH25" s="149" t="s">
        <v>35447</v>
      </c>
      <c r="DI25" s="149" t="s">
        <v>35447</v>
      </c>
      <c r="DJ25" s="149" t="s">
        <v>35447</v>
      </c>
      <c r="DK25" s="149" t="s">
        <v>35447</v>
      </c>
      <c r="DL25" s="149" t="s">
        <v>35760</v>
      </c>
      <c r="DM25" s="149" t="s">
        <v>35447</v>
      </c>
    </row>
    <row r="26" spans="1:117">
      <c r="A26" s="147">
        <v>23</v>
      </c>
      <c r="B26" s="146" t="s">
        <v>35763</v>
      </c>
      <c r="C26" s="20" t="s">
        <v>37332</v>
      </c>
      <c r="D26" s="148" t="s">
        <v>35765</v>
      </c>
      <c r="E26" s="148" t="s">
        <v>35772</v>
      </c>
      <c r="F26" s="145" t="s">
        <v>36385</v>
      </c>
      <c r="G26" s="145" t="s">
        <v>36386</v>
      </c>
      <c r="H26" s="52" t="s">
        <v>36387</v>
      </c>
      <c r="I26" s="53">
        <v>36548</v>
      </c>
      <c r="J26" s="54" t="s">
        <v>35444</v>
      </c>
      <c r="K26" s="27" t="s">
        <v>36388</v>
      </c>
      <c r="L26" s="27" t="s">
        <v>36389</v>
      </c>
      <c r="M26" s="54" t="s">
        <v>35447</v>
      </c>
      <c r="N26" s="145" t="s">
        <v>37159</v>
      </c>
      <c r="O26" s="27" t="s">
        <v>36294</v>
      </c>
      <c r="P26" s="27" t="s">
        <v>36302</v>
      </c>
      <c r="Q26" s="150"/>
      <c r="R26" s="153" t="str">
        <f>GetJukenNoFull($O26, $P26, $Q26)</f>
        <v/>
      </c>
      <c r="S26" s="149" t="s">
        <v>36251</v>
      </c>
      <c r="T26" s="149" t="s">
        <v>35764</v>
      </c>
      <c r="U26" s="149" t="s">
        <v>35447</v>
      </c>
      <c r="V26" s="149" t="s">
        <v>35447</v>
      </c>
      <c r="W26" s="149" t="s">
        <v>35447</v>
      </c>
      <c r="X26" s="149" t="s">
        <v>35447</v>
      </c>
      <c r="Y26" s="155" t="str">
        <f>IF(ISNA( VLOOKUP($O26, 区分_所属コード, 2, FALSE) ), "", VLOOKUP($O26, 区分_所属コード, 2, FALSE))</f>
        <v>心理学研究科</v>
      </c>
      <c r="Z26" s="155" t="str">
        <f>IF(ISNA( VLOOKUP($O26, 区分_所属コード, 3, FALSE) ), "", VLOOKUP($O26, 区分_所属コード, 3, FALSE))</f>
        <v>健康心理学専攻（修士課程）</v>
      </c>
      <c r="AA26" s="149" t="s">
        <v>35447</v>
      </c>
      <c r="AB26" s="149" t="s">
        <v>35770</v>
      </c>
      <c r="AC26" s="149" t="s">
        <v>35771</v>
      </c>
      <c r="AD26" s="155" t="str">
        <f>IF(ISNA( VLOOKUP($P26, 区分_試験コード, 2, FALSE) ), "", VLOOKUP($P26, 区分_試験コード, 2, FALSE))</f>
        <v>Ⅳ期留学生(語学資格なし・学而事人奨学生）</v>
      </c>
      <c r="AE26" s="155" t="str">
        <f>IF(ISNA( VLOOKUP($P26, 区分_試験コード, 4, FALSE) ), "", VLOOKUP($P26, 区分_試験コード, 4, FALSE))</f>
        <v>Ⅳ期</v>
      </c>
      <c r="AF26" s="155" t="str">
        <f>IF(ISNA( VLOOKUP($P26, 区分_試験コード, 5, FALSE) ), "", VLOOKUP($P26, 区分_試験コード, 5, FALSE))</f>
        <v>学而事人奨学生</v>
      </c>
      <c r="AG26" s="155" t="str">
        <f>IF(ISNA( VLOOKUP($P26, 区分_試験コード, 3, FALSE) ), "", VLOOKUP($P26, 区分_試験コード, 3, FALSE))</f>
        <v>Ⅳ期留学生(語学資格なし)選抜（学而事人奨学生）</v>
      </c>
      <c r="AH26" s="149" t="s">
        <v>35447</v>
      </c>
      <c r="AI26" s="149" t="s">
        <v>35447</v>
      </c>
      <c r="AJ26" s="149" t="s">
        <v>35447</v>
      </c>
      <c r="AK26" s="149" t="s">
        <v>35447</v>
      </c>
      <c r="AL26" s="149" t="s">
        <v>35766</v>
      </c>
      <c r="AM26" s="149" t="s">
        <v>35773</v>
      </c>
      <c r="AN26" s="149" t="s">
        <v>35761</v>
      </c>
      <c r="AO26" s="149" t="s">
        <v>35762</v>
      </c>
      <c r="AP26" s="149" t="s">
        <v>35447</v>
      </c>
      <c r="AQ26" s="149" t="s">
        <v>35447</v>
      </c>
      <c r="AR26" s="149" t="s">
        <v>35447</v>
      </c>
      <c r="AS26" s="149" t="s">
        <v>35447</v>
      </c>
      <c r="AT26" s="149" t="s">
        <v>35447</v>
      </c>
      <c r="AU26" s="149" t="s">
        <v>35447</v>
      </c>
      <c r="AV26" s="149" t="s">
        <v>35447</v>
      </c>
      <c r="AW26" s="149" t="s">
        <v>35447</v>
      </c>
      <c r="AX26" s="149" t="s">
        <v>35769</v>
      </c>
      <c r="AY26" s="149" t="s">
        <v>35460</v>
      </c>
      <c r="AZ26" s="149" t="s">
        <v>35447</v>
      </c>
      <c r="BA26" s="149" t="s">
        <v>35447</v>
      </c>
      <c r="BB26" s="149" t="s">
        <v>35447</v>
      </c>
      <c r="BC26" s="149" t="s">
        <v>35447</v>
      </c>
      <c r="BD26" s="149" t="s">
        <v>35447</v>
      </c>
      <c r="BE26" s="149" t="s">
        <v>35447</v>
      </c>
      <c r="BF26" s="149" t="s">
        <v>35447</v>
      </c>
      <c r="BG26" s="149" t="s">
        <v>35447</v>
      </c>
      <c r="BH26" s="149" t="s">
        <v>35447</v>
      </c>
      <c r="BI26" s="149" t="s">
        <v>35447</v>
      </c>
      <c r="BJ26" s="149" t="s">
        <v>35447</v>
      </c>
      <c r="BK26" s="149" t="s">
        <v>35447</v>
      </c>
      <c r="BL26" s="149" t="s">
        <v>35447</v>
      </c>
      <c r="BM26" s="149" t="s">
        <v>35447</v>
      </c>
      <c r="BN26" s="149" t="s">
        <v>35447</v>
      </c>
      <c r="BO26" s="149" t="s">
        <v>35447</v>
      </c>
      <c r="BP26" s="149" t="s">
        <v>36</v>
      </c>
      <c r="BQ26" s="149" t="s">
        <v>35447</v>
      </c>
      <c r="BR26" s="149" t="s">
        <v>35447</v>
      </c>
      <c r="BS26" s="149" t="s">
        <v>35447</v>
      </c>
      <c r="BT26" s="149" t="s">
        <v>35447</v>
      </c>
      <c r="BU26" s="149" t="s">
        <v>35447</v>
      </c>
      <c r="BV26" s="149" t="s">
        <v>35447</v>
      </c>
      <c r="BW26" s="149" t="s">
        <v>35447</v>
      </c>
      <c r="BX26" s="149" t="s">
        <v>35447</v>
      </c>
      <c r="BY26" s="149" t="s">
        <v>35447</v>
      </c>
      <c r="BZ26" s="149" t="s">
        <v>35447</v>
      </c>
      <c r="CA26" s="149" t="s">
        <v>35447</v>
      </c>
      <c r="CB26" s="149" t="s">
        <v>35447</v>
      </c>
      <c r="CC26" s="149" t="s">
        <v>35447</v>
      </c>
      <c r="CD26" s="149" t="s">
        <v>35447</v>
      </c>
      <c r="CE26" s="149" t="s">
        <v>35447</v>
      </c>
      <c r="CF26" s="149" t="s">
        <v>35447</v>
      </c>
      <c r="CG26" s="149" t="s">
        <v>35447</v>
      </c>
      <c r="CH26" s="149" t="s">
        <v>35447</v>
      </c>
      <c r="CI26" s="149" t="s">
        <v>35447</v>
      </c>
      <c r="CJ26" s="149" t="s">
        <v>35447</v>
      </c>
      <c r="CK26" s="149" t="s">
        <v>35447</v>
      </c>
      <c r="CL26" s="149" t="s">
        <v>35447</v>
      </c>
      <c r="CM26" s="149" t="s">
        <v>35447</v>
      </c>
      <c r="CN26" s="149" t="s">
        <v>35447</v>
      </c>
      <c r="CO26" s="149" t="s">
        <v>35447</v>
      </c>
      <c r="CP26" s="149" t="s">
        <v>35447</v>
      </c>
      <c r="CQ26" s="149" t="s">
        <v>35767</v>
      </c>
      <c r="CR26" s="149" t="s">
        <v>35768</v>
      </c>
      <c r="CS26" s="149" t="s">
        <v>35461</v>
      </c>
      <c r="CT26" s="149" t="s">
        <v>35447</v>
      </c>
      <c r="CU26" s="149" t="s">
        <v>35447</v>
      </c>
      <c r="CV26" s="149" t="s">
        <v>35447</v>
      </c>
      <c r="CW26" s="149" t="s">
        <v>35447</v>
      </c>
      <c r="CX26" s="149" t="s">
        <v>35447</v>
      </c>
      <c r="CY26" s="149" t="s">
        <v>35447</v>
      </c>
      <c r="CZ26" s="149" t="s">
        <v>35447</v>
      </c>
      <c r="DA26" s="149" t="s">
        <v>35447</v>
      </c>
      <c r="DB26" s="149" t="s">
        <v>35447</v>
      </c>
      <c r="DC26" s="149" t="s">
        <v>35447</v>
      </c>
      <c r="DD26" s="149" t="s">
        <v>35447</v>
      </c>
      <c r="DE26" s="149" t="s">
        <v>35447</v>
      </c>
      <c r="DF26" s="149" t="s">
        <v>35447</v>
      </c>
      <c r="DG26" s="149" t="s">
        <v>35447</v>
      </c>
      <c r="DH26" s="149" t="s">
        <v>35447</v>
      </c>
      <c r="DI26" s="149" t="s">
        <v>35447</v>
      </c>
      <c r="DJ26" s="149" t="s">
        <v>35447</v>
      </c>
      <c r="DK26" s="149" t="s">
        <v>35447</v>
      </c>
      <c r="DL26" s="149" t="s">
        <v>35774</v>
      </c>
      <c r="DM26" s="149" t="s">
        <v>35447</v>
      </c>
    </row>
    <row r="27" spans="1:117">
      <c r="A27" s="147">
        <v>24</v>
      </c>
      <c r="B27" s="146" t="s">
        <v>35777</v>
      </c>
      <c r="C27" s="20" t="s">
        <v>37332</v>
      </c>
      <c r="D27" s="148" t="s">
        <v>35779</v>
      </c>
      <c r="E27" s="148" t="s">
        <v>35786</v>
      </c>
      <c r="F27" s="145" t="s">
        <v>36390</v>
      </c>
      <c r="G27" s="145" t="s">
        <v>36391</v>
      </c>
      <c r="H27" s="52" t="s">
        <v>36392</v>
      </c>
      <c r="I27" s="53">
        <v>36549</v>
      </c>
      <c r="J27" s="54" t="s">
        <v>35444</v>
      </c>
      <c r="K27" s="27" t="s">
        <v>36393</v>
      </c>
      <c r="L27" s="27" t="s">
        <v>36394</v>
      </c>
      <c r="M27" s="54" t="s">
        <v>35447</v>
      </c>
      <c r="N27" s="145" t="s">
        <v>37160</v>
      </c>
      <c r="O27" s="27" t="s">
        <v>36301</v>
      </c>
      <c r="P27" s="27" t="s">
        <v>36308</v>
      </c>
      <c r="Q27" s="150"/>
      <c r="R27" s="153" t="str">
        <f>GetJukenNoFull($O27, $P27, $Q27)</f>
        <v/>
      </c>
      <c r="S27" s="149" t="s">
        <v>36251</v>
      </c>
      <c r="T27" s="149" t="s">
        <v>35778</v>
      </c>
      <c r="U27" s="149" t="s">
        <v>35447</v>
      </c>
      <c r="V27" s="149" t="s">
        <v>35447</v>
      </c>
      <c r="W27" s="149" t="s">
        <v>35447</v>
      </c>
      <c r="X27" s="149" t="s">
        <v>35447</v>
      </c>
      <c r="Y27" s="155" t="str">
        <f>IF(ISNA( VLOOKUP($O27, 区分_所属コード, 2, FALSE) ), "", VLOOKUP($O27, 区分_所属コード, 2, FALSE))</f>
        <v>老年学研究科</v>
      </c>
      <c r="Z27" s="155" t="str">
        <f>IF(ISNA( VLOOKUP($O27, 区分_所属コード, 3, FALSE) ), "", VLOOKUP($O27, 区分_所属コード, 3, FALSE))</f>
        <v>老年学専攻（博士前期課程）</v>
      </c>
      <c r="AA27" s="149" t="s">
        <v>35447</v>
      </c>
      <c r="AB27" s="149" t="s">
        <v>35784</v>
      </c>
      <c r="AC27" s="149" t="s">
        <v>35785</v>
      </c>
      <c r="AD27" s="155" t="str">
        <f>IF(ISNA( VLOOKUP($P27, 区分_試験コード, 2, FALSE) ), "", VLOOKUP($P27, 区分_試験コード, 2, FALSE))</f>
        <v>Ⅳ期留学生(語学資格なし・私費留学生奨学生）</v>
      </c>
      <c r="AE27" s="155" t="str">
        <f>IF(ISNA( VLOOKUP($P27, 区分_試験コード, 4, FALSE) ), "", VLOOKUP($P27, 区分_試験コード, 4, FALSE))</f>
        <v>Ⅳ期</v>
      </c>
      <c r="AF27" s="155" t="str">
        <f>IF(ISNA( VLOOKUP($P27, 区分_試験コード, 5, FALSE) ), "", VLOOKUP($P27, 区分_試験コード, 5, FALSE))</f>
        <v>私費留学生奨学生</v>
      </c>
      <c r="AG27" s="155" t="str">
        <f>IF(ISNA( VLOOKUP($P27, 区分_試験コード, 3, FALSE) ), "", VLOOKUP($P27, 区分_試験コード, 3, FALSE))</f>
        <v>Ⅳ期留学生(語学資格なし)選抜（私費留学生奨学生）</v>
      </c>
      <c r="AH27" s="149" t="s">
        <v>35447</v>
      </c>
      <c r="AI27" s="149" t="s">
        <v>35447</v>
      </c>
      <c r="AJ27" s="149" t="s">
        <v>35447</v>
      </c>
      <c r="AK27" s="149" t="s">
        <v>35447</v>
      </c>
      <c r="AL27" s="149" t="s">
        <v>35780</v>
      </c>
      <c r="AM27" s="149" t="s">
        <v>35787</v>
      </c>
      <c r="AN27" s="149" t="s">
        <v>35775</v>
      </c>
      <c r="AO27" s="149" t="s">
        <v>35776</v>
      </c>
      <c r="AP27" s="149" t="s">
        <v>35447</v>
      </c>
      <c r="AQ27" s="149" t="s">
        <v>35447</v>
      </c>
      <c r="AR27" s="149" t="s">
        <v>35447</v>
      </c>
      <c r="AS27" s="149" t="s">
        <v>35447</v>
      </c>
      <c r="AT27" s="149" t="s">
        <v>35447</v>
      </c>
      <c r="AU27" s="149" t="s">
        <v>35447</v>
      </c>
      <c r="AV27" s="149" t="s">
        <v>35447</v>
      </c>
      <c r="AW27" s="149" t="s">
        <v>35447</v>
      </c>
      <c r="AX27" s="149" t="s">
        <v>35783</v>
      </c>
      <c r="AY27" s="149" t="s">
        <v>35460</v>
      </c>
      <c r="AZ27" s="149" t="s">
        <v>35447</v>
      </c>
      <c r="BA27" s="149" t="s">
        <v>35447</v>
      </c>
      <c r="BB27" s="149" t="s">
        <v>35447</v>
      </c>
      <c r="BC27" s="149" t="s">
        <v>35447</v>
      </c>
      <c r="BD27" s="149" t="s">
        <v>35447</v>
      </c>
      <c r="BE27" s="149" t="s">
        <v>35447</v>
      </c>
      <c r="BF27" s="149" t="s">
        <v>35447</v>
      </c>
      <c r="BG27" s="149" t="s">
        <v>35447</v>
      </c>
      <c r="BH27" s="149" t="s">
        <v>35447</v>
      </c>
      <c r="BI27" s="149" t="s">
        <v>35447</v>
      </c>
      <c r="BJ27" s="149" t="s">
        <v>35447</v>
      </c>
      <c r="BK27" s="149" t="s">
        <v>35447</v>
      </c>
      <c r="BL27" s="149" t="s">
        <v>35447</v>
      </c>
      <c r="BM27" s="149" t="s">
        <v>35447</v>
      </c>
      <c r="BN27" s="149" t="s">
        <v>35447</v>
      </c>
      <c r="BO27" s="149" t="s">
        <v>35447</v>
      </c>
      <c r="BP27" s="149" t="s">
        <v>36</v>
      </c>
      <c r="BQ27" s="149" t="s">
        <v>35447</v>
      </c>
      <c r="BR27" s="149" t="s">
        <v>35447</v>
      </c>
      <c r="BS27" s="149" t="s">
        <v>35447</v>
      </c>
      <c r="BT27" s="149" t="s">
        <v>35447</v>
      </c>
      <c r="BU27" s="149" t="s">
        <v>35447</v>
      </c>
      <c r="BV27" s="149" t="s">
        <v>35447</v>
      </c>
      <c r="BW27" s="149" t="s">
        <v>35447</v>
      </c>
      <c r="BX27" s="149" t="s">
        <v>35447</v>
      </c>
      <c r="BY27" s="149" t="s">
        <v>35447</v>
      </c>
      <c r="BZ27" s="149" t="s">
        <v>35447</v>
      </c>
      <c r="CA27" s="149" t="s">
        <v>35447</v>
      </c>
      <c r="CB27" s="149" t="s">
        <v>35447</v>
      </c>
      <c r="CC27" s="149" t="s">
        <v>35447</v>
      </c>
      <c r="CD27" s="149" t="s">
        <v>35447</v>
      </c>
      <c r="CE27" s="149" t="s">
        <v>35447</v>
      </c>
      <c r="CF27" s="149" t="s">
        <v>35447</v>
      </c>
      <c r="CG27" s="149" t="s">
        <v>35447</v>
      </c>
      <c r="CH27" s="149" t="s">
        <v>35447</v>
      </c>
      <c r="CI27" s="149" t="s">
        <v>35447</v>
      </c>
      <c r="CJ27" s="149" t="s">
        <v>35447</v>
      </c>
      <c r="CK27" s="149" t="s">
        <v>35447</v>
      </c>
      <c r="CL27" s="149" t="s">
        <v>35447</v>
      </c>
      <c r="CM27" s="149" t="s">
        <v>35447</v>
      </c>
      <c r="CN27" s="149" t="s">
        <v>35447</v>
      </c>
      <c r="CO27" s="149" t="s">
        <v>35447</v>
      </c>
      <c r="CP27" s="149" t="s">
        <v>35447</v>
      </c>
      <c r="CQ27" s="149" t="s">
        <v>35781</v>
      </c>
      <c r="CR27" s="149" t="s">
        <v>35782</v>
      </c>
      <c r="CS27" s="149" t="s">
        <v>35461</v>
      </c>
      <c r="CT27" s="149" t="s">
        <v>35447</v>
      </c>
      <c r="CU27" s="149" t="s">
        <v>35447</v>
      </c>
      <c r="CV27" s="149" t="s">
        <v>35447</v>
      </c>
      <c r="CW27" s="149" t="s">
        <v>35447</v>
      </c>
      <c r="CX27" s="149" t="s">
        <v>35447</v>
      </c>
      <c r="CY27" s="149" t="s">
        <v>35447</v>
      </c>
      <c r="CZ27" s="149" t="s">
        <v>35447</v>
      </c>
      <c r="DA27" s="149" t="s">
        <v>35447</v>
      </c>
      <c r="DB27" s="149" t="s">
        <v>35447</v>
      </c>
      <c r="DC27" s="149" t="s">
        <v>35447</v>
      </c>
      <c r="DD27" s="149" t="s">
        <v>35447</v>
      </c>
      <c r="DE27" s="149" t="s">
        <v>35447</v>
      </c>
      <c r="DF27" s="149" t="s">
        <v>35447</v>
      </c>
      <c r="DG27" s="149" t="s">
        <v>35447</v>
      </c>
      <c r="DH27" s="149" t="s">
        <v>35447</v>
      </c>
      <c r="DI27" s="149" t="s">
        <v>35447</v>
      </c>
      <c r="DJ27" s="149" t="s">
        <v>35447</v>
      </c>
      <c r="DK27" s="149" t="s">
        <v>35447</v>
      </c>
      <c r="DL27" s="149" t="s">
        <v>35788</v>
      </c>
      <c r="DM27" s="149" t="s">
        <v>35447</v>
      </c>
    </row>
    <row r="28" spans="1:117">
      <c r="A28" s="147">
        <v>25</v>
      </c>
      <c r="B28" s="146" t="s">
        <v>35791</v>
      </c>
      <c r="C28" s="20" t="s">
        <v>37332</v>
      </c>
      <c r="D28" s="148" t="s">
        <v>35793</v>
      </c>
      <c r="E28" s="148" t="s">
        <v>35800</v>
      </c>
      <c r="F28" s="145" t="s">
        <v>36395</v>
      </c>
      <c r="G28" s="145" t="s">
        <v>36396</v>
      </c>
      <c r="H28" s="52" t="s">
        <v>36397</v>
      </c>
      <c r="I28" s="53">
        <v>36550</v>
      </c>
      <c r="J28" s="54" t="s">
        <v>35444</v>
      </c>
      <c r="K28" s="27" t="s">
        <v>36398</v>
      </c>
      <c r="L28" s="27" t="s">
        <v>36399</v>
      </c>
      <c r="M28" s="54" t="s">
        <v>35447</v>
      </c>
      <c r="N28" s="145" t="s">
        <v>37161</v>
      </c>
      <c r="O28" s="27" t="s">
        <v>36252</v>
      </c>
      <c r="P28" s="27" t="s">
        <v>36314</v>
      </c>
      <c r="Q28" s="150"/>
      <c r="R28" s="153" t="str">
        <f>GetJukenNoFull($O28, $P28, $Q28)</f>
        <v/>
      </c>
      <c r="S28" s="149" t="s">
        <v>36251</v>
      </c>
      <c r="T28" s="149" t="s">
        <v>35792</v>
      </c>
      <c r="U28" s="149" t="s">
        <v>35447</v>
      </c>
      <c r="V28" s="149" t="s">
        <v>35447</v>
      </c>
      <c r="W28" s="149" t="s">
        <v>35447</v>
      </c>
      <c r="X28" s="149" t="s">
        <v>35447</v>
      </c>
      <c r="Y28" s="155" t="str">
        <f>IF(ISNA( VLOOKUP($O28, 区分_所属コード, 2, FALSE) ), "", VLOOKUP($O28, 区分_所属コード, 2, FALSE))</f>
        <v>国際学研究科</v>
      </c>
      <c r="Z28" s="155" t="str">
        <f>IF(ISNA( VLOOKUP($O28, 区分_所属コード, 3, FALSE) ), "", VLOOKUP($O28, 区分_所属コード, 3, FALSE))</f>
        <v>国際学専攻（博士前期課程）</v>
      </c>
      <c r="AA28" s="149" t="s">
        <v>35447</v>
      </c>
      <c r="AB28" s="149" t="s">
        <v>35798</v>
      </c>
      <c r="AC28" s="149" t="s">
        <v>35799</v>
      </c>
      <c r="AD28" s="155" t="str">
        <f>IF(ISNA( VLOOKUP($P28, 区分_試験コード, 2, FALSE) ), "", VLOOKUP($P28, 区分_試験コード, 2, FALSE))</f>
        <v>Ⅳ期留学生(語学資格あり)</v>
      </c>
      <c r="AE28" s="155" t="str">
        <f>IF(ISNA( VLOOKUP($P28, 区分_試験コード, 4, FALSE) ), "", VLOOKUP($P28, 区分_試験コード, 4, FALSE))</f>
        <v>Ⅳ期</v>
      </c>
      <c r="AF28" s="155" t="str">
        <f>IF(ISNA( VLOOKUP($P28, 区分_試験コード, 5, FALSE) ), "", VLOOKUP($P28, 区分_試験コード, 5, FALSE))</f>
        <v>奨学金なし</v>
      </c>
      <c r="AG28" s="155" t="str">
        <f>IF(ISNA( VLOOKUP($P28, 区分_試験コード, 3, FALSE) ), "", VLOOKUP($P28, 区分_試験コード, 3, FALSE))</f>
        <v>Ⅳ期留学生(語学資格あり)選抜</v>
      </c>
      <c r="AH28" s="149" t="s">
        <v>35447</v>
      </c>
      <c r="AI28" s="149" t="s">
        <v>35447</v>
      </c>
      <c r="AJ28" s="149" t="s">
        <v>35447</v>
      </c>
      <c r="AK28" s="149" t="s">
        <v>35447</v>
      </c>
      <c r="AL28" s="149" t="s">
        <v>35794</v>
      </c>
      <c r="AM28" s="149" t="s">
        <v>35801</v>
      </c>
      <c r="AN28" s="149" t="s">
        <v>35789</v>
      </c>
      <c r="AO28" s="149" t="s">
        <v>35790</v>
      </c>
      <c r="AP28" s="149" t="s">
        <v>35447</v>
      </c>
      <c r="AQ28" s="149" t="s">
        <v>35447</v>
      </c>
      <c r="AR28" s="149" t="s">
        <v>35447</v>
      </c>
      <c r="AS28" s="149" t="s">
        <v>35447</v>
      </c>
      <c r="AT28" s="149" t="s">
        <v>35447</v>
      </c>
      <c r="AU28" s="149" t="s">
        <v>35447</v>
      </c>
      <c r="AV28" s="149" t="s">
        <v>35447</v>
      </c>
      <c r="AW28" s="149" t="s">
        <v>35447</v>
      </c>
      <c r="AX28" s="149" t="s">
        <v>35797</v>
      </c>
      <c r="AY28" s="149" t="s">
        <v>35460</v>
      </c>
      <c r="AZ28" s="149" t="s">
        <v>35447</v>
      </c>
      <c r="BA28" s="149" t="s">
        <v>35447</v>
      </c>
      <c r="BB28" s="149" t="s">
        <v>35447</v>
      </c>
      <c r="BC28" s="149" t="s">
        <v>35447</v>
      </c>
      <c r="BD28" s="149" t="s">
        <v>35447</v>
      </c>
      <c r="BE28" s="149" t="s">
        <v>35447</v>
      </c>
      <c r="BF28" s="149" t="s">
        <v>35447</v>
      </c>
      <c r="BG28" s="149" t="s">
        <v>35447</v>
      </c>
      <c r="BH28" s="149" t="s">
        <v>35447</v>
      </c>
      <c r="BI28" s="149" t="s">
        <v>35447</v>
      </c>
      <c r="BJ28" s="149" t="s">
        <v>35447</v>
      </c>
      <c r="BK28" s="149" t="s">
        <v>35447</v>
      </c>
      <c r="BL28" s="149" t="s">
        <v>35447</v>
      </c>
      <c r="BM28" s="149" t="s">
        <v>35447</v>
      </c>
      <c r="BN28" s="149" t="s">
        <v>35447</v>
      </c>
      <c r="BO28" s="149" t="s">
        <v>35447</v>
      </c>
      <c r="BP28" s="149" t="s">
        <v>36</v>
      </c>
      <c r="BQ28" s="149" t="s">
        <v>35447</v>
      </c>
      <c r="BR28" s="149" t="s">
        <v>35447</v>
      </c>
      <c r="BS28" s="149" t="s">
        <v>35447</v>
      </c>
      <c r="BT28" s="149" t="s">
        <v>35447</v>
      </c>
      <c r="BU28" s="149" t="s">
        <v>35447</v>
      </c>
      <c r="BV28" s="149" t="s">
        <v>35447</v>
      </c>
      <c r="BW28" s="149" t="s">
        <v>35447</v>
      </c>
      <c r="BX28" s="149" t="s">
        <v>35447</v>
      </c>
      <c r="BY28" s="149" t="s">
        <v>35447</v>
      </c>
      <c r="BZ28" s="149" t="s">
        <v>35447</v>
      </c>
      <c r="CA28" s="149" t="s">
        <v>35447</v>
      </c>
      <c r="CB28" s="149" t="s">
        <v>35447</v>
      </c>
      <c r="CC28" s="149" t="s">
        <v>35447</v>
      </c>
      <c r="CD28" s="149" t="s">
        <v>35447</v>
      </c>
      <c r="CE28" s="149" t="s">
        <v>35447</v>
      </c>
      <c r="CF28" s="149" t="s">
        <v>35447</v>
      </c>
      <c r="CG28" s="149" t="s">
        <v>35447</v>
      </c>
      <c r="CH28" s="149" t="s">
        <v>35447</v>
      </c>
      <c r="CI28" s="149" t="s">
        <v>35447</v>
      </c>
      <c r="CJ28" s="149" t="s">
        <v>35447</v>
      </c>
      <c r="CK28" s="149" t="s">
        <v>35447</v>
      </c>
      <c r="CL28" s="149" t="s">
        <v>35447</v>
      </c>
      <c r="CM28" s="149" t="s">
        <v>35447</v>
      </c>
      <c r="CN28" s="149" t="s">
        <v>35447</v>
      </c>
      <c r="CO28" s="149" t="s">
        <v>35447</v>
      </c>
      <c r="CP28" s="149" t="s">
        <v>35447</v>
      </c>
      <c r="CQ28" s="149" t="s">
        <v>35795</v>
      </c>
      <c r="CR28" s="149" t="s">
        <v>35796</v>
      </c>
      <c r="CS28" s="149" t="s">
        <v>35461</v>
      </c>
      <c r="CT28" s="149" t="s">
        <v>35447</v>
      </c>
      <c r="CU28" s="149" t="s">
        <v>35447</v>
      </c>
      <c r="CV28" s="149" t="s">
        <v>35447</v>
      </c>
      <c r="CW28" s="149" t="s">
        <v>35447</v>
      </c>
      <c r="CX28" s="149" t="s">
        <v>35447</v>
      </c>
      <c r="CY28" s="149" t="s">
        <v>35447</v>
      </c>
      <c r="CZ28" s="149" t="s">
        <v>35447</v>
      </c>
      <c r="DA28" s="149" t="s">
        <v>35447</v>
      </c>
      <c r="DB28" s="149" t="s">
        <v>35447</v>
      </c>
      <c r="DC28" s="149" t="s">
        <v>35447</v>
      </c>
      <c r="DD28" s="149" t="s">
        <v>35447</v>
      </c>
      <c r="DE28" s="149" t="s">
        <v>35447</v>
      </c>
      <c r="DF28" s="149" t="s">
        <v>35447</v>
      </c>
      <c r="DG28" s="149" t="s">
        <v>35447</v>
      </c>
      <c r="DH28" s="149" t="s">
        <v>35447</v>
      </c>
      <c r="DI28" s="149" t="s">
        <v>35447</v>
      </c>
      <c r="DJ28" s="149" t="s">
        <v>35447</v>
      </c>
      <c r="DK28" s="149" t="s">
        <v>35447</v>
      </c>
      <c r="DL28" s="149" t="s">
        <v>35802</v>
      </c>
      <c r="DM28" s="149" t="s">
        <v>35447</v>
      </c>
    </row>
    <row r="29" spans="1:117">
      <c r="A29" s="147">
        <v>26</v>
      </c>
      <c r="B29" s="146" t="s">
        <v>35805</v>
      </c>
      <c r="C29" s="20" t="s">
        <v>37332</v>
      </c>
      <c r="D29" s="148" t="s">
        <v>35807</v>
      </c>
      <c r="E29" s="148" t="s">
        <v>35814</v>
      </c>
      <c r="F29" s="145" t="s">
        <v>36400</v>
      </c>
      <c r="G29" s="145" t="s">
        <v>36401</v>
      </c>
      <c r="H29" s="52" t="s">
        <v>36402</v>
      </c>
      <c r="I29" s="53">
        <v>36551</v>
      </c>
      <c r="J29" s="54" t="s">
        <v>35444</v>
      </c>
      <c r="K29" s="27" t="s">
        <v>36403</v>
      </c>
      <c r="L29" s="27" t="s">
        <v>36404</v>
      </c>
      <c r="M29" s="54" t="s">
        <v>35447</v>
      </c>
      <c r="N29" s="145" t="s">
        <v>37162</v>
      </c>
      <c r="O29" s="27" t="s">
        <v>36259</v>
      </c>
      <c r="P29" s="27" t="s">
        <v>36320</v>
      </c>
      <c r="Q29" s="150"/>
      <c r="R29" s="153" t="str">
        <f>GetJukenNoFull($O29, $P29, $Q29)</f>
        <v/>
      </c>
      <c r="S29" s="149" t="s">
        <v>36251</v>
      </c>
      <c r="T29" s="149" t="s">
        <v>35806</v>
      </c>
      <c r="U29" s="149" t="s">
        <v>35447</v>
      </c>
      <c r="V29" s="149" t="s">
        <v>35447</v>
      </c>
      <c r="W29" s="149" t="s">
        <v>35447</v>
      </c>
      <c r="X29" s="149" t="s">
        <v>35447</v>
      </c>
      <c r="Y29" s="155" t="str">
        <f>IF(ISNA( VLOOKUP($O29, 区分_所属コード, 2, FALSE) ), "", VLOOKUP($O29, 区分_所属コード, 2, FALSE))</f>
        <v>国際学研究科</v>
      </c>
      <c r="Z29" s="155" t="str">
        <f>IF(ISNA( VLOOKUP($O29, 区分_所属コード, 3, FALSE) ), "", VLOOKUP($O29, 区分_所属コード, 3, FALSE))</f>
        <v>国際協力専攻（修士課程）</v>
      </c>
      <c r="AA29" s="149" t="s">
        <v>35447</v>
      </c>
      <c r="AB29" s="149" t="s">
        <v>35812</v>
      </c>
      <c r="AC29" s="149" t="s">
        <v>35813</v>
      </c>
      <c r="AD29" s="155" t="str">
        <f>IF(ISNA( VLOOKUP($P29, 区分_試験コード, 2, FALSE) ), "", VLOOKUP($P29, 区分_試験コード, 2, FALSE))</f>
        <v>Ⅳ期留学生(語学資格あり・学而事人奨学生）</v>
      </c>
      <c r="AE29" s="155" t="str">
        <f>IF(ISNA( VLOOKUP($P29, 区分_試験コード, 4, FALSE) ), "", VLOOKUP($P29, 区分_試験コード, 4, FALSE))</f>
        <v>Ⅳ期</v>
      </c>
      <c r="AF29" s="155" t="str">
        <f>IF(ISNA( VLOOKUP($P29, 区分_試験コード, 5, FALSE) ), "", VLOOKUP($P29, 区分_試験コード, 5, FALSE))</f>
        <v>学而事人奨学生</v>
      </c>
      <c r="AG29" s="155" t="str">
        <f>IF(ISNA( VLOOKUP($P29, 区分_試験コード, 3, FALSE) ), "", VLOOKUP($P29, 区分_試験コード, 3, FALSE))</f>
        <v>Ⅳ期留学生(語学資格あり)選抜（学而事人奨学生）</v>
      </c>
      <c r="AH29" s="149" t="s">
        <v>35447</v>
      </c>
      <c r="AI29" s="149" t="s">
        <v>35447</v>
      </c>
      <c r="AJ29" s="149" t="s">
        <v>35447</v>
      </c>
      <c r="AK29" s="149" t="s">
        <v>35447</v>
      </c>
      <c r="AL29" s="149" t="s">
        <v>35808</v>
      </c>
      <c r="AM29" s="149" t="s">
        <v>35815</v>
      </c>
      <c r="AN29" s="149" t="s">
        <v>35803</v>
      </c>
      <c r="AO29" s="149" t="s">
        <v>35804</v>
      </c>
      <c r="AP29" s="149" t="s">
        <v>35447</v>
      </c>
      <c r="AQ29" s="149" t="s">
        <v>35447</v>
      </c>
      <c r="AR29" s="149" t="s">
        <v>35447</v>
      </c>
      <c r="AS29" s="149" t="s">
        <v>35447</v>
      </c>
      <c r="AT29" s="149" t="s">
        <v>35447</v>
      </c>
      <c r="AU29" s="149" t="s">
        <v>35447</v>
      </c>
      <c r="AV29" s="149" t="s">
        <v>35447</v>
      </c>
      <c r="AW29" s="149" t="s">
        <v>35447</v>
      </c>
      <c r="AX29" s="149" t="s">
        <v>35811</v>
      </c>
      <c r="AY29" s="149" t="s">
        <v>35460</v>
      </c>
      <c r="AZ29" s="149" t="s">
        <v>35447</v>
      </c>
      <c r="BA29" s="149" t="s">
        <v>35447</v>
      </c>
      <c r="BB29" s="149" t="s">
        <v>35447</v>
      </c>
      <c r="BC29" s="149" t="s">
        <v>35447</v>
      </c>
      <c r="BD29" s="149" t="s">
        <v>35447</v>
      </c>
      <c r="BE29" s="149" t="s">
        <v>35447</v>
      </c>
      <c r="BF29" s="149" t="s">
        <v>35447</v>
      </c>
      <c r="BG29" s="149" t="s">
        <v>35447</v>
      </c>
      <c r="BH29" s="149" t="s">
        <v>35447</v>
      </c>
      <c r="BI29" s="149" t="s">
        <v>35447</v>
      </c>
      <c r="BJ29" s="149" t="s">
        <v>35447</v>
      </c>
      <c r="BK29" s="149" t="s">
        <v>35447</v>
      </c>
      <c r="BL29" s="149" t="s">
        <v>35447</v>
      </c>
      <c r="BM29" s="149" t="s">
        <v>35447</v>
      </c>
      <c r="BN29" s="149" t="s">
        <v>35447</v>
      </c>
      <c r="BO29" s="149" t="s">
        <v>35447</v>
      </c>
      <c r="BP29" s="149" t="s">
        <v>36</v>
      </c>
      <c r="BQ29" s="149" t="s">
        <v>35447</v>
      </c>
      <c r="BR29" s="149" t="s">
        <v>35447</v>
      </c>
      <c r="BS29" s="149" t="s">
        <v>35447</v>
      </c>
      <c r="BT29" s="149" t="s">
        <v>35447</v>
      </c>
      <c r="BU29" s="149" t="s">
        <v>35447</v>
      </c>
      <c r="BV29" s="149" t="s">
        <v>35447</v>
      </c>
      <c r="BW29" s="149" t="s">
        <v>35447</v>
      </c>
      <c r="BX29" s="149" t="s">
        <v>35447</v>
      </c>
      <c r="BY29" s="149" t="s">
        <v>35447</v>
      </c>
      <c r="BZ29" s="149" t="s">
        <v>35447</v>
      </c>
      <c r="CA29" s="149" t="s">
        <v>35447</v>
      </c>
      <c r="CB29" s="149" t="s">
        <v>35447</v>
      </c>
      <c r="CC29" s="149" t="s">
        <v>35447</v>
      </c>
      <c r="CD29" s="149" t="s">
        <v>35447</v>
      </c>
      <c r="CE29" s="149" t="s">
        <v>35447</v>
      </c>
      <c r="CF29" s="149" t="s">
        <v>35447</v>
      </c>
      <c r="CG29" s="149" t="s">
        <v>35447</v>
      </c>
      <c r="CH29" s="149" t="s">
        <v>35447</v>
      </c>
      <c r="CI29" s="149" t="s">
        <v>35447</v>
      </c>
      <c r="CJ29" s="149" t="s">
        <v>35447</v>
      </c>
      <c r="CK29" s="149" t="s">
        <v>35447</v>
      </c>
      <c r="CL29" s="149" t="s">
        <v>35447</v>
      </c>
      <c r="CM29" s="149" t="s">
        <v>35447</v>
      </c>
      <c r="CN29" s="149" t="s">
        <v>35447</v>
      </c>
      <c r="CO29" s="149" t="s">
        <v>35447</v>
      </c>
      <c r="CP29" s="149" t="s">
        <v>35447</v>
      </c>
      <c r="CQ29" s="149" t="s">
        <v>35809</v>
      </c>
      <c r="CR29" s="149" t="s">
        <v>35810</v>
      </c>
      <c r="CS29" s="149" t="s">
        <v>35461</v>
      </c>
      <c r="CT29" s="149" t="s">
        <v>35447</v>
      </c>
      <c r="CU29" s="149" t="s">
        <v>35447</v>
      </c>
      <c r="CV29" s="149" t="s">
        <v>35447</v>
      </c>
      <c r="CW29" s="149" t="s">
        <v>35447</v>
      </c>
      <c r="CX29" s="149" t="s">
        <v>35447</v>
      </c>
      <c r="CY29" s="149" t="s">
        <v>35447</v>
      </c>
      <c r="CZ29" s="149" t="s">
        <v>35447</v>
      </c>
      <c r="DA29" s="149" t="s">
        <v>35447</v>
      </c>
      <c r="DB29" s="149" t="s">
        <v>35447</v>
      </c>
      <c r="DC29" s="149" t="s">
        <v>35447</v>
      </c>
      <c r="DD29" s="149" t="s">
        <v>35447</v>
      </c>
      <c r="DE29" s="149" t="s">
        <v>35447</v>
      </c>
      <c r="DF29" s="149" t="s">
        <v>35447</v>
      </c>
      <c r="DG29" s="149" t="s">
        <v>35447</v>
      </c>
      <c r="DH29" s="149" t="s">
        <v>35447</v>
      </c>
      <c r="DI29" s="149" t="s">
        <v>35447</v>
      </c>
      <c r="DJ29" s="149" t="s">
        <v>35447</v>
      </c>
      <c r="DK29" s="149" t="s">
        <v>35447</v>
      </c>
      <c r="DL29" s="149" t="s">
        <v>35816</v>
      </c>
      <c r="DM29" s="149" t="s">
        <v>35447</v>
      </c>
    </row>
    <row r="30" spans="1:117">
      <c r="A30" s="147">
        <v>27</v>
      </c>
      <c r="B30" s="146" t="s">
        <v>35819</v>
      </c>
      <c r="C30" s="20" t="s">
        <v>37332</v>
      </c>
      <c r="D30" s="148" t="s">
        <v>35821</v>
      </c>
      <c r="E30" s="148" t="s">
        <v>35828</v>
      </c>
      <c r="F30" s="145" t="s">
        <v>36405</v>
      </c>
      <c r="G30" s="145" t="s">
        <v>36406</v>
      </c>
      <c r="H30" s="52" t="s">
        <v>36407</v>
      </c>
      <c r="I30" s="53">
        <v>36552</v>
      </c>
      <c r="J30" s="54" t="s">
        <v>35444</v>
      </c>
      <c r="K30" s="27" t="s">
        <v>36408</v>
      </c>
      <c r="L30" s="27" t="s">
        <v>36409</v>
      </c>
      <c r="M30" s="54" t="s">
        <v>35447</v>
      </c>
      <c r="N30" s="145" t="s">
        <v>37163</v>
      </c>
      <c r="O30" s="27" t="s">
        <v>36266</v>
      </c>
      <c r="P30" s="27" t="s">
        <v>36326</v>
      </c>
      <c r="Q30" s="150"/>
      <c r="R30" s="153" t="str">
        <f>GetJukenNoFull($O30, $P30, $Q30)</f>
        <v/>
      </c>
      <c r="S30" s="149" t="s">
        <v>36251</v>
      </c>
      <c r="T30" s="149" t="s">
        <v>35820</v>
      </c>
      <c r="U30" s="149" t="s">
        <v>35447</v>
      </c>
      <c r="V30" s="149" t="s">
        <v>35447</v>
      </c>
      <c r="W30" s="149" t="s">
        <v>35447</v>
      </c>
      <c r="X30" s="149" t="s">
        <v>35447</v>
      </c>
      <c r="Y30" s="155" t="str">
        <f>IF(ISNA( VLOOKUP($O30, 区分_所属コード, 2, FALSE) ), "", VLOOKUP($O30, 区分_所属コード, 2, FALSE))</f>
        <v>経営学研究科</v>
      </c>
      <c r="Z30" s="155" t="str">
        <f>IF(ISNA( VLOOKUP($O30, 区分_所属コード, 3, FALSE) ), "", VLOOKUP($O30, 区分_所属コード, 3, FALSE))</f>
        <v>経営学専攻（修士課程）</v>
      </c>
      <c r="AA30" s="149" t="s">
        <v>35447</v>
      </c>
      <c r="AB30" s="149" t="s">
        <v>35826</v>
      </c>
      <c r="AC30" s="149" t="s">
        <v>35827</v>
      </c>
      <c r="AD30" s="155" t="str">
        <f>IF(ISNA( VLOOKUP($P30, 区分_試験コード, 2, FALSE) ), "", VLOOKUP($P30, 区分_試験コード, 2, FALSE))</f>
        <v>Ⅳ期留学生(語学資格あり・私費留学生奨学生）</v>
      </c>
      <c r="AE30" s="155" t="str">
        <f>IF(ISNA( VLOOKUP($P30, 区分_試験コード, 4, FALSE) ), "", VLOOKUP($P30, 区分_試験コード, 4, FALSE))</f>
        <v>Ⅳ期</v>
      </c>
      <c r="AF30" s="155" t="str">
        <f>IF(ISNA( VLOOKUP($P30, 区分_試験コード, 5, FALSE) ), "", VLOOKUP($P30, 区分_試験コード, 5, FALSE))</f>
        <v>私費留学生奨学生</v>
      </c>
      <c r="AG30" s="155" t="str">
        <f>IF(ISNA( VLOOKUP($P30, 区分_試験コード, 3, FALSE) ), "", VLOOKUP($P30, 区分_試験コード, 3, FALSE))</f>
        <v>Ⅳ期留学生(語学資格あり)選抜（私費留学生奨学生）</v>
      </c>
      <c r="AH30" s="149" t="s">
        <v>35447</v>
      </c>
      <c r="AI30" s="149" t="s">
        <v>35447</v>
      </c>
      <c r="AJ30" s="149" t="s">
        <v>35447</v>
      </c>
      <c r="AK30" s="149" t="s">
        <v>35447</v>
      </c>
      <c r="AL30" s="149" t="s">
        <v>35822</v>
      </c>
      <c r="AM30" s="149" t="s">
        <v>35829</v>
      </c>
      <c r="AN30" s="149" t="s">
        <v>35817</v>
      </c>
      <c r="AO30" s="149" t="s">
        <v>35818</v>
      </c>
      <c r="AP30" s="149" t="s">
        <v>35447</v>
      </c>
      <c r="AQ30" s="149" t="s">
        <v>35447</v>
      </c>
      <c r="AR30" s="149" t="s">
        <v>35447</v>
      </c>
      <c r="AS30" s="149" t="s">
        <v>35447</v>
      </c>
      <c r="AT30" s="149" t="s">
        <v>35447</v>
      </c>
      <c r="AU30" s="149" t="s">
        <v>35447</v>
      </c>
      <c r="AV30" s="149" t="s">
        <v>35447</v>
      </c>
      <c r="AW30" s="149" t="s">
        <v>35447</v>
      </c>
      <c r="AX30" s="149" t="s">
        <v>35825</v>
      </c>
      <c r="AY30" s="149" t="s">
        <v>35460</v>
      </c>
      <c r="AZ30" s="149" t="s">
        <v>35447</v>
      </c>
      <c r="BA30" s="149" t="s">
        <v>35447</v>
      </c>
      <c r="BB30" s="149" t="s">
        <v>35447</v>
      </c>
      <c r="BC30" s="149" t="s">
        <v>35447</v>
      </c>
      <c r="BD30" s="149" t="s">
        <v>35447</v>
      </c>
      <c r="BE30" s="149" t="s">
        <v>35447</v>
      </c>
      <c r="BF30" s="149" t="s">
        <v>35447</v>
      </c>
      <c r="BG30" s="149" t="s">
        <v>35447</v>
      </c>
      <c r="BH30" s="149" t="s">
        <v>35447</v>
      </c>
      <c r="BI30" s="149" t="s">
        <v>35447</v>
      </c>
      <c r="BJ30" s="149" t="s">
        <v>35447</v>
      </c>
      <c r="BK30" s="149" t="s">
        <v>35447</v>
      </c>
      <c r="BL30" s="149" t="s">
        <v>35447</v>
      </c>
      <c r="BM30" s="149" t="s">
        <v>35447</v>
      </c>
      <c r="BN30" s="149" t="s">
        <v>35447</v>
      </c>
      <c r="BO30" s="149" t="s">
        <v>35447</v>
      </c>
      <c r="BP30" s="149" t="s">
        <v>36</v>
      </c>
      <c r="BQ30" s="149" t="s">
        <v>35447</v>
      </c>
      <c r="BR30" s="149" t="s">
        <v>35447</v>
      </c>
      <c r="BS30" s="149" t="s">
        <v>35447</v>
      </c>
      <c r="BT30" s="149" t="s">
        <v>35447</v>
      </c>
      <c r="BU30" s="149" t="s">
        <v>35447</v>
      </c>
      <c r="BV30" s="149" t="s">
        <v>35447</v>
      </c>
      <c r="BW30" s="149" t="s">
        <v>35447</v>
      </c>
      <c r="BX30" s="149" t="s">
        <v>35447</v>
      </c>
      <c r="BY30" s="149" t="s">
        <v>35447</v>
      </c>
      <c r="BZ30" s="149" t="s">
        <v>35447</v>
      </c>
      <c r="CA30" s="149" t="s">
        <v>35447</v>
      </c>
      <c r="CB30" s="149" t="s">
        <v>35447</v>
      </c>
      <c r="CC30" s="149" t="s">
        <v>35447</v>
      </c>
      <c r="CD30" s="149" t="s">
        <v>35447</v>
      </c>
      <c r="CE30" s="149" t="s">
        <v>35447</v>
      </c>
      <c r="CF30" s="149" t="s">
        <v>35447</v>
      </c>
      <c r="CG30" s="149" t="s">
        <v>35447</v>
      </c>
      <c r="CH30" s="149" t="s">
        <v>35447</v>
      </c>
      <c r="CI30" s="149" t="s">
        <v>35447</v>
      </c>
      <c r="CJ30" s="149" t="s">
        <v>35447</v>
      </c>
      <c r="CK30" s="149" t="s">
        <v>35447</v>
      </c>
      <c r="CL30" s="149" t="s">
        <v>35447</v>
      </c>
      <c r="CM30" s="149" t="s">
        <v>35447</v>
      </c>
      <c r="CN30" s="149" t="s">
        <v>35447</v>
      </c>
      <c r="CO30" s="149" t="s">
        <v>35447</v>
      </c>
      <c r="CP30" s="149" t="s">
        <v>35447</v>
      </c>
      <c r="CQ30" s="149" t="s">
        <v>35823</v>
      </c>
      <c r="CR30" s="149" t="s">
        <v>35824</v>
      </c>
      <c r="CS30" s="149" t="s">
        <v>35461</v>
      </c>
      <c r="CT30" s="149" t="s">
        <v>35447</v>
      </c>
      <c r="CU30" s="149" t="s">
        <v>35447</v>
      </c>
      <c r="CV30" s="149" t="s">
        <v>35447</v>
      </c>
      <c r="CW30" s="149" t="s">
        <v>35447</v>
      </c>
      <c r="CX30" s="149" t="s">
        <v>35447</v>
      </c>
      <c r="CY30" s="149" t="s">
        <v>35447</v>
      </c>
      <c r="CZ30" s="149" t="s">
        <v>35447</v>
      </c>
      <c r="DA30" s="149" t="s">
        <v>35447</v>
      </c>
      <c r="DB30" s="149" t="s">
        <v>35447</v>
      </c>
      <c r="DC30" s="149" t="s">
        <v>35447</v>
      </c>
      <c r="DD30" s="149" t="s">
        <v>35447</v>
      </c>
      <c r="DE30" s="149" t="s">
        <v>35447</v>
      </c>
      <c r="DF30" s="149" t="s">
        <v>35447</v>
      </c>
      <c r="DG30" s="149" t="s">
        <v>35447</v>
      </c>
      <c r="DH30" s="149" t="s">
        <v>35447</v>
      </c>
      <c r="DI30" s="149" t="s">
        <v>35447</v>
      </c>
      <c r="DJ30" s="149" t="s">
        <v>35447</v>
      </c>
      <c r="DK30" s="149" t="s">
        <v>35447</v>
      </c>
      <c r="DL30" s="149" t="s">
        <v>35830</v>
      </c>
      <c r="DM30" s="149" t="s">
        <v>35447</v>
      </c>
    </row>
    <row r="31" spans="1:117">
      <c r="A31" s="147">
        <v>28</v>
      </c>
      <c r="B31" s="146" t="s">
        <v>35833</v>
      </c>
      <c r="C31" s="20" t="s">
        <v>37332</v>
      </c>
      <c r="D31" s="148" t="s">
        <v>35835</v>
      </c>
      <c r="E31" s="148" t="s">
        <v>35842</v>
      </c>
      <c r="F31" s="145" t="s">
        <v>36410</v>
      </c>
      <c r="G31" s="145" t="s">
        <v>36411</v>
      </c>
      <c r="H31" s="52" t="s">
        <v>36412</v>
      </c>
      <c r="I31" s="53">
        <v>36553</v>
      </c>
      <c r="J31" s="54" t="s">
        <v>35444</v>
      </c>
      <c r="K31" s="27" t="s">
        <v>36413</v>
      </c>
      <c r="L31" s="27" t="s">
        <v>36414</v>
      </c>
      <c r="M31" s="54" t="s">
        <v>35447</v>
      </c>
      <c r="N31" s="145" t="s">
        <v>37164</v>
      </c>
      <c r="O31" s="27" t="s">
        <v>36273</v>
      </c>
      <c r="P31" s="27" t="s">
        <v>36332</v>
      </c>
      <c r="Q31" s="150"/>
      <c r="R31" s="153" t="str">
        <f>GetJukenNoFull($O31, $P31, $Q31)</f>
        <v/>
      </c>
      <c r="S31" s="149" t="s">
        <v>36251</v>
      </c>
      <c r="T31" s="149" t="s">
        <v>35834</v>
      </c>
      <c r="U31" s="149" t="s">
        <v>35447</v>
      </c>
      <c r="V31" s="149" t="s">
        <v>35447</v>
      </c>
      <c r="W31" s="149" t="s">
        <v>35447</v>
      </c>
      <c r="X31" s="149" t="s">
        <v>35447</v>
      </c>
      <c r="Y31" s="155" t="str">
        <f>IF(ISNA( VLOOKUP($O31, 区分_所属コード, 2, FALSE) ), "", VLOOKUP($O31, 区分_所属コード, 2, FALSE))</f>
        <v>言語教育研究科</v>
      </c>
      <c r="Z31" s="155" t="str">
        <f>IF(ISNA( VLOOKUP($O31, 区分_所属コード, 3, FALSE) ), "", VLOOKUP($O31, 区分_所属コード, 3, FALSE))</f>
        <v>日本語教育専攻（修士課程）</v>
      </c>
      <c r="AA31" s="149" t="s">
        <v>35447</v>
      </c>
      <c r="AB31" s="149" t="s">
        <v>35840</v>
      </c>
      <c r="AC31" s="149" t="s">
        <v>35841</v>
      </c>
      <c r="AD31" s="155" t="str">
        <f>IF(ISNA( VLOOKUP($P31, 区分_試験コード, 2, FALSE) ), "", VLOOKUP($P31, 区分_試験コード, 2, FALSE))</f>
        <v>Ⅳ期学内特別</v>
      </c>
      <c r="AE31" s="155" t="str">
        <f>IF(ISNA( VLOOKUP($P31, 区分_試験コード, 4, FALSE) ), "", VLOOKUP($P31, 区分_試験コード, 4, FALSE))</f>
        <v>Ⅳ期</v>
      </c>
      <c r="AF31" s="155" t="str">
        <f>IF(ISNA( VLOOKUP($P31, 区分_試験コード, 5, FALSE) ), "", VLOOKUP($P31, 区分_試験コード, 5, FALSE))</f>
        <v>奨学金なし</v>
      </c>
      <c r="AG31" s="155" t="str">
        <f>IF(ISNA( VLOOKUP($P31, 区分_試験コード, 3, FALSE) ), "", VLOOKUP($P31, 区分_試験コード, 3, FALSE))</f>
        <v>Ⅳ期学内特別選抜</v>
      </c>
      <c r="AH31" s="149" t="s">
        <v>35447</v>
      </c>
      <c r="AI31" s="149" t="s">
        <v>35447</v>
      </c>
      <c r="AJ31" s="149" t="s">
        <v>35447</v>
      </c>
      <c r="AK31" s="149" t="s">
        <v>35447</v>
      </c>
      <c r="AL31" s="149" t="s">
        <v>35836</v>
      </c>
      <c r="AM31" s="149" t="s">
        <v>35843</v>
      </c>
      <c r="AN31" s="149" t="s">
        <v>35831</v>
      </c>
      <c r="AO31" s="149" t="s">
        <v>35832</v>
      </c>
      <c r="AP31" s="149" t="s">
        <v>35447</v>
      </c>
      <c r="AQ31" s="149" t="s">
        <v>35447</v>
      </c>
      <c r="AR31" s="149" t="s">
        <v>35447</v>
      </c>
      <c r="AS31" s="149" t="s">
        <v>35447</v>
      </c>
      <c r="AT31" s="149" t="s">
        <v>35447</v>
      </c>
      <c r="AU31" s="149" t="s">
        <v>35447</v>
      </c>
      <c r="AV31" s="149" t="s">
        <v>35447</v>
      </c>
      <c r="AW31" s="149" t="s">
        <v>35447</v>
      </c>
      <c r="AX31" s="149" t="s">
        <v>35839</v>
      </c>
      <c r="AY31" s="149" t="s">
        <v>35460</v>
      </c>
      <c r="AZ31" s="149" t="s">
        <v>35447</v>
      </c>
      <c r="BA31" s="149" t="s">
        <v>35447</v>
      </c>
      <c r="BB31" s="149" t="s">
        <v>35447</v>
      </c>
      <c r="BC31" s="149" t="s">
        <v>35447</v>
      </c>
      <c r="BD31" s="149" t="s">
        <v>35447</v>
      </c>
      <c r="BE31" s="149" t="s">
        <v>35447</v>
      </c>
      <c r="BF31" s="149" t="s">
        <v>35447</v>
      </c>
      <c r="BG31" s="149" t="s">
        <v>35447</v>
      </c>
      <c r="BH31" s="149" t="s">
        <v>35447</v>
      </c>
      <c r="BI31" s="149" t="s">
        <v>35447</v>
      </c>
      <c r="BJ31" s="149" t="s">
        <v>35447</v>
      </c>
      <c r="BK31" s="149" t="s">
        <v>35447</v>
      </c>
      <c r="BL31" s="149" t="s">
        <v>35447</v>
      </c>
      <c r="BM31" s="149" t="s">
        <v>35447</v>
      </c>
      <c r="BN31" s="149" t="s">
        <v>35447</v>
      </c>
      <c r="BO31" s="149" t="s">
        <v>35447</v>
      </c>
      <c r="BP31" s="149" t="s">
        <v>36</v>
      </c>
      <c r="BQ31" s="149" t="s">
        <v>35447</v>
      </c>
      <c r="BR31" s="149" t="s">
        <v>35447</v>
      </c>
      <c r="BS31" s="149" t="s">
        <v>35447</v>
      </c>
      <c r="BT31" s="149" t="s">
        <v>35447</v>
      </c>
      <c r="BU31" s="149" t="s">
        <v>35447</v>
      </c>
      <c r="BV31" s="149" t="s">
        <v>35447</v>
      </c>
      <c r="BW31" s="149" t="s">
        <v>35447</v>
      </c>
      <c r="BX31" s="149" t="s">
        <v>35447</v>
      </c>
      <c r="BY31" s="149" t="s">
        <v>35447</v>
      </c>
      <c r="BZ31" s="149" t="s">
        <v>35447</v>
      </c>
      <c r="CA31" s="149" t="s">
        <v>35447</v>
      </c>
      <c r="CB31" s="149" t="s">
        <v>35447</v>
      </c>
      <c r="CC31" s="149" t="s">
        <v>35447</v>
      </c>
      <c r="CD31" s="149" t="s">
        <v>35447</v>
      </c>
      <c r="CE31" s="149" t="s">
        <v>35447</v>
      </c>
      <c r="CF31" s="149" t="s">
        <v>35447</v>
      </c>
      <c r="CG31" s="149" t="s">
        <v>35447</v>
      </c>
      <c r="CH31" s="149" t="s">
        <v>35447</v>
      </c>
      <c r="CI31" s="149" t="s">
        <v>35447</v>
      </c>
      <c r="CJ31" s="149" t="s">
        <v>35447</v>
      </c>
      <c r="CK31" s="149" t="s">
        <v>35447</v>
      </c>
      <c r="CL31" s="149" t="s">
        <v>35447</v>
      </c>
      <c r="CM31" s="149" t="s">
        <v>35447</v>
      </c>
      <c r="CN31" s="149" t="s">
        <v>35447</v>
      </c>
      <c r="CO31" s="149" t="s">
        <v>35447</v>
      </c>
      <c r="CP31" s="149" t="s">
        <v>35447</v>
      </c>
      <c r="CQ31" s="149" t="s">
        <v>35837</v>
      </c>
      <c r="CR31" s="149" t="s">
        <v>35838</v>
      </c>
      <c r="CS31" s="149" t="s">
        <v>35461</v>
      </c>
      <c r="CT31" s="149" t="s">
        <v>35447</v>
      </c>
      <c r="CU31" s="149" t="s">
        <v>35447</v>
      </c>
      <c r="CV31" s="149" t="s">
        <v>35447</v>
      </c>
      <c r="CW31" s="149" t="s">
        <v>35447</v>
      </c>
      <c r="CX31" s="149" t="s">
        <v>35447</v>
      </c>
      <c r="CY31" s="149" t="s">
        <v>35447</v>
      </c>
      <c r="CZ31" s="149" t="s">
        <v>35447</v>
      </c>
      <c r="DA31" s="149" t="s">
        <v>35447</v>
      </c>
      <c r="DB31" s="149" t="s">
        <v>35447</v>
      </c>
      <c r="DC31" s="149" t="s">
        <v>35447</v>
      </c>
      <c r="DD31" s="149" t="s">
        <v>35447</v>
      </c>
      <c r="DE31" s="149" t="s">
        <v>35447</v>
      </c>
      <c r="DF31" s="149" t="s">
        <v>35447</v>
      </c>
      <c r="DG31" s="149" t="s">
        <v>35447</v>
      </c>
      <c r="DH31" s="149" t="s">
        <v>35447</v>
      </c>
      <c r="DI31" s="149" t="s">
        <v>35447</v>
      </c>
      <c r="DJ31" s="149" t="s">
        <v>35447</v>
      </c>
      <c r="DK31" s="149" t="s">
        <v>35447</v>
      </c>
      <c r="DL31" s="149" t="s">
        <v>35844</v>
      </c>
      <c r="DM31" s="149" t="s">
        <v>35447</v>
      </c>
    </row>
    <row r="32" spans="1:117">
      <c r="A32" s="147">
        <v>29</v>
      </c>
      <c r="B32" s="146" t="s">
        <v>35847</v>
      </c>
      <c r="C32" s="20" t="s">
        <v>37332</v>
      </c>
      <c r="D32" s="148" t="s">
        <v>35849</v>
      </c>
      <c r="E32" s="148" t="s">
        <v>35856</v>
      </c>
      <c r="F32" s="145" t="s">
        <v>36415</v>
      </c>
      <c r="G32" s="145" t="s">
        <v>36416</v>
      </c>
      <c r="H32" s="52" t="s">
        <v>36417</v>
      </c>
      <c r="I32" s="53">
        <v>36554</v>
      </c>
      <c r="J32" s="54" t="s">
        <v>35444</v>
      </c>
      <c r="K32" s="27" t="s">
        <v>36418</v>
      </c>
      <c r="L32" s="27" t="s">
        <v>36419</v>
      </c>
      <c r="M32" s="54" t="s">
        <v>35447</v>
      </c>
      <c r="N32" s="145" t="s">
        <v>37165</v>
      </c>
      <c r="O32" s="27" t="s">
        <v>36280</v>
      </c>
      <c r="P32" s="27" t="s">
        <v>36338</v>
      </c>
      <c r="Q32" s="150"/>
      <c r="R32" s="153" t="str">
        <f>GetJukenNoFull($O32, $P32, $Q32)</f>
        <v/>
      </c>
      <c r="S32" s="149" t="s">
        <v>36251</v>
      </c>
      <c r="T32" s="149" t="s">
        <v>35848</v>
      </c>
      <c r="U32" s="149" t="s">
        <v>35447</v>
      </c>
      <c r="V32" s="149" t="s">
        <v>35447</v>
      </c>
      <c r="W32" s="149" t="s">
        <v>35447</v>
      </c>
      <c r="X32" s="149" t="s">
        <v>35447</v>
      </c>
      <c r="Y32" s="155" t="str">
        <f>IF(ISNA( VLOOKUP($O32, 区分_所属コード, 2, FALSE) ), "", VLOOKUP($O32, 区分_所属コード, 2, FALSE))</f>
        <v>言語教育研究科</v>
      </c>
      <c r="Z32" s="155" t="str">
        <f>IF(ISNA( VLOOKUP($O32, 区分_所属コード, 3, FALSE) ), "", VLOOKUP($O32, 区分_所属コード, 3, FALSE))</f>
        <v>英語教育専攻（修士課程）</v>
      </c>
      <c r="AA32" s="149" t="s">
        <v>35447</v>
      </c>
      <c r="AB32" s="149" t="s">
        <v>35854</v>
      </c>
      <c r="AC32" s="149" t="s">
        <v>35855</v>
      </c>
      <c r="AD32" s="155" t="str">
        <f>IF(ISNA( VLOOKUP($P32, 区分_試験コード, 2, FALSE) ), "", VLOOKUP($P32, 区分_試験コード, 2, FALSE))</f>
        <v>Ⅳ期学内特別（学而事人奨学生）</v>
      </c>
      <c r="AE32" s="155" t="str">
        <f>IF(ISNA( VLOOKUP($P32, 区分_試験コード, 4, FALSE) ), "", VLOOKUP($P32, 区分_試験コード, 4, FALSE))</f>
        <v>Ⅳ期</v>
      </c>
      <c r="AF32" s="155" t="str">
        <f>IF(ISNA( VLOOKUP($P32, 区分_試験コード, 5, FALSE) ), "", VLOOKUP($P32, 区分_試験コード, 5, FALSE))</f>
        <v>学而事人奨学生</v>
      </c>
      <c r="AG32" s="155" t="str">
        <f>IF(ISNA( VLOOKUP($P32, 区分_試験コード, 3, FALSE) ), "", VLOOKUP($P32, 区分_試験コード, 3, FALSE))</f>
        <v>Ⅳ期学内特別選抜（学而事人奨学生）</v>
      </c>
      <c r="AH32" s="149" t="s">
        <v>35447</v>
      </c>
      <c r="AI32" s="149" t="s">
        <v>35447</v>
      </c>
      <c r="AJ32" s="149" t="s">
        <v>35447</v>
      </c>
      <c r="AK32" s="149" t="s">
        <v>35447</v>
      </c>
      <c r="AL32" s="149" t="s">
        <v>35850</v>
      </c>
      <c r="AM32" s="149" t="s">
        <v>35857</v>
      </c>
      <c r="AN32" s="149" t="s">
        <v>35845</v>
      </c>
      <c r="AO32" s="149" t="s">
        <v>35846</v>
      </c>
      <c r="AP32" s="149" t="s">
        <v>35447</v>
      </c>
      <c r="AQ32" s="149" t="s">
        <v>35447</v>
      </c>
      <c r="AR32" s="149" t="s">
        <v>35447</v>
      </c>
      <c r="AS32" s="149" t="s">
        <v>35447</v>
      </c>
      <c r="AT32" s="149" t="s">
        <v>35447</v>
      </c>
      <c r="AU32" s="149" t="s">
        <v>35447</v>
      </c>
      <c r="AV32" s="149" t="s">
        <v>35447</v>
      </c>
      <c r="AW32" s="149" t="s">
        <v>35447</v>
      </c>
      <c r="AX32" s="149" t="s">
        <v>35853</v>
      </c>
      <c r="AY32" s="149" t="s">
        <v>35460</v>
      </c>
      <c r="AZ32" s="149" t="s">
        <v>35447</v>
      </c>
      <c r="BA32" s="149" t="s">
        <v>35447</v>
      </c>
      <c r="BB32" s="149" t="s">
        <v>35447</v>
      </c>
      <c r="BC32" s="149" t="s">
        <v>35447</v>
      </c>
      <c r="BD32" s="149" t="s">
        <v>35447</v>
      </c>
      <c r="BE32" s="149" t="s">
        <v>35447</v>
      </c>
      <c r="BF32" s="149" t="s">
        <v>35447</v>
      </c>
      <c r="BG32" s="149" t="s">
        <v>35447</v>
      </c>
      <c r="BH32" s="149" t="s">
        <v>35447</v>
      </c>
      <c r="BI32" s="149" t="s">
        <v>35447</v>
      </c>
      <c r="BJ32" s="149" t="s">
        <v>35447</v>
      </c>
      <c r="BK32" s="149" t="s">
        <v>35447</v>
      </c>
      <c r="BL32" s="149" t="s">
        <v>35447</v>
      </c>
      <c r="BM32" s="149" t="s">
        <v>35447</v>
      </c>
      <c r="BN32" s="149" t="s">
        <v>35447</v>
      </c>
      <c r="BO32" s="149" t="s">
        <v>35447</v>
      </c>
      <c r="BP32" s="149" t="s">
        <v>36</v>
      </c>
      <c r="BQ32" s="149" t="s">
        <v>35447</v>
      </c>
      <c r="BR32" s="149" t="s">
        <v>35447</v>
      </c>
      <c r="BS32" s="149" t="s">
        <v>35447</v>
      </c>
      <c r="BT32" s="149" t="s">
        <v>35447</v>
      </c>
      <c r="BU32" s="149" t="s">
        <v>35447</v>
      </c>
      <c r="BV32" s="149" t="s">
        <v>35447</v>
      </c>
      <c r="BW32" s="149" t="s">
        <v>35447</v>
      </c>
      <c r="BX32" s="149" t="s">
        <v>35447</v>
      </c>
      <c r="BY32" s="149" t="s">
        <v>35447</v>
      </c>
      <c r="BZ32" s="149" t="s">
        <v>35447</v>
      </c>
      <c r="CA32" s="149" t="s">
        <v>35447</v>
      </c>
      <c r="CB32" s="149" t="s">
        <v>35447</v>
      </c>
      <c r="CC32" s="149" t="s">
        <v>35447</v>
      </c>
      <c r="CD32" s="149" t="s">
        <v>35447</v>
      </c>
      <c r="CE32" s="149" t="s">
        <v>35447</v>
      </c>
      <c r="CF32" s="149" t="s">
        <v>35447</v>
      </c>
      <c r="CG32" s="149" t="s">
        <v>35447</v>
      </c>
      <c r="CH32" s="149" t="s">
        <v>35447</v>
      </c>
      <c r="CI32" s="149" t="s">
        <v>35447</v>
      </c>
      <c r="CJ32" s="149" t="s">
        <v>35447</v>
      </c>
      <c r="CK32" s="149" t="s">
        <v>35447</v>
      </c>
      <c r="CL32" s="149" t="s">
        <v>35447</v>
      </c>
      <c r="CM32" s="149" t="s">
        <v>35447</v>
      </c>
      <c r="CN32" s="149" t="s">
        <v>35447</v>
      </c>
      <c r="CO32" s="149" t="s">
        <v>35447</v>
      </c>
      <c r="CP32" s="149" t="s">
        <v>35447</v>
      </c>
      <c r="CQ32" s="149" t="s">
        <v>35851</v>
      </c>
      <c r="CR32" s="149" t="s">
        <v>35852</v>
      </c>
      <c r="CS32" s="149" t="s">
        <v>35461</v>
      </c>
      <c r="CT32" s="149" t="s">
        <v>35447</v>
      </c>
      <c r="CU32" s="149" t="s">
        <v>35447</v>
      </c>
      <c r="CV32" s="149" t="s">
        <v>35447</v>
      </c>
      <c r="CW32" s="149" t="s">
        <v>35447</v>
      </c>
      <c r="CX32" s="149" t="s">
        <v>35447</v>
      </c>
      <c r="CY32" s="149" t="s">
        <v>35447</v>
      </c>
      <c r="CZ32" s="149" t="s">
        <v>35447</v>
      </c>
      <c r="DA32" s="149" t="s">
        <v>35447</v>
      </c>
      <c r="DB32" s="149" t="s">
        <v>35447</v>
      </c>
      <c r="DC32" s="149" t="s">
        <v>35447</v>
      </c>
      <c r="DD32" s="149" t="s">
        <v>35447</v>
      </c>
      <c r="DE32" s="149" t="s">
        <v>35447</v>
      </c>
      <c r="DF32" s="149" t="s">
        <v>35447</v>
      </c>
      <c r="DG32" s="149" t="s">
        <v>35447</v>
      </c>
      <c r="DH32" s="149" t="s">
        <v>35447</v>
      </c>
      <c r="DI32" s="149" t="s">
        <v>35447</v>
      </c>
      <c r="DJ32" s="149" t="s">
        <v>35447</v>
      </c>
      <c r="DK32" s="149" t="s">
        <v>35447</v>
      </c>
      <c r="DL32" s="149" t="s">
        <v>35858</v>
      </c>
      <c r="DM32" s="149" t="s">
        <v>35447</v>
      </c>
    </row>
    <row r="33" spans="1:117">
      <c r="A33" s="147">
        <v>30</v>
      </c>
      <c r="B33" s="146" t="s">
        <v>35861</v>
      </c>
      <c r="C33" s="20" t="s">
        <v>37332</v>
      </c>
      <c r="D33" s="148" t="s">
        <v>35863</v>
      </c>
      <c r="E33" s="148" t="s">
        <v>35870</v>
      </c>
      <c r="F33" s="145" t="s">
        <v>36420</v>
      </c>
      <c r="G33" s="145" t="s">
        <v>36421</v>
      </c>
      <c r="H33" s="52" t="s">
        <v>36422</v>
      </c>
      <c r="I33" s="53">
        <v>36555</v>
      </c>
      <c r="J33" s="54" t="s">
        <v>35444</v>
      </c>
      <c r="K33" s="27" t="s">
        <v>36423</v>
      </c>
      <c r="L33" s="27" t="s">
        <v>36424</v>
      </c>
      <c r="M33" s="54" t="s">
        <v>35447</v>
      </c>
      <c r="N33" s="145" t="s">
        <v>37166</v>
      </c>
      <c r="O33" s="27" t="s">
        <v>36287</v>
      </c>
      <c r="P33" s="27" t="s">
        <v>36344</v>
      </c>
      <c r="Q33" s="150"/>
      <c r="R33" s="153" t="str">
        <f>GetJukenNoFull($O33, $P33, $Q33)</f>
        <v/>
      </c>
      <c r="S33" s="149" t="s">
        <v>36251</v>
      </c>
      <c r="T33" s="149" t="s">
        <v>35862</v>
      </c>
      <c r="U33" s="149" t="s">
        <v>35447</v>
      </c>
      <c r="V33" s="149" t="s">
        <v>35447</v>
      </c>
      <c r="W33" s="149" t="s">
        <v>35447</v>
      </c>
      <c r="X33" s="149" t="s">
        <v>35447</v>
      </c>
      <c r="Y33" s="155" t="str">
        <f>IF(ISNA( VLOOKUP($O33, 区分_所属コード, 2, FALSE) ), "", VLOOKUP($O33, 区分_所属コード, 2, FALSE))</f>
        <v>心理学研究科</v>
      </c>
      <c r="Z33" s="155" t="str">
        <f>IF(ISNA( VLOOKUP($O33, 区分_所属コード, 3, FALSE) ), "", VLOOKUP($O33, 区分_所属コード, 3, FALSE))</f>
        <v>臨床心理学専攻（修士課程）</v>
      </c>
      <c r="AA33" s="149" t="s">
        <v>35447</v>
      </c>
      <c r="AB33" s="149" t="s">
        <v>35868</v>
      </c>
      <c r="AC33" s="149" t="s">
        <v>35869</v>
      </c>
      <c r="AD33" s="155" t="str">
        <f>IF(ISNA( VLOOKUP($P33, 区分_試験コード, 2, FALSE) ), "", VLOOKUP($P33, 区分_試験コード, 2, FALSE))</f>
        <v>Ⅳ期学内特別（私費留学生奨学生）</v>
      </c>
      <c r="AE33" s="155" t="str">
        <f>IF(ISNA( VLOOKUP($P33, 区分_試験コード, 4, FALSE) ), "", VLOOKUP($P33, 区分_試験コード, 4, FALSE))</f>
        <v>Ⅳ期</v>
      </c>
      <c r="AF33" s="155" t="str">
        <f>IF(ISNA( VLOOKUP($P33, 区分_試験コード, 5, FALSE) ), "", VLOOKUP($P33, 区分_試験コード, 5, FALSE))</f>
        <v>私費留学生奨学生</v>
      </c>
      <c r="AG33" s="155" t="str">
        <f>IF(ISNA( VLOOKUP($P33, 区分_試験コード, 3, FALSE) ), "", VLOOKUP($P33, 区分_試験コード, 3, FALSE))</f>
        <v>Ⅳ期学内特別選抜（私費留学生奨学生）</v>
      </c>
      <c r="AH33" s="149" t="s">
        <v>35447</v>
      </c>
      <c r="AI33" s="149" t="s">
        <v>35447</v>
      </c>
      <c r="AJ33" s="149" t="s">
        <v>35447</v>
      </c>
      <c r="AK33" s="149" t="s">
        <v>35447</v>
      </c>
      <c r="AL33" s="149" t="s">
        <v>35864</v>
      </c>
      <c r="AM33" s="149" t="s">
        <v>35871</v>
      </c>
      <c r="AN33" s="149" t="s">
        <v>35859</v>
      </c>
      <c r="AO33" s="149" t="s">
        <v>35860</v>
      </c>
      <c r="AP33" s="149" t="s">
        <v>35447</v>
      </c>
      <c r="AQ33" s="149" t="s">
        <v>35447</v>
      </c>
      <c r="AR33" s="149" t="s">
        <v>35447</v>
      </c>
      <c r="AS33" s="149" t="s">
        <v>35447</v>
      </c>
      <c r="AT33" s="149" t="s">
        <v>35447</v>
      </c>
      <c r="AU33" s="149" t="s">
        <v>35447</v>
      </c>
      <c r="AV33" s="149" t="s">
        <v>35447</v>
      </c>
      <c r="AW33" s="149" t="s">
        <v>35447</v>
      </c>
      <c r="AX33" s="149" t="s">
        <v>35867</v>
      </c>
      <c r="AY33" s="149" t="s">
        <v>35460</v>
      </c>
      <c r="AZ33" s="149" t="s">
        <v>35447</v>
      </c>
      <c r="BA33" s="149" t="s">
        <v>35447</v>
      </c>
      <c r="BB33" s="149" t="s">
        <v>35447</v>
      </c>
      <c r="BC33" s="149" t="s">
        <v>35447</v>
      </c>
      <c r="BD33" s="149" t="s">
        <v>35447</v>
      </c>
      <c r="BE33" s="149" t="s">
        <v>35447</v>
      </c>
      <c r="BF33" s="149" t="s">
        <v>35447</v>
      </c>
      <c r="BG33" s="149" t="s">
        <v>35447</v>
      </c>
      <c r="BH33" s="149" t="s">
        <v>35447</v>
      </c>
      <c r="BI33" s="149" t="s">
        <v>35447</v>
      </c>
      <c r="BJ33" s="149" t="s">
        <v>35447</v>
      </c>
      <c r="BK33" s="149" t="s">
        <v>35447</v>
      </c>
      <c r="BL33" s="149" t="s">
        <v>35447</v>
      </c>
      <c r="BM33" s="149" t="s">
        <v>35447</v>
      </c>
      <c r="BN33" s="149" t="s">
        <v>35447</v>
      </c>
      <c r="BO33" s="149" t="s">
        <v>35447</v>
      </c>
      <c r="BP33" s="149" t="s">
        <v>36</v>
      </c>
      <c r="BQ33" s="149" t="s">
        <v>35447</v>
      </c>
      <c r="BR33" s="149" t="s">
        <v>35447</v>
      </c>
      <c r="BS33" s="149" t="s">
        <v>35447</v>
      </c>
      <c r="BT33" s="149" t="s">
        <v>35447</v>
      </c>
      <c r="BU33" s="149" t="s">
        <v>35447</v>
      </c>
      <c r="BV33" s="149" t="s">
        <v>35447</v>
      </c>
      <c r="BW33" s="149" t="s">
        <v>35447</v>
      </c>
      <c r="BX33" s="149" t="s">
        <v>35447</v>
      </c>
      <c r="BY33" s="149" t="s">
        <v>35447</v>
      </c>
      <c r="BZ33" s="149" t="s">
        <v>35447</v>
      </c>
      <c r="CA33" s="149" t="s">
        <v>35447</v>
      </c>
      <c r="CB33" s="149" t="s">
        <v>35447</v>
      </c>
      <c r="CC33" s="149" t="s">
        <v>35447</v>
      </c>
      <c r="CD33" s="149" t="s">
        <v>35447</v>
      </c>
      <c r="CE33" s="149" t="s">
        <v>35447</v>
      </c>
      <c r="CF33" s="149" t="s">
        <v>35447</v>
      </c>
      <c r="CG33" s="149" t="s">
        <v>35447</v>
      </c>
      <c r="CH33" s="149" t="s">
        <v>35447</v>
      </c>
      <c r="CI33" s="149" t="s">
        <v>35447</v>
      </c>
      <c r="CJ33" s="149" t="s">
        <v>35447</v>
      </c>
      <c r="CK33" s="149" t="s">
        <v>35447</v>
      </c>
      <c r="CL33" s="149" t="s">
        <v>35447</v>
      </c>
      <c r="CM33" s="149" t="s">
        <v>35447</v>
      </c>
      <c r="CN33" s="149" t="s">
        <v>35447</v>
      </c>
      <c r="CO33" s="149" t="s">
        <v>35447</v>
      </c>
      <c r="CP33" s="149" t="s">
        <v>35447</v>
      </c>
      <c r="CQ33" s="149" t="s">
        <v>35865</v>
      </c>
      <c r="CR33" s="149" t="s">
        <v>35866</v>
      </c>
      <c r="CS33" s="149" t="s">
        <v>35461</v>
      </c>
      <c r="CT33" s="149" t="s">
        <v>35447</v>
      </c>
      <c r="CU33" s="149" t="s">
        <v>35447</v>
      </c>
      <c r="CV33" s="149" t="s">
        <v>35447</v>
      </c>
      <c r="CW33" s="149" t="s">
        <v>35447</v>
      </c>
      <c r="CX33" s="149" t="s">
        <v>35447</v>
      </c>
      <c r="CY33" s="149" t="s">
        <v>35447</v>
      </c>
      <c r="CZ33" s="149" t="s">
        <v>35447</v>
      </c>
      <c r="DA33" s="149" t="s">
        <v>35447</v>
      </c>
      <c r="DB33" s="149" t="s">
        <v>35447</v>
      </c>
      <c r="DC33" s="149" t="s">
        <v>35447</v>
      </c>
      <c r="DD33" s="149" t="s">
        <v>35447</v>
      </c>
      <c r="DE33" s="149" t="s">
        <v>35447</v>
      </c>
      <c r="DF33" s="149" t="s">
        <v>35447</v>
      </c>
      <c r="DG33" s="149" t="s">
        <v>35447</v>
      </c>
      <c r="DH33" s="149" t="s">
        <v>35447</v>
      </c>
      <c r="DI33" s="149" t="s">
        <v>35447</v>
      </c>
      <c r="DJ33" s="149" t="s">
        <v>35447</v>
      </c>
      <c r="DK33" s="149" t="s">
        <v>35447</v>
      </c>
      <c r="DL33" s="149" t="s">
        <v>35872</v>
      </c>
      <c r="DM33" s="149" t="s">
        <v>35447</v>
      </c>
    </row>
    <row r="34" spans="1:117">
      <c r="A34" s="147">
        <v>31</v>
      </c>
      <c r="B34" s="146" t="s">
        <v>35875</v>
      </c>
      <c r="C34" s="20" t="s">
        <v>37332</v>
      </c>
      <c r="D34" s="148" t="s">
        <v>35877</v>
      </c>
      <c r="E34" s="148" t="s">
        <v>35884</v>
      </c>
      <c r="F34" s="145" t="s">
        <v>36425</v>
      </c>
      <c r="G34" s="145" t="s">
        <v>36426</v>
      </c>
      <c r="H34" s="52" t="s">
        <v>36427</v>
      </c>
      <c r="I34" s="53">
        <v>36557</v>
      </c>
      <c r="J34" s="54" t="s">
        <v>35444</v>
      </c>
      <c r="K34" s="27" t="s">
        <v>36428</v>
      </c>
      <c r="L34" s="27" t="s">
        <v>36429</v>
      </c>
      <c r="M34" s="54" t="s">
        <v>35447</v>
      </c>
      <c r="N34" s="145" t="s">
        <v>37168</v>
      </c>
      <c r="O34" s="27" t="s">
        <v>36294</v>
      </c>
      <c r="P34" s="27" t="s">
        <v>36253</v>
      </c>
      <c r="Q34" s="150"/>
      <c r="R34" s="153" t="str">
        <f>GetJukenNoFull($O34, $P34, $Q34)</f>
        <v/>
      </c>
      <c r="S34" s="149" t="s">
        <v>36251</v>
      </c>
      <c r="T34" s="149" t="s">
        <v>35876</v>
      </c>
      <c r="U34" s="149" t="s">
        <v>35447</v>
      </c>
      <c r="V34" s="149" t="s">
        <v>35447</v>
      </c>
      <c r="W34" s="149" t="s">
        <v>35447</v>
      </c>
      <c r="X34" s="149" t="s">
        <v>35447</v>
      </c>
      <c r="Y34" s="155" t="str">
        <f>IF(ISNA( VLOOKUP($O34, 区分_所属コード, 2, FALSE) ), "", VLOOKUP($O34, 区分_所属コード, 2, FALSE))</f>
        <v>心理学研究科</v>
      </c>
      <c r="Z34" s="155" t="str">
        <f>IF(ISNA( VLOOKUP($O34, 区分_所属コード, 3, FALSE) ), "", VLOOKUP($O34, 区分_所属コード, 3, FALSE))</f>
        <v>健康心理学専攻（修士課程）</v>
      </c>
      <c r="AA34" s="149" t="s">
        <v>35447</v>
      </c>
      <c r="AB34" s="149" t="s">
        <v>35882</v>
      </c>
      <c r="AC34" s="149" t="s">
        <v>35883</v>
      </c>
      <c r="AD34" s="155" t="str">
        <f>IF(ISNA( VLOOKUP($P34, 区分_試験コード, 2, FALSE) ), "", VLOOKUP($P34, 区分_試験コード, 2, FALSE))</f>
        <v>Ⅳ期一般</v>
      </c>
      <c r="AE34" s="155" t="str">
        <f>IF(ISNA( VLOOKUP($P34, 区分_試験コード, 4, FALSE) ), "", VLOOKUP($P34, 区分_試験コード, 4, FALSE))</f>
        <v>Ⅳ期</v>
      </c>
      <c r="AF34" s="155" t="str">
        <f>IF(ISNA( VLOOKUP($P34, 区分_試験コード, 5, FALSE) ), "", VLOOKUP($P34, 区分_試験コード, 5, FALSE))</f>
        <v>奨学金なし</v>
      </c>
      <c r="AG34" s="155" t="str">
        <f>IF(ISNA( VLOOKUP($P34, 区分_試験コード, 3, FALSE) ), "", VLOOKUP($P34, 区分_試験コード, 3, FALSE))</f>
        <v>Ⅳ期一般選抜</v>
      </c>
      <c r="AH34" s="149" t="s">
        <v>35447</v>
      </c>
      <c r="AI34" s="149" t="s">
        <v>35447</v>
      </c>
      <c r="AJ34" s="149" t="s">
        <v>35447</v>
      </c>
      <c r="AK34" s="149" t="s">
        <v>35447</v>
      </c>
      <c r="AL34" s="149" t="s">
        <v>35878</v>
      </c>
      <c r="AM34" s="149" t="s">
        <v>35885</v>
      </c>
      <c r="AN34" s="149" t="s">
        <v>35873</v>
      </c>
      <c r="AO34" s="149" t="s">
        <v>35874</v>
      </c>
      <c r="AP34" s="149" t="s">
        <v>35447</v>
      </c>
      <c r="AQ34" s="149" t="s">
        <v>35447</v>
      </c>
      <c r="AR34" s="149" t="s">
        <v>35447</v>
      </c>
      <c r="AS34" s="149" t="s">
        <v>35447</v>
      </c>
      <c r="AT34" s="149" t="s">
        <v>35447</v>
      </c>
      <c r="AU34" s="149" t="s">
        <v>35447</v>
      </c>
      <c r="AV34" s="149" t="s">
        <v>35447</v>
      </c>
      <c r="AW34" s="149" t="s">
        <v>35447</v>
      </c>
      <c r="AX34" s="149" t="s">
        <v>35881</v>
      </c>
      <c r="AY34" s="149" t="s">
        <v>35460</v>
      </c>
      <c r="AZ34" s="149" t="s">
        <v>35447</v>
      </c>
      <c r="BA34" s="149" t="s">
        <v>35447</v>
      </c>
      <c r="BB34" s="149" t="s">
        <v>35447</v>
      </c>
      <c r="BC34" s="149" t="s">
        <v>35447</v>
      </c>
      <c r="BD34" s="149" t="s">
        <v>35447</v>
      </c>
      <c r="BE34" s="149" t="s">
        <v>35447</v>
      </c>
      <c r="BF34" s="149" t="s">
        <v>35447</v>
      </c>
      <c r="BG34" s="149" t="s">
        <v>35447</v>
      </c>
      <c r="BH34" s="149" t="s">
        <v>35447</v>
      </c>
      <c r="BI34" s="149" t="s">
        <v>35447</v>
      </c>
      <c r="BJ34" s="149" t="s">
        <v>35447</v>
      </c>
      <c r="BK34" s="149" t="s">
        <v>35447</v>
      </c>
      <c r="BL34" s="149" t="s">
        <v>35447</v>
      </c>
      <c r="BM34" s="149" t="s">
        <v>35447</v>
      </c>
      <c r="BN34" s="149" t="s">
        <v>35447</v>
      </c>
      <c r="BO34" s="149" t="s">
        <v>35447</v>
      </c>
      <c r="BP34" s="149" t="s">
        <v>36</v>
      </c>
      <c r="BQ34" s="149" t="s">
        <v>35447</v>
      </c>
      <c r="BR34" s="149" t="s">
        <v>35447</v>
      </c>
      <c r="BS34" s="149" t="s">
        <v>35447</v>
      </c>
      <c r="BT34" s="149" t="s">
        <v>35447</v>
      </c>
      <c r="BU34" s="149" t="s">
        <v>35447</v>
      </c>
      <c r="BV34" s="149" t="s">
        <v>35447</v>
      </c>
      <c r="BW34" s="149" t="s">
        <v>35447</v>
      </c>
      <c r="BX34" s="149" t="s">
        <v>35447</v>
      </c>
      <c r="BY34" s="149" t="s">
        <v>35447</v>
      </c>
      <c r="BZ34" s="149" t="s">
        <v>35447</v>
      </c>
      <c r="CA34" s="149" t="s">
        <v>35447</v>
      </c>
      <c r="CB34" s="149" t="s">
        <v>35447</v>
      </c>
      <c r="CC34" s="149" t="s">
        <v>35447</v>
      </c>
      <c r="CD34" s="149" t="s">
        <v>35447</v>
      </c>
      <c r="CE34" s="149" t="s">
        <v>35447</v>
      </c>
      <c r="CF34" s="149" t="s">
        <v>35447</v>
      </c>
      <c r="CG34" s="149" t="s">
        <v>35447</v>
      </c>
      <c r="CH34" s="149" t="s">
        <v>35447</v>
      </c>
      <c r="CI34" s="149" t="s">
        <v>35447</v>
      </c>
      <c r="CJ34" s="149" t="s">
        <v>35447</v>
      </c>
      <c r="CK34" s="149" t="s">
        <v>35447</v>
      </c>
      <c r="CL34" s="149" t="s">
        <v>35447</v>
      </c>
      <c r="CM34" s="149" t="s">
        <v>35447</v>
      </c>
      <c r="CN34" s="149" t="s">
        <v>35447</v>
      </c>
      <c r="CO34" s="149" t="s">
        <v>35447</v>
      </c>
      <c r="CP34" s="149" t="s">
        <v>35447</v>
      </c>
      <c r="CQ34" s="149" t="s">
        <v>35879</v>
      </c>
      <c r="CR34" s="149" t="s">
        <v>35880</v>
      </c>
      <c r="CS34" s="149" t="s">
        <v>35461</v>
      </c>
      <c r="CT34" s="149" t="s">
        <v>35447</v>
      </c>
      <c r="CU34" s="149" t="s">
        <v>35447</v>
      </c>
      <c r="CV34" s="149" t="s">
        <v>35447</v>
      </c>
      <c r="CW34" s="149" t="s">
        <v>35447</v>
      </c>
      <c r="CX34" s="149" t="s">
        <v>35447</v>
      </c>
      <c r="CY34" s="149" t="s">
        <v>35447</v>
      </c>
      <c r="CZ34" s="149" t="s">
        <v>35447</v>
      </c>
      <c r="DA34" s="149" t="s">
        <v>35447</v>
      </c>
      <c r="DB34" s="149" t="s">
        <v>35447</v>
      </c>
      <c r="DC34" s="149" t="s">
        <v>35447</v>
      </c>
      <c r="DD34" s="149" t="s">
        <v>35447</v>
      </c>
      <c r="DE34" s="149" t="s">
        <v>35447</v>
      </c>
      <c r="DF34" s="149" t="s">
        <v>35447</v>
      </c>
      <c r="DG34" s="149" t="s">
        <v>35447</v>
      </c>
      <c r="DH34" s="149" t="s">
        <v>35447</v>
      </c>
      <c r="DI34" s="149" t="s">
        <v>35447</v>
      </c>
      <c r="DJ34" s="149" t="s">
        <v>35447</v>
      </c>
      <c r="DK34" s="149" t="s">
        <v>35447</v>
      </c>
      <c r="DL34" s="149" t="s">
        <v>35886</v>
      </c>
      <c r="DM34" s="149" t="s">
        <v>35447</v>
      </c>
    </row>
    <row r="35" spans="1:117">
      <c r="A35" s="147">
        <v>32</v>
      </c>
      <c r="B35" s="146" t="s">
        <v>35889</v>
      </c>
      <c r="C35" s="20" t="s">
        <v>37332</v>
      </c>
      <c r="D35" s="148" t="s">
        <v>35891</v>
      </c>
      <c r="E35" s="148" t="s">
        <v>35898</v>
      </c>
      <c r="F35" s="145" t="s">
        <v>36430</v>
      </c>
      <c r="G35" s="145" t="s">
        <v>36431</v>
      </c>
      <c r="H35" s="52" t="s">
        <v>36432</v>
      </c>
      <c r="I35" s="53">
        <v>36558</v>
      </c>
      <c r="J35" s="54" t="s">
        <v>35444</v>
      </c>
      <c r="K35" s="27" t="s">
        <v>36433</v>
      </c>
      <c r="L35" s="27" t="s">
        <v>36434</v>
      </c>
      <c r="M35" s="54" t="s">
        <v>35447</v>
      </c>
      <c r="N35" s="145" t="s">
        <v>37170</v>
      </c>
      <c r="O35" s="27" t="s">
        <v>36301</v>
      </c>
      <c r="P35" s="27" t="s">
        <v>36260</v>
      </c>
      <c r="Q35" s="150"/>
      <c r="R35" s="153" t="str">
        <f>GetJukenNoFull($O35, $P35, $Q35)</f>
        <v/>
      </c>
      <c r="S35" s="149" t="s">
        <v>36251</v>
      </c>
      <c r="T35" s="149" t="s">
        <v>35890</v>
      </c>
      <c r="U35" s="149" t="s">
        <v>35447</v>
      </c>
      <c r="V35" s="149" t="s">
        <v>35447</v>
      </c>
      <c r="W35" s="149" t="s">
        <v>35447</v>
      </c>
      <c r="X35" s="149" t="s">
        <v>35447</v>
      </c>
      <c r="Y35" s="155" t="str">
        <f>IF(ISNA( VLOOKUP($O35, 区分_所属コード, 2, FALSE) ), "", VLOOKUP($O35, 区分_所属コード, 2, FALSE))</f>
        <v>老年学研究科</v>
      </c>
      <c r="Z35" s="155" t="str">
        <f>IF(ISNA( VLOOKUP($O35, 区分_所属コード, 3, FALSE) ), "", VLOOKUP($O35, 区分_所属コード, 3, FALSE))</f>
        <v>老年学専攻（博士前期課程）</v>
      </c>
      <c r="AA35" s="149" t="s">
        <v>35447</v>
      </c>
      <c r="AB35" s="149" t="s">
        <v>35896</v>
      </c>
      <c r="AC35" s="149" t="s">
        <v>35897</v>
      </c>
      <c r="AD35" s="155" t="str">
        <f>IF(ISNA( VLOOKUP($P35, 区分_試験コード, 2, FALSE) ), "", VLOOKUP($P35, 区分_試験コード, 2, FALSE))</f>
        <v>Ⅳ期一般（学而事人奨学生）</v>
      </c>
      <c r="AE35" s="155" t="str">
        <f>IF(ISNA( VLOOKUP($P35, 区分_試験コード, 4, FALSE) ), "", VLOOKUP($P35, 区分_試験コード, 4, FALSE))</f>
        <v>Ⅳ期</v>
      </c>
      <c r="AF35" s="155" t="str">
        <f>IF(ISNA( VLOOKUP($P35, 区分_試験コード, 5, FALSE) ), "", VLOOKUP($P35, 区分_試験コード, 5, FALSE))</f>
        <v>学而事人奨学生</v>
      </c>
      <c r="AG35" s="155" t="str">
        <f>IF(ISNA( VLOOKUP($P35, 区分_試験コード, 3, FALSE) ), "", VLOOKUP($P35, 区分_試験コード, 3, FALSE))</f>
        <v>Ⅳ期一般選抜（学而事人奨学生）</v>
      </c>
      <c r="AH35" s="149" t="s">
        <v>35447</v>
      </c>
      <c r="AI35" s="149" t="s">
        <v>35447</v>
      </c>
      <c r="AJ35" s="149" t="s">
        <v>35447</v>
      </c>
      <c r="AK35" s="149" t="s">
        <v>35447</v>
      </c>
      <c r="AL35" s="149" t="s">
        <v>35892</v>
      </c>
      <c r="AM35" s="149" t="s">
        <v>35899</v>
      </c>
      <c r="AN35" s="149" t="s">
        <v>35887</v>
      </c>
      <c r="AO35" s="149" t="s">
        <v>35888</v>
      </c>
      <c r="AP35" s="149" t="s">
        <v>35447</v>
      </c>
      <c r="AQ35" s="149" t="s">
        <v>35447</v>
      </c>
      <c r="AR35" s="149" t="s">
        <v>35447</v>
      </c>
      <c r="AS35" s="149" t="s">
        <v>35447</v>
      </c>
      <c r="AT35" s="149" t="s">
        <v>35447</v>
      </c>
      <c r="AU35" s="149" t="s">
        <v>35447</v>
      </c>
      <c r="AV35" s="149" t="s">
        <v>35447</v>
      </c>
      <c r="AW35" s="149" t="s">
        <v>35447</v>
      </c>
      <c r="AX35" s="149" t="s">
        <v>35895</v>
      </c>
      <c r="AY35" s="149" t="s">
        <v>35460</v>
      </c>
      <c r="AZ35" s="149" t="s">
        <v>35447</v>
      </c>
      <c r="BA35" s="149" t="s">
        <v>35447</v>
      </c>
      <c r="BB35" s="149" t="s">
        <v>35447</v>
      </c>
      <c r="BC35" s="149" t="s">
        <v>35447</v>
      </c>
      <c r="BD35" s="149" t="s">
        <v>35447</v>
      </c>
      <c r="BE35" s="149" t="s">
        <v>35447</v>
      </c>
      <c r="BF35" s="149" t="s">
        <v>35447</v>
      </c>
      <c r="BG35" s="149" t="s">
        <v>35447</v>
      </c>
      <c r="BH35" s="149" t="s">
        <v>35447</v>
      </c>
      <c r="BI35" s="149" t="s">
        <v>35447</v>
      </c>
      <c r="BJ35" s="149" t="s">
        <v>35447</v>
      </c>
      <c r="BK35" s="149" t="s">
        <v>35447</v>
      </c>
      <c r="BL35" s="149" t="s">
        <v>35447</v>
      </c>
      <c r="BM35" s="149" t="s">
        <v>35447</v>
      </c>
      <c r="BN35" s="149" t="s">
        <v>35447</v>
      </c>
      <c r="BO35" s="149" t="s">
        <v>35447</v>
      </c>
      <c r="BP35" s="149" t="s">
        <v>36</v>
      </c>
      <c r="BQ35" s="149" t="s">
        <v>35447</v>
      </c>
      <c r="BR35" s="149" t="s">
        <v>35447</v>
      </c>
      <c r="BS35" s="149" t="s">
        <v>35447</v>
      </c>
      <c r="BT35" s="149" t="s">
        <v>35447</v>
      </c>
      <c r="BU35" s="149" t="s">
        <v>35447</v>
      </c>
      <c r="BV35" s="149" t="s">
        <v>35447</v>
      </c>
      <c r="BW35" s="149" t="s">
        <v>35447</v>
      </c>
      <c r="BX35" s="149" t="s">
        <v>35447</v>
      </c>
      <c r="BY35" s="149" t="s">
        <v>35447</v>
      </c>
      <c r="BZ35" s="149" t="s">
        <v>35447</v>
      </c>
      <c r="CA35" s="149" t="s">
        <v>35447</v>
      </c>
      <c r="CB35" s="149" t="s">
        <v>35447</v>
      </c>
      <c r="CC35" s="149" t="s">
        <v>35447</v>
      </c>
      <c r="CD35" s="149" t="s">
        <v>35447</v>
      </c>
      <c r="CE35" s="149" t="s">
        <v>35447</v>
      </c>
      <c r="CF35" s="149" t="s">
        <v>35447</v>
      </c>
      <c r="CG35" s="149" t="s">
        <v>35447</v>
      </c>
      <c r="CH35" s="149" t="s">
        <v>35447</v>
      </c>
      <c r="CI35" s="149" t="s">
        <v>35447</v>
      </c>
      <c r="CJ35" s="149" t="s">
        <v>35447</v>
      </c>
      <c r="CK35" s="149" t="s">
        <v>35447</v>
      </c>
      <c r="CL35" s="149" t="s">
        <v>35447</v>
      </c>
      <c r="CM35" s="149" t="s">
        <v>35447</v>
      </c>
      <c r="CN35" s="149" t="s">
        <v>35447</v>
      </c>
      <c r="CO35" s="149" t="s">
        <v>35447</v>
      </c>
      <c r="CP35" s="149" t="s">
        <v>35447</v>
      </c>
      <c r="CQ35" s="149" t="s">
        <v>35893</v>
      </c>
      <c r="CR35" s="149" t="s">
        <v>35894</v>
      </c>
      <c r="CS35" s="149" t="s">
        <v>35461</v>
      </c>
      <c r="CT35" s="149" t="s">
        <v>35447</v>
      </c>
      <c r="CU35" s="149" t="s">
        <v>35447</v>
      </c>
      <c r="CV35" s="149" t="s">
        <v>35447</v>
      </c>
      <c r="CW35" s="149" t="s">
        <v>35447</v>
      </c>
      <c r="CX35" s="149" t="s">
        <v>35447</v>
      </c>
      <c r="CY35" s="149" t="s">
        <v>35447</v>
      </c>
      <c r="CZ35" s="149" t="s">
        <v>35447</v>
      </c>
      <c r="DA35" s="149" t="s">
        <v>35447</v>
      </c>
      <c r="DB35" s="149" t="s">
        <v>35447</v>
      </c>
      <c r="DC35" s="149" t="s">
        <v>35447</v>
      </c>
      <c r="DD35" s="149" t="s">
        <v>35447</v>
      </c>
      <c r="DE35" s="149" t="s">
        <v>35447</v>
      </c>
      <c r="DF35" s="149" t="s">
        <v>35447</v>
      </c>
      <c r="DG35" s="149" t="s">
        <v>35447</v>
      </c>
      <c r="DH35" s="149" t="s">
        <v>35447</v>
      </c>
      <c r="DI35" s="149" t="s">
        <v>35447</v>
      </c>
      <c r="DJ35" s="149" t="s">
        <v>35447</v>
      </c>
      <c r="DK35" s="149" t="s">
        <v>35447</v>
      </c>
      <c r="DL35" s="149" t="s">
        <v>35900</v>
      </c>
      <c r="DM35" s="149" t="s">
        <v>35447</v>
      </c>
    </row>
    <row r="36" spans="1:117">
      <c r="A36" s="147">
        <v>33</v>
      </c>
      <c r="B36" s="146" t="s">
        <v>35903</v>
      </c>
      <c r="C36" s="20" t="s">
        <v>37332</v>
      </c>
      <c r="D36" s="148" t="s">
        <v>35905</v>
      </c>
      <c r="E36" s="148" t="s">
        <v>35912</v>
      </c>
      <c r="F36" s="145" t="s">
        <v>36435</v>
      </c>
      <c r="G36" s="145" t="s">
        <v>36436</v>
      </c>
      <c r="H36" s="52" t="s">
        <v>36437</v>
      </c>
      <c r="I36" s="53">
        <v>36559</v>
      </c>
      <c r="J36" s="54" t="s">
        <v>35444</v>
      </c>
      <c r="K36" s="27" t="s">
        <v>36438</v>
      </c>
      <c r="L36" s="27" t="s">
        <v>36439</v>
      </c>
      <c r="M36" s="54" t="s">
        <v>35447</v>
      </c>
      <c r="N36" s="145" t="s">
        <v>37172</v>
      </c>
      <c r="O36" s="27" t="s">
        <v>36252</v>
      </c>
      <c r="P36" s="27" t="s">
        <v>36267</v>
      </c>
      <c r="Q36" s="150"/>
      <c r="R36" s="153" t="str">
        <f>GetJukenNoFull($O36, $P36, $Q36)</f>
        <v/>
      </c>
      <c r="S36" s="149" t="s">
        <v>36251</v>
      </c>
      <c r="T36" s="149" t="s">
        <v>35904</v>
      </c>
      <c r="U36" s="149" t="s">
        <v>35447</v>
      </c>
      <c r="V36" s="149" t="s">
        <v>35447</v>
      </c>
      <c r="W36" s="149" t="s">
        <v>35447</v>
      </c>
      <c r="X36" s="149" t="s">
        <v>35447</v>
      </c>
      <c r="Y36" s="155" t="str">
        <f>IF(ISNA( VLOOKUP($O36, 区分_所属コード, 2, FALSE) ), "", VLOOKUP($O36, 区分_所属コード, 2, FALSE))</f>
        <v>国際学研究科</v>
      </c>
      <c r="Z36" s="155" t="str">
        <f>IF(ISNA( VLOOKUP($O36, 区分_所属コード, 3, FALSE) ), "", VLOOKUP($O36, 区分_所属コード, 3, FALSE))</f>
        <v>国際学専攻（博士前期課程）</v>
      </c>
      <c r="AA36" s="149" t="s">
        <v>35447</v>
      </c>
      <c r="AB36" s="149" t="s">
        <v>35910</v>
      </c>
      <c r="AC36" s="149" t="s">
        <v>35911</v>
      </c>
      <c r="AD36" s="155" t="str">
        <f>IF(ISNA( VLOOKUP($P36, 区分_試験コード, 2, FALSE) ), "", VLOOKUP($P36, 区分_試験コード, 2, FALSE))</f>
        <v>Ⅳ期一般（私費留学生奨学生）</v>
      </c>
      <c r="AE36" s="155" t="str">
        <f>IF(ISNA( VLOOKUP($P36, 区分_試験コード, 4, FALSE) ), "", VLOOKUP($P36, 区分_試験コード, 4, FALSE))</f>
        <v>Ⅳ期</v>
      </c>
      <c r="AF36" s="155" t="str">
        <f>IF(ISNA( VLOOKUP($P36, 区分_試験コード, 5, FALSE) ), "", VLOOKUP($P36, 区分_試験コード, 5, FALSE))</f>
        <v>私費留学生奨学生</v>
      </c>
      <c r="AG36" s="155" t="str">
        <f>IF(ISNA( VLOOKUP($P36, 区分_試験コード, 3, FALSE) ), "", VLOOKUP($P36, 区分_試験コード, 3, FALSE))</f>
        <v>Ⅳ期一般選抜（私費留学生奨学生）</v>
      </c>
      <c r="AH36" s="149" t="s">
        <v>35447</v>
      </c>
      <c r="AI36" s="149" t="s">
        <v>35447</v>
      </c>
      <c r="AJ36" s="149" t="s">
        <v>35447</v>
      </c>
      <c r="AK36" s="149" t="s">
        <v>35447</v>
      </c>
      <c r="AL36" s="149" t="s">
        <v>35906</v>
      </c>
      <c r="AM36" s="149" t="s">
        <v>35913</v>
      </c>
      <c r="AN36" s="149" t="s">
        <v>35901</v>
      </c>
      <c r="AO36" s="149" t="s">
        <v>35902</v>
      </c>
      <c r="AP36" s="149" t="s">
        <v>35447</v>
      </c>
      <c r="AQ36" s="149" t="s">
        <v>35447</v>
      </c>
      <c r="AR36" s="149" t="s">
        <v>35447</v>
      </c>
      <c r="AS36" s="149" t="s">
        <v>35447</v>
      </c>
      <c r="AT36" s="149" t="s">
        <v>35447</v>
      </c>
      <c r="AU36" s="149" t="s">
        <v>35447</v>
      </c>
      <c r="AV36" s="149" t="s">
        <v>35447</v>
      </c>
      <c r="AW36" s="149" t="s">
        <v>35447</v>
      </c>
      <c r="AX36" s="149" t="s">
        <v>35909</v>
      </c>
      <c r="AY36" s="149" t="s">
        <v>35460</v>
      </c>
      <c r="AZ36" s="149" t="s">
        <v>35447</v>
      </c>
      <c r="BA36" s="149" t="s">
        <v>35447</v>
      </c>
      <c r="BB36" s="149" t="s">
        <v>35447</v>
      </c>
      <c r="BC36" s="149" t="s">
        <v>35447</v>
      </c>
      <c r="BD36" s="149" t="s">
        <v>35447</v>
      </c>
      <c r="BE36" s="149" t="s">
        <v>35447</v>
      </c>
      <c r="BF36" s="149" t="s">
        <v>35447</v>
      </c>
      <c r="BG36" s="149" t="s">
        <v>35447</v>
      </c>
      <c r="BH36" s="149" t="s">
        <v>35447</v>
      </c>
      <c r="BI36" s="149" t="s">
        <v>35447</v>
      </c>
      <c r="BJ36" s="149" t="s">
        <v>35447</v>
      </c>
      <c r="BK36" s="149" t="s">
        <v>35447</v>
      </c>
      <c r="BL36" s="149" t="s">
        <v>35447</v>
      </c>
      <c r="BM36" s="149" t="s">
        <v>35447</v>
      </c>
      <c r="BN36" s="149" t="s">
        <v>35447</v>
      </c>
      <c r="BO36" s="149" t="s">
        <v>35447</v>
      </c>
      <c r="BP36" s="149" t="s">
        <v>36</v>
      </c>
      <c r="BQ36" s="149" t="s">
        <v>35447</v>
      </c>
      <c r="BR36" s="149" t="s">
        <v>35447</v>
      </c>
      <c r="BS36" s="149" t="s">
        <v>35447</v>
      </c>
      <c r="BT36" s="149" t="s">
        <v>35447</v>
      </c>
      <c r="BU36" s="149" t="s">
        <v>35447</v>
      </c>
      <c r="BV36" s="149" t="s">
        <v>35447</v>
      </c>
      <c r="BW36" s="149" t="s">
        <v>35447</v>
      </c>
      <c r="BX36" s="149" t="s">
        <v>35447</v>
      </c>
      <c r="BY36" s="149" t="s">
        <v>35447</v>
      </c>
      <c r="BZ36" s="149" t="s">
        <v>35447</v>
      </c>
      <c r="CA36" s="149" t="s">
        <v>35447</v>
      </c>
      <c r="CB36" s="149" t="s">
        <v>35447</v>
      </c>
      <c r="CC36" s="149" t="s">
        <v>35447</v>
      </c>
      <c r="CD36" s="149" t="s">
        <v>35447</v>
      </c>
      <c r="CE36" s="149" t="s">
        <v>35447</v>
      </c>
      <c r="CF36" s="149" t="s">
        <v>35447</v>
      </c>
      <c r="CG36" s="149" t="s">
        <v>35447</v>
      </c>
      <c r="CH36" s="149" t="s">
        <v>35447</v>
      </c>
      <c r="CI36" s="149" t="s">
        <v>35447</v>
      </c>
      <c r="CJ36" s="149" t="s">
        <v>35447</v>
      </c>
      <c r="CK36" s="149" t="s">
        <v>35447</v>
      </c>
      <c r="CL36" s="149" t="s">
        <v>35447</v>
      </c>
      <c r="CM36" s="149" t="s">
        <v>35447</v>
      </c>
      <c r="CN36" s="149" t="s">
        <v>35447</v>
      </c>
      <c r="CO36" s="149" t="s">
        <v>35447</v>
      </c>
      <c r="CP36" s="149" t="s">
        <v>35447</v>
      </c>
      <c r="CQ36" s="149" t="s">
        <v>35907</v>
      </c>
      <c r="CR36" s="149" t="s">
        <v>35908</v>
      </c>
      <c r="CS36" s="149" t="s">
        <v>35461</v>
      </c>
      <c r="CT36" s="149" t="s">
        <v>35447</v>
      </c>
      <c r="CU36" s="149" t="s">
        <v>35447</v>
      </c>
      <c r="CV36" s="149" t="s">
        <v>35447</v>
      </c>
      <c r="CW36" s="149" t="s">
        <v>35447</v>
      </c>
      <c r="CX36" s="149" t="s">
        <v>35447</v>
      </c>
      <c r="CY36" s="149" t="s">
        <v>35447</v>
      </c>
      <c r="CZ36" s="149" t="s">
        <v>35447</v>
      </c>
      <c r="DA36" s="149" t="s">
        <v>35447</v>
      </c>
      <c r="DB36" s="149" t="s">
        <v>35447</v>
      </c>
      <c r="DC36" s="149" t="s">
        <v>35447</v>
      </c>
      <c r="DD36" s="149" t="s">
        <v>35447</v>
      </c>
      <c r="DE36" s="149" t="s">
        <v>35447</v>
      </c>
      <c r="DF36" s="149" t="s">
        <v>35447</v>
      </c>
      <c r="DG36" s="149" t="s">
        <v>35447</v>
      </c>
      <c r="DH36" s="149" t="s">
        <v>35447</v>
      </c>
      <c r="DI36" s="149" t="s">
        <v>35447</v>
      </c>
      <c r="DJ36" s="149" t="s">
        <v>35447</v>
      </c>
      <c r="DK36" s="149" t="s">
        <v>35447</v>
      </c>
      <c r="DL36" s="149" t="s">
        <v>35914</v>
      </c>
      <c r="DM36" s="149" t="s">
        <v>35447</v>
      </c>
    </row>
    <row r="37" spans="1:117">
      <c r="A37" s="147">
        <v>34</v>
      </c>
      <c r="B37" s="146" t="s">
        <v>35917</v>
      </c>
      <c r="C37" s="20" t="s">
        <v>37332</v>
      </c>
      <c r="D37" s="148" t="s">
        <v>35919</v>
      </c>
      <c r="E37" s="148" t="s">
        <v>35926</v>
      </c>
      <c r="F37" s="145" t="s">
        <v>36440</v>
      </c>
      <c r="G37" s="145" t="s">
        <v>36441</v>
      </c>
      <c r="H37" s="52" t="s">
        <v>36442</v>
      </c>
      <c r="I37" s="53">
        <v>36560</v>
      </c>
      <c r="J37" s="54" t="s">
        <v>35444</v>
      </c>
      <c r="K37" s="27" t="s">
        <v>36443</v>
      </c>
      <c r="L37" s="27" t="s">
        <v>36444</v>
      </c>
      <c r="M37" s="54" t="s">
        <v>35447</v>
      </c>
      <c r="N37" s="145" t="s">
        <v>37174</v>
      </c>
      <c r="O37" s="27" t="s">
        <v>36259</v>
      </c>
      <c r="P37" s="27" t="s">
        <v>36274</v>
      </c>
      <c r="Q37" s="150"/>
      <c r="R37" s="153" t="str">
        <f>GetJukenNoFull($O37, $P37, $Q37)</f>
        <v/>
      </c>
      <c r="S37" s="149" t="s">
        <v>36251</v>
      </c>
      <c r="T37" s="149" t="s">
        <v>35918</v>
      </c>
      <c r="U37" s="149" t="s">
        <v>35447</v>
      </c>
      <c r="V37" s="149" t="s">
        <v>35447</v>
      </c>
      <c r="W37" s="149" t="s">
        <v>35447</v>
      </c>
      <c r="X37" s="149" t="s">
        <v>35447</v>
      </c>
      <c r="Y37" s="155" t="str">
        <f>IF(ISNA( VLOOKUP($O37, 区分_所属コード, 2, FALSE) ), "", VLOOKUP($O37, 区分_所属コード, 2, FALSE))</f>
        <v>国際学研究科</v>
      </c>
      <c r="Z37" s="155" t="str">
        <f>IF(ISNA( VLOOKUP($O37, 区分_所属コード, 3, FALSE) ), "", VLOOKUP($O37, 区分_所属コード, 3, FALSE))</f>
        <v>国際協力専攻（修士課程）</v>
      </c>
      <c r="AA37" s="149" t="s">
        <v>35447</v>
      </c>
      <c r="AB37" s="149" t="s">
        <v>35924</v>
      </c>
      <c r="AC37" s="149" t="s">
        <v>35925</v>
      </c>
      <c r="AD37" s="155" t="str">
        <f>IF(ISNA( VLOOKUP($P37, 区分_試験コード, 2, FALSE) ), "", VLOOKUP($P37, 区分_試験コード, 2, FALSE))</f>
        <v>Ⅳ期社会人</v>
      </c>
      <c r="AE37" s="155" t="str">
        <f>IF(ISNA( VLOOKUP($P37, 区分_試験コード, 4, FALSE) ), "", VLOOKUP($P37, 区分_試験コード, 4, FALSE))</f>
        <v>Ⅳ期</v>
      </c>
      <c r="AF37" s="155" t="str">
        <f>IF(ISNA( VLOOKUP($P37, 区分_試験コード, 5, FALSE) ), "", VLOOKUP($P37, 区分_試験コード, 5, FALSE))</f>
        <v>奨学金なし</v>
      </c>
      <c r="AG37" s="155" t="str">
        <f>IF(ISNA( VLOOKUP($P37, 区分_試験コード, 3, FALSE) ), "", VLOOKUP($P37, 区分_試験コード, 3, FALSE))</f>
        <v>Ⅳ期社会人選抜</v>
      </c>
      <c r="AH37" s="149" t="s">
        <v>35447</v>
      </c>
      <c r="AI37" s="149" t="s">
        <v>35447</v>
      </c>
      <c r="AJ37" s="149" t="s">
        <v>35447</v>
      </c>
      <c r="AK37" s="149" t="s">
        <v>35447</v>
      </c>
      <c r="AL37" s="149" t="s">
        <v>35920</v>
      </c>
      <c r="AM37" s="149" t="s">
        <v>35927</v>
      </c>
      <c r="AN37" s="149" t="s">
        <v>35915</v>
      </c>
      <c r="AO37" s="149" t="s">
        <v>35916</v>
      </c>
      <c r="AP37" s="149" t="s">
        <v>35447</v>
      </c>
      <c r="AQ37" s="149" t="s">
        <v>35447</v>
      </c>
      <c r="AR37" s="149" t="s">
        <v>35447</v>
      </c>
      <c r="AS37" s="149" t="s">
        <v>35447</v>
      </c>
      <c r="AT37" s="149" t="s">
        <v>35447</v>
      </c>
      <c r="AU37" s="149" t="s">
        <v>35447</v>
      </c>
      <c r="AV37" s="149" t="s">
        <v>35447</v>
      </c>
      <c r="AW37" s="149" t="s">
        <v>35447</v>
      </c>
      <c r="AX37" s="149" t="s">
        <v>35923</v>
      </c>
      <c r="AY37" s="149" t="s">
        <v>35460</v>
      </c>
      <c r="AZ37" s="149" t="s">
        <v>35447</v>
      </c>
      <c r="BA37" s="149" t="s">
        <v>35447</v>
      </c>
      <c r="BB37" s="149" t="s">
        <v>35447</v>
      </c>
      <c r="BC37" s="149" t="s">
        <v>35447</v>
      </c>
      <c r="BD37" s="149" t="s">
        <v>35447</v>
      </c>
      <c r="BE37" s="149" t="s">
        <v>35447</v>
      </c>
      <c r="BF37" s="149" t="s">
        <v>35447</v>
      </c>
      <c r="BG37" s="149" t="s">
        <v>35447</v>
      </c>
      <c r="BH37" s="149" t="s">
        <v>35447</v>
      </c>
      <c r="BI37" s="149" t="s">
        <v>35447</v>
      </c>
      <c r="BJ37" s="149" t="s">
        <v>35447</v>
      </c>
      <c r="BK37" s="149" t="s">
        <v>35447</v>
      </c>
      <c r="BL37" s="149" t="s">
        <v>35447</v>
      </c>
      <c r="BM37" s="149" t="s">
        <v>35447</v>
      </c>
      <c r="BN37" s="149" t="s">
        <v>35447</v>
      </c>
      <c r="BO37" s="149" t="s">
        <v>35447</v>
      </c>
      <c r="BP37" s="149" t="s">
        <v>36</v>
      </c>
      <c r="BQ37" s="149" t="s">
        <v>35447</v>
      </c>
      <c r="BR37" s="149" t="s">
        <v>35447</v>
      </c>
      <c r="BS37" s="149" t="s">
        <v>35447</v>
      </c>
      <c r="BT37" s="149" t="s">
        <v>35447</v>
      </c>
      <c r="BU37" s="149" t="s">
        <v>35447</v>
      </c>
      <c r="BV37" s="149" t="s">
        <v>35447</v>
      </c>
      <c r="BW37" s="149" t="s">
        <v>35447</v>
      </c>
      <c r="BX37" s="149" t="s">
        <v>35447</v>
      </c>
      <c r="BY37" s="149" t="s">
        <v>35447</v>
      </c>
      <c r="BZ37" s="149" t="s">
        <v>35447</v>
      </c>
      <c r="CA37" s="149" t="s">
        <v>35447</v>
      </c>
      <c r="CB37" s="149" t="s">
        <v>35447</v>
      </c>
      <c r="CC37" s="149" t="s">
        <v>35447</v>
      </c>
      <c r="CD37" s="149" t="s">
        <v>35447</v>
      </c>
      <c r="CE37" s="149" t="s">
        <v>35447</v>
      </c>
      <c r="CF37" s="149" t="s">
        <v>35447</v>
      </c>
      <c r="CG37" s="149" t="s">
        <v>35447</v>
      </c>
      <c r="CH37" s="149" t="s">
        <v>35447</v>
      </c>
      <c r="CI37" s="149" t="s">
        <v>35447</v>
      </c>
      <c r="CJ37" s="149" t="s">
        <v>35447</v>
      </c>
      <c r="CK37" s="149" t="s">
        <v>35447</v>
      </c>
      <c r="CL37" s="149" t="s">
        <v>35447</v>
      </c>
      <c r="CM37" s="149" t="s">
        <v>35447</v>
      </c>
      <c r="CN37" s="149" t="s">
        <v>35447</v>
      </c>
      <c r="CO37" s="149" t="s">
        <v>35447</v>
      </c>
      <c r="CP37" s="149" t="s">
        <v>35447</v>
      </c>
      <c r="CQ37" s="149" t="s">
        <v>35921</v>
      </c>
      <c r="CR37" s="149" t="s">
        <v>35922</v>
      </c>
      <c r="CS37" s="149" t="s">
        <v>35461</v>
      </c>
      <c r="CT37" s="149" t="s">
        <v>35447</v>
      </c>
      <c r="CU37" s="149" t="s">
        <v>35447</v>
      </c>
      <c r="CV37" s="149" t="s">
        <v>35447</v>
      </c>
      <c r="CW37" s="149" t="s">
        <v>35447</v>
      </c>
      <c r="CX37" s="149" t="s">
        <v>35447</v>
      </c>
      <c r="CY37" s="149" t="s">
        <v>35447</v>
      </c>
      <c r="CZ37" s="149" t="s">
        <v>35447</v>
      </c>
      <c r="DA37" s="149" t="s">
        <v>35447</v>
      </c>
      <c r="DB37" s="149" t="s">
        <v>35447</v>
      </c>
      <c r="DC37" s="149" t="s">
        <v>35447</v>
      </c>
      <c r="DD37" s="149" t="s">
        <v>35447</v>
      </c>
      <c r="DE37" s="149" t="s">
        <v>35447</v>
      </c>
      <c r="DF37" s="149" t="s">
        <v>35447</v>
      </c>
      <c r="DG37" s="149" t="s">
        <v>35447</v>
      </c>
      <c r="DH37" s="149" t="s">
        <v>35447</v>
      </c>
      <c r="DI37" s="149" t="s">
        <v>35447</v>
      </c>
      <c r="DJ37" s="149" t="s">
        <v>35447</v>
      </c>
      <c r="DK37" s="149" t="s">
        <v>35447</v>
      </c>
      <c r="DL37" s="149" t="s">
        <v>35928</v>
      </c>
      <c r="DM37" s="149" t="s">
        <v>35447</v>
      </c>
    </row>
    <row r="38" spans="1:117">
      <c r="A38" s="147">
        <v>35</v>
      </c>
      <c r="B38" s="146" t="s">
        <v>35931</v>
      </c>
      <c r="C38" s="20" t="s">
        <v>37332</v>
      </c>
      <c r="D38" s="148" t="s">
        <v>35933</v>
      </c>
      <c r="E38" s="148" t="s">
        <v>35940</v>
      </c>
      <c r="F38" s="145" t="s">
        <v>36445</v>
      </c>
      <c r="G38" s="145" t="s">
        <v>36446</v>
      </c>
      <c r="H38" s="52" t="s">
        <v>36447</v>
      </c>
      <c r="I38" s="53">
        <v>36561</v>
      </c>
      <c r="J38" s="54" t="s">
        <v>35444</v>
      </c>
      <c r="K38" s="27" t="s">
        <v>36448</v>
      </c>
      <c r="L38" s="27" t="s">
        <v>36449</v>
      </c>
      <c r="M38" s="54" t="s">
        <v>35447</v>
      </c>
      <c r="N38" s="145" t="s">
        <v>37176</v>
      </c>
      <c r="O38" s="27" t="s">
        <v>36266</v>
      </c>
      <c r="P38" s="27" t="s">
        <v>36281</v>
      </c>
      <c r="Q38" s="150"/>
      <c r="R38" s="153" t="str">
        <f>GetJukenNoFull($O38, $P38, $Q38)</f>
        <v/>
      </c>
      <c r="S38" s="149" t="s">
        <v>36251</v>
      </c>
      <c r="T38" s="149" t="s">
        <v>35932</v>
      </c>
      <c r="U38" s="149" t="s">
        <v>35447</v>
      </c>
      <c r="V38" s="149" t="s">
        <v>35447</v>
      </c>
      <c r="W38" s="149" t="s">
        <v>35447</v>
      </c>
      <c r="X38" s="149" t="s">
        <v>35447</v>
      </c>
      <c r="Y38" s="155" t="str">
        <f>IF(ISNA( VLOOKUP($O38, 区分_所属コード, 2, FALSE) ), "", VLOOKUP($O38, 区分_所属コード, 2, FALSE))</f>
        <v>経営学研究科</v>
      </c>
      <c r="Z38" s="155" t="str">
        <f>IF(ISNA( VLOOKUP($O38, 区分_所属コード, 3, FALSE) ), "", VLOOKUP($O38, 区分_所属コード, 3, FALSE))</f>
        <v>経営学専攻（修士課程）</v>
      </c>
      <c r="AA38" s="149" t="s">
        <v>35447</v>
      </c>
      <c r="AB38" s="149" t="s">
        <v>35938</v>
      </c>
      <c r="AC38" s="149" t="s">
        <v>35939</v>
      </c>
      <c r="AD38" s="155" t="str">
        <f>IF(ISNA( VLOOKUP($P38, 区分_試験コード, 2, FALSE) ), "", VLOOKUP($P38, 区分_試験コード, 2, FALSE))</f>
        <v>Ⅳ期社会人（学而事人奨学生）</v>
      </c>
      <c r="AE38" s="155" t="str">
        <f>IF(ISNA( VLOOKUP($P38, 区分_試験コード, 4, FALSE) ), "", VLOOKUP($P38, 区分_試験コード, 4, FALSE))</f>
        <v>Ⅳ期</v>
      </c>
      <c r="AF38" s="155" t="str">
        <f>IF(ISNA( VLOOKUP($P38, 区分_試験コード, 5, FALSE) ), "", VLOOKUP($P38, 区分_試験コード, 5, FALSE))</f>
        <v>学而事人奨学生</v>
      </c>
      <c r="AG38" s="155" t="str">
        <f>IF(ISNA( VLOOKUP($P38, 区分_試験コード, 3, FALSE) ), "", VLOOKUP($P38, 区分_試験コード, 3, FALSE))</f>
        <v>Ⅳ期社会人選抜（学而事人奨学生）</v>
      </c>
      <c r="AH38" s="149" t="s">
        <v>35447</v>
      </c>
      <c r="AI38" s="149" t="s">
        <v>35447</v>
      </c>
      <c r="AJ38" s="149" t="s">
        <v>35447</v>
      </c>
      <c r="AK38" s="149" t="s">
        <v>35447</v>
      </c>
      <c r="AL38" s="149" t="s">
        <v>35934</v>
      </c>
      <c r="AM38" s="149" t="s">
        <v>35941</v>
      </c>
      <c r="AN38" s="149" t="s">
        <v>35929</v>
      </c>
      <c r="AO38" s="149" t="s">
        <v>35930</v>
      </c>
      <c r="AP38" s="149" t="s">
        <v>35447</v>
      </c>
      <c r="AQ38" s="149" t="s">
        <v>35447</v>
      </c>
      <c r="AR38" s="149" t="s">
        <v>35447</v>
      </c>
      <c r="AS38" s="149" t="s">
        <v>35447</v>
      </c>
      <c r="AT38" s="149" t="s">
        <v>35447</v>
      </c>
      <c r="AU38" s="149" t="s">
        <v>35447</v>
      </c>
      <c r="AV38" s="149" t="s">
        <v>35447</v>
      </c>
      <c r="AW38" s="149" t="s">
        <v>35447</v>
      </c>
      <c r="AX38" s="149" t="s">
        <v>35937</v>
      </c>
      <c r="AY38" s="149" t="s">
        <v>35460</v>
      </c>
      <c r="AZ38" s="149" t="s">
        <v>35447</v>
      </c>
      <c r="BA38" s="149" t="s">
        <v>35447</v>
      </c>
      <c r="BB38" s="149" t="s">
        <v>35447</v>
      </c>
      <c r="BC38" s="149" t="s">
        <v>35447</v>
      </c>
      <c r="BD38" s="149" t="s">
        <v>35447</v>
      </c>
      <c r="BE38" s="149" t="s">
        <v>35447</v>
      </c>
      <c r="BF38" s="149" t="s">
        <v>35447</v>
      </c>
      <c r="BG38" s="149" t="s">
        <v>35447</v>
      </c>
      <c r="BH38" s="149" t="s">
        <v>35447</v>
      </c>
      <c r="BI38" s="149" t="s">
        <v>35447</v>
      </c>
      <c r="BJ38" s="149" t="s">
        <v>35447</v>
      </c>
      <c r="BK38" s="149" t="s">
        <v>35447</v>
      </c>
      <c r="BL38" s="149" t="s">
        <v>35447</v>
      </c>
      <c r="BM38" s="149" t="s">
        <v>35447</v>
      </c>
      <c r="BN38" s="149" t="s">
        <v>35447</v>
      </c>
      <c r="BO38" s="149" t="s">
        <v>35447</v>
      </c>
      <c r="BP38" s="149" t="s">
        <v>36</v>
      </c>
      <c r="BQ38" s="149" t="s">
        <v>35447</v>
      </c>
      <c r="BR38" s="149" t="s">
        <v>35447</v>
      </c>
      <c r="BS38" s="149" t="s">
        <v>35447</v>
      </c>
      <c r="BT38" s="149" t="s">
        <v>35447</v>
      </c>
      <c r="BU38" s="149" t="s">
        <v>35447</v>
      </c>
      <c r="BV38" s="149" t="s">
        <v>35447</v>
      </c>
      <c r="BW38" s="149" t="s">
        <v>35447</v>
      </c>
      <c r="BX38" s="149" t="s">
        <v>35447</v>
      </c>
      <c r="BY38" s="149" t="s">
        <v>35447</v>
      </c>
      <c r="BZ38" s="149" t="s">
        <v>35447</v>
      </c>
      <c r="CA38" s="149" t="s">
        <v>35447</v>
      </c>
      <c r="CB38" s="149" t="s">
        <v>35447</v>
      </c>
      <c r="CC38" s="149" t="s">
        <v>35447</v>
      </c>
      <c r="CD38" s="149" t="s">
        <v>35447</v>
      </c>
      <c r="CE38" s="149" t="s">
        <v>35447</v>
      </c>
      <c r="CF38" s="149" t="s">
        <v>35447</v>
      </c>
      <c r="CG38" s="149" t="s">
        <v>35447</v>
      </c>
      <c r="CH38" s="149" t="s">
        <v>35447</v>
      </c>
      <c r="CI38" s="149" t="s">
        <v>35447</v>
      </c>
      <c r="CJ38" s="149" t="s">
        <v>35447</v>
      </c>
      <c r="CK38" s="149" t="s">
        <v>35447</v>
      </c>
      <c r="CL38" s="149" t="s">
        <v>35447</v>
      </c>
      <c r="CM38" s="149" t="s">
        <v>35447</v>
      </c>
      <c r="CN38" s="149" t="s">
        <v>35447</v>
      </c>
      <c r="CO38" s="149" t="s">
        <v>35447</v>
      </c>
      <c r="CP38" s="149" t="s">
        <v>35447</v>
      </c>
      <c r="CQ38" s="149" t="s">
        <v>35935</v>
      </c>
      <c r="CR38" s="149" t="s">
        <v>35936</v>
      </c>
      <c r="CS38" s="149" t="s">
        <v>35461</v>
      </c>
      <c r="CT38" s="149" t="s">
        <v>35447</v>
      </c>
      <c r="CU38" s="149" t="s">
        <v>35447</v>
      </c>
      <c r="CV38" s="149" t="s">
        <v>35447</v>
      </c>
      <c r="CW38" s="149" t="s">
        <v>35447</v>
      </c>
      <c r="CX38" s="149" t="s">
        <v>35447</v>
      </c>
      <c r="CY38" s="149" t="s">
        <v>35447</v>
      </c>
      <c r="CZ38" s="149" t="s">
        <v>35447</v>
      </c>
      <c r="DA38" s="149" t="s">
        <v>35447</v>
      </c>
      <c r="DB38" s="149" t="s">
        <v>35447</v>
      </c>
      <c r="DC38" s="149" t="s">
        <v>35447</v>
      </c>
      <c r="DD38" s="149" t="s">
        <v>35447</v>
      </c>
      <c r="DE38" s="149" t="s">
        <v>35447</v>
      </c>
      <c r="DF38" s="149" t="s">
        <v>35447</v>
      </c>
      <c r="DG38" s="149" t="s">
        <v>35447</v>
      </c>
      <c r="DH38" s="149" t="s">
        <v>35447</v>
      </c>
      <c r="DI38" s="149" t="s">
        <v>35447</v>
      </c>
      <c r="DJ38" s="149" t="s">
        <v>35447</v>
      </c>
      <c r="DK38" s="149" t="s">
        <v>35447</v>
      </c>
      <c r="DL38" s="149" t="s">
        <v>35942</v>
      </c>
      <c r="DM38" s="149" t="s">
        <v>35447</v>
      </c>
    </row>
    <row r="39" spans="1:117">
      <c r="A39" s="147">
        <v>36</v>
      </c>
      <c r="B39" s="146" t="s">
        <v>35945</v>
      </c>
      <c r="C39" s="20" t="s">
        <v>37332</v>
      </c>
      <c r="D39" s="148" t="s">
        <v>35947</v>
      </c>
      <c r="E39" s="148" t="s">
        <v>35954</v>
      </c>
      <c r="F39" s="145" t="s">
        <v>36450</v>
      </c>
      <c r="G39" s="145" t="s">
        <v>36451</v>
      </c>
      <c r="H39" s="52" t="s">
        <v>36452</v>
      </c>
      <c r="I39" s="53">
        <v>36562</v>
      </c>
      <c r="J39" s="54" t="s">
        <v>35444</v>
      </c>
      <c r="K39" s="27" t="s">
        <v>36453</v>
      </c>
      <c r="L39" s="27" t="s">
        <v>36454</v>
      </c>
      <c r="M39" s="54" t="s">
        <v>35447</v>
      </c>
      <c r="N39" s="145" t="s">
        <v>37178</v>
      </c>
      <c r="O39" s="27" t="s">
        <v>36273</v>
      </c>
      <c r="P39" s="27" t="s">
        <v>36288</v>
      </c>
      <c r="Q39" s="150"/>
      <c r="R39" s="153" t="str">
        <f>GetJukenNoFull($O39, $P39, $Q39)</f>
        <v/>
      </c>
      <c r="S39" s="149" t="s">
        <v>36251</v>
      </c>
      <c r="T39" s="149" t="s">
        <v>35946</v>
      </c>
      <c r="U39" s="149" t="s">
        <v>35447</v>
      </c>
      <c r="V39" s="149" t="s">
        <v>35447</v>
      </c>
      <c r="W39" s="149" t="s">
        <v>35447</v>
      </c>
      <c r="X39" s="149" t="s">
        <v>35447</v>
      </c>
      <c r="Y39" s="155" t="str">
        <f>IF(ISNA( VLOOKUP($O39, 区分_所属コード, 2, FALSE) ), "", VLOOKUP($O39, 区分_所属コード, 2, FALSE))</f>
        <v>言語教育研究科</v>
      </c>
      <c r="Z39" s="155" t="str">
        <f>IF(ISNA( VLOOKUP($O39, 区分_所属コード, 3, FALSE) ), "", VLOOKUP($O39, 区分_所属コード, 3, FALSE))</f>
        <v>日本語教育専攻（修士課程）</v>
      </c>
      <c r="AA39" s="149" t="s">
        <v>35447</v>
      </c>
      <c r="AB39" s="149" t="s">
        <v>35952</v>
      </c>
      <c r="AC39" s="149" t="s">
        <v>35953</v>
      </c>
      <c r="AD39" s="155" t="str">
        <f>IF(ISNA( VLOOKUP($P39, 区分_試験コード, 2, FALSE) ), "", VLOOKUP($P39, 区分_試験コード, 2, FALSE))</f>
        <v>Ⅳ期社会人（私費留学生奨学生）</v>
      </c>
      <c r="AE39" s="155" t="str">
        <f>IF(ISNA( VLOOKUP($P39, 区分_試験コード, 4, FALSE) ), "", VLOOKUP($P39, 区分_試験コード, 4, FALSE))</f>
        <v>Ⅳ期</v>
      </c>
      <c r="AF39" s="155" t="str">
        <f>IF(ISNA( VLOOKUP($P39, 区分_試験コード, 5, FALSE) ), "", VLOOKUP($P39, 区分_試験コード, 5, FALSE))</f>
        <v>私費留学生奨学生</v>
      </c>
      <c r="AG39" s="155" t="str">
        <f>IF(ISNA( VLOOKUP($P39, 区分_試験コード, 3, FALSE) ), "", VLOOKUP($P39, 区分_試験コード, 3, FALSE))</f>
        <v>Ⅳ期社会人選抜（私費留学生奨学生）</v>
      </c>
      <c r="AH39" s="149" t="s">
        <v>35447</v>
      </c>
      <c r="AI39" s="149" t="s">
        <v>35447</v>
      </c>
      <c r="AJ39" s="149" t="s">
        <v>35447</v>
      </c>
      <c r="AK39" s="149" t="s">
        <v>35447</v>
      </c>
      <c r="AL39" s="149" t="s">
        <v>35948</v>
      </c>
      <c r="AM39" s="149" t="s">
        <v>35955</v>
      </c>
      <c r="AN39" s="149" t="s">
        <v>35943</v>
      </c>
      <c r="AO39" s="149" t="s">
        <v>35944</v>
      </c>
      <c r="AP39" s="149" t="s">
        <v>35447</v>
      </c>
      <c r="AQ39" s="149" t="s">
        <v>35447</v>
      </c>
      <c r="AR39" s="149" t="s">
        <v>35447</v>
      </c>
      <c r="AS39" s="149" t="s">
        <v>35447</v>
      </c>
      <c r="AT39" s="149" t="s">
        <v>35447</v>
      </c>
      <c r="AU39" s="149" t="s">
        <v>35447</v>
      </c>
      <c r="AV39" s="149" t="s">
        <v>35447</v>
      </c>
      <c r="AW39" s="149" t="s">
        <v>35447</v>
      </c>
      <c r="AX39" s="149" t="s">
        <v>35951</v>
      </c>
      <c r="AY39" s="149" t="s">
        <v>35460</v>
      </c>
      <c r="AZ39" s="149" t="s">
        <v>35447</v>
      </c>
      <c r="BA39" s="149" t="s">
        <v>35447</v>
      </c>
      <c r="BB39" s="149" t="s">
        <v>35447</v>
      </c>
      <c r="BC39" s="149" t="s">
        <v>35447</v>
      </c>
      <c r="BD39" s="149" t="s">
        <v>35447</v>
      </c>
      <c r="BE39" s="149" t="s">
        <v>35447</v>
      </c>
      <c r="BF39" s="149" t="s">
        <v>35447</v>
      </c>
      <c r="BG39" s="149" t="s">
        <v>35447</v>
      </c>
      <c r="BH39" s="149" t="s">
        <v>35447</v>
      </c>
      <c r="BI39" s="149" t="s">
        <v>35447</v>
      </c>
      <c r="BJ39" s="149" t="s">
        <v>35447</v>
      </c>
      <c r="BK39" s="149" t="s">
        <v>35447</v>
      </c>
      <c r="BL39" s="149" t="s">
        <v>35447</v>
      </c>
      <c r="BM39" s="149" t="s">
        <v>35447</v>
      </c>
      <c r="BN39" s="149" t="s">
        <v>35447</v>
      </c>
      <c r="BO39" s="149" t="s">
        <v>35447</v>
      </c>
      <c r="BP39" s="149" t="s">
        <v>36</v>
      </c>
      <c r="BQ39" s="149" t="s">
        <v>35447</v>
      </c>
      <c r="BR39" s="149" t="s">
        <v>35447</v>
      </c>
      <c r="BS39" s="149" t="s">
        <v>35447</v>
      </c>
      <c r="BT39" s="149" t="s">
        <v>35447</v>
      </c>
      <c r="BU39" s="149" t="s">
        <v>35447</v>
      </c>
      <c r="BV39" s="149" t="s">
        <v>35447</v>
      </c>
      <c r="BW39" s="149" t="s">
        <v>35447</v>
      </c>
      <c r="BX39" s="149" t="s">
        <v>35447</v>
      </c>
      <c r="BY39" s="149" t="s">
        <v>35447</v>
      </c>
      <c r="BZ39" s="149" t="s">
        <v>35447</v>
      </c>
      <c r="CA39" s="149" t="s">
        <v>35447</v>
      </c>
      <c r="CB39" s="149" t="s">
        <v>35447</v>
      </c>
      <c r="CC39" s="149" t="s">
        <v>35447</v>
      </c>
      <c r="CD39" s="149" t="s">
        <v>35447</v>
      </c>
      <c r="CE39" s="149" t="s">
        <v>35447</v>
      </c>
      <c r="CF39" s="149" t="s">
        <v>35447</v>
      </c>
      <c r="CG39" s="149" t="s">
        <v>35447</v>
      </c>
      <c r="CH39" s="149" t="s">
        <v>35447</v>
      </c>
      <c r="CI39" s="149" t="s">
        <v>35447</v>
      </c>
      <c r="CJ39" s="149" t="s">
        <v>35447</v>
      </c>
      <c r="CK39" s="149" t="s">
        <v>35447</v>
      </c>
      <c r="CL39" s="149" t="s">
        <v>35447</v>
      </c>
      <c r="CM39" s="149" t="s">
        <v>35447</v>
      </c>
      <c r="CN39" s="149" t="s">
        <v>35447</v>
      </c>
      <c r="CO39" s="149" t="s">
        <v>35447</v>
      </c>
      <c r="CP39" s="149" t="s">
        <v>35447</v>
      </c>
      <c r="CQ39" s="149" t="s">
        <v>35949</v>
      </c>
      <c r="CR39" s="149" t="s">
        <v>35950</v>
      </c>
      <c r="CS39" s="149" t="s">
        <v>35461</v>
      </c>
      <c r="CT39" s="149" t="s">
        <v>35447</v>
      </c>
      <c r="CU39" s="149" t="s">
        <v>35447</v>
      </c>
      <c r="CV39" s="149" t="s">
        <v>35447</v>
      </c>
      <c r="CW39" s="149" t="s">
        <v>35447</v>
      </c>
      <c r="CX39" s="149" t="s">
        <v>35447</v>
      </c>
      <c r="CY39" s="149" t="s">
        <v>35447</v>
      </c>
      <c r="CZ39" s="149" t="s">
        <v>35447</v>
      </c>
      <c r="DA39" s="149" t="s">
        <v>35447</v>
      </c>
      <c r="DB39" s="149" t="s">
        <v>35447</v>
      </c>
      <c r="DC39" s="149" t="s">
        <v>35447</v>
      </c>
      <c r="DD39" s="149" t="s">
        <v>35447</v>
      </c>
      <c r="DE39" s="149" t="s">
        <v>35447</v>
      </c>
      <c r="DF39" s="149" t="s">
        <v>35447</v>
      </c>
      <c r="DG39" s="149" t="s">
        <v>35447</v>
      </c>
      <c r="DH39" s="149" t="s">
        <v>35447</v>
      </c>
      <c r="DI39" s="149" t="s">
        <v>35447</v>
      </c>
      <c r="DJ39" s="149" t="s">
        <v>35447</v>
      </c>
      <c r="DK39" s="149" t="s">
        <v>35447</v>
      </c>
      <c r="DL39" s="149" t="s">
        <v>35956</v>
      </c>
      <c r="DM39" s="149" t="s">
        <v>35447</v>
      </c>
    </row>
    <row r="40" spans="1:117">
      <c r="A40" s="147">
        <v>37</v>
      </c>
      <c r="B40" s="146" t="s">
        <v>35959</v>
      </c>
      <c r="C40" s="20" t="s">
        <v>37332</v>
      </c>
      <c r="D40" s="148" t="s">
        <v>35961</v>
      </c>
      <c r="E40" s="148" t="s">
        <v>35968</v>
      </c>
      <c r="F40" s="145" t="s">
        <v>36455</v>
      </c>
      <c r="G40" s="145" t="s">
        <v>36456</v>
      </c>
      <c r="H40" s="52" t="s">
        <v>36457</v>
      </c>
      <c r="I40" s="53">
        <v>36563</v>
      </c>
      <c r="J40" s="54" t="s">
        <v>35444</v>
      </c>
      <c r="K40" s="27" t="s">
        <v>36458</v>
      </c>
      <c r="L40" s="27" t="s">
        <v>36459</v>
      </c>
      <c r="M40" s="54" t="s">
        <v>35447</v>
      </c>
      <c r="N40" s="145" t="s">
        <v>37180</v>
      </c>
      <c r="O40" s="27" t="s">
        <v>36280</v>
      </c>
      <c r="P40" s="27" t="s">
        <v>36295</v>
      </c>
      <c r="Q40" s="150"/>
      <c r="R40" s="153" t="str">
        <f>GetJukenNoFull($O40, $P40, $Q40)</f>
        <v/>
      </c>
      <c r="S40" s="149" t="s">
        <v>36251</v>
      </c>
      <c r="T40" s="149" t="s">
        <v>35960</v>
      </c>
      <c r="U40" s="149" t="s">
        <v>35447</v>
      </c>
      <c r="V40" s="149" t="s">
        <v>35447</v>
      </c>
      <c r="W40" s="149" t="s">
        <v>35447</v>
      </c>
      <c r="X40" s="149" t="s">
        <v>35447</v>
      </c>
      <c r="Y40" s="155" t="str">
        <f>IF(ISNA( VLOOKUP($O40, 区分_所属コード, 2, FALSE) ), "", VLOOKUP($O40, 区分_所属コード, 2, FALSE))</f>
        <v>言語教育研究科</v>
      </c>
      <c r="Z40" s="155" t="str">
        <f>IF(ISNA( VLOOKUP($O40, 区分_所属コード, 3, FALSE) ), "", VLOOKUP($O40, 区分_所属コード, 3, FALSE))</f>
        <v>英語教育専攻（修士課程）</v>
      </c>
      <c r="AA40" s="149" t="s">
        <v>35447</v>
      </c>
      <c r="AB40" s="149" t="s">
        <v>35966</v>
      </c>
      <c r="AC40" s="149" t="s">
        <v>35967</v>
      </c>
      <c r="AD40" s="155" t="str">
        <f>IF(ISNA( VLOOKUP($P40, 区分_試験コード, 2, FALSE) ), "", VLOOKUP($P40, 区分_試験コード, 2, FALSE))</f>
        <v>Ⅳ期留学生(語学資格なし)</v>
      </c>
      <c r="AE40" s="155" t="str">
        <f>IF(ISNA( VLOOKUP($P40, 区分_試験コード, 4, FALSE) ), "", VLOOKUP($P40, 区分_試験コード, 4, FALSE))</f>
        <v>Ⅳ期</v>
      </c>
      <c r="AF40" s="155" t="str">
        <f>IF(ISNA( VLOOKUP($P40, 区分_試験コード, 5, FALSE) ), "", VLOOKUP($P40, 区分_試験コード, 5, FALSE))</f>
        <v>奨学金なし</v>
      </c>
      <c r="AG40" s="155" t="str">
        <f>IF(ISNA( VLOOKUP($P40, 区分_試験コード, 3, FALSE) ), "", VLOOKUP($P40, 区分_試験コード, 3, FALSE))</f>
        <v>Ⅳ期留学生(語学資格なし)選抜</v>
      </c>
      <c r="AH40" s="149" t="s">
        <v>35447</v>
      </c>
      <c r="AI40" s="149" t="s">
        <v>35447</v>
      </c>
      <c r="AJ40" s="149" t="s">
        <v>35447</v>
      </c>
      <c r="AK40" s="149" t="s">
        <v>35447</v>
      </c>
      <c r="AL40" s="149" t="s">
        <v>35962</v>
      </c>
      <c r="AM40" s="149" t="s">
        <v>35969</v>
      </c>
      <c r="AN40" s="149" t="s">
        <v>35957</v>
      </c>
      <c r="AO40" s="149" t="s">
        <v>35958</v>
      </c>
      <c r="AP40" s="149" t="s">
        <v>35447</v>
      </c>
      <c r="AQ40" s="149" t="s">
        <v>35447</v>
      </c>
      <c r="AR40" s="149" t="s">
        <v>35447</v>
      </c>
      <c r="AS40" s="149" t="s">
        <v>35447</v>
      </c>
      <c r="AT40" s="149" t="s">
        <v>35447</v>
      </c>
      <c r="AU40" s="149" t="s">
        <v>35447</v>
      </c>
      <c r="AV40" s="149" t="s">
        <v>35447</v>
      </c>
      <c r="AW40" s="149" t="s">
        <v>35447</v>
      </c>
      <c r="AX40" s="149" t="s">
        <v>35965</v>
      </c>
      <c r="AY40" s="149" t="s">
        <v>35460</v>
      </c>
      <c r="AZ40" s="149" t="s">
        <v>35447</v>
      </c>
      <c r="BA40" s="149" t="s">
        <v>35447</v>
      </c>
      <c r="BB40" s="149" t="s">
        <v>35447</v>
      </c>
      <c r="BC40" s="149" t="s">
        <v>35447</v>
      </c>
      <c r="BD40" s="149" t="s">
        <v>35447</v>
      </c>
      <c r="BE40" s="149" t="s">
        <v>35447</v>
      </c>
      <c r="BF40" s="149" t="s">
        <v>35447</v>
      </c>
      <c r="BG40" s="149" t="s">
        <v>35447</v>
      </c>
      <c r="BH40" s="149" t="s">
        <v>35447</v>
      </c>
      <c r="BI40" s="149" t="s">
        <v>35447</v>
      </c>
      <c r="BJ40" s="149" t="s">
        <v>35447</v>
      </c>
      <c r="BK40" s="149" t="s">
        <v>35447</v>
      </c>
      <c r="BL40" s="149" t="s">
        <v>35447</v>
      </c>
      <c r="BM40" s="149" t="s">
        <v>35447</v>
      </c>
      <c r="BN40" s="149" t="s">
        <v>35447</v>
      </c>
      <c r="BO40" s="149" t="s">
        <v>35447</v>
      </c>
      <c r="BP40" s="149" t="s">
        <v>36</v>
      </c>
      <c r="BQ40" s="149" t="s">
        <v>35447</v>
      </c>
      <c r="BR40" s="149" t="s">
        <v>35447</v>
      </c>
      <c r="BS40" s="149" t="s">
        <v>35447</v>
      </c>
      <c r="BT40" s="149" t="s">
        <v>35447</v>
      </c>
      <c r="BU40" s="149" t="s">
        <v>35447</v>
      </c>
      <c r="BV40" s="149" t="s">
        <v>35447</v>
      </c>
      <c r="BW40" s="149" t="s">
        <v>35447</v>
      </c>
      <c r="BX40" s="149" t="s">
        <v>35447</v>
      </c>
      <c r="BY40" s="149" t="s">
        <v>35447</v>
      </c>
      <c r="BZ40" s="149" t="s">
        <v>35447</v>
      </c>
      <c r="CA40" s="149" t="s">
        <v>35447</v>
      </c>
      <c r="CB40" s="149" t="s">
        <v>35447</v>
      </c>
      <c r="CC40" s="149" t="s">
        <v>35447</v>
      </c>
      <c r="CD40" s="149" t="s">
        <v>35447</v>
      </c>
      <c r="CE40" s="149" t="s">
        <v>35447</v>
      </c>
      <c r="CF40" s="149" t="s">
        <v>35447</v>
      </c>
      <c r="CG40" s="149" t="s">
        <v>35447</v>
      </c>
      <c r="CH40" s="149" t="s">
        <v>35447</v>
      </c>
      <c r="CI40" s="149" t="s">
        <v>35447</v>
      </c>
      <c r="CJ40" s="149" t="s">
        <v>35447</v>
      </c>
      <c r="CK40" s="149" t="s">
        <v>35447</v>
      </c>
      <c r="CL40" s="149" t="s">
        <v>35447</v>
      </c>
      <c r="CM40" s="149" t="s">
        <v>35447</v>
      </c>
      <c r="CN40" s="149" t="s">
        <v>35447</v>
      </c>
      <c r="CO40" s="149" t="s">
        <v>35447</v>
      </c>
      <c r="CP40" s="149" t="s">
        <v>35447</v>
      </c>
      <c r="CQ40" s="149" t="s">
        <v>35963</v>
      </c>
      <c r="CR40" s="149" t="s">
        <v>35964</v>
      </c>
      <c r="CS40" s="149" t="s">
        <v>35461</v>
      </c>
      <c r="CT40" s="149" t="s">
        <v>35447</v>
      </c>
      <c r="CU40" s="149" t="s">
        <v>35447</v>
      </c>
      <c r="CV40" s="149" t="s">
        <v>35447</v>
      </c>
      <c r="CW40" s="149" t="s">
        <v>35447</v>
      </c>
      <c r="CX40" s="149" t="s">
        <v>35447</v>
      </c>
      <c r="CY40" s="149" t="s">
        <v>35447</v>
      </c>
      <c r="CZ40" s="149" t="s">
        <v>35447</v>
      </c>
      <c r="DA40" s="149" t="s">
        <v>35447</v>
      </c>
      <c r="DB40" s="149" t="s">
        <v>35447</v>
      </c>
      <c r="DC40" s="149" t="s">
        <v>35447</v>
      </c>
      <c r="DD40" s="149" t="s">
        <v>35447</v>
      </c>
      <c r="DE40" s="149" t="s">
        <v>35447</v>
      </c>
      <c r="DF40" s="149" t="s">
        <v>35447</v>
      </c>
      <c r="DG40" s="149" t="s">
        <v>35447</v>
      </c>
      <c r="DH40" s="149" t="s">
        <v>35447</v>
      </c>
      <c r="DI40" s="149" t="s">
        <v>35447</v>
      </c>
      <c r="DJ40" s="149" t="s">
        <v>35447</v>
      </c>
      <c r="DK40" s="149" t="s">
        <v>35447</v>
      </c>
      <c r="DL40" s="149" t="s">
        <v>35970</v>
      </c>
      <c r="DM40" s="149" t="s">
        <v>35447</v>
      </c>
    </row>
    <row r="41" spans="1:117">
      <c r="A41" s="147">
        <v>38</v>
      </c>
      <c r="B41" s="146" t="s">
        <v>35973</v>
      </c>
      <c r="C41" s="20" t="s">
        <v>37332</v>
      </c>
      <c r="D41" s="148" t="s">
        <v>35975</v>
      </c>
      <c r="E41" s="148" t="s">
        <v>35982</v>
      </c>
      <c r="F41" s="145" t="s">
        <v>36460</v>
      </c>
      <c r="G41" s="145" t="s">
        <v>36461</v>
      </c>
      <c r="H41" s="52" t="s">
        <v>36462</v>
      </c>
      <c r="I41" s="53">
        <v>36564</v>
      </c>
      <c r="J41" s="54" t="s">
        <v>35444</v>
      </c>
      <c r="K41" s="27" t="s">
        <v>36463</v>
      </c>
      <c r="L41" s="27" t="s">
        <v>36464</v>
      </c>
      <c r="M41" s="54" t="s">
        <v>35447</v>
      </c>
      <c r="N41" s="145" t="s">
        <v>37182</v>
      </c>
      <c r="O41" s="27" t="s">
        <v>36287</v>
      </c>
      <c r="P41" s="27" t="s">
        <v>36302</v>
      </c>
      <c r="Q41" s="150"/>
      <c r="R41" s="153" t="str">
        <f>GetJukenNoFull($O41, $P41, $Q41)</f>
        <v/>
      </c>
      <c r="S41" s="149" t="s">
        <v>36251</v>
      </c>
      <c r="T41" s="149" t="s">
        <v>35974</v>
      </c>
      <c r="U41" s="149" t="s">
        <v>35447</v>
      </c>
      <c r="V41" s="149" t="s">
        <v>35447</v>
      </c>
      <c r="W41" s="149" t="s">
        <v>35447</v>
      </c>
      <c r="X41" s="149" t="s">
        <v>35447</v>
      </c>
      <c r="Y41" s="155" t="str">
        <f>IF(ISNA( VLOOKUP($O41, 区分_所属コード, 2, FALSE) ), "", VLOOKUP($O41, 区分_所属コード, 2, FALSE))</f>
        <v>心理学研究科</v>
      </c>
      <c r="Z41" s="155" t="str">
        <f>IF(ISNA( VLOOKUP($O41, 区分_所属コード, 3, FALSE) ), "", VLOOKUP($O41, 区分_所属コード, 3, FALSE))</f>
        <v>臨床心理学専攻（修士課程）</v>
      </c>
      <c r="AA41" s="149" t="s">
        <v>35447</v>
      </c>
      <c r="AB41" s="149" t="s">
        <v>35980</v>
      </c>
      <c r="AC41" s="149" t="s">
        <v>35981</v>
      </c>
      <c r="AD41" s="155" t="str">
        <f>IF(ISNA( VLOOKUP($P41, 区分_試験コード, 2, FALSE) ), "", VLOOKUP($P41, 区分_試験コード, 2, FALSE))</f>
        <v>Ⅳ期留学生(語学資格なし・学而事人奨学生）</v>
      </c>
      <c r="AE41" s="155" t="str">
        <f>IF(ISNA( VLOOKUP($P41, 区分_試験コード, 4, FALSE) ), "", VLOOKUP($P41, 区分_試験コード, 4, FALSE))</f>
        <v>Ⅳ期</v>
      </c>
      <c r="AF41" s="155" t="str">
        <f>IF(ISNA( VLOOKUP($P41, 区分_試験コード, 5, FALSE) ), "", VLOOKUP($P41, 区分_試験コード, 5, FALSE))</f>
        <v>学而事人奨学生</v>
      </c>
      <c r="AG41" s="155" t="str">
        <f>IF(ISNA( VLOOKUP($P41, 区分_試験コード, 3, FALSE) ), "", VLOOKUP($P41, 区分_試験コード, 3, FALSE))</f>
        <v>Ⅳ期留学生(語学資格なし)選抜（学而事人奨学生）</v>
      </c>
      <c r="AH41" s="149" t="s">
        <v>35447</v>
      </c>
      <c r="AI41" s="149" t="s">
        <v>35447</v>
      </c>
      <c r="AJ41" s="149" t="s">
        <v>35447</v>
      </c>
      <c r="AK41" s="149" t="s">
        <v>35447</v>
      </c>
      <c r="AL41" s="149" t="s">
        <v>35976</v>
      </c>
      <c r="AM41" s="149" t="s">
        <v>35983</v>
      </c>
      <c r="AN41" s="149" t="s">
        <v>35971</v>
      </c>
      <c r="AO41" s="149" t="s">
        <v>35972</v>
      </c>
      <c r="AP41" s="149" t="s">
        <v>35447</v>
      </c>
      <c r="AQ41" s="149" t="s">
        <v>35447</v>
      </c>
      <c r="AR41" s="149" t="s">
        <v>35447</v>
      </c>
      <c r="AS41" s="149" t="s">
        <v>35447</v>
      </c>
      <c r="AT41" s="149" t="s">
        <v>35447</v>
      </c>
      <c r="AU41" s="149" t="s">
        <v>35447</v>
      </c>
      <c r="AV41" s="149" t="s">
        <v>35447</v>
      </c>
      <c r="AW41" s="149" t="s">
        <v>35447</v>
      </c>
      <c r="AX41" s="149" t="s">
        <v>35979</v>
      </c>
      <c r="AY41" s="149" t="s">
        <v>35460</v>
      </c>
      <c r="AZ41" s="149" t="s">
        <v>35447</v>
      </c>
      <c r="BA41" s="149" t="s">
        <v>35447</v>
      </c>
      <c r="BB41" s="149" t="s">
        <v>35447</v>
      </c>
      <c r="BC41" s="149" t="s">
        <v>35447</v>
      </c>
      <c r="BD41" s="149" t="s">
        <v>35447</v>
      </c>
      <c r="BE41" s="149" t="s">
        <v>35447</v>
      </c>
      <c r="BF41" s="149" t="s">
        <v>35447</v>
      </c>
      <c r="BG41" s="149" t="s">
        <v>35447</v>
      </c>
      <c r="BH41" s="149" t="s">
        <v>35447</v>
      </c>
      <c r="BI41" s="149" t="s">
        <v>35447</v>
      </c>
      <c r="BJ41" s="149" t="s">
        <v>35447</v>
      </c>
      <c r="BK41" s="149" t="s">
        <v>35447</v>
      </c>
      <c r="BL41" s="149" t="s">
        <v>35447</v>
      </c>
      <c r="BM41" s="149" t="s">
        <v>35447</v>
      </c>
      <c r="BN41" s="149" t="s">
        <v>35447</v>
      </c>
      <c r="BO41" s="149" t="s">
        <v>35447</v>
      </c>
      <c r="BP41" s="149" t="s">
        <v>36</v>
      </c>
      <c r="BQ41" s="149" t="s">
        <v>35447</v>
      </c>
      <c r="BR41" s="149" t="s">
        <v>35447</v>
      </c>
      <c r="BS41" s="149" t="s">
        <v>35447</v>
      </c>
      <c r="BT41" s="149" t="s">
        <v>35447</v>
      </c>
      <c r="BU41" s="149" t="s">
        <v>35447</v>
      </c>
      <c r="BV41" s="149" t="s">
        <v>35447</v>
      </c>
      <c r="BW41" s="149" t="s">
        <v>35447</v>
      </c>
      <c r="BX41" s="149" t="s">
        <v>35447</v>
      </c>
      <c r="BY41" s="149" t="s">
        <v>35447</v>
      </c>
      <c r="BZ41" s="149" t="s">
        <v>35447</v>
      </c>
      <c r="CA41" s="149" t="s">
        <v>35447</v>
      </c>
      <c r="CB41" s="149" t="s">
        <v>35447</v>
      </c>
      <c r="CC41" s="149" t="s">
        <v>35447</v>
      </c>
      <c r="CD41" s="149" t="s">
        <v>35447</v>
      </c>
      <c r="CE41" s="149" t="s">
        <v>35447</v>
      </c>
      <c r="CF41" s="149" t="s">
        <v>35447</v>
      </c>
      <c r="CG41" s="149" t="s">
        <v>35447</v>
      </c>
      <c r="CH41" s="149" t="s">
        <v>35447</v>
      </c>
      <c r="CI41" s="149" t="s">
        <v>35447</v>
      </c>
      <c r="CJ41" s="149" t="s">
        <v>35447</v>
      </c>
      <c r="CK41" s="149" t="s">
        <v>35447</v>
      </c>
      <c r="CL41" s="149" t="s">
        <v>35447</v>
      </c>
      <c r="CM41" s="149" t="s">
        <v>35447</v>
      </c>
      <c r="CN41" s="149" t="s">
        <v>35447</v>
      </c>
      <c r="CO41" s="149" t="s">
        <v>35447</v>
      </c>
      <c r="CP41" s="149" t="s">
        <v>35447</v>
      </c>
      <c r="CQ41" s="149" t="s">
        <v>35977</v>
      </c>
      <c r="CR41" s="149" t="s">
        <v>35978</v>
      </c>
      <c r="CS41" s="149" t="s">
        <v>35461</v>
      </c>
      <c r="CT41" s="149" t="s">
        <v>35447</v>
      </c>
      <c r="CU41" s="149" t="s">
        <v>35447</v>
      </c>
      <c r="CV41" s="149" t="s">
        <v>35447</v>
      </c>
      <c r="CW41" s="149" t="s">
        <v>35447</v>
      </c>
      <c r="CX41" s="149" t="s">
        <v>35447</v>
      </c>
      <c r="CY41" s="149" t="s">
        <v>35447</v>
      </c>
      <c r="CZ41" s="149" t="s">
        <v>35447</v>
      </c>
      <c r="DA41" s="149" t="s">
        <v>35447</v>
      </c>
      <c r="DB41" s="149" t="s">
        <v>35447</v>
      </c>
      <c r="DC41" s="149" t="s">
        <v>35447</v>
      </c>
      <c r="DD41" s="149" t="s">
        <v>35447</v>
      </c>
      <c r="DE41" s="149" t="s">
        <v>35447</v>
      </c>
      <c r="DF41" s="149" t="s">
        <v>35447</v>
      </c>
      <c r="DG41" s="149" t="s">
        <v>35447</v>
      </c>
      <c r="DH41" s="149" t="s">
        <v>35447</v>
      </c>
      <c r="DI41" s="149" t="s">
        <v>35447</v>
      </c>
      <c r="DJ41" s="149" t="s">
        <v>35447</v>
      </c>
      <c r="DK41" s="149" t="s">
        <v>35447</v>
      </c>
      <c r="DL41" s="149" t="s">
        <v>35984</v>
      </c>
      <c r="DM41" s="149" t="s">
        <v>35447</v>
      </c>
    </row>
    <row r="42" spans="1:117">
      <c r="A42" s="147">
        <v>39</v>
      </c>
      <c r="B42" s="146" t="s">
        <v>35987</v>
      </c>
      <c r="C42" s="20" t="s">
        <v>37332</v>
      </c>
      <c r="D42" s="148" t="s">
        <v>35989</v>
      </c>
      <c r="E42" s="148" t="s">
        <v>35996</v>
      </c>
      <c r="F42" s="145" t="s">
        <v>36465</v>
      </c>
      <c r="G42" s="145" t="s">
        <v>36466</v>
      </c>
      <c r="H42" s="52" t="s">
        <v>36467</v>
      </c>
      <c r="I42" s="53">
        <v>36565</v>
      </c>
      <c r="J42" s="54" t="s">
        <v>35444</v>
      </c>
      <c r="K42" s="27" t="s">
        <v>36468</v>
      </c>
      <c r="L42" s="27" t="s">
        <v>36469</v>
      </c>
      <c r="M42" s="54" t="s">
        <v>35447</v>
      </c>
      <c r="N42" s="145" t="s">
        <v>37184</v>
      </c>
      <c r="O42" s="27" t="s">
        <v>36294</v>
      </c>
      <c r="P42" s="27" t="s">
        <v>36308</v>
      </c>
      <c r="Q42" s="150"/>
      <c r="R42" s="153" t="str">
        <f>GetJukenNoFull($O42, $P42, $Q42)</f>
        <v/>
      </c>
      <c r="S42" s="149" t="s">
        <v>36251</v>
      </c>
      <c r="T42" s="149" t="s">
        <v>35988</v>
      </c>
      <c r="U42" s="149" t="s">
        <v>35447</v>
      </c>
      <c r="V42" s="149" t="s">
        <v>35447</v>
      </c>
      <c r="W42" s="149" t="s">
        <v>35447</v>
      </c>
      <c r="X42" s="149" t="s">
        <v>35447</v>
      </c>
      <c r="Y42" s="155" t="str">
        <f>IF(ISNA( VLOOKUP($O42, 区分_所属コード, 2, FALSE) ), "", VLOOKUP($O42, 区分_所属コード, 2, FALSE))</f>
        <v>心理学研究科</v>
      </c>
      <c r="Z42" s="155" t="str">
        <f>IF(ISNA( VLOOKUP($O42, 区分_所属コード, 3, FALSE) ), "", VLOOKUP($O42, 区分_所属コード, 3, FALSE))</f>
        <v>健康心理学専攻（修士課程）</v>
      </c>
      <c r="AA42" s="149" t="s">
        <v>35447</v>
      </c>
      <c r="AB42" s="149" t="s">
        <v>35994</v>
      </c>
      <c r="AC42" s="149" t="s">
        <v>35995</v>
      </c>
      <c r="AD42" s="155" t="str">
        <f>IF(ISNA( VLOOKUP($P42, 区分_試験コード, 2, FALSE) ), "", VLOOKUP($P42, 区分_試験コード, 2, FALSE))</f>
        <v>Ⅳ期留学生(語学資格なし・私費留学生奨学生）</v>
      </c>
      <c r="AE42" s="155" t="str">
        <f>IF(ISNA( VLOOKUP($P42, 区分_試験コード, 4, FALSE) ), "", VLOOKUP($P42, 区分_試験コード, 4, FALSE))</f>
        <v>Ⅳ期</v>
      </c>
      <c r="AF42" s="155" t="str">
        <f>IF(ISNA( VLOOKUP($P42, 区分_試験コード, 5, FALSE) ), "", VLOOKUP($P42, 区分_試験コード, 5, FALSE))</f>
        <v>私費留学生奨学生</v>
      </c>
      <c r="AG42" s="155" t="str">
        <f>IF(ISNA( VLOOKUP($P42, 区分_試験コード, 3, FALSE) ), "", VLOOKUP($P42, 区分_試験コード, 3, FALSE))</f>
        <v>Ⅳ期留学生(語学資格なし)選抜（私費留学生奨学生）</v>
      </c>
      <c r="AH42" s="149" t="s">
        <v>35447</v>
      </c>
      <c r="AI42" s="149" t="s">
        <v>35447</v>
      </c>
      <c r="AJ42" s="149" t="s">
        <v>35447</v>
      </c>
      <c r="AK42" s="149" t="s">
        <v>35447</v>
      </c>
      <c r="AL42" s="149" t="s">
        <v>35990</v>
      </c>
      <c r="AM42" s="149" t="s">
        <v>35997</v>
      </c>
      <c r="AN42" s="149" t="s">
        <v>35985</v>
      </c>
      <c r="AO42" s="149" t="s">
        <v>35986</v>
      </c>
      <c r="AP42" s="149" t="s">
        <v>35447</v>
      </c>
      <c r="AQ42" s="149" t="s">
        <v>35447</v>
      </c>
      <c r="AR42" s="149" t="s">
        <v>35447</v>
      </c>
      <c r="AS42" s="149" t="s">
        <v>35447</v>
      </c>
      <c r="AT42" s="149" t="s">
        <v>35447</v>
      </c>
      <c r="AU42" s="149" t="s">
        <v>35447</v>
      </c>
      <c r="AV42" s="149" t="s">
        <v>35447</v>
      </c>
      <c r="AW42" s="149" t="s">
        <v>35447</v>
      </c>
      <c r="AX42" s="149" t="s">
        <v>35993</v>
      </c>
      <c r="AY42" s="149" t="s">
        <v>35460</v>
      </c>
      <c r="AZ42" s="149" t="s">
        <v>35447</v>
      </c>
      <c r="BA42" s="149" t="s">
        <v>35447</v>
      </c>
      <c r="BB42" s="149" t="s">
        <v>35447</v>
      </c>
      <c r="BC42" s="149" t="s">
        <v>35447</v>
      </c>
      <c r="BD42" s="149" t="s">
        <v>35447</v>
      </c>
      <c r="BE42" s="149" t="s">
        <v>35447</v>
      </c>
      <c r="BF42" s="149" t="s">
        <v>35447</v>
      </c>
      <c r="BG42" s="149" t="s">
        <v>35447</v>
      </c>
      <c r="BH42" s="149" t="s">
        <v>35447</v>
      </c>
      <c r="BI42" s="149" t="s">
        <v>35447</v>
      </c>
      <c r="BJ42" s="149" t="s">
        <v>35447</v>
      </c>
      <c r="BK42" s="149" t="s">
        <v>35447</v>
      </c>
      <c r="BL42" s="149" t="s">
        <v>35447</v>
      </c>
      <c r="BM42" s="149" t="s">
        <v>35447</v>
      </c>
      <c r="BN42" s="149" t="s">
        <v>35447</v>
      </c>
      <c r="BO42" s="149" t="s">
        <v>35447</v>
      </c>
      <c r="BP42" s="149" t="s">
        <v>36</v>
      </c>
      <c r="BQ42" s="149" t="s">
        <v>35447</v>
      </c>
      <c r="BR42" s="149" t="s">
        <v>35447</v>
      </c>
      <c r="BS42" s="149" t="s">
        <v>35447</v>
      </c>
      <c r="BT42" s="149" t="s">
        <v>35447</v>
      </c>
      <c r="BU42" s="149" t="s">
        <v>35447</v>
      </c>
      <c r="BV42" s="149" t="s">
        <v>35447</v>
      </c>
      <c r="BW42" s="149" t="s">
        <v>35447</v>
      </c>
      <c r="BX42" s="149" t="s">
        <v>35447</v>
      </c>
      <c r="BY42" s="149" t="s">
        <v>35447</v>
      </c>
      <c r="BZ42" s="149" t="s">
        <v>35447</v>
      </c>
      <c r="CA42" s="149" t="s">
        <v>35447</v>
      </c>
      <c r="CB42" s="149" t="s">
        <v>35447</v>
      </c>
      <c r="CC42" s="149" t="s">
        <v>35447</v>
      </c>
      <c r="CD42" s="149" t="s">
        <v>35447</v>
      </c>
      <c r="CE42" s="149" t="s">
        <v>35447</v>
      </c>
      <c r="CF42" s="149" t="s">
        <v>35447</v>
      </c>
      <c r="CG42" s="149" t="s">
        <v>35447</v>
      </c>
      <c r="CH42" s="149" t="s">
        <v>35447</v>
      </c>
      <c r="CI42" s="149" t="s">
        <v>35447</v>
      </c>
      <c r="CJ42" s="149" t="s">
        <v>35447</v>
      </c>
      <c r="CK42" s="149" t="s">
        <v>35447</v>
      </c>
      <c r="CL42" s="149" t="s">
        <v>35447</v>
      </c>
      <c r="CM42" s="149" t="s">
        <v>35447</v>
      </c>
      <c r="CN42" s="149" t="s">
        <v>35447</v>
      </c>
      <c r="CO42" s="149" t="s">
        <v>35447</v>
      </c>
      <c r="CP42" s="149" t="s">
        <v>35447</v>
      </c>
      <c r="CQ42" s="149" t="s">
        <v>35991</v>
      </c>
      <c r="CR42" s="149" t="s">
        <v>35992</v>
      </c>
      <c r="CS42" s="149" t="s">
        <v>35461</v>
      </c>
      <c r="CT42" s="149" t="s">
        <v>35447</v>
      </c>
      <c r="CU42" s="149" t="s">
        <v>35447</v>
      </c>
      <c r="CV42" s="149" t="s">
        <v>35447</v>
      </c>
      <c r="CW42" s="149" t="s">
        <v>35447</v>
      </c>
      <c r="CX42" s="149" t="s">
        <v>35447</v>
      </c>
      <c r="CY42" s="149" t="s">
        <v>35447</v>
      </c>
      <c r="CZ42" s="149" t="s">
        <v>35447</v>
      </c>
      <c r="DA42" s="149" t="s">
        <v>35447</v>
      </c>
      <c r="DB42" s="149" t="s">
        <v>35447</v>
      </c>
      <c r="DC42" s="149" t="s">
        <v>35447</v>
      </c>
      <c r="DD42" s="149" t="s">
        <v>35447</v>
      </c>
      <c r="DE42" s="149" t="s">
        <v>35447</v>
      </c>
      <c r="DF42" s="149" t="s">
        <v>35447</v>
      </c>
      <c r="DG42" s="149" t="s">
        <v>35447</v>
      </c>
      <c r="DH42" s="149" t="s">
        <v>35447</v>
      </c>
      <c r="DI42" s="149" t="s">
        <v>35447</v>
      </c>
      <c r="DJ42" s="149" t="s">
        <v>35447</v>
      </c>
      <c r="DK42" s="149" t="s">
        <v>35447</v>
      </c>
      <c r="DL42" s="149" t="s">
        <v>35998</v>
      </c>
      <c r="DM42" s="149" t="s">
        <v>35447</v>
      </c>
    </row>
    <row r="43" spans="1:117">
      <c r="A43" s="147">
        <v>40</v>
      </c>
      <c r="B43" s="146" t="s">
        <v>36001</v>
      </c>
      <c r="C43" s="20" t="s">
        <v>37332</v>
      </c>
      <c r="D43" s="148" t="s">
        <v>36003</v>
      </c>
      <c r="E43" s="148" t="s">
        <v>36010</v>
      </c>
      <c r="F43" s="145" t="s">
        <v>36470</v>
      </c>
      <c r="G43" s="145" t="s">
        <v>36471</v>
      </c>
      <c r="H43" s="52" t="s">
        <v>36472</v>
      </c>
      <c r="I43" s="53">
        <v>36566</v>
      </c>
      <c r="J43" s="54" t="s">
        <v>35444</v>
      </c>
      <c r="K43" s="27" t="s">
        <v>36473</v>
      </c>
      <c r="L43" s="27" t="s">
        <v>36474</v>
      </c>
      <c r="M43" s="54" t="s">
        <v>35447</v>
      </c>
      <c r="N43" s="145" t="s">
        <v>37186</v>
      </c>
      <c r="O43" s="27" t="s">
        <v>36301</v>
      </c>
      <c r="P43" s="27" t="s">
        <v>36314</v>
      </c>
      <c r="Q43" s="150"/>
      <c r="R43" s="153" t="str">
        <f>GetJukenNoFull($O43, $P43, $Q43)</f>
        <v/>
      </c>
      <c r="S43" s="149" t="s">
        <v>36251</v>
      </c>
      <c r="T43" s="149" t="s">
        <v>36002</v>
      </c>
      <c r="U43" s="149" t="s">
        <v>35447</v>
      </c>
      <c r="V43" s="149" t="s">
        <v>35447</v>
      </c>
      <c r="W43" s="149" t="s">
        <v>35447</v>
      </c>
      <c r="X43" s="149" t="s">
        <v>35447</v>
      </c>
      <c r="Y43" s="155" t="str">
        <f>IF(ISNA( VLOOKUP($O43, 区分_所属コード, 2, FALSE) ), "", VLOOKUP($O43, 区分_所属コード, 2, FALSE))</f>
        <v>老年学研究科</v>
      </c>
      <c r="Z43" s="155" t="str">
        <f>IF(ISNA( VLOOKUP($O43, 区分_所属コード, 3, FALSE) ), "", VLOOKUP($O43, 区分_所属コード, 3, FALSE))</f>
        <v>老年学専攻（博士前期課程）</v>
      </c>
      <c r="AA43" s="149" t="s">
        <v>35447</v>
      </c>
      <c r="AB43" s="149" t="s">
        <v>36008</v>
      </c>
      <c r="AC43" s="149" t="s">
        <v>36009</v>
      </c>
      <c r="AD43" s="155" t="str">
        <f>IF(ISNA( VLOOKUP($P43, 区分_試験コード, 2, FALSE) ), "", VLOOKUP($P43, 区分_試験コード, 2, FALSE))</f>
        <v>Ⅳ期留学生(語学資格あり)</v>
      </c>
      <c r="AE43" s="155" t="str">
        <f>IF(ISNA( VLOOKUP($P43, 区分_試験コード, 4, FALSE) ), "", VLOOKUP($P43, 区分_試験コード, 4, FALSE))</f>
        <v>Ⅳ期</v>
      </c>
      <c r="AF43" s="155" t="str">
        <f>IF(ISNA( VLOOKUP($P43, 区分_試験コード, 5, FALSE) ), "", VLOOKUP($P43, 区分_試験コード, 5, FALSE))</f>
        <v>奨学金なし</v>
      </c>
      <c r="AG43" s="155" t="str">
        <f>IF(ISNA( VLOOKUP($P43, 区分_試験コード, 3, FALSE) ), "", VLOOKUP($P43, 区分_試験コード, 3, FALSE))</f>
        <v>Ⅳ期留学生(語学資格あり)選抜</v>
      </c>
      <c r="AH43" s="149" t="s">
        <v>35447</v>
      </c>
      <c r="AI43" s="149" t="s">
        <v>35447</v>
      </c>
      <c r="AJ43" s="149" t="s">
        <v>35447</v>
      </c>
      <c r="AK43" s="149" t="s">
        <v>35447</v>
      </c>
      <c r="AL43" s="149" t="s">
        <v>36004</v>
      </c>
      <c r="AM43" s="149" t="s">
        <v>36011</v>
      </c>
      <c r="AN43" s="149" t="s">
        <v>35999</v>
      </c>
      <c r="AO43" s="149" t="s">
        <v>36000</v>
      </c>
      <c r="AP43" s="149" t="s">
        <v>35447</v>
      </c>
      <c r="AQ43" s="149" t="s">
        <v>35447</v>
      </c>
      <c r="AR43" s="149" t="s">
        <v>35447</v>
      </c>
      <c r="AS43" s="149" t="s">
        <v>35447</v>
      </c>
      <c r="AT43" s="149" t="s">
        <v>35447</v>
      </c>
      <c r="AU43" s="149" t="s">
        <v>35447</v>
      </c>
      <c r="AV43" s="149" t="s">
        <v>35447</v>
      </c>
      <c r="AW43" s="149" t="s">
        <v>35447</v>
      </c>
      <c r="AX43" s="149" t="s">
        <v>36007</v>
      </c>
      <c r="AY43" s="149" t="s">
        <v>35460</v>
      </c>
      <c r="AZ43" s="149" t="s">
        <v>35447</v>
      </c>
      <c r="BA43" s="149" t="s">
        <v>35447</v>
      </c>
      <c r="BB43" s="149" t="s">
        <v>35447</v>
      </c>
      <c r="BC43" s="149" t="s">
        <v>35447</v>
      </c>
      <c r="BD43" s="149" t="s">
        <v>35447</v>
      </c>
      <c r="BE43" s="149" t="s">
        <v>35447</v>
      </c>
      <c r="BF43" s="149" t="s">
        <v>35447</v>
      </c>
      <c r="BG43" s="149" t="s">
        <v>35447</v>
      </c>
      <c r="BH43" s="149" t="s">
        <v>35447</v>
      </c>
      <c r="BI43" s="149" t="s">
        <v>35447</v>
      </c>
      <c r="BJ43" s="149" t="s">
        <v>35447</v>
      </c>
      <c r="BK43" s="149" t="s">
        <v>35447</v>
      </c>
      <c r="BL43" s="149" t="s">
        <v>35447</v>
      </c>
      <c r="BM43" s="149" t="s">
        <v>35447</v>
      </c>
      <c r="BN43" s="149" t="s">
        <v>35447</v>
      </c>
      <c r="BO43" s="149" t="s">
        <v>35447</v>
      </c>
      <c r="BP43" s="149" t="s">
        <v>36</v>
      </c>
      <c r="BQ43" s="149" t="s">
        <v>35447</v>
      </c>
      <c r="BR43" s="149" t="s">
        <v>35447</v>
      </c>
      <c r="BS43" s="149" t="s">
        <v>35447</v>
      </c>
      <c r="BT43" s="149" t="s">
        <v>35447</v>
      </c>
      <c r="BU43" s="149" t="s">
        <v>35447</v>
      </c>
      <c r="BV43" s="149" t="s">
        <v>35447</v>
      </c>
      <c r="BW43" s="149" t="s">
        <v>35447</v>
      </c>
      <c r="BX43" s="149" t="s">
        <v>35447</v>
      </c>
      <c r="BY43" s="149" t="s">
        <v>35447</v>
      </c>
      <c r="BZ43" s="149" t="s">
        <v>35447</v>
      </c>
      <c r="CA43" s="149" t="s">
        <v>35447</v>
      </c>
      <c r="CB43" s="149" t="s">
        <v>35447</v>
      </c>
      <c r="CC43" s="149" t="s">
        <v>35447</v>
      </c>
      <c r="CD43" s="149" t="s">
        <v>35447</v>
      </c>
      <c r="CE43" s="149" t="s">
        <v>35447</v>
      </c>
      <c r="CF43" s="149" t="s">
        <v>35447</v>
      </c>
      <c r="CG43" s="149" t="s">
        <v>35447</v>
      </c>
      <c r="CH43" s="149" t="s">
        <v>35447</v>
      </c>
      <c r="CI43" s="149" t="s">
        <v>35447</v>
      </c>
      <c r="CJ43" s="149" t="s">
        <v>35447</v>
      </c>
      <c r="CK43" s="149" t="s">
        <v>35447</v>
      </c>
      <c r="CL43" s="149" t="s">
        <v>35447</v>
      </c>
      <c r="CM43" s="149" t="s">
        <v>35447</v>
      </c>
      <c r="CN43" s="149" t="s">
        <v>35447</v>
      </c>
      <c r="CO43" s="149" t="s">
        <v>35447</v>
      </c>
      <c r="CP43" s="149" t="s">
        <v>35447</v>
      </c>
      <c r="CQ43" s="149" t="s">
        <v>36005</v>
      </c>
      <c r="CR43" s="149" t="s">
        <v>36006</v>
      </c>
      <c r="CS43" s="149" t="s">
        <v>35461</v>
      </c>
      <c r="CT43" s="149" t="s">
        <v>35447</v>
      </c>
      <c r="CU43" s="149" t="s">
        <v>35447</v>
      </c>
      <c r="CV43" s="149" t="s">
        <v>35447</v>
      </c>
      <c r="CW43" s="149" t="s">
        <v>35447</v>
      </c>
      <c r="CX43" s="149" t="s">
        <v>35447</v>
      </c>
      <c r="CY43" s="149" t="s">
        <v>35447</v>
      </c>
      <c r="CZ43" s="149" t="s">
        <v>35447</v>
      </c>
      <c r="DA43" s="149" t="s">
        <v>35447</v>
      </c>
      <c r="DB43" s="149" t="s">
        <v>35447</v>
      </c>
      <c r="DC43" s="149" t="s">
        <v>35447</v>
      </c>
      <c r="DD43" s="149" t="s">
        <v>35447</v>
      </c>
      <c r="DE43" s="149" t="s">
        <v>35447</v>
      </c>
      <c r="DF43" s="149" t="s">
        <v>35447</v>
      </c>
      <c r="DG43" s="149" t="s">
        <v>35447</v>
      </c>
      <c r="DH43" s="149" t="s">
        <v>35447</v>
      </c>
      <c r="DI43" s="149" t="s">
        <v>35447</v>
      </c>
      <c r="DJ43" s="149" t="s">
        <v>35447</v>
      </c>
      <c r="DK43" s="149" t="s">
        <v>35447</v>
      </c>
      <c r="DL43" s="149" t="s">
        <v>36012</v>
      </c>
      <c r="DM43" s="149" t="s">
        <v>35447</v>
      </c>
    </row>
    <row r="44" spans="1:117">
      <c r="A44" s="147">
        <v>41</v>
      </c>
      <c r="B44" s="146" t="s">
        <v>36015</v>
      </c>
      <c r="C44" s="20" t="s">
        <v>37332</v>
      </c>
      <c r="D44" s="148" t="s">
        <v>36017</v>
      </c>
      <c r="E44" s="148" t="s">
        <v>36024</v>
      </c>
      <c r="F44" s="145" t="s">
        <v>36475</v>
      </c>
      <c r="G44" s="145" t="s">
        <v>36476</v>
      </c>
      <c r="H44" s="52" t="s">
        <v>36477</v>
      </c>
      <c r="I44" s="53">
        <v>36567</v>
      </c>
      <c r="J44" s="54" t="s">
        <v>35444</v>
      </c>
      <c r="K44" s="27" t="s">
        <v>36478</v>
      </c>
      <c r="L44" s="27" t="s">
        <v>36479</v>
      </c>
      <c r="M44" s="54" t="s">
        <v>35447</v>
      </c>
      <c r="N44" s="145" t="s">
        <v>37188</v>
      </c>
      <c r="O44" s="27" t="s">
        <v>36252</v>
      </c>
      <c r="P44" s="27" t="s">
        <v>36320</v>
      </c>
      <c r="Q44" s="150"/>
      <c r="R44" s="153" t="str">
        <f>GetJukenNoFull($O44, $P44, $Q44)</f>
        <v/>
      </c>
      <c r="S44" s="149" t="s">
        <v>36251</v>
      </c>
      <c r="T44" s="149" t="s">
        <v>36016</v>
      </c>
      <c r="U44" s="149" t="s">
        <v>35447</v>
      </c>
      <c r="V44" s="149" t="s">
        <v>35447</v>
      </c>
      <c r="W44" s="149" t="s">
        <v>35447</v>
      </c>
      <c r="X44" s="149" t="s">
        <v>35447</v>
      </c>
      <c r="Y44" s="155" t="str">
        <f>IF(ISNA( VLOOKUP($O44, 区分_所属コード, 2, FALSE) ), "", VLOOKUP($O44, 区分_所属コード, 2, FALSE))</f>
        <v>国際学研究科</v>
      </c>
      <c r="Z44" s="155" t="str">
        <f>IF(ISNA( VLOOKUP($O44, 区分_所属コード, 3, FALSE) ), "", VLOOKUP($O44, 区分_所属コード, 3, FALSE))</f>
        <v>国際学専攻（博士前期課程）</v>
      </c>
      <c r="AA44" s="149" t="s">
        <v>35447</v>
      </c>
      <c r="AB44" s="149" t="s">
        <v>36022</v>
      </c>
      <c r="AC44" s="149" t="s">
        <v>36023</v>
      </c>
      <c r="AD44" s="155" t="str">
        <f>IF(ISNA( VLOOKUP($P44, 区分_試験コード, 2, FALSE) ), "", VLOOKUP($P44, 区分_試験コード, 2, FALSE))</f>
        <v>Ⅳ期留学生(語学資格あり・学而事人奨学生）</v>
      </c>
      <c r="AE44" s="155" t="str">
        <f>IF(ISNA( VLOOKUP($P44, 区分_試験コード, 4, FALSE) ), "", VLOOKUP($P44, 区分_試験コード, 4, FALSE))</f>
        <v>Ⅳ期</v>
      </c>
      <c r="AF44" s="155" t="str">
        <f>IF(ISNA( VLOOKUP($P44, 区分_試験コード, 5, FALSE) ), "", VLOOKUP($P44, 区分_試験コード, 5, FALSE))</f>
        <v>学而事人奨学生</v>
      </c>
      <c r="AG44" s="155" t="str">
        <f>IF(ISNA( VLOOKUP($P44, 区分_試験コード, 3, FALSE) ), "", VLOOKUP($P44, 区分_試験コード, 3, FALSE))</f>
        <v>Ⅳ期留学生(語学資格あり)選抜（学而事人奨学生）</v>
      </c>
      <c r="AH44" s="149" t="s">
        <v>35447</v>
      </c>
      <c r="AI44" s="149" t="s">
        <v>35447</v>
      </c>
      <c r="AJ44" s="149" t="s">
        <v>35447</v>
      </c>
      <c r="AK44" s="149" t="s">
        <v>35447</v>
      </c>
      <c r="AL44" s="149" t="s">
        <v>36018</v>
      </c>
      <c r="AM44" s="149" t="s">
        <v>36025</v>
      </c>
      <c r="AN44" s="149" t="s">
        <v>36013</v>
      </c>
      <c r="AO44" s="149" t="s">
        <v>36014</v>
      </c>
      <c r="AP44" s="149" t="s">
        <v>35447</v>
      </c>
      <c r="AQ44" s="149" t="s">
        <v>35447</v>
      </c>
      <c r="AR44" s="149" t="s">
        <v>35447</v>
      </c>
      <c r="AS44" s="149" t="s">
        <v>35447</v>
      </c>
      <c r="AT44" s="149" t="s">
        <v>35447</v>
      </c>
      <c r="AU44" s="149" t="s">
        <v>35447</v>
      </c>
      <c r="AV44" s="149" t="s">
        <v>35447</v>
      </c>
      <c r="AW44" s="149" t="s">
        <v>35447</v>
      </c>
      <c r="AX44" s="149" t="s">
        <v>36021</v>
      </c>
      <c r="AY44" s="149" t="s">
        <v>35460</v>
      </c>
      <c r="AZ44" s="149" t="s">
        <v>35447</v>
      </c>
      <c r="BA44" s="149" t="s">
        <v>35447</v>
      </c>
      <c r="BB44" s="149" t="s">
        <v>35447</v>
      </c>
      <c r="BC44" s="149" t="s">
        <v>35447</v>
      </c>
      <c r="BD44" s="149" t="s">
        <v>35447</v>
      </c>
      <c r="BE44" s="149" t="s">
        <v>35447</v>
      </c>
      <c r="BF44" s="149" t="s">
        <v>35447</v>
      </c>
      <c r="BG44" s="149" t="s">
        <v>35447</v>
      </c>
      <c r="BH44" s="149" t="s">
        <v>35447</v>
      </c>
      <c r="BI44" s="149" t="s">
        <v>35447</v>
      </c>
      <c r="BJ44" s="149" t="s">
        <v>35447</v>
      </c>
      <c r="BK44" s="149" t="s">
        <v>35447</v>
      </c>
      <c r="BL44" s="149" t="s">
        <v>35447</v>
      </c>
      <c r="BM44" s="149" t="s">
        <v>35447</v>
      </c>
      <c r="BN44" s="149" t="s">
        <v>35447</v>
      </c>
      <c r="BO44" s="149" t="s">
        <v>35447</v>
      </c>
      <c r="BP44" s="149" t="s">
        <v>36</v>
      </c>
      <c r="BQ44" s="149" t="s">
        <v>35447</v>
      </c>
      <c r="BR44" s="149" t="s">
        <v>35447</v>
      </c>
      <c r="BS44" s="149" t="s">
        <v>35447</v>
      </c>
      <c r="BT44" s="149" t="s">
        <v>35447</v>
      </c>
      <c r="BU44" s="149" t="s">
        <v>35447</v>
      </c>
      <c r="BV44" s="149" t="s">
        <v>35447</v>
      </c>
      <c r="BW44" s="149" t="s">
        <v>35447</v>
      </c>
      <c r="BX44" s="149" t="s">
        <v>35447</v>
      </c>
      <c r="BY44" s="149" t="s">
        <v>35447</v>
      </c>
      <c r="BZ44" s="149" t="s">
        <v>35447</v>
      </c>
      <c r="CA44" s="149" t="s">
        <v>35447</v>
      </c>
      <c r="CB44" s="149" t="s">
        <v>35447</v>
      </c>
      <c r="CC44" s="149" t="s">
        <v>35447</v>
      </c>
      <c r="CD44" s="149" t="s">
        <v>35447</v>
      </c>
      <c r="CE44" s="149" t="s">
        <v>35447</v>
      </c>
      <c r="CF44" s="149" t="s">
        <v>35447</v>
      </c>
      <c r="CG44" s="149" t="s">
        <v>35447</v>
      </c>
      <c r="CH44" s="149" t="s">
        <v>35447</v>
      </c>
      <c r="CI44" s="149" t="s">
        <v>35447</v>
      </c>
      <c r="CJ44" s="149" t="s">
        <v>35447</v>
      </c>
      <c r="CK44" s="149" t="s">
        <v>35447</v>
      </c>
      <c r="CL44" s="149" t="s">
        <v>35447</v>
      </c>
      <c r="CM44" s="149" t="s">
        <v>35447</v>
      </c>
      <c r="CN44" s="149" t="s">
        <v>35447</v>
      </c>
      <c r="CO44" s="149" t="s">
        <v>35447</v>
      </c>
      <c r="CP44" s="149" t="s">
        <v>35447</v>
      </c>
      <c r="CQ44" s="149" t="s">
        <v>36019</v>
      </c>
      <c r="CR44" s="149" t="s">
        <v>36020</v>
      </c>
      <c r="CS44" s="149" t="s">
        <v>35461</v>
      </c>
      <c r="CT44" s="149" t="s">
        <v>35447</v>
      </c>
      <c r="CU44" s="149" t="s">
        <v>35447</v>
      </c>
      <c r="CV44" s="149" t="s">
        <v>35447</v>
      </c>
      <c r="CW44" s="149" t="s">
        <v>35447</v>
      </c>
      <c r="CX44" s="149" t="s">
        <v>35447</v>
      </c>
      <c r="CY44" s="149" t="s">
        <v>35447</v>
      </c>
      <c r="CZ44" s="149" t="s">
        <v>35447</v>
      </c>
      <c r="DA44" s="149" t="s">
        <v>35447</v>
      </c>
      <c r="DB44" s="149" t="s">
        <v>35447</v>
      </c>
      <c r="DC44" s="149" t="s">
        <v>35447</v>
      </c>
      <c r="DD44" s="149" t="s">
        <v>35447</v>
      </c>
      <c r="DE44" s="149" t="s">
        <v>35447</v>
      </c>
      <c r="DF44" s="149" t="s">
        <v>35447</v>
      </c>
      <c r="DG44" s="149" t="s">
        <v>35447</v>
      </c>
      <c r="DH44" s="149" t="s">
        <v>35447</v>
      </c>
      <c r="DI44" s="149" t="s">
        <v>35447</v>
      </c>
      <c r="DJ44" s="149" t="s">
        <v>35447</v>
      </c>
      <c r="DK44" s="149" t="s">
        <v>35447</v>
      </c>
      <c r="DL44" s="149" t="s">
        <v>36026</v>
      </c>
      <c r="DM44" s="149" t="s">
        <v>35447</v>
      </c>
    </row>
    <row r="45" spans="1:117">
      <c r="A45" s="147">
        <v>42</v>
      </c>
      <c r="B45" s="146" t="s">
        <v>36029</v>
      </c>
      <c r="C45" s="20" t="s">
        <v>37332</v>
      </c>
      <c r="D45" s="148" t="s">
        <v>36031</v>
      </c>
      <c r="E45" s="148" t="s">
        <v>36038</v>
      </c>
      <c r="F45" s="145" t="s">
        <v>36480</v>
      </c>
      <c r="G45" s="145" t="s">
        <v>36481</v>
      </c>
      <c r="H45" s="52" t="s">
        <v>36482</v>
      </c>
      <c r="I45" s="53">
        <v>36568</v>
      </c>
      <c r="J45" s="54" t="s">
        <v>35444</v>
      </c>
      <c r="K45" s="27" t="s">
        <v>36483</v>
      </c>
      <c r="L45" s="27" t="s">
        <v>36484</v>
      </c>
      <c r="M45" s="54" t="s">
        <v>35447</v>
      </c>
      <c r="N45" s="145" t="s">
        <v>37190</v>
      </c>
      <c r="O45" s="27" t="s">
        <v>36259</v>
      </c>
      <c r="P45" s="27" t="s">
        <v>36326</v>
      </c>
      <c r="Q45" s="150"/>
      <c r="R45" s="153" t="str">
        <f>GetJukenNoFull($O45, $P45, $Q45)</f>
        <v/>
      </c>
      <c r="S45" s="149" t="s">
        <v>36251</v>
      </c>
      <c r="T45" s="149" t="s">
        <v>36030</v>
      </c>
      <c r="U45" s="149" t="s">
        <v>35447</v>
      </c>
      <c r="V45" s="149" t="s">
        <v>35447</v>
      </c>
      <c r="W45" s="149" t="s">
        <v>35447</v>
      </c>
      <c r="X45" s="149" t="s">
        <v>35447</v>
      </c>
      <c r="Y45" s="155" t="str">
        <f>IF(ISNA( VLOOKUP($O45, 区分_所属コード, 2, FALSE) ), "", VLOOKUP($O45, 区分_所属コード, 2, FALSE))</f>
        <v>国際学研究科</v>
      </c>
      <c r="Z45" s="155" t="str">
        <f>IF(ISNA( VLOOKUP($O45, 区分_所属コード, 3, FALSE) ), "", VLOOKUP($O45, 区分_所属コード, 3, FALSE))</f>
        <v>国際協力専攻（修士課程）</v>
      </c>
      <c r="AA45" s="149" t="s">
        <v>35447</v>
      </c>
      <c r="AB45" s="149" t="s">
        <v>36036</v>
      </c>
      <c r="AC45" s="149" t="s">
        <v>36037</v>
      </c>
      <c r="AD45" s="155" t="str">
        <f>IF(ISNA( VLOOKUP($P45, 区分_試験コード, 2, FALSE) ), "", VLOOKUP($P45, 区分_試験コード, 2, FALSE))</f>
        <v>Ⅳ期留学生(語学資格あり・私費留学生奨学生）</v>
      </c>
      <c r="AE45" s="155" t="str">
        <f>IF(ISNA( VLOOKUP($P45, 区分_試験コード, 4, FALSE) ), "", VLOOKUP($P45, 区分_試験コード, 4, FALSE))</f>
        <v>Ⅳ期</v>
      </c>
      <c r="AF45" s="155" t="str">
        <f>IF(ISNA( VLOOKUP($P45, 区分_試験コード, 5, FALSE) ), "", VLOOKUP($P45, 区分_試験コード, 5, FALSE))</f>
        <v>私費留学生奨学生</v>
      </c>
      <c r="AG45" s="155" t="str">
        <f>IF(ISNA( VLOOKUP($P45, 区分_試験コード, 3, FALSE) ), "", VLOOKUP($P45, 区分_試験コード, 3, FALSE))</f>
        <v>Ⅳ期留学生(語学資格あり)選抜（私費留学生奨学生）</v>
      </c>
      <c r="AH45" s="149" t="s">
        <v>35447</v>
      </c>
      <c r="AI45" s="149" t="s">
        <v>35447</v>
      </c>
      <c r="AJ45" s="149" t="s">
        <v>35447</v>
      </c>
      <c r="AK45" s="149" t="s">
        <v>35447</v>
      </c>
      <c r="AL45" s="149" t="s">
        <v>36032</v>
      </c>
      <c r="AM45" s="149" t="s">
        <v>36039</v>
      </c>
      <c r="AN45" s="149" t="s">
        <v>36027</v>
      </c>
      <c r="AO45" s="149" t="s">
        <v>36028</v>
      </c>
      <c r="AP45" s="149" t="s">
        <v>35447</v>
      </c>
      <c r="AQ45" s="149" t="s">
        <v>35447</v>
      </c>
      <c r="AR45" s="149" t="s">
        <v>35447</v>
      </c>
      <c r="AS45" s="149" t="s">
        <v>35447</v>
      </c>
      <c r="AT45" s="149" t="s">
        <v>35447</v>
      </c>
      <c r="AU45" s="149" t="s">
        <v>35447</v>
      </c>
      <c r="AV45" s="149" t="s">
        <v>35447</v>
      </c>
      <c r="AW45" s="149" t="s">
        <v>35447</v>
      </c>
      <c r="AX45" s="149" t="s">
        <v>36035</v>
      </c>
      <c r="AY45" s="149" t="s">
        <v>35460</v>
      </c>
      <c r="AZ45" s="149" t="s">
        <v>35447</v>
      </c>
      <c r="BA45" s="149" t="s">
        <v>35447</v>
      </c>
      <c r="BB45" s="149" t="s">
        <v>35447</v>
      </c>
      <c r="BC45" s="149" t="s">
        <v>35447</v>
      </c>
      <c r="BD45" s="149" t="s">
        <v>35447</v>
      </c>
      <c r="BE45" s="149" t="s">
        <v>35447</v>
      </c>
      <c r="BF45" s="149" t="s">
        <v>35447</v>
      </c>
      <c r="BG45" s="149" t="s">
        <v>35447</v>
      </c>
      <c r="BH45" s="149" t="s">
        <v>35447</v>
      </c>
      <c r="BI45" s="149" t="s">
        <v>35447</v>
      </c>
      <c r="BJ45" s="149" t="s">
        <v>35447</v>
      </c>
      <c r="BK45" s="149" t="s">
        <v>35447</v>
      </c>
      <c r="BL45" s="149" t="s">
        <v>35447</v>
      </c>
      <c r="BM45" s="149" t="s">
        <v>35447</v>
      </c>
      <c r="BN45" s="149" t="s">
        <v>35447</v>
      </c>
      <c r="BO45" s="149" t="s">
        <v>35447</v>
      </c>
      <c r="BP45" s="149" t="s">
        <v>36</v>
      </c>
      <c r="BQ45" s="149" t="s">
        <v>35447</v>
      </c>
      <c r="BR45" s="149" t="s">
        <v>35447</v>
      </c>
      <c r="BS45" s="149" t="s">
        <v>35447</v>
      </c>
      <c r="BT45" s="149" t="s">
        <v>35447</v>
      </c>
      <c r="BU45" s="149" t="s">
        <v>35447</v>
      </c>
      <c r="BV45" s="149" t="s">
        <v>35447</v>
      </c>
      <c r="BW45" s="149" t="s">
        <v>35447</v>
      </c>
      <c r="BX45" s="149" t="s">
        <v>35447</v>
      </c>
      <c r="BY45" s="149" t="s">
        <v>35447</v>
      </c>
      <c r="BZ45" s="149" t="s">
        <v>35447</v>
      </c>
      <c r="CA45" s="149" t="s">
        <v>35447</v>
      </c>
      <c r="CB45" s="149" t="s">
        <v>35447</v>
      </c>
      <c r="CC45" s="149" t="s">
        <v>35447</v>
      </c>
      <c r="CD45" s="149" t="s">
        <v>35447</v>
      </c>
      <c r="CE45" s="149" t="s">
        <v>35447</v>
      </c>
      <c r="CF45" s="149" t="s">
        <v>35447</v>
      </c>
      <c r="CG45" s="149" t="s">
        <v>35447</v>
      </c>
      <c r="CH45" s="149" t="s">
        <v>35447</v>
      </c>
      <c r="CI45" s="149" t="s">
        <v>35447</v>
      </c>
      <c r="CJ45" s="149" t="s">
        <v>35447</v>
      </c>
      <c r="CK45" s="149" t="s">
        <v>35447</v>
      </c>
      <c r="CL45" s="149" t="s">
        <v>35447</v>
      </c>
      <c r="CM45" s="149" t="s">
        <v>35447</v>
      </c>
      <c r="CN45" s="149" t="s">
        <v>35447</v>
      </c>
      <c r="CO45" s="149" t="s">
        <v>35447</v>
      </c>
      <c r="CP45" s="149" t="s">
        <v>35447</v>
      </c>
      <c r="CQ45" s="149" t="s">
        <v>36033</v>
      </c>
      <c r="CR45" s="149" t="s">
        <v>36034</v>
      </c>
      <c r="CS45" s="149" t="s">
        <v>35461</v>
      </c>
      <c r="CT45" s="149" t="s">
        <v>35447</v>
      </c>
      <c r="CU45" s="149" t="s">
        <v>35447</v>
      </c>
      <c r="CV45" s="149" t="s">
        <v>35447</v>
      </c>
      <c r="CW45" s="149" t="s">
        <v>35447</v>
      </c>
      <c r="CX45" s="149" t="s">
        <v>35447</v>
      </c>
      <c r="CY45" s="149" t="s">
        <v>35447</v>
      </c>
      <c r="CZ45" s="149" t="s">
        <v>35447</v>
      </c>
      <c r="DA45" s="149" t="s">
        <v>35447</v>
      </c>
      <c r="DB45" s="149" t="s">
        <v>35447</v>
      </c>
      <c r="DC45" s="149" t="s">
        <v>35447</v>
      </c>
      <c r="DD45" s="149" t="s">
        <v>35447</v>
      </c>
      <c r="DE45" s="149" t="s">
        <v>35447</v>
      </c>
      <c r="DF45" s="149" t="s">
        <v>35447</v>
      </c>
      <c r="DG45" s="149" t="s">
        <v>35447</v>
      </c>
      <c r="DH45" s="149" t="s">
        <v>35447</v>
      </c>
      <c r="DI45" s="149" t="s">
        <v>35447</v>
      </c>
      <c r="DJ45" s="149" t="s">
        <v>35447</v>
      </c>
      <c r="DK45" s="149" t="s">
        <v>35447</v>
      </c>
      <c r="DL45" s="149" t="s">
        <v>36040</v>
      </c>
      <c r="DM45" s="149" t="s">
        <v>35447</v>
      </c>
    </row>
    <row r="46" spans="1:117">
      <c r="A46" s="147">
        <v>43</v>
      </c>
      <c r="B46" s="146" t="s">
        <v>36043</v>
      </c>
      <c r="C46" s="20" t="s">
        <v>37332</v>
      </c>
      <c r="D46" s="148" t="s">
        <v>36045</v>
      </c>
      <c r="E46" s="148" t="s">
        <v>36052</v>
      </c>
      <c r="F46" s="145" t="s">
        <v>36485</v>
      </c>
      <c r="G46" s="145" t="s">
        <v>36486</v>
      </c>
      <c r="H46" s="52" t="s">
        <v>36487</v>
      </c>
      <c r="I46" s="53">
        <v>36569</v>
      </c>
      <c r="J46" s="54" t="s">
        <v>35444</v>
      </c>
      <c r="K46" s="27" t="s">
        <v>36488</v>
      </c>
      <c r="L46" s="27" t="s">
        <v>36489</v>
      </c>
      <c r="M46" s="54" t="s">
        <v>35447</v>
      </c>
      <c r="N46" s="145" t="s">
        <v>37192</v>
      </c>
      <c r="O46" s="27" t="s">
        <v>36266</v>
      </c>
      <c r="P46" s="27" t="s">
        <v>36332</v>
      </c>
      <c r="Q46" s="150"/>
      <c r="R46" s="153" t="str">
        <f>GetJukenNoFull($O46, $P46, $Q46)</f>
        <v/>
      </c>
      <c r="S46" s="149" t="s">
        <v>36251</v>
      </c>
      <c r="T46" s="149" t="s">
        <v>36044</v>
      </c>
      <c r="U46" s="149" t="s">
        <v>35447</v>
      </c>
      <c r="V46" s="149" t="s">
        <v>35447</v>
      </c>
      <c r="W46" s="149" t="s">
        <v>35447</v>
      </c>
      <c r="X46" s="149" t="s">
        <v>35447</v>
      </c>
      <c r="Y46" s="155" t="str">
        <f>IF(ISNA( VLOOKUP($O46, 区分_所属コード, 2, FALSE) ), "", VLOOKUP($O46, 区分_所属コード, 2, FALSE))</f>
        <v>経営学研究科</v>
      </c>
      <c r="Z46" s="155" t="str">
        <f>IF(ISNA( VLOOKUP($O46, 区分_所属コード, 3, FALSE) ), "", VLOOKUP($O46, 区分_所属コード, 3, FALSE))</f>
        <v>経営学専攻（修士課程）</v>
      </c>
      <c r="AA46" s="149" t="s">
        <v>35447</v>
      </c>
      <c r="AB46" s="149" t="s">
        <v>36050</v>
      </c>
      <c r="AC46" s="149" t="s">
        <v>36051</v>
      </c>
      <c r="AD46" s="155" t="str">
        <f>IF(ISNA( VLOOKUP($P46, 区分_試験コード, 2, FALSE) ), "", VLOOKUP($P46, 区分_試験コード, 2, FALSE))</f>
        <v>Ⅳ期学内特別</v>
      </c>
      <c r="AE46" s="155" t="str">
        <f>IF(ISNA( VLOOKUP($P46, 区分_試験コード, 4, FALSE) ), "", VLOOKUP($P46, 区分_試験コード, 4, FALSE))</f>
        <v>Ⅳ期</v>
      </c>
      <c r="AF46" s="155" t="str">
        <f>IF(ISNA( VLOOKUP($P46, 区分_試験コード, 5, FALSE) ), "", VLOOKUP($P46, 区分_試験コード, 5, FALSE))</f>
        <v>奨学金なし</v>
      </c>
      <c r="AG46" s="155" t="str">
        <f>IF(ISNA( VLOOKUP($P46, 区分_試験コード, 3, FALSE) ), "", VLOOKUP($P46, 区分_試験コード, 3, FALSE))</f>
        <v>Ⅳ期学内特別選抜</v>
      </c>
      <c r="AH46" s="149" t="s">
        <v>35447</v>
      </c>
      <c r="AI46" s="149" t="s">
        <v>35447</v>
      </c>
      <c r="AJ46" s="149" t="s">
        <v>35447</v>
      </c>
      <c r="AK46" s="149" t="s">
        <v>35447</v>
      </c>
      <c r="AL46" s="149" t="s">
        <v>36046</v>
      </c>
      <c r="AM46" s="149" t="s">
        <v>36053</v>
      </c>
      <c r="AN46" s="149" t="s">
        <v>36041</v>
      </c>
      <c r="AO46" s="149" t="s">
        <v>36042</v>
      </c>
      <c r="AP46" s="149" t="s">
        <v>35447</v>
      </c>
      <c r="AQ46" s="149" t="s">
        <v>35447</v>
      </c>
      <c r="AR46" s="149" t="s">
        <v>35447</v>
      </c>
      <c r="AS46" s="149" t="s">
        <v>35447</v>
      </c>
      <c r="AT46" s="149" t="s">
        <v>35447</v>
      </c>
      <c r="AU46" s="149" t="s">
        <v>35447</v>
      </c>
      <c r="AV46" s="149" t="s">
        <v>35447</v>
      </c>
      <c r="AW46" s="149" t="s">
        <v>35447</v>
      </c>
      <c r="AX46" s="149" t="s">
        <v>36049</v>
      </c>
      <c r="AY46" s="149" t="s">
        <v>35460</v>
      </c>
      <c r="AZ46" s="149" t="s">
        <v>35447</v>
      </c>
      <c r="BA46" s="149" t="s">
        <v>35447</v>
      </c>
      <c r="BB46" s="149" t="s">
        <v>35447</v>
      </c>
      <c r="BC46" s="149" t="s">
        <v>35447</v>
      </c>
      <c r="BD46" s="149" t="s">
        <v>35447</v>
      </c>
      <c r="BE46" s="149" t="s">
        <v>35447</v>
      </c>
      <c r="BF46" s="149" t="s">
        <v>35447</v>
      </c>
      <c r="BG46" s="149" t="s">
        <v>35447</v>
      </c>
      <c r="BH46" s="149" t="s">
        <v>35447</v>
      </c>
      <c r="BI46" s="149" t="s">
        <v>35447</v>
      </c>
      <c r="BJ46" s="149" t="s">
        <v>35447</v>
      </c>
      <c r="BK46" s="149" t="s">
        <v>35447</v>
      </c>
      <c r="BL46" s="149" t="s">
        <v>35447</v>
      </c>
      <c r="BM46" s="149" t="s">
        <v>35447</v>
      </c>
      <c r="BN46" s="149" t="s">
        <v>35447</v>
      </c>
      <c r="BO46" s="149" t="s">
        <v>35447</v>
      </c>
      <c r="BP46" s="149" t="s">
        <v>36</v>
      </c>
      <c r="BQ46" s="149" t="s">
        <v>35447</v>
      </c>
      <c r="BR46" s="149" t="s">
        <v>35447</v>
      </c>
      <c r="BS46" s="149" t="s">
        <v>35447</v>
      </c>
      <c r="BT46" s="149" t="s">
        <v>35447</v>
      </c>
      <c r="BU46" s="149" t="s">
        <v>35447</v>
      </c>
      <c r="BV46" s="149" t="s">
        <v>35447</v>
      </c>
      <c r="BW46" s="149" t="s">
        <v>35447</v>
      </c>
      <c r="BX46" s="149" t="s">
        <v>35447</v>
      </c>
      <c r="BY46" s="149" t="s">
        <v>35447</v>
      </c>
      <c r="BZ46" s="149" t="s">
        <v>35447</v>
      </c>
      <c r="CA46" s="149" t="s">
        <v>35447</v>
      </c>
      <c r="CB46" s="149" t="s">
        <v>35447</v>
      </c>
      <c r="CC46" s="149" t="s">
        <v>35447</v>
      </c>
      <c r="CD46" s="149" t="s">
        <v>35447</v>
      </c>
      <c r="CE46" s="149" t="s">
        <v>35447</v>
      </c>
      <c r="CF46" s="149" t="s">
        <v>35447</v>
      </c>
      <c r="CG46" s="149" t="s">
        <v>35447</v>
      </c>
      <c r="CH46" s="149" t="s">
        <v>35447</v>
      </c>
      <c r="CI46" s="149" t="s">
        <v>35447</v>
      </c>
      <c r="CJ46" s="149" t="s">
        <v>35447</v>
      </c>
      <c r="CK46" s="149" t="s">
        <v>35447</v>
      </c>
      <c r="CL46" s="149" t="s">
        <v>35447</v>
      </c>
      <c r="CM46" s="149" t="s">
        <v>35447</v>
      </c>
      <c r="CN46" s="149" t="s">
        <v>35447</v>
      </c>
      <c r="CO46" s="149" t="s">
        <v>35447</v>
      </c>
      <c r="CP46" s="149" t="s">
        <v>35447</v>
      </c>
      <c r="CQ46" s="149" t="s">
        <v>36047</v>
      </c>
      <c r="CR46" s="149" t="s">
        <v>36048</v>
      </c>
      <c r="CS46" s="149" t="s">
        <v>35461</v>
      </c>
      <c r="CT46" s="149" t="s">
        <v>35447</v>
      </c>
      <c r="CU46" s="149" t="s">
        <v>35447</v>
      </c>
      <c r="CV46" s="149" t="s">
        <v>35447</v>
      </c>
      <c r="CW46" s="149" t="s">
        <v>35447</v>
      </c>
      <c r="CX46" s="149" t="s">
        <v>35447</v>
      </c>
      <c r="CY46" s="149" t="s">
        <v>35447</v>
      </c>
      <c r="CZ46" s="149" t="s">
        <v>35447</v>
      </c>
      <c r="DA46" s="149" t="s">
        <v>35447</v>
      </c>
      <c r="DB46" s="149" t="s">
        <v>35447</v>
      </c>
      <c r="DC46" s="149" t="s">
        <v>35447</v>
      </c>
      <c r="DD46" s="149" t="s">
        <v>35447</v>
      </c>
      <c r="DE46" s="149" t="s">
        <v>35447</v>
      </c>
      <c r="DF46" s="149" t="s">
        <v>35447</v>
      </c>
      <c r="DG46" s="149" t="s">
        <v>35447</v>
      </c>
      <c r="DH46" s="149" t="s">
        <v>35447</v>
      </c>
      <c r="DI46" s="149" t="s">
        <v>35447</v>
      </c>
      <c r="DJ46" s="149" t="s">
        <v>35447</v>
      </c>
      <c r="DK46" s="149" t="s">
        <v>35447</v>
      </c>
      <c r="DL46" s="149" t="s">
        <v>36054</v>
      </c>
      <c r="DM46" s="149" t="s">
        <v>35447</v>
      </c>
    </row>
    <row r="47" spans="1:117">
      <c r="A47" s="147">
        <v>44</v>
      </c>
      <c r="B47" s="146" t="s">
        <v>36057</v>
      </c>
      <c r="C47" s="20" t="s">
        <v>37332</v>
      </c>
      <c r="D47" s="148" t="s">
        <v>36059</v>
      </c>
      <c r="E47" s="148" t="s">
        <v>36066</v>
      </c>
      <c r="F47" s="145" t="s">
        <v>36490</v>
      </c>
      <c r="G47" s="145" t="s">
        <v>36491</v>
      </c>
      <c r="H47" s="52" t="s">
        <v>36492</v>
      </c>
      <c r="I47" s="53">
        <v>36570</v>
      </c>
      <c r="J47" s="54" t="s">
        <v>35444</v>
      </c>
      <c r="K47" s="27" t="s">
        <v>36493</v>
      </c>
      <c r="L47" s="27" t="s">
        <v>36494</v>
      </c>
      <c r="M47" s="54" t="s">
        <v>35447</v>
      </c>
      <c r="N47" s="145" t="s">
        <v>37194</v>
      </c>
      <c r="O47" s="27" t="s">
        <v>36273</v>
      </c>
      <c r="P47" s="27" t="s">
        <v>36338</v>
      </c>
      <c r="Q47" s="150"/>
      <c r="R47" s="153" t="str">
        <f>GetJukenNoFull($O47, $P47, $Q47)</f>
        <v/>
      </c>
      <c r="S47" s="149" t="s">
        <v>36251</v>
      </c>
      <c r="T47" s="149" t="s">
        <v>36058</v>
      </c>
      <c r="U47" s="149" t="s">
        <v>35447</v>
      </c>
      <c r="V47" s="149" t="s">
        <v>35447</v>
      </c>
      <c r="W47" s="149" t="s">
        <v>35447</v>
      </c>
      <c r="X47" s="149" t="s">
        <v>35447</v>
      </c>
      <c r="Y47" s="155" t="str">
        <f>IF(ISNA( VLOOKUP($O47, 区分_所属コード, 2, FALSE) ), "", VLOOKUP($O47, 区分_所属コード, 2, FALSE))</f>
        <v>言語教育研究科</v>
      </c>
      <c r="Z47" s="155" t="str">
        <f>IF(ISNA( VLOOKUP($O47, 区分_所属コード, 3, FALSE) ), "", VLOOKUP($O47, 区分_所属コード, 3, FALSE))</f>
        <v>日本語教育専攻（修士課程）</v>
      </c>
      <c r="AA47" s="149" t="s">
        <v>35447</v>
      </c>
      <c r="AB47" s="149" t="s">
        <v>36064</v>
      </c>
      <c r="AC47" s="149" t="s">
        <v>36065</v>
      </c>
      <c r="AD47" s="155" t="str">
        <f>IF(ISNA( VLOOKUP($P47, 区分_試験コード, 2, FALSE) ), "", VLOOKUP($P47, 区分_試験コード, 2, FALSE))</f>
        <v>Ⅳ期学内特別（学而事人奨学生）</v>
      </c>
      <c r="AE47" s="155" t="str">
        <f>IF(ISNA( VLOOKUP($P47, 区分_試験コード, 4, FALSE) ), "", VLOOKUP($P47, 区分_試験コード, 4, FALSE))</f>
        <v>Ⅳ期</v>
      </c>
      <c r="AF47" s="155" t="str">
        <f>IF(ISNA( VLOOKUP($P47, 区分_試験コード, 5, FALSE) ), "", VLOOKUP($P47, 区分_試験コード, 5, FALSE))</f>
        <v>学而事人奨学生</v>
      </c>
      <c r="AG47" s="155" t="str">
        <f>IF(ISNA( VLOOKUP($P47, 区分_試験コード, 3, FALSE) ), "", VLOOKUP($P47, 区分_試験コード, 3, FALSE))</f>
        <v>Ⅳ期学内特別選抜（学而事人奨学生）</v>
      </c>
      <c r="AH47" s="149" t="s">
        <v>35447</v>
      </c>
      <c r="AI47" s="149" t="s">
        <v>35447</v>
      </c>
      <c r="AJ47" s="149" t="s">
        <v>35447</v>
      </c>
      <c r="AK47" s="149" t="s">
        <v>35447</v>
      </c>
      <c r="AL47" s="149" t="s">
        <v>36060</v>
      </c>
      <c r="AM47" s="149" t="s">
        <v>36067</v>
      </c>
      <c r="AN47" s="149" t="s">
        <v>36055</v>
      </c>
      <c r="AO47" s="149" t="s">
        <v>36056</v>
      </c>
      <c r="AP47" s="149" t="s">
        <v>35447</v>
      </c>
      <c r="AQ47" s="149" t="s">
        <v>35447</v>
      </c>
      <c r="AR47" s="149" t="s">
        <v>35447</v>
      </c>
      <c r="AS47" s="149" t="s">
        <v>35447</v>
      </c>
      <c r="AT47" s="149" t="s">
        <v>35447</v>
      </c>
      <c r="AU47" s="149" t="s">
        <v>35447</v>
      </c>
      <c r="AV47" s="149" t="s">
        <v>35447</v>
      </c>
      <c r="AW47" s="149" t="s">
        <v>35447</v>
      </c>
      <c r="AX47" s="149" t="s">
        <v>36063</v>
      </c>
      <c r="AY47" s="149" t="s">
        <v>35460</v>
      </c>
      <c r="AZ47" s="149" t="s">
        <v>35447</v>
      </c>
      <c r="BA47" s="149" t="s">
        <v>35447</v>
      </c>
      <c r="BB47" s="149" t="s">
        <v>35447</v>
      </c>
      <c r="BC47" s="149" t="s">
        <v>35447</v>
      </c>
      <c r="BD47" s="149" t="s">
        <v>35447</v>
      </c>
      <c r="BE47" s="149" t="s">
        <v>35447</v>
      </c>
      <c r="BF47" s="149" t="s">
        <v>35447</v>
      </c>
      <c r="BG47" s="149" t="s">
        <v>35447</v>
      </c>
      <c r="BH47" s="149" t="s">
        <v>35447</v>
      </c>
      <c r="BI47" s="149" t="s">
        <v>35447</v>
      </c>
      <c r="BJ47" s="149" t="s">
        <v>35447</v>
      </c>
      <c r="BK47" s="149" t="s">
        <v>35447</v>
      </c>
      <c r="BL47" s="149" t="s">
        <v>35447</v>
      </c>
      <c r="BM47" s="149" t="s">
        <v>35447</v>
      </c>
      <c r="BN47" s="149" t="s">
        <v>35447</v>
      </c>
      <c r="BO47" s="149" t="s">
        <v>35447</v>
      </c>
      <c r="BP47" s="149" t="s">
        <v>36</v>
      </c>
      <c r="BQ47" s="149" t="s">
        <v>35447</v>
      </c>
      <c r="BR47" s="149" t="s">
        <v>35447</v>
      </c>
      <c r="BS47" s="149" t="s">
        <v>35447</v>
      </c>
      <c r="BT47" s="149" t="s">
        <v>35447</v>
      </c>
      <c r="BU47" s="149" t="s">
        <v>35447</v>
      </c>
      <c r="BV47" s="149" t="s">
        <v>35447</v>
      </c>
      <c r="BW47" s="149" t="s">
        <v>35447</v>
      </c>
      <c r="BX47" s="149" t="s">
        <v>35447</v>
      </c>
      <c r="BY47" s="149" t="s">
        <v>35447</v>
      </c>
      <c r="BZ47" s="149" t="s">
        <v>35447</v>
      </c>
      <c r="CA47" s="149" t="s">
        <v>35447</v>
      </c>
      <c r="CB47" s="149" t="s">
        <v>35447</v>
      </c>
      <c r="CC47" s="149" t="s">
        <v>35447</v>
      </c>
      <c r="CD47" s="149" t="s">
        <v>35447</v>
      </c>
      <c r="CE47" s="149" t="s">
        <v>35447</v>
      </c>
      <c r="CF47" s="149" t="s">
        <v>35447</v>
      </c>
      <c r="CG47" s="149" t="s">
        <v>35447</v>
      </c>
      <c r="CH47" s="149" t="s">
        <v>35447</v>
      </c>
      <c r="CI47" s="149" t="s">
        <v>35447</v>
      </c>
      <c r="CJ47" s="149" t="s">
        <v>35447</v>
      </c>
      <c r="CK47" s="149" t="s">
        <v>35447</v>
      </c>
      <c r="CL47" s="149" t="s">
        <v>35447</v>
      </c>
      <c r="CM47" s="149" t="s">
        <v>35447</v>
      </c>
      <c r="CN47" s="149" t="s">
        <v>35447</v>
      </c>
      <c r="CO47" s="149" t="s">
        <v>35447</v>
      </c>
      <c r="CP47" s="149" t="s">
        <v>35447</v>
      </c>
      <c r="CQ47" s="149" t="s">
        <v>36061</v>
      </c>
      <c r="CR47" s="149" t="s">
        <v>36062</v>
      </c>
      <c r="CS47" s="149" t="s">
        <v>35461</v>
      </c>
      <c r="CT47" s="149" t="s">
        <v>35447</v>
      </c>
      <c r="CU47" s="149" t="s">
        <v>35447</v>
      </c>
      <c r="CV47" s="149" t="s">
        <v>35447</v>
      </c>
      <c r="CW47" s="149" t="s">
        <v>35447</v>
      </c>
      <c r="CX47" s="149" t="s">
        <v>35447</v>
      </c>
      <c r="CY47" s="149" t="s">
        <v>35447</v>
      </c>
      <c r="CZ47" s="149" t="s">
        <v>35447</v>
      </c>
      <c r="DA47" s="149" t="s">
        <v>35447</v>
      </c>
      <c r="DB47" s="149" t="s">
        <v>35447</v>
      </c>
      <c r="DC47" s="149" t="s">
        <v>35447</v>
      </c>
      <c r="DD47" s="149" t="s">
        <v>35447</v>
      </c>
      <c r="DE47" s="149" t="s">
        <v>35447</v>
      </c>
      <c r="DF47" s="149" t="s">
        <v>35447</v>
      </c>
      <c r="DG47" s="149" t="s">
        <v>35447</v>
      </c>
      <c r="DH47" s="149" t="s">
        <v>35447</v>
      </c>
      <c r="DI47" s="149" t="s">
        <v>35447</v>
      </c>
      <c r="DJ47" s="149" t="s">
        <v>35447</v>
      </c>
      <c r="DK47" s="149" t="s">
        <v>35447</v>
      </c>
      <c r="DL47" s="149" t="s">
        <v>36068</v>
      </c>
      <c r="DM47" s="149" t="s">
        <v>35447</v>
      </c>
    </row>
    <row r="48" spans="1:117">
      <c r="A48" s="147">
        <v>45</v>
      </c>
      <c r="B48" s="146" t="s">
        <v>36071</v>
      </c>
      <c r="C48" s="20" t="s">
        <v>37332</v>
      </c>
      <c r="D48" s="148" t="s">
        <v>36073</v>
      </c>
      <c r="E48" s="148" t="s">
        <v>36080</v>
      </c>
      <c r="F48" s="145" t="s">
        <v>36495</v>
      </c>
      <c r="G48" s="145" t="s">
        <v>36496</v>
      </c>
      <c r="H48" s="52" t="s">
        <v>36497</v>
      </c>
      <c r="I48" s="53">
        <v>36571</v>
      </c>
      <c r="J48" s="54" t="s">
        <v>35444</v>
      </c>
      <c r="K48" s="27" t="s">
        <v>36498</v>
      </c>
      <c r="L48" s="27" t="s">
        <v>36499</v>
      </c>
      <c r="M48" s="54" t="s">
        <v>35447</v>
      </c>
      <c r="N48" s="145" t="s">
        <v>37196</v>
      </c>
      <c r="O48" s="27" t="s">
        <v>36280</v>
      </c>
      <c r="P48" s="27" t="s">
        <v>36344</v>
      </c>
      <c r="Q48" s="150"/>
      <c r="R48" s="153" t="str">
        <f>GetJukenNoFull($O48, $P48, $Q48)</f>
        <v/>
      </c>
      <c r="S48" s="149" t="s">
        <v>36251</v>
      </c>
      <c r="T48" s="149" t="s">
        <v>36072</v>
      </c>
      <c r="U48" s="149" t="s">
        <v>35447</v>
      </c>
      <c r="V48" s="149" t="s">
        <v>35447</v>
      </c>
      <c r="W48" s="149" t="s">
        <v>35447</v>
      </c>
      <c r="X48" s="149" t="s">
        <v>35447</v>
      </c>
      <c r="Y48" s="155" t="str">
        <f>IF(ISNA( VLOOKUP($O48, 区分_所属コード, 2, FALSE) ), "", VLOOKUP($O48, 区分_所属コード, 2, FALSE))</f>
        <v>言語教育研究科</v>
      </c>
      <c r="Z48" s="155" t="str">
        <f>IF(ISNA( VLOOKUP($O48, 区分_所属コード, 3, FALSE) ), "", VLOOKUP($O48, 区分_所属コード, 3, FALSE))</f>
        <v>英語教育専攻（修士課程）</v>
      </c>
      <c r="AA48" s="149" t="s">
        <v>35447</v>
      </c>
      <c r="AB48" s="149" t="s">
        <v>36078</v>
      </c>
      <c r="AC48" s="149" t="s">
        <v>36079</v>
      </c>
      <c r="AD48" s="155" t="str">
        <f>IF(ISNA( VLOOKUP($P48, 区分_試験コード, 2, FALSE) ), "", VLOOKUP($P48, 区分_試験コード, 2, FALSE))</f>
        <v>Ⅳ期学内特別（私費留学生奨学生）</v>
      </c>
      <c r="AE48" s="155" t="str">
        <f>IF(ISNA( VLOOKUP($P48, 区分_試験コード, 4, FALSE) ), "", VLOOKUP($P48, 区分_試験コード, 4, FALSE))</f>
        <v>Ⅳ期</v>
      </c>
      <c r="AF48" s="155" t="str">
        <f>IF(ISNA( VLOOKUP($P48, 区分_試験コード, 5, FALSE) ), "", VLOOKUP($P48, 区分_試験コード, 5, FALSE))</f>
        <v>私費留学生奨学生</v>
      </c>
      <c r="AG48" s="155" t="str">
        <f>IF(ISNA( VLOOKUP($P48, 区分_試験コード, 3, FALSE) ), "", VLOOKUP($P48, 区分_試験コード, 3, FALSE))</f>
        <v>Ⅳ期学内特別選抜（私費留学生奨学生）</v>
      </c>
      <c r="AH48" s="149" t="s">
        <v>35447</v>
      </c>
      <c r="AI48" s="149" t="s">
        <v>35447</v>
      </c>
      <c r="AJ48" s="149" t="s">
        <v>35447</v>
      </c>
      <c r="AK48" s="149" t="s">
        <v>35447</v>
      </c>
      <c r="AL48" s="149" t="s">
        <v>36074</v>
      </c>
      <c r="AM48" s="149" t="s">
        <v>36081</v>
      </c>
      <c r="AN48" s="149" t="s">
        <v>36069</v>
      </c>
      <c r="AO48" s="149" t="s">
        <v>36070</v>
      </c>
      <c r="AP48" s="149" t="s">
        <v>35447</v>
      </c>
      <c r="AQ48" s="149" t="s">
        <v>35447</v>
      </c>
      <c r="AR48" s="149" t="s">
        <v>35447</v>
      </c>
      <c r="AS48" s="149" t="s">
        <v>35447</v>
      </c>
      <c r="AT48" s="149" t="s">
        <v>35447</v>
      </c>
      <c r="AU48" s="149" t="s">
        <v>35447</v>
      </c>
      <c r="AV48" s="149" t="s">
        <v>35447</v>
      </c>
      <c r="AW48" s="149" t="s">
        <v>35447</v>
      </c>
      <c r="AX48" s="149" t="s">
        <v>36077</v>
      </c>
      <c r="AY48" s="149" t="s">
        <v>35460</v>
      </c>
      <c r="AZ48" s="149" t="s">
        <v>35447</v>
      </c>
      <c r="BA48" s="149" t="s">
        <v>35447</v>
      </c>
      <c r="BB48" s="149" t="s">
        <v>35447</v>
      </c>
      <c r="BC48" s="149" t="s">
        <v>35447</v>
      </c>
      <c r="BD48" s="149" t="s">
        <v>35447</v>
      </c>
      <c r="BE48" s="149" t="s">
        <v>35447</v>
      </c>
      <c r="BF48" s="149" t="s">
        <v>35447</v>
      </c>
      <c r="BG48" s="149" t="s">
        <v>35447</v>
      </c>
      <c r="BH48" s="149" t="s">
        <v>35447</v>
      </c>
      <c r="BI48" s="149" t="s">
        <v>35447</v>
      </c>
      <c r="BJ48" s="149" t="s">
        <v>35447</v>
      </c>
      <c r="BK48" s="149" t="s">
        <v>35447</v>
      </c>
      <c r="BL48" s="149" t="s">
        <v>35447</v>
      </c>
      <c r="BM48" s="149" t="s">
        <v>35447</v>
      </c>
      <c r="BN48" s="149" t="s">
        <v>35447</v>
      </c>
      <c r="BO48" s="149" t="s">
        <v>35447</v>
      </c>
      <c r="BP48" s="149" t="s">
        <v>36</v>
      </c>
      <c r="BQ48" s="149" t="s">
        <v>35447</v>
      </c>
      <c r="BR48" s="149" t="s">
        <v>35447</v>
      </c>
      <c r="BS48" s="149" t="s">
        <v>35447</v>
      </c>
      <c r="BT48" s="149" t="s">
        <v>35447</v>
      </c>
      <c r="BU48" s="149" t="s">
        <v>35447</v>
      </c>
      <c r="BV48" s="149" t="s">
        <v>35447</v>
      </c>
      <c r="BW48" s="149" t="s">
        <v>35447</v>
      </c>
      <c r="BX48" s="149" t="s">
        <v>35447</v>
      </c>
      <c r="BY48" s="149" t="s">
        <v>35447</v>
      </c>
      <c r="BZ48" s="149" t="s">
        <v>35447</v>
      </c>
      <c r="CA48" s="149" t="s">
        <v>35447</v>
      </c>
      <c r="CB48" s="149" t="s">
        <v>35447</v>
      </c>
      <c r="CC48" s="149" t="s">
        <v>35447</v>
      </c>
      <c r="CD48" s="149" t="s">
        <v>35447</v>
      </c>
      <c r="CE48" s="149" t="s">
        <v>35447</v>
      </c>
      <c r="CF48" s="149" t="s">
        <v>35447</v>
      </c>
      <c r="CG48" s="149" t="s">
        <v>35447</v>
      </c>
      <c r="CH48" s="149" t="s">
        <v>35447</v>
      </c>
      <c r="CI48" s="149" t="s">
        <v>35447</v>
      </c>
      <c r="CJ48" s="149" t="s">
        <v>35447</v>
      </c>
      <c r="CK48" s="149" t="s">
        <v>35447</v>
      </c>
      <c r="CL48" s="149" t="s">
        <v>35447</v>
      </c>
      <c r="CM48" s="149" t="s">
        <v>35447</v>
      </c>
      <c r="CN48" s="149" t="s">
        <v>35447</v>
      </c>
      <c r="CO48" s="149" t="s">
        <v>35447</v>
      </c>
      <c r="CP48" s="149" t="s">
        <v>35447</v>
      </c>
      <c r="CQ48" s="149" t="s">
        <v>36075</v>
      </c>
      <c r="CR48" s="149" t="s">
        <v>36076</v>
      </c>
      <c r="CS48" s="149" t="s">
        <v>35461</v>
      </c>
      <c r="CT48" s="149" t="s">
        <v>35447</v>
      </c>
      <c r="CU48" s="149" t="s">
        <v>35447</v>
      </c>
      <c r="CV48" s="149" t="s">
        <v>35447</v>
      </c>
      <c r="CW48" s="149" t="s">
        <v>35447</v>
      </c>
      <c r="CX48" s="149" t="s">
        <v>35447</v>
      </c>
      <c r="CY48" s="149" t="s">
        <v>35447</v>
      </c>
      <c r="CZ48" s="149" t="s">
        <v>35447</v>
      </c>
      <c r="DA48" s="149" t="s">
        <v>35447</v>
      </c>
      <c r="DB48" s="149" t="s">
        <v>35447</v>
      </c>
      <c r="DC48" s="149" t="s">
        <v>35447</v>
      </c>
      <c r="DD48" s="149" t="s">
        <v>35447</v>
      </c>
      <c r="DE48" s="149" t="s">
        <v>35447</v>
      </c>
      <c r="DF48" s="149" t="s">
        <v>35447</v>
      </c>
      <c r="DG48" s="149" t="s">
        <v>35447</v>
      </c>
      <c r="DH48" s="149" t="s">
        <v>35447</v>
      </c>
      <c r="DI48" s="149" t="s">
        <v>35447</v>
      </c>
      <c r="DJ48" s="149" t="s">
        <v>35447</v>
      </c>
      <c r="DK48" s="149" t="s">
        <v>35447</v>
      </c>
      <c r="DL48" s="149" t="s">
        <v>36082</v>
      </c>
      <c r="DM48" s="149" t="s">
        <v>35447</v>
      </c>
    </row>
    <row r="49" spans="1:117">
      <c r="A49" s="147">
        <v>46</v>
      </c>
      <c r="B49" s="146" t="s">
        <v>36085</v>
      </c>
      <c r="C49" s="20" t="s">
        <v>37332</v>
      </c>
      <c r="D49" s="148" t="s">
        <v>36087</v>
      </c>
      <c r="E49" s="148" t="s">
        <v>36094</v>
      </c>
      <c r="F49" s="145" t="s">
        <v>37088</v>
      </c>
      <c r="G49" s="145" t="s">
        <v>37089</v>
      </c>
      <c r="H49" s="52" t="s">
        <v>37090</v>
      </c>
      <c r="I49" s="53">
        <v>36572</v>
      </c>
      <c r="J49" s="54" t="s">
        <v>35444</v>
      </c>
      <c r="K49" s="27" t="s">
        <v>36502</v>
      </c>
      <c r="L49" s="27" t="s">
        <v>36503</v>
      </c>
      <c r="M49" s="54" t="s">
        <v>35447</v>
      </c>
      <c r="N49" s="145" t="s">
        <v>37198</v>
      </c>
      <c r="O49" s="27" t="s">
        <v>36500</v>
      </c>
      <c r="P49" s="27" t="s">
        <v>36501</v>
      </c>
      <c r="Q49" s="150"/>
      <c r="R49" s="153" t="str">
        <f>GetJukenNoFull($O49, $P49, $Q49)</f>
        <v/>
      </c>
      <c r="S49" s="149" t="s">
        <v>36251</v>
      </c>
      <c r="T49" s="149" t="s">
        <v>36086</v>
      </c>
      <c r="U49" s="149" t="s">
        <v>35447</v>
      </c>
      <c r="V49" s="149" t="s">
        <v>35447</v>
      </c>
      <c r="W49" s="149" t="s">
        <v>35447</v>
      </c>
      <c r="X49" s="149" t="s">
        <v>35447</v>
      </c>
      <c r="Y49" s="155" t="str">
        <f>IF(ISNA( VLOOKUP($O49, 区分_所属コード, 2, FALSE) ), "", VLOOKUP($O49, 区分_所属コード, 2, FALSE))</f>
        <v>国際学研究科</v>
      </c>
      <c r="Z49" s="155" t="str">
        <f>IF(ISNA( VLOOKUP($O49, 区分_所属コード, 3, FALSE) ), "", VLOOKUP($O49, 区分_所属コード, 3, FALSE))</f>
        <v>国際人文社会科学専攻（博士後期課程）</v>
      </c>
      <c r="AA49" s="149" t="s">
        <v>35447</v>
      </c>
      <c r="AB49" s="149" t="s">
        <v>36092</v>
      </c>
      <c r="AC49" s="149" t="s">
        <v>36093</v>
      </c>
      <c r="AD49" s="155" t="str">
        <f>IF(ISNA( VLOOKUP($P49, 区分_試験コード, 2, FALSE) ), "", VLOOKUP($P49, 区分_試験コード, 2, FALSE))</f>
        <v>Ⅳ期博士後期</v>
      </c>
      <c r="AE49" s="155" t="str">
        <f>IF(ISNA( VLOOKUP($P49, 区分_試験コード, 4, FALSE) ), "", VLOOKUP($P49, 区分_試験コード, 4, FALSE))</f>
        <v>Ⅳ期</v>
      </c>
      <c r="AF49" s="155" t="str">
        <f>IF(ISNA( VLOOKUP($P49, 区分_試験コード, 5, FALSE) ), "", VLOOKUP($P49, 区分_試験コード, 5, FALSE))</f>
        <v>奨学金なし</v>
      </c>
      <c r="AG49" s="155" t="str">
        <f>IF(ISNA( VLOOKUP($P49, 区分_試験コード, 3, FALSE) ), "", VLOOKUP($P49, 区分_試験コード, 3, FALSE))</f>
        <v>Ⅳ期博士後期</v>
      </c>
      <c r="AH49" s="149" t="s">
        <v>35447</v>
      </c>
      <c r="AI49" s="149" t="s">
        <v>35447</v>
      </c>
      <c r="AJ49" s="149" t="s">
        <v>35447</v>
      </c>
      <c r="AK49" s="149" t="s">
        <v>35447</v>
      </c>
      <c r="AL49" s="149" t="s">
        <v>36088</v>
      </c>
      <c r="AM49" s="149" t="s">
        <v>36095</v>
      </c>
      <c r="AN49" s="149" t="s">
        <v>36083</v>
      </c>
      <c r="AO49" s="149" t="s">
        <v>36084</v>
      </c>
      <c r="AP49" s="149" t="s">
        <v>35447</v>
      </c>
      <c r="AQ49" s="149" t="s">
        <v>35447</v>
      </c>
      <c r="AR49" s="149" t="s">
        <v>35447</v>
      </c>
      <c r="AS49" s="149" t="s">
        <v>35447</v>
      </c>
      <c r="AT49" s="149" t="s">
        <v>35447</v>
      </c>
      <c r="AU49" s="149" t="s">
        <v>35447</v>
      </c>
      <c r="AV49" s="149" t="s">
        <v>35447</v>
      </c>
      <c r="AW49" s="149" t="s">
        <v>35447</v>
      </c>
      <c r="AX49" s="149" t="s">
        <v>36091</v>
      </c>
      <c r="AY49" s="149" t="s">
        <v>37199</v>
      </c>
      <c r="AZ49" s="149" t="s">
        <v>35447</v>
      </c>
      <c r="BA49" s="149" t="s">
        <v>35447</v>
      </c>
      <c r="BB49" s="149" t="s">
        <v>35447</v>
      </c>
      <c r="BC49" s="149" t="s">
        <v>35447</v>
      </c>
      <c r="BD49" s="149" t="s">
        <v>35447</v>
      </c>
      <c r="BE49" s="149" t="s">
        <v>35447</v>
      </c>
      <c r="BF49" s="149" t="s">
        <v>35447</v>
      </c>
      <c r="BG49" s="149" t="s">
        <v>35447</v>
      </c>
      <c r="BH49" s="149" t="s">
        <v>35447</v>
      </c>
      <c r="BI49" s="149" t="s">
        <v>35447</v>
      </c>
      <c r="BJ49" s="149" t="s">
        <v>35447</v>
      </c>
      <c r="BK49" s="149" t="s">
        <v>35447</v>
      </c>
      <c r="BL49" s="149" t="s">
        <v>35447</v>
      </c>
      <c r="BM49" s="149" t="s">
        <v>35447</v>
      </c>
      <c r="BN49" s="149" t="s">
        <v>35447</v>
      </c>
      <c r="BO49" s="149" t="s">
        <v>35447</v>
      </c>
      <c r="BP49" s="149" t="s">
        <v>36</v>
      </c>
      <c r="BQ49" s="149" t="s">
        <v>35447</v>
      </c>
      <c r="BR49" s="149" t="s">
        <v>35447</v>
      </c>
      <c r="BS49" s="149" t="s">
        <v>35447</v>
      </c>
      <c r="BT49" s="149" t="s">
        <v>35447</v>
      </c>
      <c r="BU49" s="149" t="s">
        <v>35447</v>
      </c>
      <c r="BV49" s="149" t="s">
        <v>35447</v>
      </c>
      <c r="BW49" s="149" t="s">
        <v>35447</v>
      </c>
      <c r="BX49" s="149" t="s">
        <v>35447</v>
      </c>
      <c r="BY49" s="149" t="s">
        <v>35447</v>
      </c>
      <c r="BZ49" s="149" t="s">
        <v>35447</v>
      </c>
      <c r="CA49" s="149" t="s">
        <v>35447</v>
      </c>
      <c r="CB49" s="149" t="s">
        <v>35447</v>
      </c>
      <c r="CC49" s="149" t="s">
        <v>35447</v>
      </c>
      <c r="CD49" s="149" t="s">
        <v>35447</v>
      </c>
      <c r="CE49" s="149" t="s">
        <v>35447</v>
      </c>
      <c r="CF49" s="149" t="s">
        <v>35447</v>
      </c>
      <c r="CG49" s="149" t="s">
        <v>35447</v>
      </c>
      <c r="CH49" s="149" t="s">
        <v>35447</v>
      </c>
      <c r="CI49" s="149" t="s">
        <v>35447</v>
      </c>
      <c r="CJ49" s="149" t="s">
        <v>35447</v>
      </c>
      <c r="CK49" s="149" t="s">
        <v>35447</v>
      </c>
      <c r="CL49" s="149" t="s">
        <v>35447</v>
      </c>
      <c r="CM49" s="149" t="s">
        <v>35447</v>
      </c>
      <c r="CN49" s="149" t="s">
        <v>35447</v>
      </c>
      <c r="CO49" s="149" t="s">
        <v>35447</v>
      </c>
      <c r="CP49" s="149" t="s">
        <v>35447</v>
      </c>
      <c r="CQ49" s="149" t="s">
        <v>36089</v>
      </c>
      <c r="CR49" s="149" t="s">
        <v>36090</v>
      </c>
      <c r="CS49" s="149" t="s">
        <v>35461</v>
      </c>
      <c r="CT49" s="149" t="s">
        <v>35447</v>
      </c>
      <c r="CU49" s="149" t="s">
        <v>35447</v>
      </c>
      <c r="CV49" s="149" t="s">
        <v>35447</v>
      </c>
      <c r="CW49" s="149" t="s">
        <v>35447</v>
      </c>
      <c r="CX49" s="149" t="s">
        <v>35447</v>
      </c>
      <c r="CY49" s="149" t="s">
        <v>35447</v>
      </c>
      <c r="CZ49" s="149" t="s">
        <v>35447</v>
      </c>
      <c r="DA49" s="149" t="s">
        <v>35447</v>
      </c>
      <c r="DB49" s="149" t="s">
        <v>35447</v>
      </c>
      <c r="DC49" s="149" t="s">
        <v>35447</v>
      </c>
      <c r="DD49" s="149" t="s">
        <v>35447</v>
      </c>
      <c r="DE49" s="149" t="s">
        <v>35447</v>
      </c>
      <c r="DF49" s="149" t="s">
        <v>35447</v>
      </c>
      <c r="DG49" s="149" t="s">
        <v>35447</v>
      </c>
      <c r="DH49" s="149" t="s">
        <v>35447</v>
      </c>
      <c r="DI49" s="149" t="s">
        <v>35447</v>
      </c>
      <c r="DJ49" s="149" t="s">
        <v>35447</v>
      </c>
      <c r="DK49" s="149" t="s">
        <v>35447</v>
      </c>
      <c r="DL49" s="149" t="s">
        <v>36096</v>
      </c>
      <c r="DM49" s="149" t="s">
        <v>35447</v>
      </c>
    </row>
    <row r="50" spans="1:117">
      <c r="A50" s="147">
        <v>47</v>
      </c>
      <c r="B50" s="146" t="s">
        <v>36099</v>
      </c>
      <c r="C50" s="20" t="s">
        <v>37332</v>
      </c>
      <c r="D50" s="148" t="s">
        <v>36101</v>
      </c>
      <c r="E50" s="148" t="s">
        <v>36108</v>
      </c>
      <c r="F50" s="145" t="s">
        <v>37091</v>
      </c>
      <c r="G50" s="145" t="s">
        <v>37092</v>
      </c>
      <c r="H50" s="52" t="s">
        <v>37093</v>
      </c>
      <c r="I50" s="53">
        <v>36573</v>
      </c>
      <c r="J50" s="54" t="s">
        <v>35444</v>
      </c>
      <c r="K50" s="27" t="s">
        <v>36506</v>
      </c>
      <c r="L50" s="27" t="s">
        <v>36507</v>
      </c>
      <c r="M50" s="54" t="s">
        <v>35447</v>
      </c>
      <c r="N50" s="145" t="s">
        <v>37201</v>
      </c>
      <c r="O50" s="27" t="s">
        <v>36504</v>
      </c>
      <c r="P50" s="27" t="s">
        <v>36505</v>
      </c>
      <c r="Q50" s="150"/>
      <c r="R50" s="153" t="str">
        <f>GetJukenNoFull($O50, $P50, $Q50)</f>
        <v/>
      </c>
      <c r="S50" s="149" t="s">
        <v>36251</v>
      </c>
      <c r="T50" s="149" t="s">
        <v>36100</v>
      </c>
      <c r="U50" s="149" t="s">
        <v>35447</v>
      </c>
      <c r="V50" s="149" t="s">
        <v>35447</v>
      </c>
      <c r="W50" s="149" t="s">
        <v>35447</v>
      </c>
      <c r="X50" s="149" t="s">
        <v>35447</v>
      </c>
      <c r="Y50" s="155" t="str">
        <f>IF(ISNA( VLOOKUP($O50, 区分_所属コード, 2, FALSE) ), "", VLOOKUP($O50, 区分_所属コード, 2, FALSE))</f>
        <v>老年学研究科</v>
      </c>
      <c r="Z50" s="155" t="str">
        <f>IF(ISNA( VLOOKUP($O50, 区分_所属コード, 3, FALSE) ), "", VLOOKUP($O50, 区分_所属コード, 3, FALSE))</f>
        <v>老年学専攻（博士後期課程）</v>
      </c>
      <c r="AA50" s="149" t="s">
        <v>35447</v>
      </c>
      <c r="AB50" s="149" t="s">
        <v>36106</v>
      </c>
      <c r="AC50" s="149" t="s">
        <v>36107</v>
      </c>
      <c r="AD50" s="155" t="str">
        <f>IF(ISNA( VLOOKUP($P50, 区分_試験コード, 2, FALSE) ), "", VLOOKUP($P50, 区分_試験コード, 2, FALSE))</f>
        <v>Ⅳ期博士後期（学而事人奨学生）</v>
      </c>
      <c r="AE50" s="155" t="str">
        <f>IF(ISNA( VLOOKUP($P50, 区分_試験コード, 4, FALSE) ), "", VLOOKUP($P50, 区分_試験コード, 4, FALSE))</f>
        <v>Ⅳ期</v>
      </c>
      <c r="AF50" s="155" t="str">
        <f>IF(ISNA( VLOOKUP($P50, 区分_試験コード, 5, FALSE) ), "", VLOOKUP($P50, 区分_試験コード, 5, FALSE))</f>
        <v>学而事人奨学生</v>
      </c>
      <c r="AG50" s="155" t="str">
        <f>IF(ISNA( VLOOKUP($P50, 区分_試験コード, 3, FALSE) ), "", VLOOKUP($P50, 区分_試験コード, 3, FALSE))</f>
        <v>Ⅳ期博士後期（学而事人奨学生）</v>
      </c>
      <c r="AH50" s="149" t="s">
        <v>35447</v>
      </c>
      <c r="AI50" s="149" t="s">
        <v>35447</v>
      </c>
      <c r="AJ50" s="149" t="s">
        <v>35447</v>
      </c>
      <c r="AK50" s="149" t="s">
        <v>35447</v>
      </c>
      <c r="AL50" s="149" t="s">
        <v>36102</v>
      </c>
      <c r="AM50" s="149" t="s">
        <v>36109</v>
      </c>
      <c r="AN50" s="149" t="s">
        <v>36097</v>
      </c>
      <c r="AO50" s="149" t="s">
        <v>36098</v>
      </c>
      <c r="AP50" s="149" t="s">
        <v>35447</v>
      </c>
      <c r="AQ50" s="149" t="s">
        <v>35447</v>
      </c>
      <c r="AR50" s="149" t="s">
        <v>35447</v>
      </c>
      <c r="AS50" s="149" t="s">
        <v>35447</v>
      </c>
      <c r="AT50" s="149" t="s">
        <v>35447</v>
      </c>
      <c r="AU50" s="149" t="s">
        <v>35447</v>
      </c>
      <c r="AV50" s="149" t="s">
        <v>35447</v>
      </c>
      <c r="AW50" s="149" t="s">
        <v>35447</v>
      </c>
      <c r="AX50" s="149" t="s">
        <v>36105</v>
      </c>
      <c r="AY50" s="149" t="s">
        <v>37199</v>
      </c>
      <c r="AZ50" s="149" t="s">
        <v>35447</v>
      </c>
      <c r="BA50" s="149" t="s">
        <v>35447</v>
      </c>
      <c r="BB50" s="149" t="s">
        <v>35447</v>
      </c>
      <c r="BC50" s="149" t="s">
        <v>35447</v>
      </c>
      <c r="BD50" s="149" t="s">
        <v>35447</v>
      </c>
      <c r="BE50" s="149" t="s">
        <v>35447</v>
      </c>
      <c r="BF50" s="149" t="s">
        <v>35447</v>
      </c>
      <c r="BG50" s="149" t="s">
        <v>35447</v>
      </c>
      <c r="BH50" s="149" t="s">
        <v>35447</v>
      </c>
      <c r="BI50" s="149" t="s">
        <v>35447</v>
      </c>
      <c r="BJ50" s="149" t="s">
        <v>35447</v>
      </c>
      <c r="BK50" s="149" t="s">
        <v>35447</v>
      </c>
      <c r="BL50" s="149" t="s">
        <v>35447</v>
      </c>
      <c r="BM50" s="149" t="s">
        <v>35447</v>
      </c>
      <c r="BN50" s="149" t="s">
        <v>35447</v>
      </c>
      <c r="BO50" s="149" t="s">
        <v>35447</v>
      </c>
      <c r="BP50" s="149" t="s">
        <v>36</v>
      </c>
      <c r="BQ50" s="149" t="s">
        <v>35447</v>
      </c>
      <c r="BR50" s="149" t="s">
        <v>35447</v>
      </c>
      <c r="BS50" s="149" t="s">
        <v>35447</v>
      </c>
      <c r="BT50" s="149" t="s">
        <v>35447</v>
      </c>
      <c r="BU50" s="149" t="s">
        <v>35447</v>
      </c>
      <c r="BV50" s="149" t="s">
        <v>35447</v>
      </c>
      <c r="BW50" s="149" t="s">
        <v>35447</v>
      </c>
      <c r="BX50" s="149" t="s">
        <v>35447</v>
      </c>
      <c r="BY50" s="149" t="s">
        <v>35447</v>
      </c>
      <c r="BZ50" s="149" t="s">
        <v>35447</v>
      </c>
      <c r="CA50" s="149" t="s">
        <v>35447</v>
      </c>
      <c r="CB50" s="149" t="s">
        <v>35447</v>
      </c>
      <c r="CC50" s="149" t="s">
        <v>35447</v>
      </c>
      <c r="CD50" s="149" t="s">
        <v>35447</v>
      </c>
      <c r="CE50" s="149" t="s">
        <v>35447</v>
      </c>
      <c r="CF50" s="149" t="s">
        <v>35447</v>
      </c>
      <c r="CG50" s="149" t="s">
        <v>35447</v>
      </c>
      <c r="CH50" s="149" t="s">
        <v>35447</v>
      </c>
      <c r="CI50" s="149" t="s">
        <v>35447</v>
      </c>
      <c r="CJ50" s="149" t="s">
        <v>35447</v>
      </c>
      <c r="CK50" s="149" t="s">
        <v>35447</v>
      </c>
      <c r="CL50" s="149" t="s">
        <v>35447</v>
      </c>
      <c r="CM50" s="149" t="s">
        <v>35447</v>
      </c>
      <c r="CN50" s="149" t="s">
        <v>35447</v>
      </c>
      <c r="CO50" s="149" t="s">
        <v>35447</v>
      </c>
      <c r="CP50" s="149" t="s">
        <v>35447</v>
      </c>
      <c r="CQ50" s="149" t="s">
        <v>36103</v>
      </c>
      <c r="CR50" s="149" t="s">
        <v>36104</v>
      </c>
      <c r="CS50" s="149" t="s">
        <v>35461</v>
      </c>
      <c r="CT50" s="149" t="s">
        <v>35447</v>
      </c>
      <c r="CU50" s="149" t="s">
        <v>35447</v>
      </c>
      <c r="CV50" s="149" t="s">
        <v>35447</v>
      </c>
      <c r="CW50" s="149" t="s">
        <v>35447</v>
      </c>
      <c r="CX50" s="149" t="s">
        <v>35447</v>
      </c>
      <c r="CY50" s="149" t="s">
        <v>35447</v>
      </c>
      <c r="CZ50" s="149" t="s">
        <v>35447</v>
      </c>
      <c r="DA50" s="149" t="s">
        <v>35447</v>
      </c>
      <c r="DB50" s="149" t="s">
        <v>35447</v>
      </c>
      <c r="DC50" s="149" t="s">
        <v>35447</v>
      </c>
      <c r="DD50" s="149" t="s">
        <v>35447</v>
      </c>
      <c r="DE50" s="149" t="s">
        <v>35447</v>
      </c>
      <c r="DF50" s="149" t="s">
        <v>35447</v>
      </c>
      <c r="DG50" s="149" t="s">
        <v>35447</v>
      </c>
      <c r="DH50" s="149" t="s">
        <v>35447</v>
      </c>
      <c r="DI50" s="149" t="s">
        <v>35447</v>
      </c>
      <c r="DJ50" s="149" t="s">
        <v>35447</v>
      </c>
      <c r="DK50" s="149" t="s">
        <v>35447</v>
      </c>
      <c r="DL50" s="149" t="s">
        <v>36110</v>
      </c>
      <c r="DM50" s="149" t="s">
        <v>35447</v>
      </c>
    </row>
    <row r="51" spans="1:117">
      <c r="A51" s="147">
        <v>48</v>
      </c>
      <c r="B51" s="146" t="s">
        <v>36113</v>
      </c>
      <c r="C51" s="20" t="s">
        <v>37332</v>
      </c>
      <c r="D51" s="148" t="s">
        <v>36115</v>
      </c>
      <c r="E51" s="148" t="s">
        <v>36122</v>
      </c>
      <c r="F51" s="145" t="s">
        <v>37094</v>
      </c>
      <c r="G51" s="145" t="s">
        <v>37095</v>
      </c>
      <c r="H51" s="52" t="s">
        <v>37096</v>
      </c>
      <c r="I51" s="53">
        <v>36574</v>
      </c>
      <c r="J51" s="54" t="s">
        <v>35444</v>
      </c>
      <c r="K51" s="27" t="s">
        <v>36509</v>
      </c>
      <c r="L51" s="27" t="s">
        <v>36510</v>
      </c>
      <c r="M51" s="54" t="s">
        <v>35447</v>
      </c>
      <c r="N51" s="145" t="s">
        <v>37203</v>
      </c>
      <c r="O51" s="27" t="s">
        <v>36500</v>
      </c>
      <c r="P51" s="27" t="s">
        <v>36508</v>
      </c>
      <c r="Q51" s="150"/>
      <c r="R51" s="153" t="str">
        <f>GetJukenNoFull($O51, $P51, $Q51)</f>
        <v/>
      </c>
      <c r="S51" s="149" t="s">
        <v>36251</v>
      </c>
      <c r="T51" s="149" t="s">
        <v>36114</v>
      </c>
      <c r="U51" s="149" t="s">
        <v>35447</v>
      </c>
      <c r="V51" s="149" t="s">
        <v>35447</v>
      </c>
      <c r="W51" s="149" t="s">
        <v>35447</v>
      </c>
      <c r="X51" s="149" t="s">
        <v>35447</v>
      </c>
      <c r="Y51" s="155" t="str">
        <f>IF(ISNA( VLOOKUP($O51, 区分_所属コード, 2, FALSE) ), "", VLOOKUP($O51, 区分_所属コード, 2, FALSE))</f>
        <v>国際学研究科</v>
      </c>
      <c r="Z51" s="155" t="str">
        <f>IF(ISNA( VLOOKUP($O51, 区分_所属コード, 3, FALSE) ), "", VLOOKUP($O51, 区分_所属コード, 3, FALSE))</f>
        <v>国際人文社会科学専攻（博士後期課程）</v>
      </c>
      <c r="AA51" s="149" t="s">
        <v>35447</v>
      </c>
      <c r="AB51" s="149" t="s">
        <v>36120</v>
      </c>
      <c r="AC51" s="149" t="s">
        <v>36121</v>
      </c>
      <c r="AD51" s="155" t="str">
        <f>IF(ISNA( VLOOKUP($P51, 区分_試験コード, 2, FALSE) ), "", VLOOKUP($P51, 区分_試験コード, 2, FALSE))</f>
        <v>Ⅳ期博士後期（私費留学生奨学生）</v>
      </c>
      <c r="AE51" s="155" t="str">
        <f>IF(ISNA( VLOOKUP($P51, 区分_試験コード, 4, FALSE) ), "", VLOOKUP($P51, 区分_試験コード, 4, FALSE))</f>
        <v>Ⅳ期</v>
      </c>
      <c r="AF51" s="155" t="str">
        <f>IF(ISNA( VLOOKUP($P51, 区分_試験コード, 5, FALSE) ), "", VLOOKUP($P51, 区分_試験コード, 5, FALSE))</f>
        <v>私費留学生奨学生</v>
      </c>
      <c r="AG51" s="155" t="str">
        <f>IF(ISNA( VLOOKUP($P51, 区分_試験コード, 3, FALSE) ), "", VLOOKUP($P51, 区分_試験コード, 3, FALSE))</f>
        <v>Ⅳ期博士後期（私費留学生奨学生）</v>
      </c>
      <c r="AH51" s="149" t="s">
        <v>35447</v>
      </c>
      <c r="AI51" s="149" t="s">
        <v>35447</v>
      </c>
      <c r="AJ51" s="149" t="s">
        <v>35447</v>
      </c>
      <c r="AK51" s="149" t="s">
        <v>35447</v>
      </c>
      <c r="AL51" s="149" t="s">
        <v>36116</v>
      </c>
      <c r="AM51" s="149" t="s">
        <v>36123</v>
      </c>
      <c r="AN51" s="149" t="s">
        <v>36111</v>
      </c>
      <c r="AO51" s="149" t="s">
        <v>36112</v>
      </c>
      <c r="AP51" s="149" t="s">
        <v>35447</v>
      </c>
      <c r="AQ51" s="149" t="s">
        <v>35447</v>
      </c>
      <c r="AR51" s="149" t="s">
        <v>35447</v>
      </c>
      <c r="AS51" s="149" t="s">
        <v>35447</v>
      </c>
      <c r="AT51" s="149" t="s">
        <v>35447</v>
      </c>
      <c r="AU51" s="149" t="s">
        <v>35447</v>
      </c>
      <c r="AV51" s="149" t="s">
        <v>35447</v>
      </c>
      <c r="AW51" s="149" t="s">
        <v>35447</v>
      </c>
      <c r="AX51" s="149" t="s">
        <v>36119</v>
      </c>
      <c r="AY51" s="149" t="s">
        <v>37199</v>
      </c>
      <c r="AZ51" s="149" t="s">
        <v>35447</v>
      </c>
      <c r="BA51" s="149" t="s">
        <v>35447</v>
      </c>
      <c r="BB51" s="149" t="s">
        <v>35447</v>
      </c>
      <c r="BC51" s="149" t="s">
        <v>35447</v>
      </c>
      <c r="BD51" s="149" t="s">
        <v>35447</v>
      </c>
      <c r="BE51" s="149" t="s">
        <v>35447</v>
      </c>
      <c r="BF51" s="149" t="s">
        <v>35447</v>
      </c>
      <c r="BG51" s="149" t="s">
        <v>35447</v>
      </c>
      <c r="BH51" s="149" t="s">
        <v>35447</v>
      </c>
      <c r="BI51" s="149" t="s">
        <v>35447</v>
      </c>
      <c r="BJ51" s="149" t="s">
        <v>35447</v>
      </c>
      <c r="BK51" s="149" t="s">
        <v>35447</v>
      </c>
      <c r="BL51" s="149" t="s">
        <v>35447</v>
      </c>
      <c r="BM51" s="149" t="s">
        <v>35447</v>
      </c>
      <c r="BN51" s="149" t="s">
        <v>35447</v>
      </c>
      <c r="BO51" s="149" t="s">
        <v>35447</v>
      </c>
      <c r="BP51" s="149" t="s">
        <v>36</v>
      </c>
      <c r="BQ51" s="149" t="s">
        <v>35447</v>
      </c>
      <c r="BR51" s="149" t="s">
        <v>35447</v>
      </c>
      <c r="BS51" s="149" t="s">
        <v>35447</v>
      </c>
      <c r="BT51" s="149" t="s">
        <v>35447</v>
      </c>
      <c r="BU51" s="149" t="s">
        <v>35447</v>
      </c>
      <c r="BV51" s="149" t="s">
        <v>35447</v>
      </c>
      <c r="BW51" s="149" t="s">
        <v>35447</v>
      </c>
      <c r="BX51" s="149" t="s">
        <v>35447</v>
      </c>
      <c r="BY51" s="149" t="s">
        <v>35447</v>
      </c>
      <c r="BZ51" s="149" t="s">
        <v>35447</v>
      </c>
      <c r="CA51" s="149" t="s">
        <v>35447</v>
      </c>
      <c r="CB51" s="149" t="s">
        <v>35447</v>
      </c>
      <c r="CC51" s="149" t="s">
        <v>35447</v>
      </c>
      <c r="CD51" s="149" t="s">
        <v>35447</v>
      </c>
      <c r="CE51" s="149" t="s">
        <v>35447</v>
      </c>
      <c r="CF51" s="149" t="s">
        <v>35447</v>
      </c>
      <c r="CG51" s="149" t="s">
        <v>35447</v>
      </c>
      <c r="CH51" s="149" t="s">
        <v>35447</v>
      </c>
      <c r="CI51" s="149" t="s">
        <v>35447</v>
      </c>
      <c r="CJ51" s="149" t="s">
        <v>35447</v>
      </c>
      <c r="CK51" s="149" t="s">
        <v>35447</v>
      </c>
      <c r="CL51" s="149" t="s">
        <v>35447</v>
      </c>
      <c r="CM51" s="149" t="s">
        <v>35447</v>
      </c>
      <c r="CN51" s="149" t="s">
        <v>35447</v>
      </c>
      <c r="CO51" s="149" t="s">
        <v>35447</v>
      </c>
      <c r="CP51" s="149" t="s">
        <v>35447</v>
      </c>
      <c r="CQ51" s="149" t="s">
        <v>36117</v>
      </c>
      <c r="CR51" s="149" t="s">
        <v>36118</v>
      </c>
      <c r="CS51" s="149" t="s">
        <v>35461</v>
      </c>
      <c r="CT51" s="149" t="s">
        <v>35447</v>
      </c>
      <c r="CU51" s="149" t="s">
        <v>35447</v>
      </c>
      <c r="CV51" s="149" t="s">
        <v>35447</v>
      </c>
      <c r="CW51" s="149" t="s">
        <v>35447</v>
      </c>
      <c r="CX51" s="149" t="s">
        <v>35447</v>
      </c>
      <c r="CY51" s="149" t="s">
        <v>35447</v>
      </c>
      <c r="CZ51" s="149" t="s">
        <v>35447</v>
      </c>
      <c r="DA51" s="149" t="s">
        <v>35447</v>
      </c>
      <c r="DB51" s="149" t="s">
        <v>35447</v>
      </c>
      <c r="DC51" s="149" t="s">
        <v>35447</v>
      </c>
      <c r="DD51" s="149" t="s">
        <v>35447</v>
      </c>
      <c r="DE51" s="149" t="s">
        <v>35447</v>
      </c>
      <c r="DF51" s="149" t="s">
        <v>35447</v>
      </c>
      <c r="DG51" s="149" t="s">
        <v>35447</v>
      </c>
      <c r="DH51" s="149" t="s">
        <v>35447</v>
      </c>
      <c r="DI51" s="149" t="s">
        <v>35447</v>
      </c>
      <c r="DJ51" s="149" t="s">
        <v>35447</v>
      </c>
      <c r="DK51" s="149" t="s">
        <v>35447</v>
      </c>
      <c r="DL51" s="149" t="s">
        <v>36124</v>
      </c>
      <c r="DM51" s="149" t="s">
        <v>35447</v>
      </c>
    </row>
    <row r="52" spans="1:117">
      <c r="A52" s="147">
        <v>49</v>
      </c>
      <c r="B52" s="146" t="s">
        <v>36127</v>
      </c>
      <c r="C52" s="20" t="s">
        <v>37332</v>
      </c>
      <c r="D52" s="148" t="s">
        <v>36129</v>
      </c>
      <c r="E52" s="148" t="s">
        <v>36136</v>
      </c>
      <c r="F52" s="145" t="s">
        <v>37097</v>
      </c>
      <c r="G52" s="145" t="s">
        <v>37098</v>
      </c>
      <c r="H52" s="52" t="s">
        <v>37099</v>
      </c>
      <c r="I52" s="53">
        <v>36575</v>
      </c>
      <c r="J52" s="54" t="s">
        <v>35444</v>
      </c>
      <c r="K52" s="27" t="s">
        <v>36511</v>
      </c>
      <c r="L52" s="27" t="s">
        <v>36512</v>
      </c>
      <c r="M52" s="54" t="s">
        <v>35447</v>
      </c>
      <c r="N52" s="145" t="s">
        <v>37205</v>
      </c>
      <c r="O52" s="27" t="s">
        <v>36504</v>
      </c>
      <c r="P52" s="27" t="s">
        <v>36501</v>
      </c>
      <c r="Q52" s="150"/>
      <c r="R52" s="153" t="str">
        <f>GetJukenNoFull($O52, $P52, $Q52)</f>
        <v/>
      </c>
      <c r="S52" s="149" t="s">
        <v>36251</v>
      </c>
      <c r="T52" s="149" t="s">
        <v>36128</v>
      </c>
      <c r="U52" s="149" t="s">
        <v>35447</v>
      </c>
      <c r="V52" s="149" t="s">
        <v>35447</v>
      </c>
      <c r="W52" s="149" t="s">
        <v>35447</v>
      </c>
      <c r="X52" s="149" t="s">
        <v>35447</v>
      </c>
      <c r="Y52" s="155" t="str">
        <f>IF(ISNA( VLOOKUP($O52, 区分_所属コード, 2, FALSE) ), "", VLOOKUP($O52, 区分_所属コード, 2, FALSE))</f>
        <v>老年学研究科</v>
      </c>
      <c r="Z52" s="155" t="str">
        <f>IF(ISNA( VLOOKUP($O52, 区分_所属コード, 3, FALSE) ), "", VLOOKUP($O52, 区分_所属コード, 3, FALSE))</f>
        <v>老年学専攻（博士後期課程）</v>
      </c>
      <c r="AA52" s="149" t="s">
        <v>35447</v>
      </c>
      <c r="AB52" s="149" t="s">
        <v>36134</v>
      </c>
      <c r="AC52" s="149" t="s">
        <v>36135</v>
      </c>
      <c r="AD52" s="155" t="str">
        <f>IF(ISNA( VLOOKUP($P52, 区分_試験コード, 2, FALSE) ), "", VLOOKUP($P52, 区分_試験コード, 2, FALSE))</f>
        <v>Ⅳ期博士後期</v>
      </c>
      <c r="AE52" s="155" t="str">
        <f>IF(ISNA( VLOOKUP($P52, 区分_試験コード, 4, FALSE) ), "", VLOOKUP($P52, 区分_試験コード, 4, FALSE))</f>
        <v>Ⅳ期</v>
      </c>
      <c r="AF52" s="155" t="str">
        <f>IF(ISNA( VLOOKUP($P52, 区分_試験コード, 5, FALSE) ), "", VLOOKUP($P52, 区分_試験コード, 5, FALSE))</f>
        <v>奨学金なし</v>
      </c>
      <c r="AG52" s="155" t="str">
        <f>IF(ISNA( VLOOKUP($P52, 区分_試験コード, 3, FALSE) ), "", VLOOKUP($P52, 区分_試験コード, 3, FALSE))</f>
        <v>Ⅳ期博士後期</v>
      </c>
      <c r="AH52" s="149" t="s">
        <v>35447</v>
      </c>
      <c r="AI52" s="149" t="s">
        <v>35447</v>
      </c>
      <c r="AJ52" s="149" t="s">
        <v>35447</v>
      </c>
      <c r="AK52" s="149" t="s">
        <v>35447</v>
      </c>
      <c r="AL52" s="149" t="s">
        <v>36130</v>
      </c>
      <c r="AM52" s="149" t="s">
        <v>36137</v>
      </c>
      <c r="AN52" s="149" t="s">
        <v>36125</v>
      </c>
      <c r="AO52" s="149" t="s">
        <v>36126</v>
      </c>
      <c r="AP52" s="149" t="s">
        <v>35447</v>
      </c>
      <c r="AQ52" s="149" t="s">
        <v>35447</v>
      </c>
      <c r="AR52" s="149" t="s">
        <v>35447</v>
      </c>
      <c r="AS52" s="149" t="s">
        <v>35447</v>
      </c>
      <c r="AT52" s="149" t="s">
        <v>35447</v>
      </c>
      <c r="AU52" s="149" t="s">
        <v>35447</v>
      </c>
      <c r="AV52" s="149" t="s">
        <v>35447</v>
      </c>
      <c r="AW52" s="149" t="s">
        <v>35447</v>
      </c>
      <c r="AX52" s="149" t="s">
        <v>36133</v>
      </c>
      <c r="AY52" s="149" t="s">
        <v>37199</v>
      </c>
      <c r="AZ52" s="149" t="s">
        <v>35447</v>
      </c>
      <c r="BA52" s="149" t="s">
        <v>35447</v>
      </c>
      <c r="BB52" s="149" t="s">
        <v>35447</v>
      </c>
      <c r="BC52" s="149" t="s">
        <v>35447</v>
      </c>
      <c r="BD52" s="149" t="s">
        <v>35447</v>
      </c>
      <c r="BE52" s="149" t="s">
        <v>35447</v>
      </c>
      <c r="BF52" s="149" t="s">
        <v>35447</v>
      </c>
      <c r="BG52" s="149" t="s">
        <v>35447</v>
      </c>
      <c r="BH52" s="149" t="s">
        <v>35447</v>
      </c>
      <c r="BI52" s="149" t="s">
        <v>35447</v>
      </c>
      <c r="BJ52" s="149" t="s">
        <v>35447</v>
      </c>
      <c r="BK52" s="149" t="s">
        <v>35447</v>
      </c>
      <c r="BL52" s="149" t="s">
        <v>35447</v>
      </c>
      <c r="BM52" s="149" t="s">
        <v>35447</v>
      </c>
      <c r="BN52" s="149" t="s">
        <v>35447</v>
      </c>
      <c r="BO52" s="149" t="s">
        <v>35447</v>
      </c>
      <c r="BP52" s="149" t="s">
        <v>36</v>
      </c>
      <c r="BQ52" s="149" t="s">
        <v>35447</v>
      </c>
      <c r="BR52" s="149" t="s">
        <v>35447</v>
      </c>
      <c r="BS52" s="149" t="s">
        <v>35447</v>
      </c>
      <c r="BT52" s="149" t="s">
        <v>35447</v>
      </c>
      <c r="BU52" s="149" t="s">
        <v>35447</v>
      </c>
      <c r="BV52" s="149" t="s">
        <v>35447</v>
      </c>
      <c r="BW52" s="149" t="s">
        <v>35447</v>
      </c>
      <c r="BX52" s="149" t="s">
        <v>35447</v>
      </c>
      <c r="BY52" s="149" t="s">
        <v>35447</v>
      </c>
      <c r="BZ52" s="149" t="s">
        <v>35447</v>
      </c>
      <c r="CA52" s="149" t="s">
        <v>35447</v>
      </c>
      <c r="CB52" s="149" t="s">
        <v>35447</v>
      </c>
      <c r="CC52" s="149" t="s">
        <v>35447</v>
      </c>
      <c r="CD52" s="149" t="s">
        <v>35447</v>
      </c>
      <c r="CE52" s="149" t="s">
        <v>35447</v>
      </c>
      <c r="CF52" s="149" t="s">
        <v>35447</v>
      </c>
      <c r="CG52" s="149" t="s">
        <v>35447</v>
      </c>
      <c r="CH52" s="149" t="s">
        <v>35447</v>
      </c>
      <c r="CI52" s="149" t="s">
        <v>35447</v>
      </c>
      <c r="CJ52" s="149" t="s">
        <v>35447</v>
      </c>
      <c r="CK52" s="149" t="s">
        <v>35447</v>
      </c>
      <c r="CL52" s="149" t="s">
        <v>35447</v>
      </c>
      <c r="CM52" s="149" t="s">
        <v>35447</v>
      </c>
      <c r="CN52" s="149" t="s">
        <v>35447</v>
      </c>
      <c r="CO52" s="149" t="s">
        <v>35447</v>
      </c>
      <c r="CP52" s="149" t="s">
        <v>35447</v>
      </c>
      <c r="CQ52" s="149" t="s">
        <v>36131</v>
      </c>
      <c r="CR52" s="149" t="s">
        <v>36132</v>
      </c>
      <c r="CS52" s="149" t="s">
        <v>35461</v>
      </c>
      <c r="CT52" s="149" t="s">
        <v>35447</v>
      </c>
      <c r="CU52" s="149" t="s">
        <v>35447</v>
      </c>
      <c r="CV52" s="149" t="s">
        <v>35447</v>
      </c>
      <c r="CW52" s="149" t="s">
        <v>35447</v>
      </c>
      <c r="CX52" s="149" t="s">
        <v>35447</v>
      </c>
      <c r="CY52" s="149" t="s">
        <v>35447</v>
      </c>
      <c r="CZ52" s="149" t="s">
        <v>35447</v>
      </c>
      <c r="DA52" s="149" t="s">
        <v>35447</v>
      </c>
      <c r="DB52" s="149" t="s">
        <v>35447</v>
      </c>
      <c r="DC52" s="149" t="s">
        <v>35447</v>
      </c>
      <c r="DD52" s="149" t="s">
        <v>35447</v>
      </c>
      <c r="DE52" s="149" t="s">
        <v>35447</v>
      </c>
      <c r="DF52" s="149" t="s">
        <v>35447</v>
      </c>
      <c r="DG52" s="149" t="s">
        <v>35447</v>
      </c>
      <c r="DH52" s="149" t="s">
        <v>35447</v>
      </c>
      <c r="DI52" s="149" t="s">
        <v>35447</v>
      </c>
      <c r="DJ52" s="149" t="s">
        <v>35447</v>
      </c>
      <c r="DK52" s="149" t="s">
        <v>35447</v>
      </c>
      <c r="DL52" s="149" t="s">
        <v>36138</v>
      </c>
      <c r="DM52" s="149" t="s">
        <v>35447</v>
      </c>
    </row>
    <row r="53" spans="1:117">
      <c r="A53" s="147">
        <v>50</v>
      </c>
      <c r="B53" s="146" t="s">
        <v>36141</v>
      </c>
      <c r="C53" s="20" t="s">
        <v>37332</v>
      </c>
      <c r="D53" s="148" t="s">
        <v>36143</v>
      </c>
      <c r="E53" s="148" t="s">
        <v>36150</v>
      </c>
      <c r="F53" s="145" t="s">
        <v>37100</v>
      </c>
      <c r="G53" s="145" t="s">
        <v>37101</v>
      </c>
      <c r="H53" s="52" t="s">
        <v>37102</v>
      </c>
      <c r="I53" s="53">
        <v>36576</v>
      </c>
      <c r="J53" s="54" t="s">
        <v>35444</v>
      </c>
      <c r="K53" s="27" t="s">
        <v>36513</v>
      </c>
      <c r="L53" s="27" t="s">
        <v>36514</v>
      </c>
      <c r="M53" s="54" t="s">
        <v>35447</v>
      </c>
      <c r="N53" s="145" t="s">
        <v>37207</v>
      </c>
      <c r="O53" s="27" t="s">
        <v>36500</v>
      </c>
      <c r="P53" s="27" t="s">
        <v>36505</v>
      </c>
      <c r="Q53" s="150"/>
      <c r="R53" s="153" t="str">
        <f>GetJukenNoFull($O53, $P53, $Q53)</f>
        <v/>
      </c>
      <c r="S53" s="149" t="s">
        <v>36251</v>
      </c>
      <c r="T53" s="149" t="s">
        <v>36142</v>
      </c>
      <c r="U53" s="149" t="s">
        <v>35447</v>
      </c>
      <c r="V53" s="149" t="s">
        <v>35447</v>
      </c>
      <c r="W53" s="149" t="s">
        <v>35447</v>
      </c>
      <c r="X53" s="149" t="s">
        <v>35447</v>
      </c>
      <c r="Y53" s="155" t="str">
        <f>IF(ISNA( VLOOKUP($O53, 区分_所属コード, 2, FALSE) ), "", VLOOKUP($O53, 区分_所属コード, 2, FALSE))</f>
        <v>国際学研究科</v>
      </c>
      <c r="Z53" s="155" t="str">
        <f>IF(ISNA( VLOOKUP($O53, 区分_所属コード, 3, FALSE) ), "", VLOOKUP($O53, 区分_所属コード, 3, FALSE))</f>
        <v>国際人文社会科学専攻（博士後期課程）</v>
      </c>
      <c r="AA53" s="149" t="s">
        <v>35447</v>
      </c>
      <c r="AB53" s="149" t="s">
        <v>36148</v>
      </c>
      <c r="AC53" s="149" t="s">
        <v>36149</v>
      </c>
      <c r="AD53" s="155" t="str">
        <f>IF(ISNA( VLOOKUP($P53, 区分_試験コード, 2, FALSE) ), "", VLOOKUP($P53, 区分_試験コード, 2, FALSE))</f>
        <v>Ⅳ期博士後期（学而事人奨学生）</v>
      </c>
      <c r="AE53" s="155" t="str">
        <f>IF(ISNA( VLOOKUP($P53, 区分_試験コード, 4, FALSE) ), "", VLOOKUP($P53, 区分_試験コード, 4, FALSE))</f>
        <v>Ⅳ期</v>
      </c>
      <c r="AF53" s="155" t="str">
        <f>IF(ISNA( VLOOKUP($P53, 区分_試験コード, 5, FALSE) ), "", VLOOKUP($P53, 区分_試験コード, 5, FALSE))</f>
        <v>学而事人奨学生</v>
      </c>
      <c r="AG53" s="155" t="str">
        <f>IF(ISNA( VLOOKUP($P53, 区分_試験コード, 3, FALSE) ), "", VLOOKUP($P53, 区分_試験コード, 3, FALSE))</f>
        <v>Ⅳ期博士後期（学而事人奨学生）</v>
      </c>
      <c r="AH53" s="149" t="s">
        <v>35447</v>
      </c>
      <c r="AI53" s="149" t="s">
        <v>35447</v>
      </c>
      <c r="AJ53" s="149" t="s">
        <v>35447</v>
      </c>
      <c r="AK53" s="149" t="s">
        <v>35447</v>
      </c>
      <c r="AL53" s="149" t="s">
        <v>36144</v>
      </c>
      <c r="AM53" s="149" t="s">
        <v>36151</v>
      </c>
      <c r="AN53" s="149" t="s">
        <v>36139</v>
      </c>
      <c r="AO53" s="149" t="s">
        <v>36140</v>
      </c>
      <c r="AP53" s="149" t="s">
        <v>35447</v>
      </c>
      <c r="AQ53" s="149" t="s">
        <v>35447</v>
      </c>
      <c r="AR53" s="149" t="s">
        <v>35447</v>
      </c>
      <c r="AS53" s="149" t="s">
        <v>35447</v>
      </c>
      <c r="AT53" s="149" t="s">
        <v>35447</v>
      </c>
      <c r="AU53" s="149" t="s">
        <v>35447</v>
      </c>
      <c r="AV53" s="149" t="s">
        <v>35447</v>
      </c>
      <c r="AW53" s="149" t="s">
        <v>35447</v>
      </c>
      <c r="AX53" s="149" t="s">
        <v>36147</v>
      </c>
      <c r="AY53" s="149" t="s">
        <v>37199</v>
      </c>
      <c r="AZ53" s="149" t="s">
        <v>35447</v>
      </c>
      <c r="BA53" s="149" t="s">
        <v>35447</v>
      </c>
      <c r="BB53" s="149" t="s">
        <v>35447</v>
      </c>
      <c r="BC53" s="149" t="s">
        <v>35447</v>
      </c>
      <c r="BD53" s="149" t="s">
        <v>35447</v>
      </c>
      <c r="BE53" s="149" t="s">
        <v>35447</v>
      </c>
      <c r="BF53" s="149" t="s">
        <v>35447</v>
      </c>
      <c r="BG53" s="149" t="s">
        <v>35447</v>
      </c>
      <c r="BH53" s="149" t="s">
        <v>35447</v>
      </c>
      <c r="BI53" s="149" t="s">
        <v>35447</v>
      </c>
      <c r="BJ53" s="149" t="s">
        <v>35447</v>
      </c>
      <c r="BK53" s="149" t="s">
        <v>35447</v>
      </c>
      <c r="BL53" s="149" t="s">
        <v>35447</v>
      </c>
      <c r="BM53" s="149" t="s">
        <v>35447</v>
      </c>
      <c r="BN53" s="149" t="s">
        <v>35447</v>
      </c>
      <c r="BO53" s="149" t="s">
        <v>35447</v>
      </c>
      <c r="BP53" s="149" t="s">
        <v>36</v>
      </c>
      <c r="BQ53" s="149" t="s">
        <v>35447</v>
      </c>
      <c r="BR53" s="149" t="s">
        <v>35447</v>
      </c>
      <c r="BS53" s="149" t="s">
        <v>35447</v>
      </c>
      <c r="BT53" s="149" t="s">
        <v>35447</v>
      </c>
      <c r="BU53" s="149" t="s">
        <v>35447</v>
      </c>
      <c r="BV53" s="149" t="s">
        <v>35447</v>
      </c>
      <c r="BW53" s="149" t="s">
        <v>35447</v>
      </c>
      <c r="BX53" s="149" t="s">
        <v>35447</v>
      </c>
      <c r="BY53" s="149" t="s">
        <v>35447</v>
      </c>
      <c r="BZ53" s="149" t="s">
        <v>35447</v>
      </c>
      <c r="CA53" s="149" t="s">
        <v>35447</v>
      </c>
      <c r="CB53" s="149" t="s">
        <v>35447</v>
      </c>
      <c r="CC53" s="149" t="s">
        <v>35447</v>
      </c>
      <c r="CD53" s="149" t="s">
        <v>35447</v>
      </c>
      <c r="CE53" s="149" t="s">
        <v>35447</v>
      </c>
      <c r="CF53" s="149" t="s">
        <v>35447</v>
      </c>
      <c r="CG53" s="149" t="s">
        <v>35447</v>
      </c>
      <c r="CH53" s="149" t="s">
        <v>35447</v>
      </c>
      <c r="CI53" s="149" t="s">
        <v>35447</v>
      </c>
      <c r="CJ53" s="149" t="s">
        <v>35447</v>
      </c>
      <c r="CK53" s="149" t="s">
        <v>35447</v>
      </c>
      <c r="CL53" s="149" t="s">
        <v>35447</v>
      </c>
      <c r="CM53" s="149" t="s">
        <v>35447</v>
      </c>
      <c r="CN53" s="149" t="s">
        <v>35447</v>
      </c>
      <c r="CO53" s="149" t="s">
        <v>35447</v>
      </c>
      <c r="CP53" s="149" t="s">
        <v>35447</v>
      </c>
      <c r="CQ53" s="149" t="s">
        <v>36145</v>
      </c>
      <c r="CR53" s="149" t="s">
        <v>36146</v>
      </c>
      <c r="CS53" s="149" t="s">
        <v>35461</v>
      </c>
      <c r="CT53" s="149" t="s">
        <v>35447</v>
      </c>
      <c r="CU53" s="149" t="s">
        <v>35447</v>
      </c>
      <c r="CV53" s="149" t="s">
        <v>35447</v>
      </c>
      <c r="CW53" s="149" t="s">
        <v>35447</v>
      </c>
      <c r="CX53" s="149" t="s">
        <v>35447</v>
      </c>
      <c r="CY53" s="149" t="s">
        <v>35447</v>
      </c>
      <c r="CZ53" s="149" t="s">
        <v>35447</v>
      </c>
      <c r="DA53" s="149" t="s">
        <v>35447</v>
      </c>
      <c r="DB53" s="149" t="s">
        <v>35447</v>
      </c>
      <c r="DC53" s="149" t="s">
        <v>35447</v>
      </c>
      <c r="DD53" s="149" t="s">
        <v>35447</v>
      </c>
      <c r="DE53" s="149" t="s">
        <v>35447</v>
      </c>
      <c r="DF53" s="149" t="s">
        <v>35447</v>
      </c>
      <c r="DG53" s="149" t="s">
        <v>35447</v>
      </c>
      <c r="DH53" s="149" t="s">
        <v>35447</v>
      </c>
      <c r="DI53" s="149" t="s">
        <v>35447</v>
      </c>
      <c r="DJ53" s="149" t="s">
        <v>35447</v>
      </c>
      <c r="DK53" s="149" t="s">
        <v>35447</v>
      </c>
      <c r="DL53" s="149" t="s">
        <v>36152</v>
      </c>
      <c r="DM53" s="149" t="s">
        <v>35447</v>
      </c>
    </row>
    <row r="54" spans="1:117">
      <c r="A54" s="147">
        <v>51</v>
      </c>
      <c r="B54" s="146" t="s">
        <v>36155</v>
      </c>
      <c r="C54" s="20" t="s">
        <v>37332</v>
      </c>
      <c r="D54" s="148" t="s">
        <v>36157</v>
      </c>
      <c r="E54" s="148" t="s">
        <v>36164</v>
      </c>
      <c r="F54" s="145" t="s">
        <v>37103</v>
      </c>
      <c r="G54" s="145" t="s">
        <v>37104</v>
      </c>
      <c r="H54" s="52" t="s">
        <v>37105</v>
      </c>
      <c r="I54" s="53">
        <v>36577</v>
      </c>
      <c r="J54" s="54" t="s">
        <v>35444</v>
      </c>
      <c r="K54" s="27" t="s">
        <v>36515</v>
      </c>
      <c r="L54" s="27" t="s">
        <v>36516</v>
      </c>
      <c r="M54" s="54" t="s">
        <v>35447</v>
      </c>
      <c r="N54" s="145" t="s">
        <v>37209</v>
      </c>
      <c r="O54" s="27" t="s">
        <v>36504</v>
      </c>
      <c r="P54" s="27" t="s">
        <v>36508</v>
      </c>
      <c r="Q54" s="150"/>
      <c r="R54" s="153" t="str">
        <f>GetJukenNoFull($O54, $P54, $Q54)</f>
        <v/>
      </c>
      <c r="S54" s="149" t="s">
        <v>36251</v>
      </c>
      <c r="T54" s="149" t="s">
        <v>36156</v>
      </c>
      <c r="U54" s="149" t="s">
        <v>35447</v>
      </c>
      <c r="V54" s="149" t="s">
        <v>35447</v>
      </c>
      <c r="W54" s="149" t="s">
        <v>35447</v>
      </c>
      <c r="X54" s="149" t="s">
        <v>35447</v>
      </c>
      <c r="Y54" s="155" t="str">
        <f>IF(ISNA( VLOOKUP($O54, 区分_所属コード, 2, FALSE) ), "", VLOOKUP($O54, 区分_所属コード, 2, FALSE))</f>
        <v>老年学研究科</v>
      </c>
      <c r="Z54" s="155" t="str">
        <f>IF(ISNA( VLOOKUP($O54, 区分_所属コード, 3, FALSE) ), "", VLOOKUP($O54, 区分_所属コード, 3, FALSE))</f>
        <v>老年学専攻（博士後期課程）</v>
      </c>
      <c r="AA54" s="149" t="s">
        <v>35447</v>
      </c>
      <c r="AB54" s="149" t="s">
        <v>36162</v>
      </c>
      <c r="AC54" s="149" t="s">
        <v>36163</v>
      </c>
      <c r="AD54" s="155" t="str">
        <f>IF(ISNA( VLOOKUP($P54, 区分_試験コード, 2, FALSE) ), "", VLOOKUP($P54, 区分_試験コード, 2, FALSE))</f>
        <v>Ⅳ期博士後期（私費留学生奨学生）</v>
      </c>
      <c r="AE54" s="155" t="str">
        <f>IF(ISNA( VLOOKUP($P54, 区分_試験コード, 4, FALSE) ), "", VLOOKUP($P54, 区分_試験コード, 4, FALSE))</f>
        <v>Ⅳ期</v>
      </c>
      <c r="AF54" s="155" t="str">
        <f>IF(ISNA( VLOOKUP($P54, 区分_試験コード, 5, FALSE) ), "", VLOOKUP($P54, 区分_試験コード, 5, FALSE))</f>
        <v>私費留学生奨学生</v>
      </c>
      <c r="AG54" s="155" t="str">
        <f>IF(ISNA( VLOOKUP($P54, 区分_試験コード, 3, FALSE) ), "", VLOOKUP($P54, 区分_試験コード, 3, FALSE))</f>
        <v>Ⅳ期博士後期（私費留学生奨学生）</v>
      </c>
      <c r="AH54" s="149" t="s">
        <v>35447</v>
      </c>
      <c r="AI54" s="149" t="s">
        <v>35447</v>
      </c>
      <c r="AJ54" s="149" t="s">
        <v>35447</v>
      </c>
      <c r="AK54" s="149" t="s">
        <v>35447</v>
      </c>
      <c r="AL54" s="149" t="s">
        <v>36158</v>
      </c>
      <c r="AM54" s="149" t="s">
        <v>36165</v>
      </c>
      <c r="AN54" s="149" t="s">
        <v>36153</v>
      </c>
      <c r="AO54" s="149" t="s">
        <v>36154</v>
      </c>
      <c r="AP54" s="149" t="s">
        <v>35447</v>
      </c>
      <c r="AQ54" s="149" t="s">
        <v>35447</v>
      </c>
      <c r="AR54" s="149" t="s">
        <v>35447</v>
      </c>
      <c r="AS54" s="149" t="s">
        <v>35447</v>
      </c>
      <c r="AT54" s="149" t="s">
        <v>35447</v>
      </c>
      <c r="AU54" s="149" t="s">
        <v>35447</v>
      </c>
      <c r="AV54" s="149" t="s">
        <v>35447</v>
      </c>
      <c r="AW54" s="149" t="s">
        <v>35447</v>
      </c>
      <c r="AX54" s="149" t="s">
        <v>36161</v>
      </c>
      <c r="AY54" s="149" t="s">
        <v>37199</v>
      </c>
      <c r="AZ54" s="149" t="s">
        <v>35447</v>
      </c>
      <c r="BA54" s="149" t="s">
        <v>35447</v>
      </c>
      <c r="BB54" s="149" t="s">
        <v>35447</v>
      </c>
      <c r="BC54" s="149" t="s">
        <v>35447</v>
      </c>
      <c r="BD54" s="149" t="s">
        <v>35447</v>
      </c>
      <c r="BE54" s="149" t="s">
        <v>35447</v>
      </c>
      <c r="BF54" s="149" t="s">
        <v>35447</v>
      </c>
      <c r="BG54" s="149" t="s">
        <v>35447</v>
      </c>
      <c r="BH54" s="149" t="s">
        <v>35447</v>
      </c>
      <c r="BI54" s="149" t="s">
        <v>35447</v>
      </c>
      <c r="BJ54" s="149" t="s">
        <v>35447</v>
      </c>
      <c r="BK54" s="149" t="s">
        <v>35447</v>
      </c>
      <c r="BL54" s="149" t="s">
        <v>35447</v>
      </c>
      <c r="BM54" s="149" t="s">
        <v>35447</v>
      </c>
      <c r="BN54" s="149" t="s">
        <v>35447</v>
      </c>
      <c r="BO54" s="149" t="s">
        <v>35447</v>
      </c>
      <c r="BP54" s="149" t="s">
        <v>36</v>
      </c>
      <c r="BQ54" s="149" t="s">
        <v>35447</v>
      </c>
      <c r="BR54" s="149" t="s">
        <v>35447</v>
      </c>
      <c r="BS54" s="149" t="s">
        <v>35447</v>
      </c>
      <c r="BT54" s="149" t="s">
        <v>35447</v>
      </c>
      <c r="BU54" s="149" t="s">
        <v>35447</v>
      </c>
      <c r="BV54" s="149" t="s">
        <v>35447</v>
      </c>
      <c r="BW54" s="149" t="s">
        <v>35447</v>
      </c>
      <c r="BX54" s="149" t="s">
        <v>35447</v>
      </c>
      <c r="BY54" s="149" t="s">
        <v>35447</v>
      </c>
      <c r="BZ54" s="149" t="s">
        <v>35447</v>
      </c>
      <c r="CA54" s="149" t="s">
        <v>35447</v>
      </c>
      <c r="CB54" s="149" t="s">
        <v>35447</v>
      </c>
      <c r="CC54" s="149" t="s">
        <v>35447</v>
      </c>
      <c r="CD54" s="149" t="s">
        <v>35447</v>
      </c>
      <c r="CE54" s="149" t="s">
        <v>35447</v>
      </c>
      <c r="CF54" s="149" t="s">
        <v>35447</v>
      </c>
      <c r="CG54" s="149" t="s">
        <v>35447</v>
      </c>
      <c r="CH54" s="149" t="s">
        <v>35447</v>
      </c>
      <c r="CI54" s="149" t="s">
        <v>35447</v>
      </c>
      <c r="CJ54" s="149" t="s">
        <v>35447</v>
      </c>
      <c r="CK54" s="149" t="s">
        <v>35447</v>
      </c>
      <c r="CL54" s="149" t="s">
        <v>35447</v>
      </c>
      <c r="CM54" s="149" t="s">
        <v>35447</v>
      </c>
      <c r="CN54" s="149" t="s">
        <v>35447</v>
      </c>
      <c r="CO54" s="149" t="s">
        <v>35447</v>
      </c>
      <c r="CP54" s="149" t="s">
        <v>35447</v>
      </c>
      <c r="CQ54" s="149" t="s">
        <v>36159</v>
      </c>
      <c r="CR54" s="149" t="s">
        <v>36160</v>
      </c>
      <c r="CS54" s="149" t="s">
        <v>35461</v>
      </c>
      <c r="CT54" s="149" t="s">
        <v>35447</v>
      </c>
      <c r="CU54" s="149" t="s">
        <v>35447</v>
      </c>
      <c r="CV54" s="149" t="s">
        <v>35447</v>
      </c>
      <c r="CW54" s="149" t="s">
        <v>35447</v>
      </c>
      <c r="CX54" s="149" t="s">
        <v>35447</v>
      </c>
      <c r="CY54" s="149" t="s">
        <v>35447</v>
      </c>
      <c r="CZ54" s="149" t="s">
        <v>35447</v>
      </c>
      <c r="DA54" s="149" t="s">
        <v>35447</v>
      </c>
      <c r="DB54" s="149" t="s">
        <v>35447</v>
      </c>
      <c r="DC54" s="149" t="s">
        <v>35447</v>
      </c>
      <c r="DD54" s="149" t="s">
        <v>35447</v>
      </c>
      <c r="DE54" s="149" t="s">
        <v>35447</v>
      </c>
      <c r="DF54" s="149" t="s">
        <v>35447</v>
      </c>
      <c r="DG54" s="149" t="s">
        <v>35447</v>
      </c>
      <c r="DH54" s="149" t="s">
        <v>35447</v>
      </c>
      <c r="DI54" s="149" t="s">
        <v>35447</v>
      </c>
      <c r="DJ54" s="149" t="s">
        <v>35447</v>
      </c>
      <c r="DK54" s="149" t="s">
        <v>35447</v>
      </c>
      <c r="DL54" s="149" t="s">
        <v>36166</v>
      </c>
      <c r="DM54" s="149" t="s">
        <v>35447</v>
      </c>
    </row>
    <row r="55" spans="1:117">
      <c r="A55" s="147">
        <v>52</v>
      </c>
      <c r="B55" s="146" t="s">
        <v>36169</v>
      </c>
      <c r="C55" s="20" t="s">
        <v>37332</v>
      </c>
      <c r="D55" s="148" t="s">
        <v>36171</v>
      </c>
      <c r="E55" s="148" t="s">
        <v>36178</v>
      </c>
      <c r="F55" s="145" t="s">
        <v>37106</v>
      </c>
      <c r="G55" s="145" t="s">
        <v>37107</v>
      </c>
      <c r="H55" s="52" t="s">
        <v>37108</v>
      </c>
      <c r="I55" s="53">
        <v>36578</v>
      </c>
      <c r="J55" s="54" t="s">
        <v>35444</v>
      </c>
      <c r="K55" s="27" t="s">
        <v>36517</v>
      </c>
      <c r="L55" s="27" t="s">
        <v>36518</v>
      </c>
      <c r="M55" s="54" t="s">
        <v>35447</v>
      </c>
      <c r="N55" s="145" t="s">
        <v>37211</v>
      </c>
      <c r="O55" s="27" t="s">
        <v>36500</v>
      </c>
      <c r="P55" s="27" t="s">
        <v>36501</v>
      </c>
      <c r="Q55" s="150"/>
      <c r="R55" s="153" t="str">
        <f>GetJukenNoFull($O55, $P55, $Q55)</f>
        <v/>
      </c>
      <c r="S55" s="149" t="s">
        <v>36251</v>
      </c>
      <c r="T55" s="149" t="s">
        <v>36170</v>
      </c>
      <c r="U55" s="149" t="s">
        <v>35447</v>
      </c>
      <c r="V55" s="149" t="s">
        <v>35447</v>
      </c>
      <c r="W55" s="149" t="s">
        <v>35447</v>
      </c>
      <c r="X55" s="149" t="s">
        <v>35447</v>
      </c>
      <c r="Y55" s="155" t="str">
        <f>IF(ISNA( VLOOKUP($O55, 区分_所属コード, 2, FALSE) ), "", VLOOKUP($O55, 区分_所属コード, 2, FALSE))</f>
        <v>国際学研究科</v>
      </c>
      <c r="Z55" s="155" t="str">
        <f>IF(ISNA( VLOOKUP($O55, 区分_所属コード, 3, FALSE) ), "", VLOOKUP($O55, 区分_所属コード, 3, FALSE))</f>
        <v>国際人文社会科学専攻（博士後期課程）</v>
      </c>
      <c r="AA55" s="149" t="s">
        <v>35447</v>
      </c>
      <c r="AB55" s="149" t="s">
        <v>36176</v>
      </c>
      <c r="AC55" s="149" t="s">
        <v>36177</v>
      </c>
      <c r="AD55" s="155" t="str">
        <f>IF(ISNA( VLOOKUP($P55, 区分_試験コード, 2, FALSE) ), "", VLOOKUP($P55, 区分_試験コード, 2, FALSE))</f>
        <v>Ⅳ期博士後期</v>
      </c>
      <c r="AE55" s="155" t="str">
        <f>IF(ISNA( VLOOKUP($P55, 区分_試験コード, 4, FALSE) ), "", VLOOKUP($P55, 区分_試験コード, 4, FALSE))</f>
        <v>Ⅳ期</v>
      </c>
      <c r="AF55" s="155" t="str">
        <f>IF(ISNA( VLOOKUP($P55, 区分_試験コード, 5, FALSE) ), "", VLOOKUP($P55, 区分_試験コード, 5, FALSE))</f>
        <v>奨学金なし</v>
      </c>
      <c r="AG55" s="155" t="str">
        <f>IF(ISNA( VLOOKUP($P55, 区分_試験コード, 3, FALSE) ), "", VLOOKUP($P55, 区分_試験コード, 3, FALSE))</f>
        <v>Ⅳ期博士後期</v>
      </c>
      <c r="AH55" s="149" t="s">
        <v>35447</v>
      </c>
      <c r="AI55" s="149" t="s">
        <v>35447</v>
      </c>
      <c r="AJ55" s="149" t="s">
        <v>35447</v>
      </c>
      <c r="AK55" s="149" t="s">
        <v>35447</v>
      </c>
      <c r="AL55" s="149" t="s">
        <v>36172</v>
      </c>
      <c r="AM55" s="149" t="s">
        <v>36179</v>
      </c>
      <c r="AN55" s="149" t="s">
        <v>36167</v>
      </c>
      <c r="AO55" s="149" t="s">
        <v>36168</v>
      </c>
      <c r="AP55" s="149" t="s">
        <v>35447</v>
      </c>
      <c r="AQ55" s="149" t="s">
        <v>35447</v>
      </c>
      <c r="AR55" s="149" t="s">
        <v>35447</v>
      </c>
      <c r="AS55" s="149" t="s">
        <v>35447</v>
      </c>
      <c r="AT55" s="149" t="s">
        <v>35447</v>
      </c>
      <c r="AU55" s="149" t="s">
        <v>35447</v>
      </c>
      <c r="AV55" s="149" t="s">
        <v>35447</v>
      </c>
      <c r="AW55" s="149" t="s">
        <v>35447</v>
      </c>
      <c r="AX55" s="149" t="s">
        <v>36175</v>
      </c>
      <c r="AY55" s="149" t="s">
        <v>37199</v>
      </c>
      <c r="AZ55" s="149" t="s">
        <v>35447</v>
      </c>
      <c r="BA55" s="149" t="s">
        <v>35447</v>
      </c>
      <c r="BB55" s="149" t="s">
        <v>35447</v>
      </c>
      <c r="BC55" s="149" t="s">
        <v>35447</v>
      </c>
      <c r="BD55" s="149" t="s">
        <v>35447</v>
      </c>
      <c r="BE55" s="149" t="s">
        <v>35447</v>
      </c>
      <c r="BF55" s="149" t="s">
        <v>35447</v>
      </c>
      <c r="BG55" s="149" t="s">
        <v>35447</v>
      </c>
      <c r="BH55" s="149" t="s">
        <v>35447</v>
      </c>
      <c r="BI55" s="149" t="s">
        <v>35447</v>
      </c>
      <c r="BJ55" s="149" t="s">
        <v>35447</v>
      </c>
      <c r="BK55" s="149" t="s">
        <v>35447</v>
      </c>
      <c r="BL55" s="149" t="s">
        <v>35447</v>
      </c>
      <c r="BM55" s="149" t="s">
        <v>35447</v>
      </c>
      <c r="BN55" s="149" t="s">
        <v>35447</v>
      </c>
      <c r="BO55" s="149" t="s">
        <v>35447</v>
      </c>
      <c r="BP55" s="149" t="s">
        <v>36</v>
      </c>
      <c r="BQ55" s="149" t="s">
        <v>35447</v>
      </c>
      <c r="BR55" s="149" t="s">
        <v>35447</v>
      </c>
      <c r="BS55" s="149" t="s">
        <v>35447</v>
      </c>
      <c r="BT55" s="149" t="s">
        <v>35447</v>
      </c>
      <c r="BU55" s="149" t="s">
        <v>35447</v>
      </c>
      <c r="BV55" s="149" t="s">
        <v>35447</v>
      </c>
      <c r="BW55" s="149" t="s">
        <v>35447</v>
      </c>
      <c r="BX55" s="149" t="s">
        <v>35447</v>
      </c>
      <c r="BY55" s="149" t="s">
        <v>35447</v>
      </c>
      <c r="BZ55" s="149" t="s">
        <v>35447</v>
      </c>
      <c r="CA55" s="149" t="s">
        <v>35447</v>
      </c>
      <c r="CB55" s="149" t="s">
        <v>35447</v>
      </c>
      <c r="CC55" s="149" t="s">
        <v>35447</v>
      </c>
      <c r="CD55" s="149" t="s">
        <v>35447</v>
      </c>
      <c r="CE55" s="149" t="s">
        <v>35447</v>
      </c>
      <c r="CF55" s="149" t="s">
        <v>35447</v>
      </c>
      <c r="CG55" s="149" t="s">
        <v>35447</v>
      </c>
      <c r="CH55" s="149" t="s">
        <v>35447</v>
      </c>
      <c r="CI55" s="149" t="s">
        <v>35447</v>
      </c>
      <c r="CJ55" s="149" t="s">
        <v>35447</v>
      </c>
      <c r="CK55" s="149" t="s">
        <v>35447</v>
      </c>
      <c r="CL55" s="149" t="s">
        <v>35447</v>
      </c>
      <c r="CM55" s="149" t="s">
        <v>35447</v>
      </c>
      <c r="CN55" s="149" t="s">
        <v>35447</v>
      </c>
      <c r="CO55" s="149" t="s">
        <v>35447</v>
      </c>
      <c r="CP55" s="149" t="s">
        <v>35447</v>
      </c>
      <c r="CQ55" s="149" t="s">
        <v>36173</v>
      </c>
      <c r="CR55" s="149" t="s">
        <v>36174</v>
      </c>
      <c r="CS55" s="149" t="s">
        <v>35461</v>
      </c>
      <c r="CT55" s="149" t="s">
        <v>35447</v>
      </c>
      <c r="CU55" s="149" t="s">
        <v>35447</v>
      </c>
      <c r="CV55" s="149" t="s">
        <v>35447</v>
      </c>
      <c r="CW55" s="149" t="s">
        <v>35447</v>
      </c>
      <c r="CX55" s="149" t="s">
        <v>35447</v>
      </c>
      <c r="CY55" s="149" t="s">
        <v>35447</v>
      </c>
      <c r="CZ55" s="149" t="s">
        <v>35447</v>
      </c>
      <c r="DA55" s="149" t="s">
        <v>35447</v>
      </c>
      <c r="DB55" s="149" t="s">
        <v>35447</v>
      </c>
      <c r="DC55" s="149" t="s">
        <v>35447</v>
      </c>
      <c r="DD55" s="149" t="s">
        <v>35447</v>
      </c>
      <c r="DE55" s="149" t="s">
        <v>35447</v>
      </c>
      <c r="DF55" s="149" t="s">
        <v>35447</v>
      </c>
      <c r="DG55" s="149" t="s">
        <v>35447</v>
      </c>
      <c r="DH55" s="149" t="s">
        <v>35447</v>
      </c>
      <c r="DI55" s="149" t="s">
        <v>35447</v>
      </c>
      <c r="DJ55" s="149" t="s">
        <v>35447</v>
      </c>
      <c r="DK55" s="149" t="s">
        <v>35447</v>
      </c>
      <c r="DL55" s="149" t="s">
        <v>36180</v>
      </c>
      <c r="DM55" s="149" t="s">
        <v>35447</v>
      </c>
    </row>
    <row r="56" spans="1:117">
      <c r="A56" s="147">
        <v>53</v>
      </c>
      <c r="B56" s="146" t="s">
        <v>36183</v>
      </c>
      <c r="C56" s="20" t="s">
        <v>37332</v>
      </c>
      <c r="D56" s="148" t="s">
        <v>36185</v>
      </c>
      <c r="E56" s="148" t="s">
        <v>36192</v>
      </c>
      <c r="F56" s="145" t="s">
        <v>37109</v>
      </c>
      <c r="G56" s="145" t="s">
        <v>37110</v>
      </c>
      <c r="H56" s="52" t="s">
        <v>37111</v>
      </c>
      <c r="I56" s="53">
        <v>36579</v>
      </c>
      <c r="J56" s="54" t="s">
        <v>35444</v>
      </c>
      <c r="K56" s="27" t="s">
        <v>36519</v>
      </c>
      <c r="L56" s="27" t="s">
        <v>36520</v>
      </c>
      <c r="M56" s="54" t="s">
        <v>35447</v>
      </c>
      <c r="N56" s="145" t="s">
        <v>37213</v>
      </c>
      <c r="O56" s="27" t="s">
        <v>36504</v>
      </c>
      <c r="P56" s="27" t="s">
        <v>36505</v>
      </c>
      <c r="Q56" s="150"/>
      <c r="R56" s="153" t="str">
        <f>GetJukenNoFull($O56, $P56, $Q56)</f>
        <v/>
      </c>
      <c r="S56" s="149" t="s">
        <v>36251</v>
      </c>
      <c r="T56" s="149" t="s">
        <v>36184</v>
      </c>
      <c r="U56" s="149" t="s">
        <v>35447</v>
      </c>
      <c r="V56" s="149" t="s">
        <v>35447</v>
      </c>
      <c r="W56" s="149" t="s">
        <v>35447</v>
      </c>
      <c r="X56" s="149" t="s">
        <v>35447</v>
      </c>
      <c r="Y56" s="155" t="str">
        <f>IF(ISNA( VLOOKUP($O56, 区分_所属コード, 2, FALSE) ), "", VLOOKUP($O56, 区分_所属コード, 2, FALSE))</f>
        <v>老年学研究科</v>
      </c>
      <c r="Z56" s="155" t="str">
        <f>IF(ISNA( VLOOKUP($O56, 区分_所属コード, 3, FALSE) ), "", VLOOKUP($O56, 区分_所属コード, 3, FALSE))</f>
        <v>老年学専攻（博士後期課程）</v>
      </c>
      <c r="AA56" s="149" t="s">
        <v>35447</v>
      </c>
      <c r="AB56" s="149" t="s">
        <v>36190</v>
      </c>
      <c r="AC56" s="149" t="s">
        <v>36191</v>
      </c>
      <c r="AD56" s="155" t="str">
        <f>IF(ISNA( VLOOKUP($P56, 区分_試験コード, 2, FALSE) ), "", VLOOKUP($P56, 区分_試験コード, 2, FALSE))</f>
        <v>Ⅳ期博士後期（学而事人奨学生）</v>
      </c>
      <c r="AE56" s="155" t="str">
        <f>IF(ISNA( VLOOKUP($P56, 区分_試験コード, 4, FALSE) ), "", VLOOKUP($P56, 区分_試験コード, 4, FALSE))</f>
        <v>Ⅳ期</v>
      </c>
      <c r="AF56" s="155" t="str">
        <f>IF(ISNA( VLOOKUP($P56, 区分_試験コード, 5, FALSE) ), "", VLOOKUP($P56, 区分_試験コード, 5, FALSE))</f>
        <v>学而事人奨学生</v>
      </c>
      <c r="AG56" s="155" t="str">
        <f>IF(ISNA( VLOOKUP($P56, 区分_試験コード, 3, FALSE) ), "", VLOOKUP($P56, 区分_試験コード, 3, FALSE))</f>
        <v>Ⅳ期博士後期（学而事人奨学生）</v>
      </c>
      <c r="AH56" s="149" t="s">
        <v>35447</v>
      </c>
      <c r="AI56" s="149" t="s">
        <v>35447</v>
      </c>
      <c r="AJ56" s="149" t="s">
        <v>35447</v>
      </c>
      <c r="AK56" s="149" t="s">
        <v>35447</v>
      </c>
      <c r="AL56" s="149" t="s">
        <v>36186</v>
      </c>
      <c r="AM56" s="149" t="s">
        <v>36193</v>
      </c>
      <c r="AN56" s="149" t="s">
        <v>36181</v>
      </c>
      <c r="AO56" s="149" t="s">
        <v>36182</v>
      </c>
      <c r="AP56" s="149" t="s">
        <v>35447</v>
      </c>
      <c r="AQ56" s="149" t="s">
        <v>35447</v>
      </c>
      <c r="AR56" s="149" t="s">
        <v>35447</v>
      </c>
      <c r="AS56" s="149" t="s">
        <v>35447</v>
      </c>
      <c r="AT56" s="149" t="s">
        <v>35447</v>
      </c>
      <c r="AU56" s="149" t="s">
        <v>35447</v>
      </c>
      <c r="AV56" s="149" t="s">
        <v>35447</v>
      </c>
      <c r="AW56" s="149" t="s">
        <v>35447</v>
      </c>
      <c r="AX56" s="149" t="s">
        <v>36189</v>
      </c>
      <c r="AY56" s="149" t="s">
        <v>37199</v>
      </c>
      <c r="AZ56" s="149" t="s">
        <v>35447</v>
      </c>
      <c r="BA56" s="149" t="s">
        <v>35447</v>
      </c>
      <c r="BB56" s="149" t="s">
        <v>35447</v>
      </c>
      <c r="BC56" s="149" t="s">
        <v>35447</v>
      </c>
      <c r="BD56" s="149" t="s">
        <v>35447</v>
      </c>
      <c r="BE56" s="149" t="s">
        <v>35447</v>
      </c>
      <c r="BF56" s="149" t="s">
        <v>35447</v>
      </c>
      <c r="BG56" s="149" t="s">
        <v>35447</v>
      </c>
      <c r="BH56" s="149" t="s">
        <v>35447</v>
      </c>
      <c r="BI56" s="149" t="s">
        <v>35447</v>
      </c>
      <c r="BJ56" s="149" t="s">
        <v>35447</v>
      </c>
      <c r="BK56" s="149" t="s">
        <v>35447</v>
      </c>
      <c r="BL56" s="149" t="s">
        <v>35447</v>
      </c>
      <c r="BM56" s="149" t="s">
        <v>35447</v>
      </c>
      <c r="BN56" s="149" t="s">
        <v>35447</v>
      </c>
      <c r="BO56" s="149" t="s">
        <v>35447</v>
      </c>
      <c r="BP56" s="149" t="s">
        <v>36</v>
      </c>
      <c r="BQ56" s="149" t="s">
        <v>35447</v>
      </c>
      <c r="BR56" s="149" t="s">
        <v>35447</v>
      </c>
      <c r="BS56" s="149" t="s">
        <v>35447</v>
      </c>
      <c r="BT56" s="149" t="s">
        <v>35447</v>
      </c>
      <c r="BU56" s="149" t="s">
        <v>35447</v>
      </c>
      <c r="BV56" s="149" t="s">
        <v>35447</v>
      </c>
      <c r="BW56" s="149" t="s">
        <v>35447</v>
      </c>
      <c r="BX56" s="149" t="s">
        <v>35447</v>
      </c>
      <c r="BY56" s="149" t="s">
        <v>35447</v>
      </c>
      <c r="BZ56" s="149" t="s">
        <v>35447</v>
      </c>
      <c r="CA56" s="149" t="s">
        <v>35447</v>
      </c>
      <c r="CB56" s="149" t="s">
        <v>35447</v>
      </c>
      <c r="CC56" s="149" t="s">
        <v>35447</v>
      </c>
      <c r="CD56" s="149" t="s">
        <v>35447</v>
      </c>
      <c r="CE56" s="149" t="s">
        <v>35447</v>
      </c>
      <c r="CF56" s="149" t="s">
        <v>35447</v>
      </c>
      <c r="CG56" s="149" t="s">
        <v>35447</v>
      </c>
      <c r="CH56" s="149" t="s">
        <v>35447</v>
      </c>
      <c r="CI56" s="149" t="s">
        <v>35447</v>
      </c>
      <c r="CJ56" s="149" t="s">
        <v>35447</v>
      </c>
      <c r="CK56" s="149" t="s">
        <v>35447</v>
      </c>
      <c r="CL56" s="149" t="s">
        <v>35447</v>
      </c>
      <c r="CM56" s="149" t="s">
        <v>35447</v>
      </c>
      <c r="CN56" s="149" t="s">
        <v>35447</v>
      </c>
      <c r="CO56" s="149" t="s">
        <v>35447</v>
      </c>
      <c r="CP56" s="149" t="s">
        <v>35447</v>
      </c>
      <c r="CQ56" s="149" t="s">
        <v>36187</v>
      </c>
      <c r="CR56" s="149" t="s">
        <v>36188</v>
      </c>
      <c r="CS56" s="149" t="s">
        <v>35461</v>
      </c>
      <c r="CT56" s="149" t="s">
        <v>35447</v>
      </c>
      <c r="CU56" s="149" t="s">
        <v>35447</v>
      </c>
      <c r="CV56" s="149" t="s">
        <v>35447</v>
      </c>
      <c r="CW56" s="149" t="s">
        <v>35447</v>
      </c>
      <c r="CX56" s="149" t="s">
        <v>35447</v>
      </c>
      <c r="CY56" s="149" t="s">
        <v>35447</v>
      </c>
      <c r="CZ56" s="149" t="s">
        <v>35447</v>
      </c>
      <c r="DA56" s="149" t="s">
        <v>35447</v>
      </c>
      <c r="DB56" s="149" t="s">
        <v>35447</v>
      </c>
      <c r="DC56" s="149" t="s">
        <v>35447</v>
      </c>
      <c r="DD56" s="149" t="s">
        <v>35447</v>
      </c>
      <c r="DE56" s="149" t="s">
        <v>35447</v>
      </c>
      <c r="DF56" s="149" t="s">
        <v>35447</v>
      </c>
      <c r="DG56" s="149" t="s">
        <v>35447</v>
      </c>
      <c r="DH56" s="149" t="s">
        <v>35447</v>
      </c>
      <c r="DI56" s="149" t="s">
        <v>35447</v>
      </c>
      <c r="DJ56" s="149" t="s">
        <v>35447</v>
      </c>
      <c r="DK56" s="149" t="s">
        <v>35447</v>
      </c>
      <c r="DL56" s="149" t="s">
        <v>36194</v>
      </c>
      <c r="DM56" s="149" t="s">
        <v>35447</v>
      </c>
    </row>
    <row r="57" spans="1:117">
      <c r="A57" s="147">
        <v>54</v>
      </c>
      <c r="B57" s="146" t="s">
        <v>36197</v>
      </c>
      <c r="C57" s="20" t="s">
        <v>37332</v>
      </c>
      <c r="D57" s="148" t="s">
        <v>36199</v>
      </c>
      <c r="E57" s="148" t="s">
        <v>36206</v>
      </c>
      <c r="F57" s="145" t="s">
        <v>37112</v>
      </c>
      <c r="G57" s="145" t="s">
        <v>37113</v>
      </c>
      <c r="H57" s="52" t="s">
        <v>37114</v>
      </c>
      <c r="I57" s="53">
        <v>36580</v>
      </c>
      <c r="J57" s="54" t="s">
        <v>35444</v>
      </c>
      <c r="K57" s="27" t="s">
        <v>36521</v>
      </c>
      <c r="L57" s="27" t="s">
        <v>36522</v>
      </c>
      <c r="M57" s="54" t="s">
        <v>35447</v>
      </c>
      <c r="N57" s="145" t="s">
        <v>37215</v>
      </c>
      <c r="O57" s="27" t="s">
        <v>36500</v>
      </c>
      <c r="P57" s="27" t="s">
        <v>36508</v>
      </c>
      <c r="Q57" s="150"/>
      <c r="R57" s="153" t="str">
        <f>GetJukenNoFull($O57, $P57, $Q57)</f>
        <v/>
      </c>
      <c r="S57" s="149" t="s">
        <v>36251</v>
      </c>
      <c r="T57" s="149" t="s">
        <v>36198</v>
      </c>
      <c r="U57" s="149" t="s">
        <v>35447</v>
      </c>
      <c r="V57" s="149" t="s">
        <v>35447</v>
      </c>
      <c r="W57" s="149" t="s">
        <v>35447</v>
      </c>
      <c r="X57" s="149" t="s">
        <v>35447</v>
      </c>
      <c r="Y57" s="155" t="str">
        <f>IF(ISNA( VLOOKUP($O57, 区分_所属コード, 2, FALSE) ), "", VLOOKUP($O57, 区分_所属コード, 2, FALSE))</f>
        <v>国際学研究科</v>
      </c>
      <c r="Z57" s="155" t="str">
        <f>IF(ISNA( VLOOKUP($O57, 区分_所属コード, 3, FALSE) ), "", VLOOKUP($O57, 区分_所属コード, 3, FALSE))</f>
        <v>国際人文社会科学専攻（博士後期課程）</v>
      </c>
      <c r="AA57" s="149" t="s">
        <v>35447</v>
      </c>
      <c r="AB57" s="149" t="s">
        <v>36204</v>
      </c>
      <c r="AC57" s="149" t="s">
        <v>36205</v>
      </c>
      <c r="AD57" s="155" t="str">
        <f>IF(ISNA( VLOOKUP($P57, 区分_試験コード, 2, FALSE) ), "", VLOOKUP($P57, 区分_試験コード, 2, FALSE))</f>
        <v>Ⅳ期博士後期（私費留学生奨学生）</v>
      </c>
      <c r="AE57" s="155" t="str">
        <f>IF(ISNA( VLOOKUP($P57, 区分_試験コード, 4, FALSE) ), "", VLOOKUP($P57, 区分_試験コード, 4, FALSE))</f>
        <v>Ⅳ期</v>
      </c>
      <c r="AF57" s="155" t="str">
        <f>IF(ISNA( VLOOKUP($P57, 区分_試験コード, 5, FALSE) ), "", VLOOKUP($P57, 区分_試験コード, 5, FALSE))</f>
        <v>私費留学生奨学生</v>
      </c>
      <c r="AG57" s="155" t="str">
        <f>IF(ISNA( VLOOKUP($P57, 区分_試験コード, 3, FALSE) ), "", VLOOKUP($P57, 区分_試験コード, 3, FALSE))</f>
        <v>Ⅳ期博士後期（私費留学生奨学生）</v>
      </c>
      <c r="AH57" s="149" t="s">
        <v>35447</v>
      </c>
      <c r="AI57" s="149" t="s">
        <v>35447</v>
      </c>
      <c r="AJ57" s="149" t="s">
        <v>35447</v>
      </c>
      <c r="AK57" s="149" t="s">
        <v>35447</v>
      </c>
      <c r="AL57" s="149" t="s">
        <v>36200</v>
      </c>
      <c r="AM57" s="149" t="s">
        <v>36207</v>
      </c>
      <c r="AN57" s="149" t="s">
        <v>36195</v>
      </c>
      <c r="AO57" s="149" t="s">
        <v>36196</v>
      </c>
      <c r="AP57" s="149" t="s">
        <v>35447</v>
      </c>
      <c r="AQ57" s="149" t="s">
        <v>35447</v>
      </c>
      <c r="AR57" s="149" t="s">
        <v>35447</v>
      </c>
      <c r="AS57" s="149" t="s">
        <v>35447</v>
      </c>
      <c r="AT57" s="149" t="s">
        <v>35447</v>
      </c>
      <c r="AU57" s="149" t="s">
        <v>35447</v>
      </c>
      <c r="AV57" s="149" t="s">
        <v>35447</v>
      </c>
      <c r="AW57" s="149" t="s">
        <v>35447</v>
      </c>
      <c r="AX57" s="149" t="s">
        <v>36203</v>
      </c>
      <c r="AY57" s="149" t="s">
        <v>37199</v>
      </c>
      <c r="AZ57" s="149" t="s">
        <v>35447</v>
      </c>
      <c r="BA57" s="149" t="s">
        <v>35447</v>
      </c>
      <c r="BB57" s="149" t="s">
        <v>35447</v>
      </c>
      <c r="BC57" s="149" t="s">
        <v>35447</v>
      </c>
      <c r="BD57" s="149" t="s">
        <v>35447</v>
      </c>
      <c r="BE57" s="149" t="s">
        <v>35447</v>
      </c>
      <c r="BF57" s="149" t="s">
        <v>35447</v>
      </c>
      <c r="BG57" s="149" t="s">
        <v>35447</v>
      </c>
      <c r="BH57" s="149" t="s">
        <v>35447</v>
      </c>
      <c r="BI57" s="149" t="s">
        <v>35447</v>
      </c>
      <c r="BJ57" s="149" t="s">
        <v>35447</v>
      </c>
      <c r="BK57" s="149" t="s">
        <v>35447</v>
      </c>
      <c r="BL57" s="149" t="s">
        <v>35447</v>
      </c>
      <c r="BM57" s="149" t="s">
        <v>35447</v>
      </c>
      <c r="BN57" s="149" t="s">
        <v>35447</v>
      </c>
      <c r="BO57" s="149" t="s">
        <v>35447</v>
      </c>
      <c r="BP57" s="149" t="s">
        <v>36</v>
      </c>
      <c r="BQ57" s="149" t="s">
        <v>35447</v>
      </c>
      <c r="BR57" s="149" t="s">
        <v>35447</v>
      </c>
      <c r="BS57" s="149" t="s">
        <v>35447</v>
      </c>
      <c r="BT57" s="149" t="s">
        <v>35447</v>
      </c>
      <c r="BU57" s="149" t="s">
        <v>35447</v>
      </c>
      <c r="BV57" s="149" t="s">
        <v>35447</v>
      </c>
      <c r="BW57" s="149" t="s">
        <v>35447</v>
      </c>
      <c r="BX57" s="149" t="s">
        <v>35447</v>
      </c>
      <c r="BY57" s="149" t="s">
        <v>35447</v>
      </c>
      <c r="BZ57" s="149" t="s">
        <v>35447</v>
      </c>
      <c r="CA57" s="149" t="s">
        <v>35447</v>
      </c>
      <c r="CB57" s="149" t="s">
        <v>35447</v>
      </c>
      <c r="CC57" s="149" t="s">
        <v>35447</v>
      </c>
      <c r="CD57" s="149" t="s">
        <v>35447</v>
      </c>
      <c r="CE57" s="149" t="s">
        <v>35447</v>
      </c>
      <c r="CF57" s="149" t="s">
        <v>35447</v>
      </c>
      <c r="CG57" s="149" t="s">
        <v>35447</v>
      </c>
      <c r="CH57" s="149" t="s">
        <v>35447</v>
      </c>
      <c r="CI57" s="149" t="s">
        <v>35447</v>
      </c>
      <c r="CJ57" s="149" t="s">
        <v>35447</v>
      </c>
      <c r="CK57" s="149" t="s">
        <v>35447</v>
      </c>
      <c r="CL57" s="149" t="s">
        <v>35447</v>
      </c>
      <c r="CM57" s="149" t="s">
        <v>35447</v>
      </c>
      <c r="CN57" s="149" t="s">
        <v>35447</v>
      </c>
      <c r="CO57" s="149" t="s">
        <v>35447</v>
      </c>
      <c r="CP57" s="149" t="s">
        <v>35447</v>
      </c>
      <c r="CQ57" s="149" t="s">
        <v>36201</v>
      </c>
      <c r="CR57" s="149" t="s">
        <v>36202</v>
      </c>
      <c r="CS57" s="149" t="s">
        <v>35461</v>
      </c>
      <c r="CT57" s="149" t="s">
        <v>35447</v>
      </c>
      <c r="CU57" s="149" t="s">
        <v>35447</v>
      </c>
      <c r="CV57" s="149" t="s">
        <v>35447</v>
      </c>
      <c r="CW57" s="149" t="s">
        <v>35447</v>
      </c>
      <c r="CX57" s="149" t="s">
        <v>35447</v>
      </c>
      <c r="CY57" s="149" t="s">
        <v>35447</v>
      </c>
      <c r="CZ57" s="149" t="s">
        <v>35447</v>
      </c>
      <c r="DA57" s="149" t="s">
        <v>35447</v>
      </c>
      <c r="DB57" s="149" t="s">
        <v>35447</v>
      </c>
      <c r="DC57" s="149" t="s">
        <v>35447</v>
      </c>
      <c r="DD57" s="149" t="s">
        <v>35447</v>
      </c>
      <c r="DE57" s="149" t="s">
        <v>35447</v>
      </c>
      <c r="DF57" s="149" t="s">
        <v>35447</v>
      </c>
      <c r="DG57" s="149" t="s">
        <v>35447</v>
      </c>
      <c r="DH57" s="149" t="s">
        <v>35447</v>
      </c>
      <c r="DI57" s="149" t="s">
        <v>35447</v>
      </c>
      <c r="DJ57" s="149" t="s">
        <v>35447</v>
      </c>
      <c r="DK57" s="149" t="s">
        <v>35447</v>
      </c>
      <c r="DL57" s="149" t="s">
        <v>36208</v>
      </c>
      <c r="DM57" s="149" t="s">
        <v>35447</v>
      </c>
    </row>
    <row r="58" spans="1:117">
      <c r="A58" s="147">
        <v>55</v>
      </c>
      <c r="B58" s="146" t="s">
        <v>36211</v>
      </c>
      <c r="C58" s="20" t="s">
        <v>37332</v>
      </c>
      <c r="D58" s="148" t="s">
        <v>36213</v>
      </c>
      <c r="E58" s="148" t="s">
        <v>36220</v>
      </c>
      <c r="F58" s="145" t="s">
        <v>37115</v>
      </c>
      <c r="G58" s="145" t="s">
        <v>37116</v>
      </c>
      <c r="H58" s="52" t="s">
        <v>37117</v>
      </c>
      <c r="I58" s="53">
        <v>36581</v>
      </c>
      <c r="J58" s="54" t="s">
        <v>35444</v>
      </c>
      <c r="K58" s="27" t="s">
        <v>36523</v>
      </c>
      <c r="L58" s="27" t="s">
        <v>36524</v>
      </c>
      <c r="M58" s="54" t="s">
        <v>35447</v>
      </c>
      <c r="N58" s="145" t="s">
        <v>37217</v>
      </c>
      <c r="O58" s="27" t="s">
        <v>36504</v>
      </c>
      <c r="P58" s="27" t="s">
        <v>36501</v>
      </c>
      <c r="Q58" s="150"/>
      <c r="R58" s="153" t="str">
        <f>GetJukenNoFull($O58, $P58, $Q58)</f>
        <v/>
      </c>
      <c r="S58" s="149" t="s">
        <v>36251</v>
      </c>
      <c r="T58" s="149" t="s">
        <v>36212</v>
      </c>
      <c r="U58" s="149" t="s">
        <v>35447</v>
      </c>
      <c r="V58" s="149" t="s">
        <v>35447</v>
      </c>
      <c r="W58" s="149" t="s">
        <v>35447</v>
      </c>
      <c r="X58" s="149" t="s">
        <v>35447</v>
      </c>
      <c r="Y58" s="155" t="str">
        <f>IF(ISNA( VLOOKUP($O58, 区分_所属コード, 2, FALSE) ), "", VLOOKUP($O58, 区分_所属コード, 2, FALSE))</f>
        <v>老年学研究科</v>
      </c>
      <c r="Z58" s="155" t="str">
        <f>IF(ISNA( VLOOKUP($O58, 区分_所属コード, 3, FALSE) ), "", VLOOKUP($O58, 区分_所属コード, 3, FALSE))</f>
        <v>老年学専攻（博士後期課程）</v>
      </c>
      <c r="AA58" s="149" t="s">
        <v>35447</v>
      </c>
      <c r="AB58" s="149" t="s">
        <v>36218</v>
      </c>
      <c r="AC58" s="149" t="s">
        <v>36219</v>
      </c>
      <c r="AD58" s="155" t="str">
        <f>IF(ISNA( VLOOKUP($P58, 区分_試験コード, 2, FALSE) ), "", VLOOKUP($P58, 区分_試験コード, 2, FALSE))</f>
        <v>Ⅳ期博士後期</v>
      </c>
      <c r="AE58" s="155" t="str">
        <f>IF(ISNA( VLOOKUP($P58, 区分_試験コード, 4, FALSE) ), "", VLOOKUP($P58, 区分_試験コード, 4, FALSE))</f>
        <v>Ⅳ期</v>
      </c>
      <c r="AF58" s="155" t="str">
        <f>IF(ISNA( VLOOKUP($P58, 区分_試験コード, 5, FALSE) ), "", VLOOKUP($P58, 区分_試験コード, 5, FALSE))</f>
        <v>奨学金なし</v>
      </c>
      <c r="AG58" s="155" t="str">
        <f>IF(ISNA( VLOOKUP($P58, 区分_試験コード, 3, FALSE) ), "", VLOOKUP($P58, 区分_試験コード, 3, FALSE))</f>
        <v>Ⅳ期博士後期</v>
      </c>
      <c r="AH58" s="149" t="s">
        <v>35447</v>
      </c>
      <c r="AI58" s="149" t="s">
        <v>35447</v>
      </c>
      <c r="AJ58" s="149" t="s">
        <v>35447</v>
      </c>
      <c r="AK58" s="149" t="s">
        <v>35447</v>
      </c>
      <c r="AL58" s="149" t="s">
        <v>36214</v>
      </c>
      <c r="AM58" s="149" t="s">
        <v>36221</v>
      </c>
      <c r="AN58" s="149" t="s">
        <v>36209</v>
      </c>
      <c r="AO58" s="149" t="s">
        <v>36210</v>
      </c>
      <c r="AP58" s="149" t="s">
        <v>35447</v>
      </c>
      <c r="AQ58" s="149" t="s">
        <v>35447</v>
      </c>
      <c r="AR58" s="149" t="s">
        <v>35447</v>
      </c>
      <c r="AS58" s="149" t="s">
        <v>35447</v>
      </c>
      <c r="AT58" s="149" t="s">
        <v>35447</v>
      </c>
      <c r="AU58" s="149" t="s">
        <v>35447</v>
      </c>
      <c r="AV58" s="149" t="s">
        <v>35447</v>
      </c>
      <c r="AW58" s="149" t="s">
        <v>35447</v>
      </c>
      <c r="AX58" s="149" t="s">
        <v>36217</v>
      </c>
      <c r="AY58" s="149" t="s">
        <v>37199</v>
      </c>
      <c r="AZ58" s="149" t="s">
        <v>35447</v>
      </c>
      <c r="BA58" s="149" t="s">
        <v>35447</v>
      </c>
      <c r="BB58" s="149" t="s">
        <v>35447</v>
      </c>
      <c r="BC58" s="149" t="s">
        <v>35447</v>
      </c>
      <c r="BD58" s="149" t="s">
        <v>35447</v>
      </c>
      <c r="BE58" s="149" t="s">
        <v>35447</v>
      </c>
      <c r="BF58" s="149" t="s">
        <v>35447</v>
      </c>
      <c r="BG58" s="149" t="s">
        <v>35447</v>
      </c>
      <c r="BH58" s="149" t="s">
        <v>35447</v>
      </c>
      <c r="BI58" s="149" t="s">
        <v>35447</v>
      </c>
      <c r="BJ58" s="149" t="s">
        <v>35447</v>
      </c>
      <c r="BK58" s="149" t="s">
        <v>35447</v>
      </c>
      <c r="BL58" s="149" t="s">
        <v>35447</v>
      </c>
      <c r="BM58" s="149" t="s">
        <v>35447</v>
      </c>
      <c r="BN58" s="149" t="s">
        <v>35447</v>
      </c>
      <c r="BO58" s="149" t="s">
        <v>35447</v>
      </c>
      <c r="BP58" s="149" t="s">
        <v>36</v>
      </c>
      <c r="BQ58" s="149" t="s">
        <v>35447</v>
      </c>
      <c r="BR58" s="149" t="s">
        <v>35447</v>
      </c>
      <c r="BS58" s="149" t="s">
        <v>35447</v>
      </c>
      <c r="BT58" s="149" t="s">
        <v>35447</v>
      </c>
      <c r="BU58" s="149" t="s">
        <v>35447</v>
      </c>
      <c r="BV58" s="149" t="s">
        <v>35447</v>
      </c>
      <c r="BW58" s="149" t="s">
        <v>35447</v>
      </c>
      <c r="BX58" s="149" t="s">
        <v>35447</v>
      </c>
      <c r="BY58" s="149" t="s">
        <v>35447</v>
      </c>
      <c r="BZ58" s="149" t="s">
        <v>35447</v>
      </c>
      <c r="CA58" s="149" t="s">
        <v>35447</v>
      </c>
      <c r="CB58" s="149" t="s">
        <v>35447</v>
      </c>
      <c r="CC58" s="149" t="s">
        <v>35447</v>
      </c>
      <c r="CD58" s="149" t="s">
        <v>35447</v>
      </c>
      <c r="CE58" s="149" t="s">
        <v>35447</v>
      </c>
      <c r="CF58" s="149" t="s">
        <v>35447</v>
      </c>
      <c r="CG58" s="149" t="s">
        <v>35447</v>
      </c>
      <c r="CH58" s="149" t="s">
        <v>35447</v>
      </c>
      <c r="CI58" s="149" t="s">
        <v>35447</v>
      </c>
      <c r="CJ58" s="149" t="s">
        <v>35447</v>
      </c>
      <c r="CK58" s="149" t="s">
        <v>35447</v>
      </c>
      <c r="CL58" s="149" t="s">
        <v>35447</v>
      </c>
      <c r="CM58" s="149" t="s">
        <v>35447</v>
      </c>
      <c r="CN58" s="149" t="s">
        <v>35447</v>
      </c>
      <c r="CO58" s="149" t="s">
        <v>35447</v>
      </c>
      <c r="CP58" s="149" t="s">
        <v>35447</v>
      </c>
      <c r="CQ58" s="149" t="s">
        <v>36215</v>
      </c>
      <c r="CR58" s="149" t="s">
        <v>36216</v>
      </c>
      <c r="CS58" s="149" t="s">
        <v>35461</v>
      </c>
      <c r="CT58" s="149" t="s">
        <v>35447</v>
      </c>
      <c r="CU58" s="149" t="s">
        <v>35447</v>
      </c>
      <c r="CV58" s="149" t="s">
        <v>35447</v>
      </c>
      <c r="CW58" s="149" t="s">
        <v>35447</v>
      </c>
      <c r="CX58" s="149" t="s">
        <v>35447</v>
      </c>
      <c r="CY58" s="149" t="s">
        <v>35447</v>
      </c>
      <c r="CZ58" s="149" t="s">
        <v>35447</v>
      </c>
      <c r="DA58" s="149" t="s">
        <v>35447</v>
      </c>
      <c r="DB58" s="149" t="s">
        <v>35447</v>
      </c>
      <c r="DC58" s="149" t="s">
        <v>35447</v>
      </c>
      <c r="DD58" s="149" t="s">
        <v>35447</v>
      </c>
      <c r="DE58" s="149" t="s">
        <v>35447</v>
      </c>
      <c r="DF58" s="149" t="s">
        <v>35447</v>
      </c>
      <c r="DG58" s="149" t="s">
        <v>35447</v>
      </c>
      <c r="DH58" s="149" t="s">
        <v>35447</v>
      </c>
      <c r="DI58" s="149" t="s">
        <v>35447</v>
      </c>
      <c r="DJ58" s="149" t="s">
        <v>35447</v>
      </c>
      <c r="DK58" s="149" t="s">
        <v>35447</v>
      </c>
      <c r="DL58" s="149" t="s">
        <v>36222</v>
      </c>
      <c r="DM58" s="149" t="s">
        <v>35447</v>
      </c>
    </row>
    <row r="59" spans="1:117">
      <c r="A59" s="147">
        <v>56</v>
      </c>
      <c r="B59" s="146" t="s">
        <v>36225</v>
      </c>
      <c r="C59" s="20" t="s">
        <v>37332</v>
      </c>
      <c r="D59" s="148" t="s">
        <v>36227</v>
      </c>
      <c r="E59" s="148" t="s">
        <v>36234</v>
      </c>
      <c r="F59" s="145" t="s">
        <v>37118</v>
      </c>
      <c r="G59" s="145" t="s">
        <v>37119</v>
      </c>
      <c r="H59" s="52" t="s">
        <v>37120</v>
      </c>
      <c r="I59" s="53">
        <v>36582</v>
      </c>
      <c r="J59" s="54" t="s">
        <v>35444</v>
      </c>
      <c r="K59" s="27" t="s">
        <v>36525</v>
      </c>
      <c r="L59" s="27" t="s">
        <v>36526</v>
      </c>
      <c r="M59" s="54" t="s">
        <v>35447</v>
      </c>
      <c r="N59" s="145" t="s">
        <v>37219</v>
      </c>
      <c r="O59" s="27" t="s">
        <v>36500</v>
      </c>
      <c r="P59" s="27" t="s">
        <v>36505</v>
      </c>
      <c r="Q59" s="150"/>
      <c r="R59" s="153" t="str">
        <f>GetJukenNoFull($O59, $P59, $Q59)</f>
        <v/>
      </c>
      <c r="S59" s="149" t="s">
        <v>36251</v>
      </c>
      <c r="T59" s="149" t="s">
        <v>36226</v>
      </c>
      <c r="U59" s="149" t="s">
        <v>35447</v>
      </c>
      <c r="V59" s="149" t="s">
        <v>35447</v>
      </c>
      <c r="W59" s="149" t="s">
        <v>35447</v>
      </c>
      <c r="X59" s="149" t="s">
        <v>35447</v>
      </c>
      <c r="Y59" s="155" t="str">
        <f>IF(ISNA( VLOOKUP($O59, 区分_所属コード, 2, FALSE) ), "", VLOOKUP($O59, 区分_所属コード, 2, FALSE))</f>
        <v>国際学研究科</v>
      </c>
      <c r="Z59" s="155" t="str">
        <f>IF(ISNA( VLOOKUP($O59, 区分_所属コード, 3, FALSE) ), "", VLOOKUP($O59, 区分_所属コード, 3, FALSE))</f>
        <v>国際人文社会科学専攻（博士後期課程）</v>
      </c>
      <c r="AA59" s="149" t="s">
        <v>35447</v>
      </c>
      <c r="AB59" s="149" t="s">
        <v>36232</v>
      </c>
      <c r="AC59" s="149" t="s">
        <v>36233</v>
      </c>
      <c r="AD59" s="155" t="str">
        <f>IF(ISNA( VLOOKUP($P59, 区分_試験コード, 2, FALSE) ), "", VLOOKUP($P59, 区分_試験コード, 2, FALSE))</f>
        <v>Ⅳ期博士後期（学而事人奨学生）</v>
      </c>
      <c r="AE59" s="155" t="str">
        <f>IF(ISNA( VLOOKUP($P59, 区分_試験コード, 4, FALSE) ), "", VLOOKUP($P59, 区分_試験コード, 4, FALSE))</f>
        <v>Ⅳ期</v>
      </c>
      <c r="AF59" s="155" t="str">
        <f>IF(ISNA( VLOOKUP($P59, 区分_試験コード, 5, FALSE) ), "", VLOOKUP($P59, 区分_試験コード, 5, FALSE))</f>
        <v>学而事人奨学生</v>
      </c>
      <c r="AG59" s="155" t="str">
        <f>IF(ISNA( VLOOKUP($P59, 区分_試験コード, 3, FALSE) ), "", VLOOKUP($P59, 区分_試験コード, 3, FALSE))</f>
        <v>Ⅳ期博士後期（学而事人奨学生）</v>
      </c>
      <c r="AH59" s="149" t="s">
        <v>35447</v>
      </c>
      <c r="AI59" s="149" t="s">
        <v>35447</v>
      </c>
      <c r="AJ59" s="149" t="s">
        <v>35447</v>
      </c>
      <c r="AK59" s="149" t="s">
        <v>35447</v>
      </c>
      <c r="AL59" s="149" t="s">
        <v>36228</v>
      </c>
      <c r="AM59" s="149" t="s">
        <v>36235</v>
      </c>
      <c r="AN59" s="149" t="s">
        <v>36223</v>
      </c>
      <c r="AO59" s="149" t="s">
        <v>36224</v>
      </c>
      <c r="AP59" s="149" t="s">
        <v>35447</v>
      </c>
      <c r="AQ59" s="149" t="s">
        <v>35447</v>
      </c>
      <c r="AR59" s="149" t="s">
        <v>35447</v>
      </c>
      <c r="AS59" s="149" t="s">
        <v>35447</v>
      </c>
      <c r="AT59" s="149" t="s">
        <v>35447</v>
      </c>
      <c r="AU59" s="149" t="s">
        <v>35447</v>
      </c>
      <c r="AV59" s="149" t="s">
        <v>35447</v>
      </c>
      <c r="AW59" s="149" t="s">
        <v>35447</v>
      </c>
      <c r="AX59" s="149" t="s">
        <v>36231</v>
      </c>
      <c r="AY59" s="149" t="s">
        <v>37199</v>
      </c>
      <c r="AZ59" s="149" t="s">
        <v>35447</v>
      </c>
      <c r="BA59" s="149" t="s">
        <v>35447</v>
      </c>
      <c r="BB59" s="149" t="s">
        <v>35447</v>
      </c>
      <c r="BC59" s="149" t="s">
        <v>35447</v>
      </c>
      <c r="BD59" s="149" t="s">
        <v>35447</v>
      </c>
      <c r="BE59" s="149" t="s">
        <v>35447</v>
      </c>
      <c r="BF59" s="149" t="s">
        <v>35447</v>
      </c>
      <c r="BG59" s="149" t="s">
        <v>35447</v>
      </c>
      <c r="BH59" s="149" t="s">
        <v>35447</v>
      </c>
      <c r="BI59" s="149" t="s">
        <v>35447</v>
      </c>
      <c r="BJ59" s="149" t="s">
        <v>35447</v>
      </c>
      <c r="BK59" s="149" t="s">
        <v>35447</v>
      </c>
      <c r="BL59" s="149" t="s">
        <v>35447</v>
      </c>
      <c r="BM59" s="149" t="s">
        <v>35447</v>
      </c>
      <c r="BN59" s="149" t="s">
        <v>35447</v>
      </c>
      <c r="BO59" s="149" t="s">
        <v>35447</v>
      </c>
      <c r="BP59" s="149" t="s">
        <v>36</v>
      </c>
      <c r="BQ59" s="149" t="s">
        <v>35447</v>
      </c>
      <c r="BR59" s="149" t="s">
        <v>35447</v>
      </c>
      <c r="BS59" s="149" t="s">
        <v>35447</v>
      </c>
      <c r="BT59" s="149" t="s">
        <v>35447</v>
      </c>
      <c r="BU59" s="149" t="s">
        <v>35447</v>
      </c>
      <c r="BV59" s="149" t="s">
        <v>35447</v>
      </c>
      <c r="BW59" s="149" t="s">
        <v>35447</v>
      </c>
      <c r="BX59" s="149" t="s">
        <v>35447</v>
      </c>
      <c r="BY59" s="149" t="s">
        <v>35447</v>
      </c>
      <c r="BZ59" s="149" t="s">
        <v>35447</v>
      </c>
      <c r="CA59" s="149" t="s">
        <v>35447</v>
      </c>
      <c r="CB59" s="149" t="s">
        <v>35447</v>
      </c>
      <c r="CC59" s="149" t="s">
        <v>35447</v>
      </c>
      <c r="CD59" s="149" t="s">
        <v>35447</v>
      </c>
      <c r="CE59" s="149" t="s">
        <v>35447</v>
      </c>
      <c r="CF59" s="149" t="s">
        <v>35447</v>
      </c>
      <c r="CG59" s="149" t="s">
        <v>35447</v>
      </c>
      <c r="CH59" s="149" t="s">
        <v>35447</v>
      </c>
      <c r="CI59" s="149" t="s">
        <v>35447</v>
      </c>
      <c r="CJ59" s="149" t="s">
        <v>35447</v>
      </c>
      <c r="CK59" s="149" t="s">
        <v>35447</v>
      </c>
      <c r="CL59" s="149" t="s">
        <v>35447</v>
      </c>
      <c r="CM59" s="149" t="s">
        <v>35447</v>
      </c>
      <c r="CN59" s="149" t="s">
        <v>35447</v>
      </c>
      <c r="CO59" s="149" t="s">
        <v>35447</v>
      </c>
      <c r="CP59" s="149" t="s">
        <v>35447</v>
      </c>
      <c r="CQ59" s="149" t="s">
        <v>36229</v>
      </c>
      <c r="CR59" s="149" t="s">
        <v>36230</v>
      </c>
      <c r="CS59" s="149" t="s">
        <v>35461</v>
      </c>
      <c r="CT59" s="149" t="s">
        <v>35447</v>
      </c>
      <c r="CU59" s="149" t="s">
        <v>35447</v>
      </c>
      <c r="CV59" s="149" t="s">
        <v>35447</v>
      </c>
      <c r="CW59" s="149" t="s">
        <v>35447</v>
      </c>
      <c r="CX59" s="149" t="s">
        <v>35447</v>
      </c>
      <c r="CY59" s="149" t="s">
        <v>35447</v>
      </c>
      <c r="CZ59" s="149" t="s">
        <v>35447</v>
      </c>
      <c r="DA59" s="149" t="s">
        <v>35447</v>
      </c>
      <c r="DB59" s="149" t="s">
        <v>35447</v>
      </c>
      <c r="DC59" s="149" t="s">
        <v>35447</v>
      </c>
      <c r="DD59" s="149" t="s">
        <v>35447</v>
      </c>
      <c r="DE59" s="149" t="s">
        <v>35447</v>
      </c>
      <c r="DF59" s="149" t="s">
        <v>35447</v>
      </c>
      <c r="DG59" s="149" t="s">
        <v>35447</v>
      </c>
      <c r="DH59" s="149" t="s">
        <v>35447</v>
      </c>
      <c r="DI59" s="149" t="s">
        <v>35447</v>
      </c>
      <c r="DJ59" s="149" t="s">
        <v>35447</v>
      </c>
      <c r="DK59" s="149" t="s">
        <v>35447</v>
      </c>
      <c r="DL59" s="149" t="s">
        <v>36236</v>
      </c>
      <c r="DM59" s="149" t="s">
        <v>35447</v>
      </c>
    </row>
    <row r="60" spans="1:117">
      <c r="A60" s="147">
        <v>57</v>
      </c>
      <c r="B60" s="146" t="s">
        <v>36239</v>
      </c>
      <c r="C60" s="20" t="s">
        <v>37332</v>
      </c>
      <c r="D60" s="148" t="s">
        <v>36241</v>
      </c>
      <c r="E60" s="148" t="s">
        <v>36248</v>
      </c>
      <c r="F60" s="145" t="s">
        <v>37121</v>
      </c>
      <c r="G60" s="145" t="s">
        <v>37122</v>
      </c>
      <c r="H60" s="52" t="s">
        <v>37123</v>
      </c>
      <c r="I60" s="53">
        <v>36583</v>
      </c>
      <c r="J60" s="54" t="s">
        <v>35444</v>
      </c>
      <c r="K60" s="27" t="s">
        <v>36527</v>
      </c>
      <c r="L60" s="27" t="s">
        <v>36528</v>
      </c>
      <c r="M60" s="54" t="s">
        <v>35447</v>
      </c>
      <c r="N60" s="145" t="s">
        <v>37221</v>
      </c>
      <c r="O60" s="27" t="s">
        <v>36504</v>
      </c>
      <c r="P60" s="27" t="s">
        <v>36508</v>
      </c>
      <c r="Q60" s="150"/>
      <c r="R60" s="153" t="str">
        <f>GetJukenNoFull($O60, $P60, $Q60)</f>
        <v/>
      </c>
      <c r="S60" s="149" t="s">
        <v>36251</v>
      </c>
      <c r="T60" s="149" t="s">
        <v>36240</v>
      </c>
      <c r="U60" s="149" t="s">
        <v>35447</v>
      </c>
      <c r="V60" s="149" t="s">
        <v>35447</v>
      </c>
      <c r="W60" s="149" t="s">
        <v>35447</v>
      </c>
      <c r="X60" s="149" t="s">
        <v>35447</v>
      </c>
      <c r="Y60" s="155" t="str">
        <f>IF(ISNA( VLOOKUP($O60, 区分_所属コード, 2, FALSE) ), "", VLOOKUP($O60, 区分_所属コード, 2, FALSE))</f>
        <v>老年学研究科</v>
      </c>
      <c r="Z60" s="155" t="str">
        <f>IF(ISNA( VLOOKUP($O60, 区分_所属コード, 3, FALSE) ), "", VLOOKUP($O60, 区分_所属コード, 3, FALSE))</f>
        <v>老年学専攻（博士後期課程）</v>
      </c>
      <c r="AA60" s="149" t="s">
        <v>35447</v>
      </c>
      <c r="AB60" s="149" t="s">
        <v>36246</v>
      </c>
      <c r="AC60" s="149" t="s">
        <v>36247</v>
      </c>
      <c r="AD60" s="155" t="str">
        <f>IF(ISNA( VLOOKUP($P60, 区分_試験コード, 2, FALSE) ), "", VLOOKUP($P60, 区分_試験コード, 2, FALSE))</f>
        <v>Ⅳ期博士後期（私費留学生奨学生）</v>
      </c>
      <c r="AE60" s="155" t="str">
        <f>IF(ISNA( VLOOKUP($P60, 区分_試験コード, 4, FALSE) ), "", VLOOKUP($P60, 区分_試験コード, 4, FALSE))</f>
        <v>Ⅳ期</v>
      </c>
      <c r="AF60" s="155" t="str">
        <f>IF(ISNA( VLOOKUP($P60, 区分_試験コード, 5, FALSE) ), "", VLOOKUP($P60, 区分_試験コード, 5, FALSE))</f>
        <v>私費留学生奨学生</v>
      </c>
      <c r="AG60" s="155" t="str">
        <f>IF(ISNA( VLOOKUP($P60, 区分_試験コード, 3, FALSE) ), "", VLOOKUP($P60, 区分_試験コード, 3, FALSE))</f>
        <v>Ⅳ期博士後期（私費留学生奨学生）</v>
      </c>
      <c r="AH60" s="149" t="s">
        <v>35447</v>
      </c>
      <c r="AI60" s="149" t="s">
        <v>35447</v>
      </c>
      <c r="AJ60" s="149" t="s">
        <v>35447</v>
      </c>
      <c r="AK60" s="149" t="s">
        <v>35447</v>
      </c>
      <c r="AL60" s="149" t="s">
        <v>36242</v>
      </c>
      <c r="AM60" s="149" t="s">
        <v>36249</v>
      </c>
      <c r="AN60" s="149" t="s">
        <v>36237</v>
      </c>
      <c r="AO60" s="149" t="s">
        <v>36238</v>
      </c>
      <c r="AP60" s="149" t="s">
        <v>35447</v>
      </c>
      <c r="AQ60" s="149" t="s">
        <v>35447</v>
      </c>
      <c r="AR60" s="149" t="s">
        <v>35447</v>
      </c>
      <c r="AS60" s="149" t="s">
        <v>35447</v>
      </c>
      <c r="AT60" s="149" t="s">
        <v>35447</v>
      </c>
      <c r="AU60" s="149" t="s">
        <v>35447</v>
      </c>
      <c r="AV60" s="149" t="s">
        <v>35447</v>
      </c>
      <c r="AW60" s="149" t="s">
        <v>35447</v>
      </c>
      <c r="AX60" s="149" t="s">
        <v>36245</v>
      </c>
      <c r="AY60" s="149" t="s">
        <v>37199</v>
      </c>
      <c r="AZ60" s="149" t="s">
        <v>35447</v>
      </c>
      <c r="BA60" s="149" t="s">
        <v>35447</v>
      </c>
      <c r="BB60" s="149" t="s">
        <v>35447</v>
      </c>
      <c r="BC60" s="149" t="s">
        <v>35447</v>
      </c>
      <c r="BD60" s="149" t="s">
        <v>35447</v>
      </c>
      <c r="BE60" s="149" t="s">
        <v>35447</v>
      </c>
      <c r="BF60" s="149" t="s">
        <v>35447</v>
      </c>
      <c r="BG60" s="149" t="s">
        <v>35447</v>
      </c>
      <c r="BH60" s="149" t="s">
        <v>35447</v>
      </c>
      <c r="BI60" s="149" t="s">
        <v>35447</v>
      </c>
      <c r="BJ60" s="149" t="s">
        <v>35447</v>
      </c>
      <c r="BK60" s="149" t="s">
        <v>35447</v>
      </c>
      <c r="BL60" s="149" t="s">
        <v>35447</v>
      </c>
      <c r="BM60" s="149" t="s">
        <v>35447</v>
      </c>
      <c r="BN60" s="149" t="s">
        <v>35447</v>
      </c>
      <c r="BO60" s="149" t="s">
        <v>35447</v>
      </c>
      <c r="BP60" s="149" t="s">
        <v>36</v>
      </c>
      <c r="BQ60" s="149" t="s">
        <v>35447</v>
      </c>
      <c r="BR60" s="149" t="s">
        <v>35447</v>
      </c>
      <c r="BS60" s="149" t="s">
        <v>35447</v>
      </c>
      <c r="BT60" s="149" t="s">
        <v>35447</v>
      </c>
      <c r="BU60" s="149" t="s">
        <v>35447</v>
      </c>
      <c r="BV60" s="149" t="s">
        <v>35447</v>
      </c>
      <c r="BW60" s="149" t="s">
        <v>35447</v>
      </c>
      <c r="BX60" s="149" t="s">
        <v>35447</v>
      </c>
      <c r="BY60" s="149" t="s">
        <v>35447</v>
      </c>
      <c r="BZ60" s="149" t="s">
        <v>35447</v>
      </c>
      <c r="CA60" s="149" t="s">
        <v>35447</v>
      </c>
      <c r="CB60" s="149" t="s">
        <v>35447</v>
      </c>
      <c r="CC60" s="149" t="s">
        <v>35447</v>
      </c>
      <c r="CD60" s="149" t="s">
        <v>35447</v>
      </c>
      <c r="CE60" s="149" t="s">
        <v>35447</v>
      </c>
      <c r="CF60" s="149" t="s">
        <v>35447</v>
      </c>
      <c r="CG60" s="149" t="s">
        <v>35447</v>
      </c>
      <c r="CH60" s="149" t="s">
        <v>35447</v>
      </c>
      <c r="CI60" s="149" t="s">
        <v>35447</v>
      </c>
      <c r="CJ60" s="149" t="s">
        <v>35447</v>
      </c>
      <c r="CK60" s="149" t="s">
        <v>35447</v>
      </c>
      <c r="CL60" s="149" t="s">
        <v>35447</v>
      </c>
      <c r="CM60" s="149" t="s">
        <v>35447</v>
      </c>
      <c r="CN60" s="149" t="s">
        <v>35447</v>
      </c>
      <c r="CO60" s="149" t="s">
        <v>35447</v>
      </c>
      <c r="CP60" s="149" t="s">
        <v>35447</v>
      </c>
      <c r="CQ60" s="149" t="s">
        <v>36243</v>
      </c>
      <c r="CR60" s="149" t="s">
        <v>36244</v>
      </c>
      <c r="CS60" s="149" t="s">
        <v>35461</v>
      </c>
      <c r="CT60" s="149" t="s">
        <v>35447</v>
      </c>
      <c r="CU60" s="149" t="s">
        <v>35447</v>
      </c>
      <c r="CV60" s="149" t="s">
        <v>35447</v>
      </c>
      <c r="CW60" s="149" t="s">
        <v>35447</v>
      </c>
      <c r="CX60" s="149" t="s">
        <v>35447</v>
      </c>
      <c r="CY60" s="149" t="s">
        <v>35447</v>
      </c>
      <c r="CZ60" s="149" t="s">
        <v>35447</v>
      </c>
      <c r="DA60" s="149" t="s">
        <v>35447</v>
      </c>
      <c r="DB60" s="149" t="s">
        <v>35447</v>
      </c>
      <c r="DC60" s="149" t="s">
        <v>35447</v>
      </c>
      <c r="DD60" s="149" t="s">
        <v>35447</v>
      </c>
      <c r="DE60" s="149" t="s">
        <v>35447</v>
      </c>
      <c r="DF60" s="149" t="s">
        <v>35447</v>
      </c>
      <c r="DG60" s="149" t="s">
        <v>35447</v>
      </c>
      <c r="DH60" s="149" t="s">
        <v>35447</v>
      </c>
      <c r="DI60" s="149" t="s">
        <v>35447</v>
      </c>
      <c r="DJ60" s="149" t="s">
        <v>35447</v>
      </c>
      <c r="DK60" s="149" t="s">
        <v>35447</v>
      </c>
      <c r="DL60" s="149" t="s">
        <v>36250</v>
      </c>
      <c r="DM60" s="149" t="s">
        <v>35447</v>
      </c>
    </row>
    <row r="61" spans="1:117">
      <c r="A61" s="147">
        <v>58</v>
      </c>
      <c r="B61" s="146" t="s">
        <v>37234</v>
      </c>
      <c r="C61" s="20" t="s">
        <v>37332</v>
      </c>
      <c r="D61" s="148" t="s">
        <v>37236</v>
      </c>
      <c r="E61" s="148" t="s">
        <v>37241</v>
      </c>
      <c r="F61" s="145" t="s">
        <v>37333</v>
      </c>
      <c r="G61" s="145" t="s">
        <v>37334</v>
      </c>
      <c r="H61" s="52" t="s">
        <v>37335</v>
      </c>
      <c r="I61" s="53">
        <v>36584</v>
      </c>
      <c r="J61" s="54" t="s">
        <v>37227</v>
      </c>
      <c r="K61" s="27" t="s">
        <v>37336</v>
      </c>
      <c r="L61" s="27" t="s">
        <v>37337</v>
      </c>
      <c r="M61" s="54" t="s">
        <v>35447</v>
      </c>
      <c r="N61" s="145" t="s">
        <v>37233</v>
      </c>
      <c r="O61" s="162" t="s">
        <v>36301</v>
      </c>
      <c r="P61" s="162" t="s">
        <v>37134</v>
      </c>
      <c r="Q61" s="163">
        <v>1</v>
      </c>
      <c r="R61" s="153" t="str">
        <f>GetJukenNoFull($O61, $P61, $Q61)</f>
        <v>89945101</v>
      </c>
      <c r="S61" s="149" t="s">
        <v>36251</v>
      </c>
      <c r="T61" s="149" t="s">
        <v>37235</v>
      </c>
      <c r="U61" s="149" t="s">
        <v>35447</v>
      </c>
      <c r="V61" s="149" t="s">
        <v>35447</v>
      </c>
      <c r="W61" s="149" t="s">
        <v>35447</v>
      </c>
      <c r="X61" s="149" t="s">
        <v>35447</v>
      </c>
      <c r="Y61" s="155" t="str">
        <f>IF(ISNA( VLOOKUP($O61, 区分_所属コード, 2, FALSE) ), "", VLOOKUP($O61, 区分_所属コード, 2, FALSE))</f>
        <v>老年学研究科</v>
      </c>
      <c r="Z61" s="155" t="str">
        <f>IF(ISNA( VLOOKUP($O61, 区分_所属コード, 3, FALSE) ), "", VLOOKUP($O61, 区分_所属コード, 3, FALSE))</f>
        <v>老年学専攻（博士前期課程）</v>
      </c>
      <c r="AA61" s="149" t="s">
        <v>35447</v>
      </c>
      <c r="AB61" s="149" t="s">
        <v>37239</v>
      </c>
      <c r="AC61" s="149" t="s">
        <v>37240</v>
      </c>
      <c r="AD61" s="155" t="str">
        <f>IF(ISNA( VLOOKUP($P61, 区分_試験コード, 2, FALSE) ), "", VLOOKUP($P61, 区分_試験コード, 2, FALSE))</f>
        <v>Ⅳ期社会人推薦</v>
      </c>
      <c r="AE61" s="155" t="str">
        <f>IF(ISNA( VLOOKUP($P61, 区分_試験コード, 4, FALSE) ), "", VLOOKUP($P61, 区分_試験コード, 4, FALSE))</f>
        <v>Ⅳ期</v>
      </c>
      <c r="AF61" s="155" t="str">
        <f>IF(ISNA( VLOOKUP($P61, 区分_試験コード, 5, FALSE) ), "", VLOOKUP($P61, 区分_試験コード, 5, FALSE))</f>
        <v>奨学金なし</v>
      </c>
      <c r="AG61" s="155" t="str">
        <f>IF(ISNA( VLOOKUP($P61, 区分_試験コード, 3, FALSE) ), "", VLOOKUP($P61, 区分_試験コード, 3, FALSE))</f>
        <v>Ⅳ期推薦選抜</v>
      </c>
      <c r="AH61" s="149" t="s">
        <v>35447</v>
      </c>
      <c r="AI61" s="149" t="s">
        <v>35447</v>
      </c>
      <c r="AJ61" s="149" t="s">
        <v>35447</v>
      </c>
      <c r="AK61" s="149" t="s">
        <v>35447</v>
      </c>
      <c r="AL61" s="149" t="s">
        <v>37237</v>
      </c>
      <c r="AM61" s="149" t="s">
        <v>37242</v>
      </c>
      <c r="AN61" s="149" t="s">
        <v>35447</v>
      </c>
      <c r="AO61" s="149" t="s">
        <v>37228</v>
      </c>
      <c r="AP61" s="149" t="s">
        <v>35447</v>
      </c>
      <c r="AQ61" s="149" t="s">
        <v>35447</v>
      </c>
      <c r="AR61" s="149" t="s">
        <v>35447</v>
      </c>
      <c r="AS61" s="149" t="s">
        <v>35447</v>
      </c>
      <c r="AT61" s="149" t="s">
        <v>35447</v>
      </c>
      <c r="AU61" s="149" t="s">
        <v>35447</v>
      </c>
      <c r="AV61" s="149" t="s">
        <v>35447</v>
      </c>
      <c r="AW61" s="149" t="s">
        <v>35447</v>
      </c>
      <c r="AX61" s="149" t="s">
        <v>37238</v>
      </c>
      <c r="AY61" s="149" t="s">
        <v>35460</v>
      </c>
      <c r="AZ61" s="149" t="s">
        <v>35447</v>
      </c>
      <c r="BA61" s="149" t="s">
        <v>35447</v>
      </c>
      <c r="BB61" s="149" t="s">
        <v>35447</v>
      </c>
      <c r="BC61" s="149" t="s">
        <v>35447</v>
      </c>
      <c r="BD61" s="149" t="s">
        <v>35447</v>
      </c>
      <c r="BE61" s="149" t="s">
        <v>35447</v>
      </c>
      <c r="BF61" s="149" t="s">
        <v>35447</v>
      </c>
      <c r="BG61" s="149" t="s">
        <v>35447</v>
      </c>
      <c r="BH61" s="149" t="s">
        <v>35447</v>
      </c>
      <c r="BI61" s="149" t="s">
        <v>35447</v>
      </c>
      <c r="BJ61" s="149" t="s">
        <v>35447</v>
      </c>
      <c r="BK61" s="149" t="s">
        <v>35447</v>
      </c>
      <c r="BL61" s="149" t="s">
        <v>35447</v>
      </c>
      <c r="BM61" s="149" t="s">
        <v>35447</v>
      </c>
      <c r="BN61" s="149" t="s">
        <v>35447</v>
      </c>
      <c r="BO61" s="149" t="s">
        <v>35447</v>
      </c>
      <c r="BP61" s="149" t="s">
        <v>36</v>
      </c>
      <c r="BQ61" s="149" t="s">
        <v>35447</v>
      </c>
      <c r="BR61" s="149" t="s">
        <v>35447</v>
      </c>
      <c r="BS61" s="149" t="s">
        <v>35447</v>
      </c>
      <c r="BT61" s="149" t="s">
        <v>35447</v>
      </c>
      <c r="BU61" s="149" t="s">
        <v>35447</v>
      </c>
      <c r="BV61" s="149" t="s">
        <v>35447</v>
      </c>
      <c r="BW61" s="149" t="s">
        <v>35447</v>
      </c>
      <c r="BX61" s="149" t="s">
        <v>35447</v>
      </c>
      <c r="BY61" s="149" t="s">
        <v>35447</v>
      </c>
      <c r="BZ61" s="149" t="s">
        <v>35447</v>
      </c>
      <c r="CA61" s="149" t="s">
        <v>35447</v>
      </c>
      <c r="CB61" s="149" t="s">
        <v>35447</v>
      </c>
      <c r="CC61" s="149" t="s">
        <v>35447</v>
      </c>
      <c r="CD61" s="149" t="s">
        <v>35447</v>
      </c>
      <c r="CE61" s="149" t="s">
        <v>35447</v>
      </c>
      <c r="CF61" s="149" t="s">
        <v>35447</v>
      </c>
      <c r="CG61" s="149" t="s">
        <v>35447</v>
      </c>
      <c r="CH61" s="149" t="s">
        <v>35447</v>
      </c>
      <c r="CI61" s="149" t="s">
        <v>35447</v>
      </c>
      <c r="CJ61" s="149" t="s">
        <v>35447</v>
      </c>
      <c r="CK61" s="149" t="s">
        <v>35447</v>
      </c>
      <c r="CL61" s="149" t="s">
        <v>35447</v>
      </c>
      <c r="CM61" s="149" t="s">
        <v>35447</v>
      </c>
      <c r="CN61" s="149" t="s">
        <v>35447</v>
      </c>
      <c r="CO61" s="149" t="s">
        <v>35447</v>
      </c>
      <c r="CP61" s="149" t="s">
        <v>35447</v>
      </c>
      <c r="CQ61" s="149" t="s">
        <v>36229</v>
      </c>
      <c r="CR61" s="149" t="s">
        <v>36230</v>
      </c>
      <c r="CS61" s="149" t="s">
        <v>35461</v>
      </c>
      <c r="CT61" s="149" t="s">
        <v>35447</v>
      </c>
      <c r="CU61" s="149" t="s">
        <v>35447</v>
      </c>
      <c r="CV61" s="149" t="s">
        <v>35447</v>
      </c>
      <c r="CW61" s="149" t="s">
        <v>35447</v>
      </c>
      <c r="CX61" s="149" t="s">
        <v>35447</v>
      </c>
      <c r="CY61" s="149" t="s">
        <v>35447</v>
      </c>
      <c r="CZ61" s="149" t="s">
        <v>35447</v>
      </c>
      <c r="DA61" s="149" t="s">
        <v>35447</v>
      </c>
      <c r="DB61" s="149" t="s">
        <v>35447</v>
      </c>
      <c r="DC61" s="149" t="s">
        <v>35447</v>
      </c>
      <c r="DD61" s="149" t="s">
        <v>35447</v>
      </c>
      <c r="DE61" s="149" t="s">
        <v>35447</v>
      </c>
      <c r="DF61" s="149" t="s">
        <v>35447</v>
      </c>
      <c r="DG61" s="149" t="s">
        <v>35447</v>
      </c>
      <c r="DH61" s="149" t="s">
        <v>35447</v>
      </c>
      <c r="DI61" s="149" t="s">
        <v>35447</v>
      </c>
      <c r="DJ61" s="149" t="s">
        <v>35447</v>
      </c>
      <c r="DK61" s="149" t="s">
        <v>35447</v>
      </c>
      <c r="DL61" s="149" t="s">
        <v>37243</v>
      </c>
      <c r="DM61" s="149" t="s">
        <v>35447</v>
      </c>
    </row>
    <row r="62" spans="1:117">
      <c r="A62" s="147">
        <v>59</v>
      </c>
      <c r="B62" s="146" t="s">
        <v>37255</v>
      </c>
      <c r="C62" s="20" t="s">
        <v>37332</v>
      </c>
      <c r="D62" s="148" t="s">
        <v>37257</v>
      </c>
      <c r="E62" s="148" t="s">
        <v>37262</v>
      </c>
      <c r="F62" s="145" t="s">
        <v>37338</v>
      </c>
      <c r="G62" s="145" t="s">
        <v>37339</v>
      </c>
      <c r="H62" s="52" t="s">
        <v>37340</v>
      </c>
      <c r="I62" s="53">
        <v>36585</v>
      </c>
      <c r="J62" s="54" t="s">
        <v>37227</v>
      </c>
      <c r="K62" s="27" t="s">
        <v>37341</v>
      </c>
      <c r="L62" s="27" t="s">
        <v>37342</v>
      </c>
      <c r="M62" s="54" t="s">
        <v>35447</v>
      </c>
      <c r="N62" s="145" t="s">
        <v>37254</v>
      </c>
      <c r="O62" s="162" t="s">
        <v>36301</v>
      </c>
      <c r="P62" s="162" t="s">
        <v>37135</v>
      </c>
      <c r="Q62" s="163">
        <v>1</v>
      </c>
      <c r="R62" s="153" t="str">
        <f>GetJukenNoFull($O62, $P62, $Q62)</f>
        <v>89945201</v>
      </c>
      <c r="S62" s="149" t="s">
        <v>36251</v>
      </c>
      <c r="T62" s="149" t="s">
        <v>37256</v>
      </c>
      <c r="U62" s="149" t="s">
        <v>35447</v>
      </c>
      <c r="V62" s="149" t="s">
        <v>35447</v>
      </c>
      <c r="W62" s="149" t="s">
        <v>35447</v>
      </c>
      <c r="X62" s="149" t="s">
        <v>35447</v>
      </c>
      <c r="Y62" s="155" t="str">
        <f>IF(ISNA( VLOOKUP($O62, 区分_所属コード, 2, FALSE) ), "", VLOOKUP($O62, 区分_所属コード, 2, FALSE))</f>
        <v>老年学研究科</v>
      </c>
      <c r="Z62" s="155" t="str">
        <f>IF(ISNA( VLOOKUP($O62, 区分_所属コード, 3, FALSE) ), "", VLOOKUP($O62, 区分_所属コード, 3, FALSE))</f>
        <v>老年学専攻（博士前期課程）</v>
      </c>
      <c r="AA62" s="149" t="s">
        <v>35447</v>
      </c>
      <c r="AB62" s="149" t="s">
        <v>37260</v>
      </c>
      <c r="AC62" s="149" t="s">
        <v>37261</v>
      </c>
      <c r="AD62" s="155" t="str">
        <f>IF(ISNA( VLOOKUP($P62, 区分_試験コード, 2, FALSE) ), "", VLOOKUP($P62, 区分_試験コード, 2, FALSE))</f>
        <v>Ⅳ期社会人推薦（学而事人奨学生）</v>
      </c>
      <c r="AE62" s="155" t="str">
        <f>IF(ISNA( VLOOKUP($P62, 区分_試験コード, 4, FALSE) ), "", VLOOKUP($P62, 区分_試験コード, 4, FALSE))</f>
        <v>Ⅳ期</v>
      </c>
      <c r="AF62" s="155" t="str">
        <f>IF(ISNA( VLOOKUP($P62, 区分_試験コード, 5, FALSE) ), "", VLOOKUP($P62, 区分_試験コード, 5, FALSE))</f>
        <v>学而事人奨学生</v>
      </c>
      <c r="AG62" s="155" t="str">
        <f>IF(ISNA( VLOOKUP($P62, 区分_試験コード, 3, FALSE) ), "", VLOOKUP($P62, 区分_試験コード, 3, FALSE))</f>
        <v>Ⅳ期社会人推薦選抜（学而事人奨学生）</v>
      </c>
      <c r="AH62" s="149" t="s">
        <v>35447</v>
      </c>
      <c r="AI62" s="149" t="s">
        <v>35447</v>
      </c>
      <c r="AJ62" s="149" t="s">
        <v>35447</v>
      </c>
      <c r="AK62" s="149" t="s">
        <v>35447</v>
      </c>
      <c r="AL62" s="149" t="s">
        <v>37258</v>
      </c>
      <c r="AM62" s="149" t="s">
        <v>37263</v>
      </c>
      <c r="AN62" s="149" t="s">
        <v>35447</v>
      </c>
      <c r="AO62" s="149" t="s">
        <v>37249</v>
      </c>
      <c r="AP62" s="149" t="s">
        <v>35447</v>
      </c>
      <c r="AQ62" s="149" t="s">
        <v>35447</v>
      </c>
      <c r="AR62" s="149" t="s">
        <v>35447</v>
      </c>
      <c r="AS62" s="149" t="s">
        <v>35447</v>
      </c>
      <c r="AT62" s="149" t="s">
        <v>35447</v>
      </c>
      <c r="AU62" s="149" t="s">
        <v>35447</v>
      </c>
      <c r="AV62" s="149" t="s">
        <v>35447</v>
      </c>
      <c r="AW62" s="149" t="s">
        <v>35447</v>
      </c>
      <c r="AX62" s="149" t="s">
        <v>37259</v>
      </c>
      <c r="AY62" s="149" t="s">
        <v>35460</v>
      </c>
      <c r="AZ62" s="149" t="s">
        <v>35447</v>
      </c>
      <c r="BA62" s="149" t="s">
        <v>35447</v>
      </c>
      <c r="BB62" s="149" t="s">
        <v>35447</v>
      </c>
      <c r="BC62" s="149" t="s">
        <v>35447</v>
      </c>
      <c r="BD62" s="149" t="s">
        <v>35447</v>
      </c>
      <c r="BE62" s="149" t="s">
        <v>35447</v>
      </c>
      <c r="BF62" s="149" t="s">
        <v>35447</v>
      </c>
      <c r="BG62" s="149" t="s">
        <v>35447</v>
      </c>
      <c r="BH62" s="149" t="s">
        <v>35447</v>
      </c>
      <c r="BI62" s="149" t="s">
        <v>35447</v>
      </c>
      <c r="BJ62" s="149" t="s">
        <v>35447</v>
      </c>
      <c r="BK62" s="149" t="s">
        <v>35447</v>
      </c>
      <c r="BL62" s="149" t="s">
        <v>35447</v>
      </c>
      <c r="BM62" s="149" t="s">
        <v>35447</v>
      </c>
      <c r="BN62" s="149" t="s">
        <v>35447</v>
      </c>
      <c r="BO62" s="149" t="s">
        <v>35447</v>
      </c>
      <c r="BP62" s="149" t="s">
        <v>36</v>
      </c>
      <c r="BQ62" s="149" t="s">
        <v>35447</v>
      </c>
      <c r="BR62" s="149" t="s">
        <v>35447</v>
      </c>
      <c r="BS62" s="149" t="s">
        <v>35447</v>
      </c>
      <c r="BT62" s="149" t="s">
        <v>35447</v>
      </c>
      <c r="BU62" s="149" t="s">
        <v>35447</v>
      </c>
      <c r="BV62" s="149" t="s">
        <v>35447</v>
      </c>
      <c r="BW62" s="149" t="s">
        <v>35447</v>
      </c>
      <c r="BX62" s="149" t="s">
        <v>35447</v>
      </c>
      <c r="BY62" s="149" t="s">
        <v>35447</v>
      </c>
      <c r="BZ62" s="149" t="s">
        <v>35447</v>
      </c>
      <c r="CA62" s="149" t="s">
        <v>35447</v>
      </c>
      <c r="CB62" s="149" t="s">
        <v>35447</v>
      </c>
      <c r="CC62" s="149" t="s">
        <v>35447</v>
      </c>
      <c r="CD62" s="149" t="s">
        <v>35447</v>
      </c>
      <c r="CE62" s="149" t="s">
        <v>35447</v>
      </c>
      <c r="CF62" s="149" t="s">
        <v>35447</v>
      </c>
      <c r="CG62" s="149" t="s">
        <v>35447</v>
      </c>
      <c r="CH62" s="149" t="s">
        <v>35447</v>
      </c>
      <c r="CI62" s="149" t="s">
        <v>35447</v>
      </c>
      <c r="CJ62" s="149" t="s">
        <v>35447</v>
      </c>
      <c r="CK62" s="149" t="s">
        <v>35447</v>
      </c>
      <c r="CL62" s="149" t="s">
        <v>35447</v>
      </c>
      <c r="CM62" s="149" t="s">
        <v>35447</v>
      </c>
      <c r="CN62" s="149" t="s">
        <v>35447</v>
      </c>
      <c r="CO62" s="149" t="s">
        <v>35447</v>
      </c>
      <c r="CP62" s="149" t="s">
        <v>35447</v>
      </c>
      <c r="CQ62" s="149" t="s">
        <v>36243</v>
      </c>
      <c r="CR62" s="149" t="s">
        <v>36244</v>
      </c>
      <c r="CS62" s="149" t="s">
        <v>35461</v>
      </c>
      <c r="CT62" s="149" t="s">
        <v>35447</v>
      </c>
      <c r="CU62" s="149" t="s">
        <v>35447</v>
      </c>
      <c r="CV62" s="149" t="s">
        <v>35447</v>
      </c>
      <c r="CW62" s="149" t="s">
        <v>35447</v>
      </c>
      <c r="CX62" s="149" t="s">
        <v>35447</v>
      </c>
      <c r="CY62" s="149" t="s">
        <v>35447</v>
      </c>
      <c r="CZ62" s="149" t="s">
        <v>35447</v>
      </c>
      <c r="DA62" s="149" t="s">
        <v>35447</v>
      </c>
      <c r="DB62" s="149" t="s">
        <v>35447</v>
      </c>
      <c r="DC62" s="149" t="s">
        <v>35447</v>
      </c>
      <c r="DD62" s="149" t="s">
        <v>35447</v>
      </c>
      <c r="DE62" s="149" t="s">
        <v>35447</v>
      </c>
      <c r="DF62" s="149" t="s">
        <v>35447</v>
      </c>
      <c r="DG62" s="149" t="s">
        <v>35447</v>
      </c>
      <c r="DH62" s="149" t="s">
        <v>35447</v>
      </c>
      <c r="DI62" s="149" t="s">
        <v>35447</v>
      </c>
      <c r="DJ62" s="149" t="s">
        <v>35447</v>
      </c>
      <c r="DK62" s="149" t="s">
        <v>35447</v>
      </c>
      <c r="DL62" s="149" t="s">
        <v>37264</v>
      </c>
      <c r="DM62" s="149" t="s">
        <v>35447</v>
      </c>
    </row>
    <row r="63" spans="1:117">
      <c r="A63" s="147">
        <v>60</v>
      </c>
      <c r="B63" s="146" t="s">
        <v>37276</v>
      </c>
      <c r="C63" s="20" t="s">
        <v>37332</v>
      </c>
      <c r="D63" s="148" t="s">
        <v>37278</v>
      </c>
      <c r="E63" s="148" t="s">
        <v>37283</v>
      </c>
      <c r="F63" s="145" t="s">
        <v>37343</v>
      </c>
      <c r="G63" s="145" t="s">
        <v>37344</v>
      </c>
      <c r="H63" s="52" t="s">
        <v>37345</v>
      </c>
      <c r="I63" s="53" t="s">
        <v>37358</v>
      </c>
      <c r="J63" s="54" t="s">
        <v>37227</v>
      </c>
      <c r="K63" s="27" t="s">
        <v>37346</v>
      </c>
      <c r="L63" s="27" t="s">
        <v>37347</v>
      </c>
      <c r="M63" s="54" t="s">
        <v>35447</v>
      </c>
      <c r="N63" s="145" t="s">
        <v>37275</v>
      </c>
      <c r="O63" s="162" t="s">
        <v>36301</v>
      </c>
      <c r="P63" s="162" t="s">
        <v>37136</v>
      </c>
      <c r="Q63" s="163">
        <v>1</v>
      </c>
      <c r="R63" s="153" t="str">
        <f>GetJukenNoFull($O63, $P63, $Q63)</f>
        <v>89945301</v>
      </c>
      <c r="S63" s="149" t="s">
        <v>36251</v>
      </c>
      <c r="T63" s="149" t="s">
        <v>37277</v>
      </c>
      <c r="U63" s="149" t="s">
        <v>35447</v>
      </c>
      <c r="V63" s="149" t="s">
        <v>35447</v>
      </c>
      <c r="W63" s="149" t="s">
        <v>35447</v>
      </c>
      <c r="X63" s="149" t="s">
        <v>35447</v>
      </c>
      <c r="Y63" s="155" t="str">
        <f>IF(ISNA( VLOOKUP($O63, 区分_所属コード, 2, FALSE) ), "", VLOOKUP($O63, 区分_所属コード, 2, FALSE))</f>
        <v>老年学研究科</v>
      </c>
      <c r="Z63" s="155" t="str">
        <f>IF(ISNA( VLOOKUP($O63, 区分_所属コード, 3, FALSE) ), "", VLOOKUP($O63, 区分_所属コード, 3, FALSE))</f>
        <v>老年学専攻（博士前期課程）</v>
      </c>
      <c r="AA63" s="149" t="s">
        <v>35447</v>
      </c>
      <c r="AB63" s="149" t="s">
        <v>37281</v>
      </c>
      <c r="AC63" s="149" t="s">
        <v>37282</v>
      </c>
      <c r="AD63" s="155" t="str">
        <f>IF(ISNA( VLOOKUP($P63, 区分_試験コード, 2, FALSE) ), "", VLOOKUP($P63, 区分_試験コード, 2, FALSE))</f>
        <v>Ⅳ期社会人推薦（私費留学生奨学生）</v>
      </c>
      <c r="AE63" s="155" t="str">
        <f>IF(ISNA( VLOOKUP($P63, 区分_試験コード, 4, FALSE) ), "", VLOOKUP($P63, 区分_試験コード, 4, FALSE))</f>
        <v>Ⅳ期</v>
      </c>
      <c r="AF63" s="155" t="str">
        <f>IF(ISNA( VLOOKUP($P63, 区分_試験コード, 5, FALSE) ), "", VLOOKUP($P63, 区分_試験コード, 5, FALSE))</f>
        <v>私費留学生奨学生</v>
      </c>
      <c r="AG63" s="155" t="str">
        <f>IF(ISNA( VLOOKUP($P63, 区分_試験コード, 3, FALSE) ), "", VLOOKUP($P63, 区分_試験コード, 3, FALSE))</f>
        <v>Ⅳ期社会人推薦選抜（私費留学生奨学生）</v>
      </c>
      <c r="AH63" s="149" t="s">
        <v>35447</v>
      </c>
      <c r="AI63" s="149" t="s">
        <v>35447</v>
      </c>
      <c r="AJ63" s="149" t="s">
        <v>35447</v>
      </c>
      <c r="AK63" s="149" t="s">
        <v>35447</v>
      </c>
      <c r="AL63" s="149" t="s">
        <v>37279</v>
      </c>
      <c r="AM63" s="149" t="s">
        <v>37284</v>
      </c>
      <c r="AN63" s="149" t="s">
        <v>35447</v>
      </c>
      <c r="AO63" s="149" t="s">
        <v>37270</v>
      </c>
      <c r="AP63" s="149" t="s">
        <v>35447</v>
      </c>
      <c r="AQ63" s="149" t="s">
        <v>35447</v>
      </c>
      <c r="AR63" s="149" t="s">
        <v>35447</v>
      </c>
      <c r="AS63" s="149" t="s">
        <v>35447</v>
      </c>
      <c r="AT63" s="149" t="s">
        <v>35447</v>
      </c>
      <c r="AU63" s="149" t="s">
        <v>35447</v>
      </c>
      <c r="AV63" s="149" t="s">
        <v>35447</v>
      </c>
      <c r="AW63" s="149" t="s">
        <v>35447</v>
      </c>
      <c r="AX63" s="149" t="s">
        <v>37280</v>
      </c>
      <c r="AY63" s="149" t="s">
        <v>35460</v>
      </c>
      <c r="AZ63" s="149" t="s">
        <v>35447</v>
      </c>
      <c r="BA63" s="149" t="s">
        <v>35447</v>
      </c>
      <c r="BB63" s="149" t="s">
        <v>35447</v>
      </c>
      <c r="BC63" s="149" t="s">
        <v>35447</v>
      </c>
      <c r="BD63" s="149" t="s">
        <v>35447</v>
      </c>
      <c r="BE63" s="149" t="s">
        <v>35447</v>
      </c>
      <c r="BF63" s="149" t="s">
        <v>35447</v>
      </c>
      <c r="BG63" s="149" t="s">
        <v>35447</v>
      </c>
      <c r="BH63" s="149" t="s">
        <v>35447</v>
      </c>
      <c r="BI63" s="149" t="s">
        <v>35447</v>
      </c>
      <c r="BJ63" s="149" t="s">
        <v>35447</v>
      </c>
      <c r="BK63" s="149" t="s">
        <v>35447</v>
      </c>
      <c r="BL63" s="149" t="s">
        <v>35447</v>
      </c>
      <c r="BM63" s="149" t="s">
        <v>35447</v>
      </c>
      <c r="BN63" s="149" t="s">
        <v>35447</v>
      </c>
      <c r="BO63" s="149" t="s">
        <v>35447</v>
      </c>
      <c r="BP63" s="149" t="s">
        <v>36</v>
      </c>
      <c r="BQ63" s="149" t="s">
        <v>35447</v>
      </c>
      <c r="BR63" s="149" t="s">
        <v>35447</v>
      </c>
      <c r="BS63" s="149" t="s">
        <v>35447</v>
      </c>
      <c r="BT63" s="149" t="s">
        <v>35447</v>
      </c>
      <c r="BU63" s="149" t="s">
        <v>35447</v>
      </c>
      <c r="BV63" s="149" t="s">
        <v>35447</v>
      </c>
      <c r="BW63" s="149" t="s">
        <v>35447</v>
      </c>
      <c r="BX63" s="149" t="s">
        <v>35447</v>
      </c>
      <c r="BY63" s="149" t="s">
        <v>35447</v>
      </c>
      <c r="BZ63" s="149" t="s">
        <v>35447</v>
      </c>
      <c r="CA63" s="149" t="s">
        <v>35447</v>
      </c>
      <c r="CB63" s="149" t="s">
        <v>35447</v>
      </c>
      <c r="CC63" s="149" t="s">
        <v>35447</v>
      </c>
      <c r="CD63" s="149" t="s">
        <v>35447</v>
      </c>
      <c r="CE63" s="149" t="s">
        <v>35447</v>
      </c>
      <c r="CF63" s="149" t="s">
        <v>35447</v>
      </c>
      <c r="CG63" s="149" t="s">
        <v>35447</v>
      </c>
      <c r="CH63" s="149" t="s">
        <v>35447</v>
      </c>
      <c r="CI63" s="149" t="s">
        <v>35447</v>
      </c>
      <c r="CJ63" s="149" t="s">
        <v>35447</v>
      </c>
      <c r="CK63" s="149" t="s">
        <v>35447</v>
      </c>
      <c r="CL63" s="149" t="s">
        <v>35447</v>
      </c>
      <c r="CM63" s="149" t="s">
        <v>35447</v>
      </c>
      <c r="CN63" s="149" t="s">
        <v>35447</v>
      </c>
      <c r="CO63" s="149" t="s">
        <v>35447</v>
      </c>
      <c r="CP63" s="149" t="s">
        <v>35447</v>
      </c>
      <c r="CQ63" s="149" t="s">
        <v>36229</v>
      </c>
      <c r="CR63" s="149" t="s">
        <v>36230</v>
      </c>
      <c r="CS63" s="149" t="s">
        <v>35461</v>
      </c>
      <c r="CT63" s="149" t="s">
        <v>35447</v>
      </c>
      <c r="CU63" s="149" t="s">
        <v>35447</v>
      </c>
      <c r="CV63" s="149" t="s">
        <v>35447</v>
      </c>
      <c r="CW63" s="149" t="s">
        <v>35447</v>
      </c>
      <c r="CX63" s="149" t="s">
        <v>35447</v>
      </c>
      <c r="CY63" s="149" t="s">
        <v>35447</v>
      </c>
      <c r="CZ63" s="149" t="s">
        <v>35447</v>
      </c>
      <c r="DA63" s="149" t="s">
        <v>35447</v>
      </c>
      <c r="DB63" s="149" t="s">
        <v>35447</v>
      </c>
      <c r="DC63" s="149" t="s">
        <v>35447</v>
      </c>
      <c r="DD63" s="149" t="s">
        <v>35447</v>
      </c>
      <c r="DE63" s="149" t="s">
        <v>35447</v>
      </c>
      <c r="DF63" s="149" t="s">
        <v>35447</v>
      </c>
      <c r="DG63" s="149" t="s">
        <v>35447</v>
      </c>
      <c r="DH63" s="149" t="s">
        <v>35447</v>
      </c>
      <c r="DI63" s="149" t="s">
        <v>35447</v>
      </c>
      <c r="DJ63" s="149" t="s">
        <v>35447</v>
      </c>
      <c r="DK63" s="149" t="s">
        <v>35447</v>
      </c>
      <c r="DL63" s="149" t="s">
        <v>37285</v>
      </c>
      <c r="DM63" s="149" t="s">
        <v>35447</v>
      </c>
    </row>
    <row r="64" spans="1:117">
      <c r="A64" s="147">
        <v>61</v>
      </c>
      <c r="B64" s="146" t="s">
        <v>37297</v>
      </c>
      <c r="C64" s="20" t="s">
        <v>37332</v>
      </c>
      <c r="D64" s="148" t="s">
        <v>37299</v>
      </c>
      <c r="E64" s="148" t="s">
        <v>37304</v>
      </c>
      <c r="F64" s="145" t="s">
        <v>37348</v>
      </c>
      <c r="G64" s="145" t="s">
        <v>37349</v>
      </c>
      <c r="H64" s="52" t="s">
        <v>37350</v>
      </c>
      <c r="I64" s="53" t="s">
        <v>37359</v>
      </c>
      <c r="J64" s="54" t="s">
        <v>37227</v>
      </c>
      <c r="K64" s="27" t="s">
        <v>37351</v>
      </c>
      <c r="L64" s="27" t="s">
        <v>37352</v>
      </c>
      <c r="M64" s="54" t="s">
        <v>35447</v>
      </c>
      <c r="N64" s="145" t="s">
        <v>37296</v>
      </c>
      <c r="O64" s="162" t="s">
        <v>37131</v>
      </c>
      <c r="P64" s="162" t="s">
        <v>37134</v>
      </c>
      <c r="Q64" s="163">
        <v>2</v>
      </c>
      <c r="R64" s="153" t="str">
        <f>GetJukenNoFull($O64, $P64, $Q64)</f>
        <v>87945102</v>
      </c>
      <c r="S64" s="149" t="s">
        <v>36251</v>
      </c>
      <c r="T64" s="149" t="s">
        <v>37298</v>
      </c>
      <c r="U64" s="149" t="s">
        <v>35447</v>
      </c>
      <c r="V64" s="149" t="s">
        <v>35447</v>
      </c>
      <c r="W64" s="149" t="s">
        <v>35447</v>
      </c>
      <c r="X64" s="149" t="s">
        <v>35447</v>
      </c>
      <c r="Y64" s="155" t="str">
        <f>IF(ISNA( VLOOKUP($O64, 区分_所属コード, 2, FALSE) ), "", VLOOKUP($O64, 区分_所属コード, 2, FALSE))</f>
        <v>大学アドミニストレーション研究科</v>
      </c>
      <c r="Z64" s="155" t="str">
        <f>IF(ISNA( VLOOKUP($O64, 区分_所属コード, 3, FALSE) ), "", VLOOKUP($O64, 区分_所属コード, 3, FALSE))</f>
        <v>大学アドミニストレーション研究科（通学課程）</v>
      </c>
      <c r="AA64" s="149" t="s">
        <v>35447</v>
      </c>
      <c r="AB64" s="149" t="s">
        <v>37302</v>
      </c>
      <c r="AC64" s="149" t="s">
        <v>37303</v>
      </c>
      <c r="AD64" s="155" t="str">
        <f>IF(ISNA( VLOOKUP($P64, 区分_試験コード, 2, FALSE) ), "", VLOOKUP($P64, 区分_試験コード, 2, FALSE))</f>
        <v>Ⅳ期社会人推薦</v>
      </c>
      <c r="AE64" s="155" t="str">
        <f>IF(ISNA( VLOOKUP($P64, 区分_試験コード, 4, FALSE) ), "", VLOOKUP($P64, 区分_試験コード, 4, FALSE))</f>
        <v>Ⅳ期</v>
      </c>
      <c r="AF64" s="155" t="str">
        <f>IF(ISNA( VLOOKUP($P64, 区分_試験コード, 5, FALSE) ), "", VLOOKUP($P64, 区分_試験コード, 5, FALSE))</f>
        <v>奨学金なし</v>
      </c>
      <c r="AG64" s="155" t="str">
        <f>IF(ISNA( VLOOKUP($P64, 区分_試験コード, 3, FALSE) ), "", VLOOKUP($P64, 区分_試験コード, 3, FALSE))</f>
        <v>Ⅳ期推薦選抜</v>
      </c>
      <c r="AH64" s="149" t="s">
        <v>35447</v>
      </c>
      <c r="AI64" s="149" t="s">
        <v>35447</v>
      </c>
      <c r="AJ64" s="149" t="s">
        <v>35447</v>
      </c>
      <c r="AK64" s="149" t="s">
        <v>35447</v>
      </c>
      <c r="AL64" s="149" t="s">
        <v>37300</v>
      </c>
      <c r="AM64" s="149" t="s">
        <v>37305</v>
      </c>
      <c r="AN64" s="149" t="s">
        <v>35447</v>
      </c>
      <c r="AO64" s="149" t="s">
        <v>37291</v>
      </c>
      <c r="AP64" s="149" t="s">
        <v>35447</v>
      </c>
      <c r="AQ64" s="149" t="s">
        <v>35447</v>
      </c>
      <c r="AR64" s="149" t="s">
        <v>35447</v>
      </c>
      <c r="AS64" s="149" t="s">
        <v>35447</v>
      </c>
      <c r="AT64" s="149" t="s">
        <v>35447</v>
      </c>
      <c r="AU64" s="149" t="s">
        <v>35447</v>
      </c>
      <c r="AV64" s="149" t="s">
        <v>35447</v>
      </c>
      <c r="AW64" s="149" t="s">
        <v>35447</v>
      </c>
      <c r="AX64" s="149" t="s">
        <v>37301</v>
      </c>
      <c r="AY64" s="149" t="s">
        <v>35460</v>
      </c>
      <c r="AZ64" s="149" t="s">
        <v>35447</v>
      </c>
      <c r="BA64" s="149" t="s">
        <v>35447</v>
      </c>
      <c r="BB64" s="149" t="s">
        <v>35447</v>
      </c>
      <c r="BC64" s="149" t="s">
        <v>35447</v>
      </c>
      <c r="BD64" s="149" t="s">
        <v>35447</v>
      </c>
      <c r="BE64" s="149" t="s">
        <v>35447</v>
      </c>
      <c r="BF64" s="149" t="s">
        <v>35447</v>
      </c>
      <c r="BG64" s="149" t="s">
        <v>35447</v>
      </c>
      <c r="BH64" s="149" t="s">
        <v>35447</v>
      </c>
      <c r="BI64" s="149" t="s">
        <v>35447</v>
      </c>
      <c r="BJ64" s="149" t="s">
        <v>35447</v>
      </c>
      <c r="BK64" s="149" t="s">
        <v>35447</v>
      </c>
      <c r="BL64" s="149" t="s">
        <v>35447</v>
      </c>
      <c r="BM64" s="149" t="s">
        <v>35447</v>
      </c>
      <c r="BN64" s="149" t="s">
        <v>35447</v>
      </c>
      <c r="BO64" s="149" t="s">
        <v>35447</v>
      </c>
      <c r="BP64" s="149" t="s">
        <v>36</v>
      </c>
      <c r="BQ64" s="149" t="s">
        <v>35447</v>
      </c>
      <c r="BR64" s="149" t="s">
        <v>35447</v>
      </c>
      <c r="BS64" s="149" t="s">
        <v>35447</v>
      </c>
      <c r="BT64" s="149" t="s">
        <v>35447</v>
      </c>
      <c r="BU64" s="149" t="s">
        <v>35447</v>
      </c>
      <c r="BV64" s="149" t="s">
        <v>35447</v>
      </c>
      <c r="BW64" s="149" t="s">
        <v>35447</v>
      </c>
      <c r="BX64" s="149" t="s">
        <v>35447</v>
      </c>
      <c r="BY64" s="149" t="s">
        <v>35447</v>
      </c>
      <c r="BZ64" s="149" t="s">
        <v>35447</v>
      </c>
      <c r="CA64" s="149" t="s">
        <v>35447</v>
      </c>
      <c r="CB64" s="149" t="s">
        <v>35447</v>
      </c>
      <c r="CC64" s="149" t="s">
        <v>35447</v>
      </c>
      <c r="CD64" s="149" t="s">
        <v>35447</v>
      </c>
      <c r="CE64" s="149" t="s">
        <v>35447</v>
      </c>
      <c r="CF64" s="149" t="s">
        <v>35447</v>
      </c>
      <c r="CG64" s="149" t="s">
        <v>35447</v>
      </c>
      <c r="CH64" s="149" t="s">
        <v>35447</v>
      </c>
      <c r="CI64" s="149" t="s">
        <v>35447</v>
      </c>
      <c r="CJ64" s="149" t="s">
        <v>35447</v>
      </c>
      <c r="CK64" s="149" t="s">
        <v>35447</v>
      </c>
      <c r="CL64" s="149" t="s">
        <v>35447</v>
      </c>
      <c r="CM64" s="149" t="s">
        <v>35447</v>
      </c>
      <c r="CN64" s="149" t="s">
        <v>35447</v>
      </c>
      <c r="CO64" s="149" t="s">
        <v>35447</v>
      </c>
      <c r="CP64" s="149" t="s">
        <v>35447</v>
      </c>
      <c r="CQ64" s="149" t="s">
        <v>36243</v>
      </c>
      <c r="CR64" s="149" t="s">
        <v>36244</v>
      </c>
      <c r="CS64" s="149" t="s">
        <v>35461</v>
      </c>
      <c r="CT64" s="149" t="s">
        <v>35447</v>
      </c>
      <c r="CU64" s="149" t="s">
        <v>35447</v>
      </c>
      <c r="CV64" s="149" t="s">
        <v>35447</v>
      </c>
      <c r="CW64" s="149" t="s">
        <v>35447</v>
      </c>
      <c r="CX64" s="149" t="s">
        <v>35447</v>
      </c>
      <c r="CY64" s="149" t="s">
        <v>35447</v>
      </c>
      <c r="CZ64" s="149" t="s">
        <v>35447</v>
      </c>
      <c r="DA64" s="149" t="s">
        <v>35447</v>
      </c>
      <c r="DB64" s="149" t="s">
        <v>35447</v>
      </c>
      <c r="DC64" s="149" t="s">
        <v>35447</v>
      </c>
      <c r="DD64" s="149" t="s">
        <v>35447</v>
      </c>
      <c r="DE64" s="149" t="s">
        <v>35447</v>
      </c>
      <c r="DF64" s="149" t="s">
        <v>35447</v>
      </c>
      <c r="DG64" s="149" t="s">
        <v>35447</v>
      </c>
      <c r="DH64" s="149" t="s">
        <v>35447</v>
      </c>
      <c r="DI64" s="149" t="s">
        <v>35447</v>
      </c>
      <c r="DJ64" s="149" t="s">
        <v>35447</v>
      </c>
      <c r="DK64" s="149" t="s">
        <v>35447</v>
      </c>
      <c r="DL64" s="149" t="s">
        <v>37306</v>
      </c>
      <c r="DM64" s="149" t="s">
        <v>35447</v>
      </c>
    </row>
    <row r="65" spans="1:117">
      <c r="A65" s="147">
        <v>62</v>
      </c>
      <c r="B65" s="146" t="s">
        <v>37318</v>
      </c>
      <c r="C65" s="20" t="s">
        <v>37332</v>
      </c>
      <c r="D65" s="148" t="s">
        <v>37320</v>
      </c>
      <c r="E65" s="148" t="s">
        <v>37325</v>
      </c>
      <c r="F65" s="145" t="s">
        <v>37353</v>
      </c>
      <c r="G65" s="145" t="s">
        <v>37354</v>
      </c>
      <c r="H65" s="52" t="s">
        <v>37355</v>
      </c>
      <c r="I65" s="53" t="s">
        <v>37360</v>
      </c>
      <c r="J65" s="54" t="s">
        <v>37227</v>
      </c>
      <c r="K65" s="27" t="s">
        <v>37356</v>
      </c>
      <c r="L65" s="27" t="s">
        <v>37357</v>
      </c>
      <c r="M65" s="54" t="s">
        <v>35447</v>
      </c>
      <c r="N65" s="145" t="s">
        <v>37317</v>
      </c>
      <c r="O65" s="162" t="s">
        <v>37133</v>
      </c>
      <c r="P65" s="162" t="s">
        <v>37135</v>
      </c>
      <c r="Q65" s="163">
        <v>2</v>
      </c>
      <c r="R65" s="153" t="str">
        <f>GetJukenNoFull($O65, $P65, $Q65)</f>
        <v>88945202</v>
      </c>
      <c r="S65" s="149" t="s">
        <v>36251</v>
      </c>
      <c r="T65" s="149" t="s">
        <v>37319</v>
      </c>
      <c r="U65" s="149" t="s">
        <v>35447</v>
      </c>
      <c r="V65" s="149" t="s">
        <v>35447</v>
      </c>
      <c r="W65" s="149" t="s">
        <v>35447</v>
      </c>
      <c r="X65" s="149" t="s">
        <v>35447</v>
      </c>
      <c r="Y65" s="155" t="str">
        <f>IF(ISNA( VLOOKUP($O65, 区分_所属コード, 2, FALSE) ), "", VLOOKUP($O65, 区分_所属コード, 2, FALSE))</f>
        <v>大学アドミニストレーション研究科</v>
      </c>
      <c r="Z65" s="155" t="str">
        <f>IF(ISNA( VLOOKUP($O65, 区分_所属コード, 3, FALSE) ), "", VLOOKUP($O65, 区分_所属コード, 3, FALSE))</f>
        <v>大学アドミニストレーション研究科（通信教育課程）</v>
      </c>
      <c r="AA65" s="149" t="s">
        <v>35447</v>
      </c>
      <c r="AB65" s="149" t="s">
        <v>37323</v>
      </c>
      <c r="AC65" s="149" t="s">
        <v>37324</v>
      </c>
      <c r="AD65" s="155" t="str">
        <f>IF(ISNA( VLOOKUP($P65, 区分_試験コード, 2, FALSE) ), "", VLOOKUP($P65, 区分_試験コード, 2, FALSE))</f>
        <v>Ⅳ期社会人推薦（学而事人奨学生）</v>
      </c>
      <c r="AE65" s="155" t="str">
        <f>IF(ISNA( VLOOKUP($P65, 区分_試験コード, 4, FALSE) ), "", VLOOKUP($P65, 区分_試験コード, 4, FALSE))</f>
        <v>Ⅳ期</v>
      </c>
      <c r="AF65" s="155" t="str">
        <f>IF(ISNA( VLOOKUP($P65, 区分_試験コード, 5, FALSE) ), "", VLOOKUP($P65, 区分_試験コード, 5, FALSE))</f>
        <v>学而事人奨学生</v>
      </c>
      <c r="AG65" s="155" t="str">
        <f>IF(ISNA( VLOOKUP($P65, 区分_試験コード, 3, FALSE) ), "", VLOOKUP($P65, 区分_試験コード, 3, FALSE))</f>
        <v>Ⅳ期社会人推薦選抜（学而事人奨学生）</v>
      </c>
      <c r="AH65" s="149" t="s">
        <v>35447</v>
      </c>
      <c r="AI65" s="149" t="s">
        <v>35447</v>
      </c>
      <c r="AJ65" s="149" t="s">
        <v>35447</v>
      </c>
      <c r="AK65" s="149" t="s">
        <v>35447</v>
      </c>
      <c r="AL65" s="149" t="s">
        <v>37321</v>
      </c>
      <c r="AM65" s="149" t="s">
        <v>37326</v>
      </c>
      <c r="AN65" s="149" t="s">
        <v>35447</v>
      </c>
      <c r="AO65" s="149" t="s">
        <v>37312</v>
      </c>
      <c r="AP65" s="149" t="s">
        <v>35447</v>
      </c>
      <c r="AQ65" s="149" t="s">
        <v>35447</v>
      </c>
      <c r="AR65" s="149" t="s">
        <v>35447</v>
      </c>
      <c r="AS65" s="149" t="s">
        <v>35447</v>
      </c>
      <c r="AT65" s="149" t="s">
        <v>35447</v>
      </c>
      <c r="AU65" s="149" t="s">
        <v>35447</v>
      </c>
      <c r="AV65" s="149" t="s">
        <v>35447</v>
      </c>
      <c r="AW65" s="149" t="s">
        <v>35447</v>
      </c>
      <c r="AX65" s="149" t="s">
        <v>37322</v>
      </c>
      <c r="AY65" s="149" t="s">
        <v>35460</v>
      </c>
      <c r="AZ65" s="149" t="s">
        <v>35447</v>
      </c>
      <c r="BA65" s="149" t="s">
        <v>35447</v>
      </c>
      <c r="BB65" s="149" t="s">
        <v>35447</v>
      </c>
      <c r="BC65" s="149" t="s">
        <v>35447</v>
      </c>
      <c r="BD65" s="149" t="s">
        <v>35447</v>
      </c>
      <c r="BE65" s="149" t="s">
        <v>35447</v>
      </c>
      <c r="BF65" s="149" t="s">
        <v>35447</v>
      </c>
      <c r="BG65" s="149" t="s">
        <v>35447</v>
      </c>
      <c r="BH65" s="149" t="s">
        <v>35447</v>
      </c>
      <c r="BI65" s="149" t="s">
        <v>35447</v>
      </c>
      <c r="BJ65" s="149" t="s">
        <v>35447</v>
      </c>
      <c r="BK65" s="149" t="s">
        <v>35447</v>
      </c>
      <c r="BL65" s="149" t="s">
        <v>35447</v>
      </c>
      <c r="BM65" s="149" t="s">
        <v>35447</v>
      </c>
      <c r="BN65" s="149" t="s">
        <v>35447</v>
      </c>
      <c r="BO65" s="149" t="s">
        <v>35447</v>
      </c>
      <c r="BP65" s="149" t="s">
        <v>36</v>
      </c>
      <c r="BQ65" s="149" t="s">
        <v>35447</v>
      </c>
      <c r="BR65" s="149" t="s">
        <v>35447</v>
      </c>
      <c r="BS65" s="149" t="s">
        <v>35447</v>
      </c>
      <c r="BT65" s="149" t="s">
        <v>35447</v>
      </c>
      <c r="BU65" s="149" t="s">
        <v>35447</v>
      </c>
      <c r="BV65" s="149" t="s">
        <v>35447</v>
      </c>
      <c r="BW65" s="149" t="s">
        <v>35447</v>
      </c>
      <c r="BX65" s="149" t="s">
        <v>35447</v>
      </c>
      <c r="BY65" s="149" t="s">
        <v>35447</v>
      </c>
      <c r="BZ65" s="149" t="s">
        <v>35447</v>
      </c>
      <c r="CA65" s="149" t="s">
        <v>35447</v>
      </c>
      <c r="CB65" s="149" t="s">
        <v>35447</v>
      </c>
      <c r="CC65" s="149" t="s">
        <v>35447</v>
      </c>
      <c r="CD65" s="149" t="s">
        <v>35447</v>
      </c>
      <c r="CE65" s="149" t="s">
        <v>35447</v>
      </c>
      <c r="CF65" s="149" t="s">
        <v>35447</v>
      </c>
      <c r="CG65" s="149" t="s">
        <v>35447</v>
      </c>
      <c r="CH65" s="149" t="s">
        <v>35447</v>
      </c>
      <c r="CI65" s="149" t="s">
        <v>35447</v>
      </c>
      <c r="CJ65" s="149" t="s">
        <v>35447</v>
      </c>
      <c r="CK65" s="149" t="s">
        <v>35447</v>
      </c>
      <c r="CL65" s="149" t="s">
        <v>35447</v>
      </c>
      <c r="CM65" s="149" t="s">
        <v>35447</v>
      </c>
      <c r="CN65" s="149" t="s">
        <v>35447</v>
      </c>
      <c r="CO65" s="149" t="s">
        <v>35447</v>
      </c>
      <c r="CP65" s="149" t="s">
        <v>35447</v>
      </c>
      <c r="CQ65" s="149" t="s">
        <v>36229</v>
      </c>
      <c r="CR65" s="149" t="s">
        <v>36230</v>
      </c>
      <c r="CS65" s="149" t="s">
        <v>35461</v>
      </c>
      <c r="CT65" s="149" t="s">
        <v>35447</v>
      </c>
      <c r="CU65" s="149" t="s">
        <v>35447</v>
      </c>
      <c r="CV65" s="149" t="s">
        <v>35447</v>
      </c>
      <c r="CW65" s="149" t="s">
        <v>35447</v>
      </c>
      <c r="CX65" s="149" t="s">
        <v>35447</v>
      </c>
      <c r="CY65" s="149" t="s">
        <v>35447</v>
      </c>
      <c r="CZ65" s="149" t="s">
        <v>35447</v>
      </c>
      <c r="DA65" s="149" t="s">
        <v>35447</v>
      </c>
      <c r="DB65" s="149" t="s">
        <v>35447</v>
      </c>
      <c r="DC65" s="149" t="s">
        <v>35447</v>
      </c>
      <c r="DD65" s="149" t="s">
        <v>35447</v>
      </c>
      <c r="DE65" s="149" t="s">
        <v>35447</v>
      </c>
      <c r="DF65" s="149" t="s">
        <v>35447</v>
      </c>
      <c r="DG65" s="149" t="s">
        <v>35447</v>
      </c>
      <c r="DH65" s="149" t="s">
        <v>35447</v>
      </c>
      <c r="DI65" s="149" t="s">
        <v>35447</v>
      </c>
      <c r="DJ65" s="149" t="s">
        <v>35447</v>
      </c>
      <c r="DK65" s="149" t="s">
        <v>35447</v>
      </c>
      <c r="DL65" s="149" t="s">
        <v>37327</v>
      </c>
      <c r="DM65" s="149" t="s">
        <v>35447</v>
      </c>
    </row>
  </sheetData>
  <autoFilter ref="A3:DM4"/>
  <phoneticPr fontId="1"/>
  <conditionalFormatting sqref="C4:Q65 S4:X65 AH4:DM65 AA4:AC65">
    <cfRule type="cellIs" dxfId="7" priority="3" operator="equal">
      <formula>""</formula>
    </cfRule>
  </conditionalFormatting>
  <conditionalFormatting sqref="A4:A65">
    <cfRule type="cellIs" dxfId="6" priority="2" operator="equal">
      <formula>""</formula>
    </cfRule>
  </conditionalFormatting>
  <conditionalFormatting sqref="A4:A65">
    <cfRule type="cellIs" dxfId="5" priority="1" operator="lessThan">
      <formula>0</formula>
    </cfRule>
  </conditionalFormatting>
  <pageMargins left="0.7" right="0.7" top="0.75" bottom="0.75" header="0.3" footer="0.3"/>
  <pageSetup paperSize="9" scale="1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putTemplate1"/>
  <dimension ref="A1:FB63"/>
  <sheetViews>
    <sheetView workbookViewId="0">
      <selection sqref="A1:FB63"/>
    </sheetView>
  </sheetViews>
  <sheetFormatPr defaultRowHeight="11.25"/>
  <cols>
    <col min="1" max="16" width="9" style="19"/>
    <col min="17" max="17" width="10.75" style="19" customWidth="1"/>
    <col min="18" max="19" width="9.875" style="19" customWidth="1"/>
    <col min="20" max="24" width="9" style="19"/>
    <col min="25" max="25" width="10.125" style="19" customWidth="1"/>
    <col min="26" max="28" width="9" style="19"/>
    <col min="29" max="29" width="9.75" style="19" customWidth="1"/>
    <col min="30" max="37" width="9" style="19"/>
    <col min="38" max="38" width="11.875" style="19" customWidth="1"/>
    <col min="39" max="42" width="9" style="19"/>
    <col min="43" max="46" width="10.125" style="19" customWidth="1"/>
    <col min="47" max="48" width="9" style="19"/>
    <col min="49" max="49" width="10.25" style="19" customWidth="1"/>
    <col min="50" max="16384" width="9" style="19"/>
  </cols>
  <sheetData>
    <row r="1" spans="1:158" ht="33.75">
      <c r="A1" s="126" t="s">
        <v>34781</v>
      </c>
      <c r="B1" s="126" t="s">
        <v>34782</v>
      </c>
      <c r="C1" s="126" t="s">
        <v>34655</v>
      </c>
      <c r="D1" s="126" t="s">
        <v>34656</v>
      </c>
      <c r="E1" s="126" t="s">
        <v>34783</v>
      </c>
      <c r="F1" s="126" t="s">
        <v>34784</v>
      </c>
      <c r="G1" s="126" t="s">
        <v>37</v>
      </c>
      <c r="H1" s="126" t="s">
        <v>35</v>
      </c>
      <c r="I1" s="126" t="s">
        <v>41</v>
      </c>
      <c r="J1" s="126" t="s">
        <v>34785</v>
      </c>
      <c r="K1" s="126" t="s">
        <v>34786</v>
      </c>
      <c r="L1" s="126" t="s">
        <v>34787</v>
      </c>
      <c r="M1" s="126" t="s">
        <v>34788</v>
      </c>
      <c r="N1" s="126" t="s">
        <v>34789</v>
      </c>
      <c r="O1" s="126" t="s">
        <v>34790</v>
      </c>
      <c r="P1" s="126" t="s">
        <v>34791</v>
      </c>
      <c r="Q1" s="126" t="s">
        <v>34792</v>
      </c>
      <c r="R1" s="126" t="s">
        <v>34793</v>
      </c>
      <c r="S1" s="126" t="s">
        <v>34794</v>
      </c>
      <c r="T1" s="126" t="s">
        <v>39</v>
      </c>
      <c r="U1" s="126" t="s">
        <v>34795</v>
      </c>
      <c r="V1" s="126" t="s">
        <v>34796</v>
      </c>
      <c r="W1" s="126" t="s">
        <v>34797</v>
      </c>
      <c r="X1" s="126" t="s">
        <v>34798</v>
      </c>
      <c r="Y1" s="126" t="s">
        <v>34799</v>
      </c>
      <c r="Z1" s="126" t="s">
        <v>34800</v>
      </c>
      <c r="AA1" s="126" t="s">
        <v>34801</v>
      </c>
      <c r="AB1" s="126" t="s">
        <v>34802</v>
      </c>
      <c r="AC1" s="126" t="s">
        <v>34803</v>
      </c>
      <c r="AD1" s="126" t="s">
        <v>34674</v>
      </c>
      <c r="AE1" s="126" t="s">
        <v>34804</v>
      </c>
      <c r="AF1" s="126" t="s">
        <v>34805</v>
      </c>
      <c r="AG1" s="126" t="s">
        <v>34806</v>
      </c>
      <c r="AH1" s="126" t="s">
        <v>31</v>
      </c>
      <c r="AI1" s="126" t="s">
        <v>34807</v>
      </c>
      <c r="AJ1" s="126" t="s">
        <v>34808</v>
      </c>
      <c r="AK1" s="126" t="s">
        <v>34809</v>
      </c>
      <c r="AL1" s="126" t="s">
        <v>35045</v>
      </c>
      <c r="AM1" s="126" t="s">
        <v>50</v>
      </c>
      <c r="AN1" s="126" t="s">
        <v>34811</v>
      </c>
      <c r="AO1" s="126" t="s">
        <v>34812</v>
      </c>
      <c r="AP1" s="126" t="s">
        <v>34813</v>
      </c>
      <c r="AQ1" s="126" t="s">
        <v>35046</v>
      </c>
      <c r="AR1" s="126" t="s">
        <v>34815</v>
      </c>
      <c r="AS1" s="126" t="s">
        <v>34816</v>
      </c>
      <c r="AT1" s="126" t="s">
        <v>34817</v>
      </c>
      <c r="AU1" s="126" t="s">
        <v>34818</v>
      </c>
      <c r="AV1" s="126" t="s">
        <v>34819</v>
      </c>
      <c r="AW1" s="126" t="s">
        <v>35047</v>
      </c>
      <c r="AX1" s="126" t="s">
        <v>34821</v>
      </c>
      <c r="AY1" s="126" t="s">
        <v>34822</v>
      </c>
      <c r="AZ1" s="126" t="s">
        <v>34823</v>
      </c>
      <c r="BA1" s="126" t="s">
        <v>34696</v>
      </c>
      <c r="BB1" s="126" t="s">
        <v>34824</v>
      </c>
      <c r="BC1" s="126" t="s">
        <v>44</v>
      </c>
      <c r="BD1" s="126" t="s">
        <v>34699</v>
      </c>
      <c r="BE1" s="126" t="s">
        <v>34701</v>
      </c>
      <c r="BF1" s="126" t="s">
        <v>35199</v>
      </c>
      <c r="BG1" s="126" t="s">
        <v>35189</v>
      </c>
      <c r="BH1" s="126" t="s">
        <v>35191</v>
      </c>
      <c r="BI1" s="126" t="s">
        <v>35193</v>
      </c>
      <c r="BJ1" s="126" t="s">
        <v>35194</v>
      </c>
      <c r="BK1" s="126" t="s">
        <v>35195</v>
      </c>
      <c r="BL1" s="126" t="s">
        <v>35196</v>
      </c>
      <c r="BM1" s="126" t="s">
        <v>35197</v>
      </c>
      <c r="BN1" s="126" t="s">
        <v>34825</v>
      </c>
      <c r="BO1" s="126" t="s">
        <v>34826</v>
      </c>
      <c r="BP1" s="126" t="s">
        <v>35198</v>
      </c>
      <c r="BQ1" s="126" t="s">
        <v>34827</v>
      </c>
      <c r="BR1" s="126" t="s">
        <v>34828</v>
      </c>
      <c r="BS1" s="126" t="s">
        <v>34705</v>
      </c>
      <c r="BT1" s="126" t="s">
        <v>34706</v>
      </c>
      <c r="BU1" s="126" t="s">
        <v>34707</v>
      </c>
      <c r="BV1" s="126" t="s">
        <v>34708</v>
      </c>
      <c r="BW1" s="126" t="s">
        <v>34709</v>
      </c>
      <c r="BX1" s="126" t="s">
        <v>34710</v>
      </c>
      <c r="BY1" s="126" t="s">
        <v>34711</v>
      </c>
      <c r="BZ1" s="126" t="s">
        <v>34712</v>
      </c>
      <c r="CA1" s="126" t="s">
        <v>34713</v>
      </c>
      <c r="CB1" s="126" t="s">
        <v>34714</v>
      </c>
      <c r="CC1" s="126" t="s">
        <v>34715</v>
      </c>
      <c r="CD1" s="126" t="s">
        <v>34716</v>
      </c>
      <c r="CE1" s="126" t="s">
        <v>34717</v>
      </c>
      <c r="CF1" s="126" t="s">
        <v>34718</v>
      </c>
      <c r="CG1" s="126" t="s">
        <v>34719</v>
      </c>
      <c r="CH1" s="126" t="s">
        <v>34720</v>
      </c>
      <c r="CI1" s="126" t="s">
        <v>34721</v>
      </c>
      <c r="CJ1" s="126" t="s">
        <v>34722</v>
      </c>
      <c r="CK1" s="126" t="s">
        <v>34723</v>
      </c>
      <c r="CL1" s="126" t="s">
        <v>34724</v>
      </c>
      <c r="CM1" s="126" t="s">
        <v>34725</v>
      </c>
      <c r="CN1" s="126" t="s">
        <v>34726</v>
      </c>
      <c r="CO1" s="126" t="s">
        <v>34727</v>
      </c>
      <c r="CP1" s="126" t="s">
        <v>34728</v>
      </c>
      <c r="CQ1" s="126" t="s">
        <v>34729</v>
      </c>
      <c r="CR1" s="126" t="s">
        <v>34730</v>
      </c>
      <c r="CS1" s="126" t="s">
        <v>34731</v>
      </c>
      <c r="CT1" s="126" t="s">
        <v>34732</v>
      </c>
      <c r="CU1" s="126" t="s">
        <v>34733</v>
      </c>
      <c r="CV1" s="126" t="s">
        <v>34734</v>
      </c>
      <c r="CW1" s="126" t="s">
        <v>34735</v>
      </c>
      <c r="CX1" s="126" t="s">
        <v>34736</v>
      </c>
      <c r="CY1" s="126" t="s">
        <v>34737</v>
      </c>
      <c r="CZ1" s="126" t="s">
        <v>34738</v>
      </c>
      <c r="DA1" s="126" t="s">
        <v>34739</v>
      </c>
      <c r="DB1" s="126" t="s">
        <v>34740</v>
      </c>
      <c r="DC1" s="126" t="s">
        <v>34741</v>
      </c>
      <c r="DD1" s="126" t="s">
        <v>34742</v>
      </c>
      <c r="DE1" s="126" t="s">
        <v>34829</v>
      </c>
      <c r="DF1" s="126" t="s">
        <v>34743</v>
      </c>
      <c r="DG1" s="126" t="s">
        <v>34744</v>
      </c>
      <c r="DH1" s="126" t="s">
        <v>34745</v>
      </c>
      <c r="DI1" s="126" t="s">
        <v>34746</v>
      </c>
      <c r="DJ1" s="126" t="s">
        <v>34747</v>
      </c>
      <c r="DK1" s="126" t="s">
        <v>34748</v>
      </c>
      <c r="DL1" s="126" t="s">
        <v>34749</v>
      </c>
      <c r="DM1" s="126" t="s">
        <v>34750</v>
      </c>
      <c r="DN1" s="126" t="s">
        <v>34751</v>
      </c>
      <c r="DO1" s="126" t="s">
        <v>34752</v>
      </c>
      <c r="DP1" s="126" t="s">
        <v>34753</v>
      </c>
      <c r="DQ1" s="126" t="s">
        <v>34754</v>
      </c>
      <c r="DR1" s="126" t="s">
        <v>34755</v>
      </c>
      <c r="DS1" s="126" t="s">
        <v>34756</v>
      </c>
      <c r="DT1" s="126" t="s">
        <v>34757</v>
      </c>
      <c r="DU1" s="126" t="s">
        <v>34758</v>
      </c>
      <c r="DV1" s="126" t="s">
        <v>34759</v>
      </c>
      <c r="DW1" s="126" t="s">
        <v>34760</v>
      </c>
      <c r="DX1" s="126" t="s">
        <v>34761</v>
      </c>
      <c r="DY1" s="126" t="s">
        <v>34762</v>
      </c>
      <c r="DZ1" s="126" t="s">
        <v>34763</v>
      </c>
      <c r="EA1" s="126" t="s">
        <v>34764</v>
      </c>
      <c r="EB1" s="126" t="s">
        <v>34765</v>
      </c>
      <c r="EC1" s="126" t="s">
        <v>34766</v>
      </c>
      <c r="ED1" s="126" t="s">
        <v>34767</v>
      </c>
      <c r="EE1" s="126" t="s">
        <v>34768</v>
      </c>
      <c r="EF1" s="126" t="s">
        <v>34769</v>
      </c>
      <c r="EG1" s="126" t="s">
        <v>34770</v>
      </c>
      <c r="EH1" s="126" t="s">
        <v>34771</v>
      </c>
      <c r="EI1" s="126" t="s">
        <v>34830</v>
      </c>
      <c r="EJ1" s="126" t="s">
        <v>34831</v>
      </c>
      <c r="EK1" s="126" t="s">
        <v>34832</v>
      </c>
      <c r="EL1" s="126" t="s">
        <v>34833</v>
      </c>
      <c r="EM1" s="126" t="s">
        <v>34834</v>
      </c>
      <c r="EN1" s="126" t="s">
        <v>34835</v>
      </c>
      <c r="EO1" s="126" t="s">
        <v>34836</v>
      </c>
      <c r="EP1" s="126" t="s">
        <v>34837</v>
      </c>
      <c r="EQ1" s="126" t="s">
        <v>34838</v>
      </c>
      <c r="ER1" s="126" t="s">
        <v>34839</v>
      </c>
      <c r="ES1" s="126" t="s">
        <v>34840</v>
      </c>
      <c r="ET1" s="126" t="s">
        <v>34841</v>
      </c>
      <c r="EU1" s="126" t="s">
        <v>34842</v>
      </c>
      <c r="EV1" s="126" t="s">
        <v>34843</v>
      </c>
      <c r="EW1" s="126" t="s">
        <v>34844</v>
      </c>
      <c r="EX1" s="126" t="s">
        <v>34845</v>
      </c>
      <c r="EY1" s="126" t="s">
        <v>34846</v>
      </c>
      <c r="EZ1" s="126" t="s">
        <v>34847</v>
      </c>
      <c r="FA1" s="126" t="s">
        <v>34848</v>
      </c>
      <c r="FB1" s="126" t="s">
        <v>34849</v>
      </c>
    </row>
    <row r="2" spans="1:158">
      <c r="A2" s="164" t="s">
        <v>36535</v>
      </c>
      <c r="B2" s="164" t="s">
        <v>36536</v>
      </c>
      <c r="C2" s="164" t="s">
        <v>36537</v>
      </c>
      <c r="D2" s="164" t="s">
        <v>36538</v>
      </c>
      <c r="E2" s="164" t="s">
        <v>36539</v>
      </c>
      <c r="F2" s="164" t="s">
        <v>36540</v>
      </c>
      <c r="G2" s="164" t="s">
        <v>36541</v>
      </c>
      <c r="H2" s="164" t="s">
        <v>35444</v>
      </c>
      <c r="I2" s="164" t="s">
        <v>35445</v>
      </c>
      <c r="J2" s="164" t="s">
        <v>35446</v>
      </c>
      <c r="K2" s="164" t="s">
        <v>35447</v>
      </c>
      <c r="L2" s="164" t="s">
        <v>36542</v>
      </c>
      <c r="M2" s="164" t="s">
        <v>35447</v>
      </c>
      <c r="N2" s="164" t="s">
        <v>36543</v>
      </c>
      <c r="O2" s="164" t="s">
        <v>36544</v>
      </c>
      <c r="P2" s="164" t="s">
        <v>36545</v>
      </c>
      <c r="Q2" s="164" t="s">
        <v>36535</v>
      </c>
      <c r="R2" s="164" t="s">
        <v>36546</v>
      </c>
      <c r="S2" s="164" t="s">
        <v>36547</v>
      </c>
      <c r="T2" s="164" t="s">
        <v>720</v>
      </c>
      <c r="U2" s="164" t="s">
        <v>36548</v>
      </c>
      <c r="V2" s="164" t="s">
        <v>35448</v>
      </c>
      <c r="W2" s="164" t="s">
        <v>35449</v>
      </c>
      <c r="X2" s="164" t="s">
        <v>35447</v>
      </c>
      <c r="Y2" s="164" t="s">
        <v>35450</v>
      </c>
      <c r="Z2" s="164" t="s">
        <v>35451</v>
      </c>
      <c r="AA2" s="164" t="s">
        <v>36549</v>
      </c>
      <c r="AB2" s="164" t="s">
        <v>35452</v>
      </c>
      <c r="AC2" s="164" t="s">
        <v>36550</v>
      </c>
      <c r="AD2" s="164" t="s">
        <v>36551</v>
      </c>
      <c r="AE2" s="164" t="s">
        <v>36552</v>
      </c>
      <c r="AF2" s="164" t="s">
        <v>36553</v>
      </c>
      <c r="AG2" s="164" t="s">
        <v>36</v>
      </c>
      <c r="AH2" s="164" t="s">
        <v>35453</v>
      </c>
      <c r="AI2" s="164" t="s">
        <v>35454</v>
      </c>
      <c r="AJ2" s="164" t="s">
        <v>35447</v>
      </c>
      <c r="AK2" s="164" t="s">
        <v>35447</v>
      </c>
      <c r="AL2" s="164" t="s">
        <v>35447</v>
      </c>
      <c r="AM2" s="164" t="s">
        <v>36554</v>
      </c>
      <c r="AN2" s="164" t="s">
        <v>35455</v>
      </c>
      <c r="AO2" s="164" t="s">
        <v>35456</v>
      </c>
      <c r="AP2" s="164" t="s">
        <v>35447</v>
      </c>
      <c r="AQ2" s="164" t="s">
        <v>35457</v>
      </c>
      <c r="AR2" s="164" t="s">
        <v>35458</v>
      </c>
      <c r="AS2" s="164" t="s">
        <v>35447</v>
      </c>
      <c r="AT2" s="164" t="s">
        <v>35447</v>
      </c>
      <c r="AU2" s="164" t="s">
        <v>35459</v>
      </c>
      <c r="AV2" s="164" t="s">
        <v>35460</v>
      </c>
      <c r="AW2" s="164" t="s">
        <v>35447</v>
      </c>
      <c r="AX2" s="164" t="s">
        <v>35461</v>
      </c>
      <c r="AY2" s="164" t="s">
        <v>36555</v>
      </c>
      <c r="AZ2" s="164" t="s">
        <v>35462</v>
      </c>
      <c r="BA2" s="164" t="s">
        <v>35463</v>
      </c>
      <c r="BB2" s="164" t="s">
        <v>35464</v>
      </c>
      <c r="BC2" s="164" t="s">
        <v>35465</v>
      </c>
      <c r="BD2" s="164" t="s">
        <v>35447</v>
      </c>
      <c r="BE2" s="164" t="s">
        <v>35447</v>
      </c>
      <c r="BF2" s="164" t="s">
        <v>35466</v>
      </c>
      <c r="BG2" s="164" t="s">
        <v>35447</v>
      </c>
      <c r="BH2" s="164" t="s">
        <v>35447</v>
      </c>
      <c r="BI2" s="164" t="s">
        <v>35447</v>
      </c>
      <c r="BJ2" s="164" t="s">
        <v>35447</v>
      </c>
      <c r="BK2" s="164" t="s">
        <v>35447</v>
      </c>
      <c r="BL2" s="164" t="s">
        <v>35447</v>
      </c>
      <c r="BM2" s="164" t="s">
        <v>35447</v>
      </c>
      <c r="BN2" s="164" t="s">
        <v>35447</v>
      </c>
      <c r="BO2" s="164" t="s">
        <v>35447</v>
      </c>
      <c r="BP2" s="164" t="s">
        <v>35447</v>
      </c>
      <c r="BQ2" s="164" t="s">
        <v>36556</v>
      </c>
      <c r="BR2" s="164" t="s">
        <v>35447</v>
      </c>
      <c r="BS2" s="164" t="s">
        <v>35447</v>
      </c>
      <c r="BT2" s="164" t="s">
        <v>35447</v>
      </c>
      <c r="BU2" s="164" t="s">
        <v>35447</v>
      </c>
      <c r="BV2" s="164" t="s">
        <v>35447</v>
      </c>
      <c r="BW2" s="164" t="s">
        <v>35447</v>
      </c>
      <c r="BX2" s="164" t="s">
        <v>35447</v>
      </c>
      <c r="BY2" s="164" t="s">
        <v>35447</v>
      </c>
      <c r="BZ2" s="164" t="s">
        <v>35447</v>
      </c>
      <c r="CA2" s="164" t="s">
        <v>35447</v>
      </c>
      <c r="CB2" s="164" t="s">
        <v>35447</v>
      </c>
      <c r="CC2" s="164" t="s">
        <v>35447</v>
      </c>
      <c r="CD2" s="164" t="s">
        <v>35447</v>
      </c>
      <c r="CE2" s="164" t="s">
        <v>35447</v>
      </c>
      <c r="CF2" s="164" t="s">
        <v>35447</v>
      </c>
      <c r="CG2" s="164" t="s">
        <v>35447</v>
      </c>
      <c r="CH2" s="164" t="s">
        <v>35447</v>
      </c>
      <c r="CI2" s="164" t="s">
        <v>35447</v>
      </c>
      <c r="CJ2" s="164" t="s">
        <v>35447</v>
      </c>
      <c r="CK2" s="164" t="s">
        <v>35447</v>
      </c>
      <c r="CL2" s="164" t="s">
        <v>35447</v>
      </c>
      <c r="CM2" s="164" t="s">
        <v>35447</v>
      </c>
      <c r="CN2" s="164" t="s">
        <v>35447</v>
      </c>
      <c r="CO2" s="164" t="s">
        <v>35447</v>
      </c>
      <c r="CP2" s="164" t="s">
        <v>35447</v>
      </c>
      <c r="CQ2" s="164" t="s">
        <v>35447</v>
      </c>
      <c r="CR2" s="164" t="s">
        <v>35447</v>
      </c>
      <c r="CS2" s="164" t="s">
        <v>35447</v>
      </c>
      <c r="CT2" s="164" t="s">
        <v>35447</v>
      </c>
      <c r="CU2" s="164" t="s">
        <v>35447</v>
      </c>
      <c r="CV2" s="164" t="s">
        <v>35447</v>
      </c>
      <c r="CW2" s="164" t="s">
        <v>35447</v>
      </c>
      <c r="CX2" s="164" t="s">
        <v>35447</v>
      </c>
      <c r="CY2" s="164" t="s">
        <v>35447</v>
      </c>
      <c r="CZ2" s="164" t="s">
        <v>35447</v>
      </c>
      <c r="DA2" s="164" t="s">
        <v>35447</v>
      </c>
      <c r="DB2" s="164" t="s">
        <v>35447</v>
      </c>
      <c r="DC2" s="164" t="s">
        <v>35447</v>
      </c>
      <c r="DD2" s="164" t="s">
        <v>35447</v>
      </c>
      <c r="DE2" s="164" t="s">
        <v>35447</v>
      </c>
      <c r="DF2" s="164" t="s">
        <v>35447</v>
      </c>
      <c r="DG2" s="164" t="s">
        <v>35447</v>
      </c>
      <c r="DH2" s="164" t="s">
        <v>35447</v>
      </c>
      <c r="DI2" s="164" t="s">
        <v>35447</v>
      </c>
      <c r="DJ2" s="164" t="s">
        <v>35447</v>
      </c>
      <c r="DK2" s="164" t="s">
        <v>35447</v>
      </c>
      <c r="DL2" s="164" t="s">
        <v>35447</v>
      </c>
      <c r="DM2" s="164" t="s">
        <v>35447</v>
      </c>
      <c r="DN2" s="164" t="s">
        <v>35447</v>
      </c>
      <c r="DO2" s="164" t="s">
        <v>35447</v>
      </c>
      <c r="DP2" s="164" t="s">
        <v>35447</v>
      </c>
      <c r="DQ2" s="164" t="s">
        <v>35447</v>
      </c>
      <c r="DR2" s="164" t="s">
        <v>35447</v>
      </c>
      <c r="DS2" s="164" t="s">
        <v>35447</v>
      </c>
      <c r="DT2" s="164" t="s">
        <v>35447</v>
      </c>
      <c r="DU2" s="164" t="s">
        <v>35447</v>
      </c>
      <c r="DV2" s="164" t="s">
        <v>35447</v>
      </c>
      <c r="DW2" s="164" t="s">
        <v>35447</v>
      </c>
      <c r="DX2" s="164" t="s">
        <v>35447</v>
      </c>
      <c r="DY2" s="164" t="s">
        <v>35447</v>
      </c>
      <c r="DZ2" s="164" t="s">
        <v>35447</v>
      </c>
      <c r="EA2" s="164" t="s">
        <v>35447</v>
      </c>
      <c r="EB2" s="164" t="s">
        <v>35447</v>
      </c>
      <c r="EC2" s="164" t="s">
        <v>35447</v>
      </c>
      <c r="ED2" s="164" t="s">
        <v>35447</v>
      </c>
      <c r="EE2" s="164" t="s">
        <v>35447</v>
      </c>
      <c r="EF2" s="164" t="s">
        <v>35447</v>
      </c>
      <c r="EG2" s="164" t="s">
        <v>35447</v>
      </c>
      <c r="EH2" s="164" t="s">
        <v>35447</v>
      </c>
      <c r="EI2" s="164" t="s">
        <v>35447</v>
      </c>
      <c r="EJ2" s="164" t="s">
        <v>35447</v>
      </c>
      <c r="EK2" s="164" t="s">
        <v>35447</v>
      </c>
      <c r="EL2" s="164" t="s">
        <v>35447</v>
      </c>
      <c r="EM2" s="164" t="s">
        <v>35447</v>
      </c>
      <c r="EN2" s="164" t="s">
        <v>35447</v>
      </c>
      <c r="EO2" s="164" t="s">
        <v>35447</v>
      </c>
      <c r="EP2" s="164" t="s">
        <v>35447</v>
      </c>
      <c r="EQ2" s="164" t="s">
        <v>35447</v>
      </c>
      <c r="ER2" s="164" t="s">
        <v>35447</v>
      </c>
      <c r="ES2" s="164" t="s">
        <v>35447</v>
      </c>
      <c r="ET2" s="164" t="s">
        <v>35447</v>
      </c>
      <c r="EU2" s="164" t="s">
        <v>35447</v>
      </c>
      <c r="EV2" s="164" t="s">
        <v>35447</v>
      </c>
      <c r="EW2" s="164" t="s">
        <v>35447</v>
      </c>
      <c r="EX2" s="164" t="s">
        <v>35447</v>
      </c>
      <c r="EY2" s="164" t="s">
        <v>35447</v>
      </c>
      <c r="EZ2" s="164" t="s">
        <v>35447</v>
      </c>
      <c r="FA2" s="164" t="s">
        <v>35447</v>
      </c>
      <c r="FB2" s="164" t="s">
        <v>35447</v>
      </c>
    </row>
    <row r="3" spans="1:158">
      <c r="A3" s="164" t="s">
        <v>36557</v>
      </c>
      <c r="B3" s="164" t="s">
        <v>36536</v>
      </c>
      <c r="C3" s="164" t="s">
        <v>36558</v>
      </c>
      <c r="D3" s="164" t="s">
        <v>36538</v>
      </c>
      <c r="E3" s="164" t="s">
        <v>36559</v>
      </c>
      <c r="F3" s="164" t="s">
        <v>36540</v>
      </c>
      <c r="G3" s="164" t="s">
        <v>36560</v>
      </c>
      <c r="H3" s="164" t="s">
        <v>35444</v>
      </c>
      <c r="I3" s="164" t="s">
        <v>35467</v>
      </c>
      <c r="J3" s="164" t="s">
        <v>35468</v>
      </c>
      <c r="K3" s="164" t="s">
        <v>35447</v>
      </c>
      <c r="L3" s="164" t="s">
        <v>36542</v>
      </c>
      <c r="M3" s="164" t="s">
        <v>35447</v>
      </c>
      <c r="N3" s="164" t="s">
        <v>36561</v>
      </c>
      <c r="O3" s="164" t="s">
        <v>36562</v>
      </c>
      <c r="P3" s="164" t="s">
        <v>36563</v>
      </c>
      <c r="Q3" s="164" t="s">
        <v>36557</v>
      </c>
      <c r="R3" s="164" t="s">
        <v>36546</v>
      </c>
      <c r="S3" s="164" t="s">
        <v>36564</v>
      </c>
      <c r="T3" s="164" t="s">
        <v>35447</v>
      </c>
      <c r="U3" s="164" t="s">
        <v>35447</v>
      </c>
      <c r="V3" s="164" t="s">
        <v>35447</v>
      </c>
      <c r="W3" s="164" t="s">
        <v>35447</v>
      </c>
      <c r="X3" s="164" t="s">
        <v>37138</v>
      </c>
      <c r="Y3" s="164" t="s">
        <v>35447</v>
      </c>
      <c r="Z3" s="164" t="s">
        <v>35447</v>
      </c>
      <c r="AA3" s="164" t="s">
        <v>35447</v>
      </c>
      <c r="AB3" s="164" t="s">
        <v>35447</v>
      </c>
      <c r="AC3" s="164" t="s">
        <v>36550</v>
      </c>
      <c r="AD3" s="164" t="s">
        <v>36551</v>
      </c>
      <c r="AE3" s="164" t="s">
        <v>36552</v>
      </c>
      <c r="AF3" s="164" t="s">
        <v>36565</v>
      </c>
      <c r="AG3" s="164" t="s">
        <v>36</v>
      </c>
      <c r="AH3" s="164" t="s">
        <v>35469</v>
      </c>
      <c r="AI3" s="164" t="s">
        <v>35470</v>
      </c>
      <c r="AJ3" s="164" t="s">
        <v>35447</v>
      </c>
      <c r="AK3" s="164" t="s">
        <v>35447</v>
      </c>
      <c r="AL3" s="164" t="s">
        <v>35447</v>
      </c>
      <c r="AM3" s="164" t="s">
        <v>36554</v>
      </c>
      <c r="AN3" s="164" t="s">
        <v>35471</v>
      </c>
      <c r="AO3" s="164" t="s">
        <v>35472</v>
      </c>
      <c r="AP3" s="164" t="s">
        <v>35447</v>
      </c>
      <c r="AQ3" s="164" t="s">
        <v>35473</v>
      </c>
      <c r="AR3" s="164" t="s">
        <v>35474</v>
      </c>
      <c r="AS3" s="164" t="s">
        <v>35447</v>
      </c>
      <c r="AT3" s="164" t="s">
        <v>35447</v>
      </c>
      <c r="AU3" s="164" t="s">
        <v>35475</v>
      </c>
      <c r="AV3" s="164" t="s">
        <v>35460</v>
      </c>
      <c r="AW3" s="164" t="s">
        <v>35447</v>
      </c>
      <c r="AX3" s="164" t="s">
        <v>35461</v>
      </c>
      <c r="AY3" s="164" t="s">
        <v>36566</v>
      </c>
      <c r="AZ3" s="164" t="s">
        <v>35476</v>
      </c>
      <c r="BA3" s="164" t="s">
        <v>35477</v>
      </c>
      <c r="BB3" s="164" t="s">
        <v>35478</v>
      </c>
      <c r="BC3" s="164" t="s">
        <v>35479</v>
      </c>
      <c r="BD3" s="164" t="s">
        <v>35447</v>
      </c>
      <c r="BE3" s="164" t="s">
        <v>35447</v>
      </c>
      <c r="BF3" s="164" t="s">
        <v>35480</v>
      </c>
      <c r="BG3" s="164" t="s">
        <v>35447</v>
      </c>
      <c r="BH3" s="164" t="s">
        <v>35447</v>
      </c>
      <c r="BI3" s="164" t="s">
        <v>35447</v>
      </c>
      <c r="BJ3" s="164" t="s">
        <v>35447</v>
      </c>
      <c r="BK3" s="164" t="s">
        <v>35447</v>
      </c>
      <c r="BL3" s="164" t="s">
        <v>35447</v>
      </c>
      <c r="BM3" s="164" t="s">
        <v>35447</v>
      </c>
      <c r="BN3" s="164" t="s">
        <v>35447</v>
      </c>
      <c r="BO3" s="164" t="s">
        <v>35447</v>
      </c>
      <c r="BP3" s="164" t="s">
        <v>35447</v>
      </c>
      <c r="BQ3" s="164" t="s">
        <v>36567</v>
      </c>
      <c r="BR3" s="164" t="s">
        <v>35447</v>
      </c>
      <c r="BS3" s="164" t="s">
        <v>35447</v>
      </c>
      <c r="BT3" s="164" t="s">
        <v>35447</v>
      </c>
      <c r="BU3" s="164" t="s">
        <v>35447</v>
      </c>
      <c r="BV3" s="164" t="s">
        <v>35447</v>
      </c>
      <c r="BW3" s="164" t="s">
        <v>35447</v>
      </c>
      <c r="BX3" s="164" t="s">
        <v>35447</v>
      </c>
      <c r="BY3" s="164" t="s">
        <v>35447</v>
      </c>
      <c r="BZ3" s="164" t="s">
        <v>35447</v>
      </c>
      <c r="CA3" s="164" t="s">
        <v>35447</v>
      </c>
      <c r="CB3" s="164" t="s">
        <v>35447</v>
      </c>
      <c r="CC3" s="164" t="s">
        <v>35447</v>
      </c>
      <c r="CD3" s="164" t="s">
        <v>35447</v>
      </c>
      <c r="CE3" s="164" t="s">
        <v>35447</v>
      </c>
      <c r="CF3" s="164" t="s">
        <v>35447</v>
      </c>
      <c r="CG3" s="164" t="s">
        <v>35447</v>
      </c>
      <c r="CH3" s="164" t="s">
        <v>35447</v>
      </c>
      <c r="CI3" s="164" t="s">
        <v>35447</v>
      </c>
      <c r="CJ3" s="164" t="s">
        <v>35447</v>
      </c>
      <c r="CK3" s="164" t="s">
        <v>35447</v>
      </c>
      <c r="CL3" s="164" t="s">
        <v>35447</v>
      </c>
      <c r="CM3" s="164" t="s">
        <v>35447</v>
      </c>
      <c r="CN3" s="164" t="s">
        <v>35447</v>
      </c>
      <c r="CO3" s="164" t="s">
        <v>35447</v>
      </c>
      <c r="CP3" s="164" t="s">
        <v>35447</v>
      </c>
      <c r="CQ3" s="164" t="s">
        <v>35447</v>
      </c>
      <c r="CR3" s="164" t="s">
        <v>35447</v>
      </c>
      <c r="CS3" s="164" t="s">
        <v>35447</v>
      </c>
      <c r="CT3" s="164" t="s">
        <v>35447</v>
      </c>
      <c r="CU3" s="164" t="s">
        <v>35447</v>
      </c>
      <c r="CV3" s="164" t="s">
        <v>35447</v>
      </c>
      <c r="CW3" s="164" t="s">
        <v>35447</v>
      </c>
      <c r="CX3" s="164" t="s">
        <v>35447</v>
      </c>
      <c r="CY3" s="164" t="s">
        <v>35447</v>
      </c>
      <c r="CZ3" s="164" t="s">
        <v>35447</v>
      </c>
      <c r="DA3" s="164" t="s">
        <v>35447</v>
      </c>
      <c r="DB3" s="164" t="s">
        <v>35447</v>
      </c>
      <c r="DC3" s="164" t="s">
        <v>35447</v>
      </c>
      <c r="DD3" s="164" t="s">
        <v>35447</v>
      </c>
      <c r="DE3" s="164" t="s">
        <v>35447</v>
      </c>
      <c r="DF3" s="164" t="s">
        <v>35447</v>
      </c>
      <c r="DG3" s="164" t="s">
        <v>35447</v>
      </c>
      <c r="DH3" s="164" t="s">
        <v>35447</v>
      </c>
      <c r="DI3" s="164" t="s">
        <v>35447</v>
      </c>
      <c r="DJ3" s="164" t="s">
        <v>35447</v>
      </c>
      <c r="DK3" s="164" t="s">
        <v>35447</v>
      </c>
      <c r="DL3" s="164" t="s">
        <v>35447</v>
      </c>
      <c r="DM3" s="164" t="s">
        <v>35447</v>
      </c>
      <c r="DN3" s="164" t="s">
        <v>35447</v>
      </c>
      <c r="DO3" s="164" t="s">
        <v>35447</v>
      </c>
      <c r="DP3" s="164" t="s">
        <v>35447</v>
      </c>
      <c r="DQ3" s="164" t="s">
        <v>35447</v>
      </c>
      <c r="DR3" s="164" t="s">
        <v>35447</v>
      </c>
      <c r="DS3" s="164" t="s">
        <v>35447</v>
      </c>
      <c r="DT3" s="164" t="s">
        <v>35447</v>
      </c>
      <c r="DU3" s="164" t="s">
        <v>35447</v>
      </c>
      <c r="DV3" s="164" t="s">
        <v>35447</v>
      </c>
      <c r="DW3" s="164" t="s">
        <v>35447</v>
      </c>
      <c r="DX3" s="164" t="s">
        <v>35447</v>
      </c>
      <c r="DY3" s="164" t="s">
        <v>35447</v>
      </c>
      <c r="DZ3" s="164" t="s">
        <v>35447</v>
      </c>
      <c r="EA3" s="164" t="s">
        <v>35447</v>
      </c>
      <c r="EB3" s="164" t="s">
        <v>35447</v>
      </c>
      <c r="EC3" s="164" t="s">
        <v>35447</v>
      </c>
      <c r="ED3" s="164" t="s">
        <v>35447</v>
      </c>
      <c r="EE3" s="164" t="s">
        <v>35447</v>
      </c>
      <c r="EF3" s="164" t="s">
        <v>35447</v>
      </c>
      <c r="EG3" s="164" t="s">
        <v>35447</v>
      </c>
      <c r="EH3" s="164" t="s">
        <v>35447</v>
      </c>
      <c r="EI3" s="164" t="s">
        <v>35447</v>
      </c>
      <c r="EJ3" s="164" t="s">
        <v>35447</v>
      </c>
      <c r="EK3" s="164" t="s">
        <v>35447</v>
      </c>
      <c r="EL3" s="164" t="s">
        <v>35447</v>
      </c>
      <c r="EM3" s="164" t="s">
        <v>35447</v>
      </c>
      <c r="EN3" s="164" t="s">
        <v>35447</v>
      </c>
      <c r="EO3" s="164" t="s">
        <v>35447</v>
      </c>
      <c r="EP3" s="164" t="s">
        <v>35447</v>
      </c>
      <c r="EQ3" s="164" t="s">
        <v>35447</v>
      </c>
      <c r="ER3" s="164" t="s">
        <v>35447</v>
      </c>
      <c r="ES3" s="164" t="s">
        <v>35447</v>
      </c>
      <c r="ET3" s="164" t="s">
        <v>35447</v>
      </c>
      <c r="EU3" s="164" t="s">
        <v>35447</v>
      </c>
      <c r="EV3" s="164" t="s">
        <v>35447</v>
      </c>
      <c r="EW3" s="164" t="s">
        <v>35447</v>
      </c>
      <c r="EX3" s="164" t="s">
        <v>35447</v>
      </c>
      <c r="EY3" s="164" t="s">
        <v>35447</v>
      </c>
      <c r="EZ3" s="164" t="s">
        <v>35447</v>
      </c>
      <c r="FA3" s="164" t="s">
        <v>35447</v>
      </c>
      <c r="FB3" s="164" t="s">
        <v>35447</v>
      </c>
    </row>
    <row r="4" spans="1:158">
      <c r="A4" s="164" t="s">
        <v>36568</v>
      </c>
      <c r="B4" s="164" t="s">
        <v>36536</v>
      </c>
      <c r="C4" s="164" t="s">
        <v>36569</v>
      </c>
      <c r="D4" s="164" t="s">
        <v>36538</v>
      </c>
      <c r="E4" s="164" t="s">
        <v>36570</v>
      </c>
      <c r="F4" s="164" t="s">
        <v>36540</v>
      </c>
      <c r="G4" s="164" t="s">
        <v>36571</v>
      </c>
      <c r="H4" s="164" t="s">
        <v>35444</v>
      </c>
      <c r="I4" s="164" t="s">
        <v>35481</v>
      </c>
      <c r="J4" s="164" t="s">
        <v>35482</v>
      </c>
      <c r="K4" s="164" t="s">
        <v>35447</v>
      </c>
      <c r="L4" s="164" t="s">
        <v>36542</v>
      </c>
      <c r="M4" s="164" t="s">
        <v>35447</v>
      </c>
      <c r="N4" s="164" t="s">
        <v>36572</v>
      </c>
      <c r="O4" s="164" t="s">
        <v>36573</v>
      </c>
      <c r="P4" s="164" t="s">
        <v>36574</v>
      </c>
      <c r="Q4" s="164" t="s">
        <v>36568</v>
      </c>
      <c r="R4" s="164" t="s">
        <v>36546</v>
      </c>
      <c r="S4" s="164" t="s">
        <v>36575</v>
      </c>
      <c r="T4" s="164" t="s">
        <v>35447</v>
      </c>
      <c r="U4" s="164" t="s">
        <v>35447</v>
      </c>
      <c r="V4" s="164" t="s">
        <v>35447</v>
      </c>
      <c r="W4" s="164" t="s">
        <v>35447</v>
      </c>
      <c r="X4" s="164" t="s">
        <v>37139</v>
      </c>
      <c r="Y4" s="164" t="s">
        <v>35447</v>
      </c>
      <c r="Z4" s="164" t="s">
        <v>35447</v>
      </c>
      <c r="AA4" s="164" t="s">
        <v>35447</v>
      </c>
      <c r="AB4" s="164" t="s">
        <v>35447</v>
      </c>
      <c r="AC4" s="164" t="s">
        <v>36550</v>
      </c>
      <c r="AD4" s="164" t="s">
        <v>36551</v>
      </c>
      <c r="AE4" s="164" t="s">
        <v>36552</v>
      </c>
      <c r="AF4" s="164" t="s">
        <v>36576</v>
      </c>
      <c r="AG4" s="164" t="s">
        <v>36</v>
      </c>
      <c r="AH4" s="164" t="s">
        <v>35483</v>
      </c>
      <c r="AI4" s="164" t="s">
        <v>35484</v>
      </c>
      <c r="AJ4" s="164" t="s">
        <v>35447</v>
      </c>
      <c r="AK4" s="164" t="s">
        <v>35447</v>
      </c>
      <c r="AL4" s="164" t="s">
        <v>35447</v>
      </c>
      <c r="AM4" s="164" t="s">
        <v>36554</v>
      </c>
      <c r="AN4" s="164" t="s">
        <v>35485</v>
      </c>
      <c r="AO4" s="164" t="s">
        <v>35486</v>
      </c>
      <c r="AP4" s="164" t="s">
        <v>35447</v>
      </c>
      <c r="AQ4" s="164" t="s">
        <v>35487</v>
      </c>
      <c r="AR4" s="164" t="s">
        <v>35488</v>
      </c>
      <c r="AS4" s="164" t="s">
        <v>35447</v>
      </c>
      <c r="AT4" s="164" t="s">
        <v>35447</v>
      </c>
      <c r="AU4" s="164" t="s">
        <v>35489</v>
      </c>
      <c r="AV4" s="164" t="s">
        <v>35460</v>
      </c>
      <c r="AW4" s="164" t="s">
        <v>35447</v>
      </c>
      <c r="AX4" s="164" t="s">
        <v>35461</v>
      </c>
      <c r="AY4" s="164" t="s">
        <v>36555</v>
      </c>
      <c r="AZ4" s="164" t="s">
        <v>35490</v>
      </c>
      <c r="BA4" s="164" t="s">
        <v>35491</v>
      </c>
      <c r="BB4" s="164" t="s">
        <v>35492</v>
      </c>
      <c r="BC4" s="164" t="s">
        <v>35493</v>
      </c>
      <c r="BD4" s="164" t="s">
        <v>35447</v>
      </c>
      <c r="BE4" s="164" t="s">
        <v>35447</v>
      </c>
      <c r="BF4" s="164" t="s">
        <v>35494</v>
      </c>
      <c r="BG4" s="164" t="s">
        <v>35447</v>
      </c>
      <c r="BH4" s="164" t="s">
        <v>35447</v>
      </c>
      <c r="BI4" s="164" t="s">
        <v>35447</v>
      </c>
      <c r="BJ4" s="164" t="s">
        <v>35447</v>
      </c>
      <c r="BK4" s="164" t="s">
        <v>35447</v>
      </c>
      <c r="BL4" s="164" t="s">
        <v>35447</v>
      </c>
      <c r="BM4" s="164" t="s">
        <v>35447</v>
      </c>
      <c r="BN4" s="164" t="s">
        <v>35447</v>
      </c>
      <c r="BO4" s="164" t="s">
        <v>35447</v>
      </c>
      <c r="BP4" s="164" t="s">
        <v>35447</v>
      </c>
      <c r="BQ4" s="164" t="s">
        <v>36577</v>
      </c>
      <c r="BR4" s="164" t="s">
        <v>35447</v>
      </c>
      <c r="BS4" s="164" t="s">
        <v>35447</v>
      </c>
      <c r="BT4" s="164" t="s">
        <v>35447</v>
      </c>
      <c r="BU4" s="164" t="s">
        <v>35447</v>
      </c>
      <c r="BV4" s="164" t="s">
        <v>35447</v>
      </c>
      <c r="BW4" s="164" t="s">
        <v>35447</v>
      </c>
      <c r="BX4" s="164" t="s">
        <v>35447</v>
      </c>
      <c r="BY4" s="164" t="s">
        <v>35447</v>
      </c>
      <c r="BZ4" s="164" t="s">
        <v>35447</v>
      </c>
      <c r="CA4" s="164" t="s">
        <v>35447</v>
      </c>
      <c r="CB4" s="164" t="s">
        <v>35447</v>
      </c>
      <c r="CC4" s="164" t="s">
        <v>35447</v>
      </c>
      <c r="CD4" s="164" t="s">
        <v>35447</v>
      </c>
      <c r="CE4" s="164" t="s">
        <v>35447</v>
      </c>
      <c r="CF4" s="164" t="s">
        <v>35447</v>
      </c>
      <c r="CG4" s="164" t="s">
        <v>35447</v>
      </c>
      <c r="CH4" s="164" t="s">
        <v>35447</v>
      </c>
      <c r="CI4" s="164" t="s">
        <v>35447</v>
      </c>
      <c r="CJ4" s="164" t="s">
        <v>35447</v>
      </c>
      <c r="CK4" s="164" t="s">
        <v>35447</v>
      </c>
      <c r="CL4" s="164" t="s">
        <v>35447</v>
      </c>
      <c r="CM4" s="164" t="s">
        <v>35447</v>
      </c>
      <c r="CN4" s="164" t="s">
        <v>35447</v>
      </c>
      <c r="CO4" s="164" t="s">
        <v>35447</v>
      </c>
      <c r="CP4" s="164" t="s">
        <v>35447</v>
      </c>
      <c r="CQ4" s="164" t="s">
        <v>35447</v>
      </c>
      <c r="CR4" s="164" t="s">
        <v>35447</v>
      </c>
      <c r="CS4" s="164" t="s">
        <v>35447</v>
      </c>
      <c r="CT4" s="164" t="s">
        <v>35447</v>
      </c>
      <c r="CU4" s="164" t="s">
        <v>35447</v>
      </c>
      <c r="CV4" s="164" t="s">
        <v>35447</v>
      </c>
      <c r="CW4" s="164" t="s">
        <v>35447</v>
      </c>
      <c r="CX4" s="164" t="s">
        <v>35447</v>
      </c>
      <c r="CY4" s="164" t="s">
        <v>35447</v>
      </c>
      <c r="CZ4" s="164" t="s">
        <v>35447</v>
      </c>
      <c r="DA4" s="164" t="s">
        <v>35447</v>
      </c>
      <c r="DB4" s="164" t="s">
        <v>35447</v>
      </c>
      <c r="DC4" s="164" t="s">
        <v>35447</v>
      </c>
      <c r="DD4" s="164" t="s">
        <v>35447</v>
      </c>
      <c r="DE4" s="164" t="s">
        <v>35447</v>
      </c>
      <c r="DF4" s="164" t="s">
        <v>35447</v>
      </c>
      <c r="DG4" s="164" t="s">
        <v>35447</v>
      </c>
      <c r="DH4" s="164" t="s">
        <v>35447</v>
      </c>
      <c r="DI4" s="164" t="s">
        <v>35447</v>
      </c>
      <c r="DJ4" s="164" t="s">
        <v>35447</v>
      </c>
      <c r="DK4" s="164" t="s">
        <v>35447</v>
      </c>
      <c r="DL4" s="164" t="s">
        <v>35447</v>
      </c>
      <c r="DM4" s="164" t="s">
        <v>35447</v>
      </c>
      <c r="DN4" s="164" t="s">
        <v>35447</v>
      </c>
      <c r="DO4" s="164" t="s">
        <v>35447</v>
      </c>
      <c r="DP4" s="164" t="s">
        <v>35447</v>
      </c>
      <c r="DQ4" s="164" t="s">
        <v>35447</v>
      </c>
      <c r="DR4" s="164" t="s">
        <v>35447</v>
      </c>
      <c r="DS4" s="164" t="s">
        <v>35447</v>
      </c>
      <c r="DT4" s="164" t="s">
        <v>35447</v>
      </c>
      <c r="DU4" s="164" t="s">
        <v>35447</v>
      </c>
      <c r="DV4" s="164" t="s">
        <v>35447</v>
      </c>
      <c r="DW4" s="164" t="s">
        <v>35447</v>
      </c>
      <c r="DX4" s="164" t="s">
        <v>35447</v>
      </c>
      <c r="DY4" s="164" t="s">
        <v>35447</v>
      </c>
      <c r="DZ4" s="164" t="s">
        <v>35447</v>
      </c>
      <c r="EA4" s="164" t="s">
        <v>35447</v>
      </c>
      <c r="EB4" s="164" t="s">
        <v>35447</v>
      </c>
      <c r="EC4" s="164" t="s">
        <v>35447</v>
      </c>
      <c r="ED4" s="164" t="s">
        <v>35447</v>
      </c>
      <c r="EE4" s="164" t="s">
        <v>35447</v>
      </c>
      <c r="EF4" s="164" t="s">
        <v>35447</v>
      </c>
      <c r="EG4" s="164" t="s">
        <v>35447</v>
      </c>
      <c r="EH4" s="164" t="s">
        <v>35447</v>
      </c>
      <c r="EI4" s="164" t="s">
        <v>35447</v>
      </c>
      <c r="EJ4" s="164" t="s">
        <v>35447</v>
      </c>
      <c r="EK4" s="164" t="s">
        <v>35447</v>
      </c>
      <c r="EL4" s="164" t="s">
        <v>35447</v>
      </c>
      <c r="EM4" s="164" t="s">
        <v>35447</v>
      </c>
      <c r="EN4" s="164" t="s">
        <v>35447</v>
      </c>
      <c r="EO4" s="164" t="s">
        <v>35447</v>
      </c>
      <c r="EP4" s="164" t="s">
        <v>35447</v>
      </c>
      <c r="EQ4" s="164" t="s">
        <v>35447</v>
      </c>
      <c r="ER4" s="164" t="s">
        <v>35447</v>
      </c>
      <c r="ES4" s="164" t="s">
        <v>35447</v>
      </c>
      <c r="ET4" s="164" t="s">
        <v>35447</v>
      </c>
      <c r="EU4" s="164" t="s">
        <v>35447</v>
      </c>
      <c r="EV4" s="164" t="s">
        <v>35447</v>
      </c>
      <c r="EW4" s="164" t="s">
        <v>35447</v>
      </c>
      <c r="EX4" s="164" t="s">
        <v>35447</v>
      </c>
      <c r="EY4" s="164" t="s">
        <v>35447</v>
      </c>
      <c r="EZ4" s="164" t="s">
        <v>35447</v>
      </c>
      <c r="FA4" s="164" t="s">
        <v>35447</v>
      </c>
      <c r="FB4" s="164" t="s">
        <v>35447</v>
      </c>
    </row>
    <row r="5" spans="1:158">
      <c r="A5" s="164" t="s">
        <v>36578</v>
      </c>
      <c r="B5" s="164" t="s">
        <v>36536</v>
      </c>
      <c r="C5" s="164" t="s">
        <v>36579</v>
      </c>
      <c r="D5" s="164" t="s">
        <v>36538</v>
      </c>
      <c r="E5" s="164" t="s">
        <v>36580</v>
      </c>
      <c r="F5" s="164" t="s">
        <v>36540</v>
      </c>
      <c r="G5" s="164" t="s">
        <v>36581</v>
      </c>
      <c r="H5" s="164" t="s">
        <v>35444</v>
      </c>
      <c r="I5" s="164" t="s">
        <v>35495</v>
      </c>
      <c r="J5" s="164" t="s">
        <v>35496</v>
      </c>
      <c r="K5" s="164" t="s">
        <v>35447</v>
      </c>
      <c r="L5" s="164" t="s">
        <v>36542</v>
      </c>
      <c r="M5" s="164" t="s">
        <v>35447</v>
      </c>
      <c r="N5" s="164" t="s">
        <v>36582</v>
      </c>
      <c r="O5" s="164" t="s">
        <v>36583</v>
      </c>
      <c r="P5" s="164" t="s">
        <v>36584</v>
      </c>
      <c r="Q5" s="164" t="s">
        <v>36578</v>
      </c>
      <c r="R5" s="164" t="s">
        <v>36546</v>
      </c>
      <c r="S5" s="164" t="s">
        <v>36585</v>
      </c>
      <c r="T5" s="164" t="s">
        <v>35447</v>
      </c>
      <c r="U5" s="164" t="s">
        <v>35447</v>
      </c>
      <c r="V5" s="164" t="s">
        <v>35447</v>
      </c>
      <c r="W5" s="164" t="s">
        <v>35447</v>
      </c>
      <c r="X5" s="164" t="s">
        <v>37140</v>
      </c>
      <c r="Y5" s="164" t="s">
        <v>35447</v>
      </c>
      <c r="Z5" s="164" t="s">
        <v>35447</v>
      </c>
      <c r="AA5" s="164" t="s">
        <v>35447</v>
      </c>
      <c r="AB5" s="164" t="s">
        <v>35447</v>
      </c>
      <c r="AC5" s="164" t="s">
        <v>36550</v>
      </c>
      <c r="AD5" s="164" t="s">
        <v>36551</v>
      </c>
      <c r="AE5" s="164" t="s">
        <v>36552</v>
      </c>
      <c r="AF5" s="164" t="s">
        <v>36586</v>
      </c>
      <c r="AG5" s="164" t="s">
        <v>36</v>
      </c>
      <c r="AH5" s="164" t="s">
        <v>35497</v>
      </c>
      <c r="AI5" s="164" t="s">
        <v>35498</v>
      </c>
      <c r="AJ5" s="164" t="s">
        <v>35447</v>
      </c>
      <c r="AK5" s="164" t="s">
        <v>35447</v>
      </c>
      <c r="AL5" s="164" t="s">
        <v>35447</v>
      </c>
      <c r="AM5" s="164" t="s">
        <v>36554</v>
      </c>
      <c r="AN5" s="164" t="s">
        <v>35499</v>
      </c>
      <c r="AO5" s="164" t="s">
        <v>35500</v>
      </c>
      <c r="AP5" s="164" t="s">
        <v>35447</v>
      </c>
      <c r="AQ5" s="164" t="s">
        <v>35501</v>
      </c>
      <c r="AR5" s="164" t="s">
        <v>35502</v>
      </c>
      <c r="AS5" s="164" t="s">
        <v>35447</v>
      </c>
      <c r="AT5" s="164" t="s">
        <v>35447</v>
      </c>
      <c r="AU5" s="164" t="s">
        <v>35503</v>
      </c>
      <c r="AV5" s="164" t="s">
        <v>35460</v>
      </c>
      <c r="AW5" s="164" t="s">
        <v>35447</v>
      </c>
      <c r="AX5" s="164" t="s">
        <v>35461</v>
      </c>
      <c r="AY5" s="164" t="s">
        <v>36566</v>
      </c>
      <c r="AZ5" s="164" t="s">
        <v>35504</v>
      </c>
      <c r="BA5" s="164" t="s">
        <v>35505</v>
      </c>
      <c r="BB5" s="164" t="s">
        <v>35506</v>
      </c>
      <c r="BC5" s="164" t="s">
        <v>35507</v>
      </c>
      <c r="BD5" s="164" t="s">
        <v>35447</v>
      </c>
      <c r="BE5" s="164" t="s">
        <v>35447</v>
      </c>
      <c r="BF5" s="164" t="s">
        <v>35508</v>
      </c>
      <c r="BG5" s="164" t="s">
        <v>35447</v>
      </c>
      <c r="BH5" s="164" t="s">
        <v>35447</v>
      </c>
      <c r="BI5" s="164" t="s">
        <v>35447</v>
      </c>
      <c r="BJ5" s="164" t="s">
        <v>35447</v>
      </c>
      <c r="BK5" s="164" t="s">
        <v>35447</v>
      </c>
      <c r="BL5" s="164" t="s">
        <v>35447</v>
      </c>
      <c r="BM5" s="164" t="s">
        <v>35447</v>
      </c>
      <c r="BN5" s="164" t="s">
        <v>35447</v>
      </c>
      <c r="BO5" s="164" t="s">
        <v>35447</v>
      </c>
      <c r="BP5" s="164" t="s">
        <v>35447</v>
      </c>
      <c r="BQ5" s="164" t="s">
        <v>36587</v>
      </c>
      <c r="BR5" s="164" t="s">
        <v>35447</v>
      </c>
      <c r="BS5" s="164" t="s">
        <v>35447</v>
      </c>
      <c r="BT5" s="164" t="s">
        <v>35447</v>
      </c>
      <c r="BU5" s="164" t="s">
        <v>35447</v>
      </c>
      <c r="BV5" s="164" t="s">
        <v>35447</v>
      </c>
      <c r="BW5" s="164" t="s">
        <v>35447</v>
      </c>
      <c r="BX5" s="164" t="s">
        <v>35447</v>
      </c>
      <c r="BY5" s="164" t="s">
        <v>35447</v>
      </c>
      <c r="BZ5" s="164" t="s">
        <v>35447</v>
      </c>
      <c r="CA5" s="164" t="s">
        <v>35447</v>
      </c>
      <c r="CB5" s="164" t="s">
        <v>35447</v>
      </c>
      <c r="CC5" s="164" t="s">
        <v>35447</v>
      </c>
      <c r="CD5" s="164" t="s">
        <v>35447</v>
      </c>
      <c r="CE5" s="164" t="s">
        <v>35447</v>
      </c>
      <c r="CF5" s="164" t="s">
        <v>35447</v>
      </c>
      <c r="CG5" s="164" t="s">
        <v>35447</v>
      </c>
      <c r="CH5" s="164" t="s">
        <v>35447</v>
      </c>
      <c r="CI5" s="164" t="s">
        <v>35447</v>
      </c>
      <c r="CJ5" s="164" t="s">
        <v>35447</v>
      </c>
      <c r="CK5" s="164" t="s">
        <v>35447</v>
      </c>
      <c r="CL5" s="164" t="s">
        <v>35447</v>
      </c>
      <c r="CM5" s="164" t="s">
        <v>35447</v>
      </c>
      <c r="CN5" s="164" t="s">
        <v>35447</v>
      </c>
      <c r="CO5" s="164" t="s">
        <v>35447</v>
      </c>
      <c r="CP5" s="164" t="s">
        <v>35447</v>
      </c>
      <c r="CQ5" s="164" t="s">
        <v>35447</v>
      </c>
      <c r="CR5" s="164" t="s">
        <v>35447</v>
      </c>
      <c r="CS5" s="164" t="s">
        <v>35447</v>
      </c>
      <c r="CT5" s="164" t="s">
        <v>35447</v>
      </c>
      <c r="CU5" s="164" t="s">
        <v>35447</v>
      </c>
      <c r="CV5" s="164" t="s">
        <v>35447</v>
      </c>
      <c r="CW5" s="164" t="s">
        <v>35447</v>
      </c>
      <c r="CX5" s="164" t="s">
        <v>35447</v>
      </c>
      <c r="CY5" s="164" t="s">
        <v>35447</v>
      </c>
      <c r="CZ5" s="164" t="s">
        <v>35447</v>
      </c>
      <c r="DA5" s="164" t="s">
        <v>35447</v>
      </c>
      <c r="DB5" s="164" t="s">
        <v>35447</v>
      </c>
      <c r="DC5" s="164" t="s">
        <v>35447</v>
      </c>
      <c r="DD5" s="164" t="s">
        <v>35447</v>
      </c>
      <c r="DE5" s="164" t="s">
        <v>35447</v>
      </c>
      <c r="DF5" s="164" t="s">
        <v>35447</v>
      </c>
      <c r="DG5" s="164" t="s">
        <v>35447</v>
      </c>
      <c r="DH5" s="164" t="s">
        <v>35447</v>
      </c>
      <c r="DI5" s="164" t="s">
        <v>35447</v>
      </c>
      <c r="DJ5" s="164" t="s">
        <v>35447</v>
      </c>
      <c r="DK5" s="164" t="s">
        <v>35447</v>
      </c>
      <c r="DL5" s="164" t="s">
        <v>35447</v>
      </c>
      <c r="DM5" s="164" t="s">
        <v>35447</v>
      </c>
      <c r="DN5" s="164" t="s">
        <v>35447</v>
      </c>
      <c r="DO5" s="164" t="s">
        <v>35447</v>
      </c>
      <c r="DP5" s="164" t="s">
        <v>35447</v>
      </c>
      <c r="DQ5" s="164" t="s">
        <v>35447</v>
      </c>
      <c r="DR5" s="164" t="s">
        <v>35447</v>
      </c>
      <c r="DS5" s="164" t="s">
        <v>35447</v>
      </c>
      <c r="DT5" s="164" t="s">
        <v>35447</v>
      </c>
      <c r="DU5" s="164" t="s">
        <v>35447</v>
      </c>
      <c r="DV5" s="164" t="s">
        <v>35447</v>
      </c>
      <c r="DW5" s="164" t="s">
        <v>35447</v>
      </c>
      <c r="DX5" s="164" t="s">
        <v>35447</v>
      </c>
      <c r="DY5" s="164" t="s">
        <v>35447</v>
      </c>
      <c r="DZ5" s="164" t="s">
        <v>35447</v>
      </c>
      <c r="EA5" s="164" t="s">
        <v>35447</v>
      </c>
      <c r="EB5" s="164" t="s">
        <v>35447</v>
      </c>
      <c r="EC5" s="164" t="s">
        <v>35447</v>
      </c>
      <c r="ED5" s="164" t="s">
        <v>35447</v>
      </c>
      <c r="EE5" s="164" t="s">
        <v>35447</v>
      </c>
      <c r="EF5" s="164" t="s">
        <v>35447</v>
      </c>
      <c r="EG5" s="164" t="s">
        <v>35447</v>
      </c>
      <c r="EH5" s="164" t="s">
        <v>35447</v>
      </c>
      <c r="EI5" s="164" t="s">
        <v>35447</v>
      </c>
      <c r="EJ5" s="164" t="s">
        <v>35447</v>
      </c>
      <c r="EK5" s="164" t="s">
        <v>35447</v>
      </c>
      <c r="EL5" s="164" t="s">
        <v>35447</v>
      </c>
      <c r="EM5" s="164" t="s">
        <v>35447</v>
      </c>
      <c r="EN5" s="164" t="s">
        <v>35447</v>
      </c>
      <c r="EO5" s="164" t="s">
        <v>35447</v>
      </c>
      <c r="EP5" s="164" t="s">
        <v>35447</v>
      </c>
      <c r="EQ5" s="164" t="s">
        <v>35447</v>
      </c>
      <c r="ER5" s="164" t="s">
        <v>35447</v>
      </c>
      <c r="ES5" s="164" t="s">
        <v>35447</v>
      </c>
      <c r="ET5" s="164" t="s">
        <v>35447</v>
      </c>
      <c r="EU5" s="164" t="s">
        <v>35447</v>
      </c>
      <c r="EV5" s="164" t="s">
        <v>35447</v>
      </c>
      <c r="EW5" s="164" t="s">
        <v>35447</v>
      </c>
      <c r="EX5" s="164" t="s">
        <v>35447</v>
      </c>
      <c r="EY5" s="164" t="s">
        <v>35447</v>
      </c>
      <c r="EZ5" s="164" t="s">
        <v>35447</v>
      </c>
      <c r="FA5" s="164" t="s">
        <v>35447</v>
      </c>
      <c r="FB5" s="164" t="s">
        <v>35447</v>
      </c>
    </row>
    <row r="6" spans="1:158">
      <c r="A6" s="164" t="s">
        <v>36588</v>
      </c>
      <c r="B6" s="164" t="s">
        <v>36536</v>
      </c>
      <c r="C6" s="164" t="s">
        <v>36589</v>
      </c>
      <c r="D6" s="164" t="s">
        <v>36538</v>
      </c>
      <c r="E6" s="164" t="s">
        <v>36590</v>
      </c>
      <c r="F6" s="164" t="s">
        <v>36540</v>
      </c>
      <c r="G6" s="164" t="s">
        <v>36591</v>
      </c>
      <c r="H6" s="164" t="s">
        <v>35444</v>
      </c>
      <c r="I6" s="164" t="s">
        <v>35509</v>
      </c>
      <c r="J6" s="164" t="s">
        <v>35510</v>
      </c>
      <c r="K6" s="164" t="s">
        <v>35447</v>
      </c>
      <c r="L6" s="164" t="s">
        <v>36542</v>
      </c>
      <c r="M6" s="164" t="s">
        <v>35447</v>
      </c>
      <c r="N6" s="164" t="s">
        <v>36592</v>
      </c>
      <c r="O6" s="164" t="s">
        <v>36593</v>
      </c>
      <c r="P6" s="164" t="s">
        <v>36594</v>
      </c>
      <c r="Q6" s="164" t="s">
        <v>36588</v>
      </c>
      <c r="R6" s="164" t="s">
        <v>36546</v>
      </c>
      <c r="S6" s="164" t="s">
        <v>36595</v>
      </c>
      <c r="T6" s="164" t="s">
        <v>35447</v>
      </c>
      <c r="U6" s="164" t="s">
        <v>35447</v>
      </c>
      <c r="V6" s="164" t="s">
        <v>35447</v>
      </c>
      <c r="W6" s="164" t="s">
        <v>35447</v>
      </c>
      <c r="X6" s="164" t="s">
        <v>37141</v>
      </c>
      <c r="Y6" s="164" t="s">
        <v>35447</v>
      </c>
      <c r="Z6" s="164" t="s">
        <v>35447</v>
      </c>
      <c r="AA6" s="164" t="s">
        <v>35447</v>
      </c>
      <c r="AB6" s="164" t="s">
        <v>35447</v>
      </c>
      <c r="AC6" s="164" t="s">
        <v>36550</v>
      </c>
      <c r="AD6" s="164" t="s">
        <v>36551</v>
      </c>
      <c r="AE6" s="164" t="s">
        <v>36552</v>
      </c>
      <c r="AF6" s="164" t="s">
        <v>36596</v>
      </c>
      <c r="AG6" s="164" t="s">
        <v>36</v>
      </c>
      <c r="AH6" s="164" t="s">
        <v>35511</v>
      </c>
      <c r="AI6" s="164" t="s">
        <v>35512</v>
      </c>
      <c r="AJ6" s="164" t="s">
        <v>35447</v>
      </c>
      <c r="AK6" s="164" t="s">
        <v>35447</v>
      </c>
      <c r="AL6" s="164" t="s">
        <v>35447</v>
      </c>
      <c r="AM6" s="164" t="s">
        <v>36554</v>
      </c>
      <c r="AN6" s="164" t="s">
        <v>35513</v>
      </c>
      <c r="AO6" s="164" t="s">
        <v>35514</v>
      </c>
      <c r="AP6" s="164" t="s">
        <v>35447</v>
      </c>
      <c r="AQ6" s="164" t="s">
        <v>35515</v>
      </c>
      <c r="AR6" s="164" t="s">
        <v>35516</v>
      </c>
      <c r="AS6" s="164" t="s">
        <v>35447</v>
      </c>
      <c r="AT6" s="164" t="s">
        <v>35447</v>
      </c>
      <c r="AU6" s="164" t="s">
        <v>35517</v>
      </c>
      <c r="AV6" s="164" t="s">
        <v>35460</v>
      </c>
      <c r="AW6" s="164" t="s">
        <v>35447</v>
      </c>
      <c r="AX6" s="164" t="s">
        <v>35461</v>
      </c>
      <c r="AY6" s="164" t="s">
        <v>36555</v>
      </c>
      <c r="AZ6" s="164" t="s">
        <v>35518</v>
      </c>
      <c r="BA6" s="164" t="s">
        <v>35519</v>
      </c>
      <c r="BB6" s="164" t="s">
        <v>35520</v>
      </c>
      <c r="BC6" s="164" t="s">
        <v>35521</v>
      </c>
      <c r="BD6" s="164" t="s">
        <v>35447</v>
      </c>
      <c r="BE6" s="164" t="s">
        <v>35447</v>
      </c>
      <c r="BF6" s="164" t="s">
        <v>35522</v>
      </c>
      <c r="BG6" s="164" t="s">
        <v>35447</v>
      </c>
      <c r="BH6" s="164" t="s">
        <v>35447</v>
      </c>
      <c r="BI6" s="164" t="s">
        <v>35447</v>
      </c>
      <c r="BJ6" s="164" t="s">
        <v>35447</v>
      </c>
      <c r="BK6" s="164" t="s">
        <v>35447</v>
      </c>
      <c r="BL6" s="164" t="s">
        <v>35447</v>
      </c>
      <c r="BM6" s="164" t="s">
        <v>35447</v>
      </c>
      <c r="BN6" s="164" t="s">
        <v>35447</v>
      </c>
      <c r="BO6" s="164" t="s">
        <v>35447</v>
      </c>
      <c r="BP6" s="164" t="s">
        <v>35447</v>
      </c>
      <c r="BQ6" s="164" t="s">
        <v>36597</v>
      </c>
      <c r="BR6" s="164" t="s">
        <v>35447</v>
      </c>
      <c r="BS6" s="164" t="s">
        <v>35447</v>
      </c>
      <c r="BT6" s="164" t="s">
        <v>35447</v>
      </c>
      <c r="BU6" s="164" t="s">
        <v>35447</v>
      </c>
      <c r="BV6" s="164" t="s">
        <v>35447</v>
      </c>
      <c r="BW6" s="164" t="s">
        <v>35447</v>
      </c>
      <c r="BX6" s="164" t="s">
        <v>35447</v>
      </c>
      <c r="BY6" s="164" t="s">
        <v>35447</v>
      </c>
      <c r="BZ6" s="164" t="s">
        <v>35447</v>
      </c>
      <c r="CA6" s="164" t="s">
        <v>35447</v>
      </c>
      <c r="CB6" s="164" t="s">
        <v>35447</v>
      </c>
      <c r="CC6" s="164" t="s">
        <v>35447</v>
      </c>
      <c r="CD6" s="164" t="s">
        <v>35447</v>
      </c>
      <c r="CE6" s="164" t="s">
        <v>35447</v>
      </c>
      <c r="CF6" s="164" t="s">
        <v>35447</v>
      </c>
      <c r="CG6" s="164" t="s">
        <v>35447</v>
      </c>
      <c r="CH6" s="164" t="s">
        <v>35447</v>
      </c>
      <c r="CI6" s="164" t="s">
        <v>35447</v>
      </c>
      <c r="CJ6" s="164" t="s">
        <v>35447</v>
      </c>
      <c r="CK6" s="164" t="s">
        <v>35447</v>
      </c>
      <c r="CL6" s="164" t="s">
        <v>35447</v>
      </c>
      <c r="CM6" s="164" t="s">
        <v>35447</v>
      </c>
      <c r="CN6" s="164" t="s">
        <v>35447</v>
      </c>
      <c r="CO6" s="164" t="s">
        <v>35447</v>
      </c>
      <c r="CP6" s="164" t="s">
        <v>35447</v>
      </c>
      <c r="CQ6" s="164" t="s">
        <v>35447</v>
      </c>
      <c r="CR6" s="164" t="s">
        <v>35447</v>
      </c>
      <c r="CS6" s="164" t="s">
        <v>35447</v>
      </c>
      <c r="CT6" s="164" t="s">
        <v>35447</v>
      </c>
      <c r="CU6" s="164" t="s">
        <v>35447</v>
      </c>
      <c r="CV6" s="164" t="s">
        <v>35447</v>
      </c>
      <c r="CW6" s="164" t="s">
        <v>35447</v>
      </c>
      <c r="CX6" s="164" t="s">
        <v>35447</v>
      </c>
      <c r="CY6" s="164" t="s">
        <v>35447</v>
      </c>
      <c r="CZ6" s="164" t="s">
        <v>35447</v>
      </c>
      <c r="DA6" s="164" t="s">
        <v>35447</v>
      </c>
      <c r="DB6" s="164" t="s">
        <v>35447</v>
      </c>
      <c r="DC6" s="164" t="s">
        <v>35447</v>
      </c>
      <c r="DD6" s="164" t="s">
        <v>35447</v>
      </c>
      <c r="DE6" s="164" t="s">
        <v>35447</v>
      </c>
      <c r="DF6" s="164" t="s">
        <v>35447</v>
      </c>
      <c r="DG6" s="164" t="s">
        <v>35447</v>
      </c>
      <c r="DH6" s="164" t="s">
        <v>35447</v>
      </c>
      <c r="DI6" s="164" t="s">
        <v>35447</v>
      </c>
      <c r="DJ6" s="164" t="s">
        <v>35447</v>
      </c>
      <c r="DK6" s="164" t="s">
        <v>35447</v>
      </c>
      <c r="DL6" s="164" t="s">
        <v>35447</v>
      </c>
      <c r="DM6" s="164" t="s">
        <v>35447</v>
      </c>
      <c r="DN6" s="164" t="s">
        <v>35447</v>
      </c>
      <c r="DO6" s="164" t="s">
        <v>35447</v>
      </c>
      <c r="DP6" s="164" t="s">
        <v>35447</v>
      </c>
      <c r="DQ6" s="164" t="s">
        <v>35447</v>
      </c>
      <c r="DR6" s="164" t="s">
        <v>35447</v>
      </c>
      <c r="DS6" s="164" t="s">
        <v>35447</v>
      </c>
      <c r="DT6" s="164" t="s">
        <v>35447</v>
      </c>
      <c r="DU6" s="164" t="s">
        <v>35447</v>
      </c>
      <c r="DV6" s="164" t="s">
        <v>35447</v>
      </c>
      <c r="DW6" s="164" t="s">
        <v>35447</v>
      </c>
      <c r="DX6" s="164" t="s">
        <v>35447</v>
      </c>
      <c r="DY6" s="164" t="s">
        <v>35447</v>
      </c>
      <c r="DZ6" s="164" t="s">
        <v>35447</v>
      </c>
      <c r="EA6" s="164" t="s">
        <v>35447</v>
      </c>
      <c r="EB6" s="164" t="s">
        <v>35447</v>
      </c>
      <c r="EC6" s="164" t="s">
        <v>35447</v>
      </c>
      <c r="ED6" s="164" t="s">
        <v>35447</v>
      </c>
      <c r="EE6" s="164" t="s">
        <v>35447</v>
      </c>
      <c r="EF6" s="164" t="s">
        <v>35447</v>
      </c>
      <c r="EG6" s="164" t="s">
        <v>35447</v>
      </c>
      <c r="EH6" s="164" t="s">
        <v>35447</v>
      </c>
      <c r="EI6" s="164" t="s">
        <v>35447</v>
      </c>
      <c r="EJ6" s="164" t="s">
        <v>35447</v>
      </c>
      <c r="EK6" s="164" t="s">
        <v>35447</v>
      </c>
      <c r="EL6" s="164" t="s">
        <v>35447</v>
      </c>
      <c r="EM6" s="164" t="s">
        <v>35447</v>
      </c>
      <c r="EN6" s="164" t="s">
        <v>35447</v>
      </c>
      <c r="EO6" s="164" t="s">
        <v>35447</v>
      </c>
      <c r="EP6" s="164" t="s">
        <v>35447</v>
      </c>
      <c r="EQ6" s="164" t="s">
        <v>35447</v>
      </c>
      <c r="ER6" s="164" t="s">
        <v>35447</v>
      </c>
      <c r="ES6" s="164" t="s">
        <v>35447</v>
      </c>
      <c r="ET6" s="164" t="s">
        <v>35447</v>
      </c>
      <c r="EU6" s="164" t="s">
        <v>35447</v>
      </c>
      <c r="EV6" s="164" t="s">
        <v>35447</v>
      </c>
      <c r="EW6" s="164" t="s">
        <v>35447</v>
      </c>
      <c r="EX6" s="164" t="s">
        <v>35447</v>
      </c>
      <c r="EY6" s="164" t="s">
        <v>35447</v>
      </c>
      <c r="EZ6" s="164" t="s">
        <v>35447</v>
      </c>
      <c r="FA6" s="164" t="s">
        <v>35447</v>
      </c>
      <c r="FB6" s="164" t="s">
        <v>35447</v>
      </c>
    </row>
    <row r="7" spans="1:158">
      <c r="A7" s="164" t="s">
        <v>36598</v>
      </c>
      <c r="B7" s="164" t="s">
        <v>36536</v>
      </c>
      <c r="C7" s="164" t="s">
        <v>36599</v>
      </c>
      <c r="D7" s="164" t="s">
        <v>36538</v>
      </c>
      <c r="E7" s="164" t="s">
        <v>36600</v>
      </c>
      <c r="F7" s="164" t="s">
        <v>36540</v>
      </c>
      <c r="G7" s="164" t="s">
        <v>36601</v>
      </c>
      <c r="H7" s="164" t="s">
        <v>35444</v>
      </c>
      <c r="I7" s="164" t="s">
        <v>35523</v>
      </c>
      <c r="J7" s="164" t="s">
        <v>35524</v>
      </c>
      <c r="K7" s="164" t="s">
        <v>35447</v>
      </c>
      <c r="L7" s="164" t="s">
        <v>36542</v>
      </c>
      <c r="M7" s="164" t="s">
        <v>35447</v>
      </c>
      <c r="N7" s="164" t="s">
        <v>36602</v>
      </c>
      <c r="O7" s="164" t="s">
        <v>36603</v>
      </c>
      <c r="P7" s="164" t="s">
        <v>36604</v>
      </c>
      <c r="Q7" s="164" t="s">
        <v>36598</v>
      </c>
      <c r="R7" s="164" t="s">
        <v>36546</v>
      </c>
      <c r="S7" s="164" t="s">
        <v>36605</v>
      </c>
      <c r="T7" s="164" t="s">
        <v>35447</v>
      </c>
      <c r="U7" s="164" t="s">
        <v>35447</v>
      </c>
      <c r="V7" s="164" t="s">
        <v>35447</v>
      </c>
      <c r="W7" s="164" t="s">
        <v>35447</v>
      </c>
      <c r="X7" s="164" t="s">
        <v>37142</v>
      </c>
      <c r="Y7" s="164" t="s">
        <v>35447</v>
      </c>
      <c r="Z7" s="164" t="s">
        <v>35447</v>
      </c>
      <c r="AA7" s="164" t="s">
        <v>35447</v>
      </c>
      <c r="AB7" s="164" t="s">
        <v>35447</v>
      </c>
      <c r="AC7" s="164" t="s">
        <v>36550</v>
      </c>
      <c r="AD7" s="164" t="s">
        <v>36551</v>
      </c>
      <c r="AE7" s="164" t="s">
        <v>36552</v>
      </c>
      <c r="AF7" s="164" t="s">
        <v>36606</v>
      </c>
      <c r="AG7" s="164" t="s">
        <v>36</v>
      </c>
      <c r="AH7" s="164" t="s">
        <v>35525</v>
      </c>
      <c r="AI7" s="164" t="s">
        <v>35526</v>
      </c>
      <c r="AJ7" s="164" t="s">
        <v>35447</v>
      </c>
      <c r="AK7" s="164" t="s">
        <v>35447</v>
      </c>
      <c r="AL7" s="164" t="s">
        <v>35447</v>
      </c>
      <c r="AM7" s="164" t="s">
        <v>36554</v>
      </c>
      <c r="AN7" s="164" t="s">
        <v>35527</v>
      </c>
      <c r="AO7" s="164" t="s">
        <v>35528</v>
      </c>
      <c r="AP7" s="164" t="s">
        <v>35447</v>
      </c>
      <c r="AQ7" s="164" t="s">
        <v>35529</v>
      </c>
      <c r="AR7" s="164" t="s">
        <v>35530</v>
      </c>
      <c r="AS7" s="164" t="s">
        <v>35447</v>
      </c>
      <c r="AT7" s="164" t="s">
        <v>35447</v>
      </c>
      <c r="AU7" s="164" t="s">
        <v>35531</v>
      </c>
      <c r="AV7" s="164" t="s">
        <v>35460</v>
      </c>
      <c r="AW7" s="164" t="s">
        <v>35447</v>
      </c>
      <c r="AX7" s="164" t="s">
        <v>35461</v>
      </c>
      <c r="AY7" s="164" t="s">
        <v>36566</v>
      </c>
      <c r="AZ7" s="164" t="s">
        <v>35532</v>
      </c>
      <c r="BA7" s="164" t="s">
        <v>35533</v>
      </c>
      <c r="BB7" s="164" t="s">
        <v>35534</v>
      </c>
      <c r="BC7" s="164" t="s">
        <v>35535</v>
      </c>
      <c r="BD7" s="164" t="s">
        <v>35447</v>
      </c>
      <c r="BE7" s="164" t="s">
        <v>35447</v>
      </c>
      <c r="BF7" s="164" t="s">
        <v>35536</v>
      </c>
      <c r="BG7" s="164" t="s">
        <v>35447</v>
      </c>
      <c r="BH7" s="164" t="s">
        <v>35447</v>
      </c>
      <c r="BI7" s="164" t="s">
        <v>35447</v>
      </c>
      <c r="BJ7" s="164" t="s">
        <v>35447</v>
      </c>
      <c r="BK7" s="164" t="s">
        <v>35447</v>
      </c>
      <c r="BL7" s="164" t="s">
        <v>35447</v>
      </c>
      <c r="BM7" s="164" t="s">
        <v>35447</v>
      </c>
      <c r="BN7" s="164" t="s">
        <v>35447</v>
      </c>
      <c r="BO7" s="164" t="s">
        <v>35447</v>
      </c>
      <c r="BP7" s="164" t="s">
        <v>35447</v>
      </c>
      <c r="BQ7" s="164" t="s">
        <v>36607</v>
      </c>
      <c r="BR7" s="164" t="s">
        <v>35447</v>
      </c>
      <c r="BS7" s="164" t="s">
        <v>35447</v>
      </c>
      <c r="BT7" s="164" t="s">
        <v>35447</v>
      </c>
      <c r="BU7" s="164" t="s">
        <v>35447</v>
      </c>
      <c r="BV7" s="164" t="s">
        <v>35447</v>
      </c>
      <c r="BW7" s="164" t="s">
        <v>35447</v>
      </c>
      <c r="BX7" s="164" t="s">
        <v>35447</v>
      </c>
      <c r="BY7" s="164" t="s">
        <v>35447</v>
      </c>
      <c r="BZ7" s="164" t="s">
        <v>35447</v>
      </c>
      <c r="CA7" s="164" t="s">
        <v>35447</v>
      </c>
      <c r="CB7" s="164" t="s">
        <v>35447</v>
      </c>
      <c r="CC7" s="164" t="s">
        <v>35447</v>
      </c>
      <c r="CD7" s="164" t="s">
        <v>35447</v>
      </c>
      <c r="CE7" s="164" t="s">
        <v>35447</v>
      </c>
      <c r="CF7" s="164" t="s">
        <v>35447</v>
      </c>
      <c r="CG7" s="164" t="s">
        <v>35447</v>
      </c>
      <c r="CH7" s="164" t="s">
        <v>35447</v>
      </c>
      <c r="CI7" s="164" t="s">
        <v>35447</v>
      </c>
      <c r="CJ7" s="164" t="s">
        <v>35447</v>
      </c>
      <c r="CK7" s="164" t="s">
        <v>35447</v>
      </c>
      <c r="CL7" s="164" t="s">
        <v>35447</v>
      </c>
      <c r="CM7" s="164" t="s">
        <v>35447</v>
      </c>
      <c r="CN7" s="164" t="s">
        <v>35447</v>
      </c>
      <c r="CO7" s="164" t="s">
        <v>35447</v>
      </c>
      <c r="CP7" s="164" t="s">
        <v>35447</v>
      </c>
      <c r="CQ7" s="164" t="s">
        <v>35447</v>
      </c>
      <c r="CR7" s="164" t="s">
        <v>35447</v>
      </c>
      <c r="CS7" s="164" t="s">
        <v>35447</v>
      </c>
      <c r="CT7" s="164" t="s">
        <v>35447</v>
      </c>
      <c r="CU7" s="164" t="s">
        <v>35447</v>
      </c>
      <c r="CV7" s="164" t="s">
        <v>35447</v>
      </c>
      <c r="CW7" s="164" t="s">
        <v>35447</v>
      </c>
      <c r="CX7" s="164" t="s">
        <v>35447</v>
      </c>
      <c r="CY7" s="164" t="s">
        <v>35447</v>
      </c>
      <c r="CZ7" s="164" t="s">
        <v>35447</v>
      </c>
      <c r="DA7" s="164" t="s">
        <v>35447</v>
      </c>
      <c r="DB7" s="164" t="s">
        <v>35447</v>
      </c>
      <c r="DC7" s="164" t="s">
        <v>35447</v>
      </c>
      <c r="DD7" s="164" t="s">
        <v>35447</v>
      </c>
      <c r="DE7" s="164" t="s">
        <v>35447</v>
      </c>
      <c r="DF7" s="164" t="s">
        <v>35447</v>
      </c>
      <c r="DG7" s="164" t="s">
        <v>35447</v>
      </c>
      <c r="DH7" s="164" t="s">
        <v>35447</v>
      </c>
      <c r="DI7" s="164" t="s">
        <v>35447</v>
      </c>
      <c r="DJ7" s="164" t="s">
        <v>35447</v>
      </c>
      <c r="DK7" s="164" t="s">
        <v>35447</v>
      </c>
      <c r="DL7" s="164" t="s">
        <v>35447</v>
      </c>
      <c r="DM7" s="164" t="s">
        <v>35447</v>
      </c>
      <c r="DN7" s="164" t="s">
        <v>35447</v>
      </c>
      <c r="DO7" s="164" t="s">
        <v>35447</v>
      </c>
      <c r="DP7" s="164" t="s">
        <v>35447</v>
      </c>
      <c r="DQ7" s="164" t="s">
        <v>35447</v>
      </c>
      <c r="DR7" s="164" t="s">
        <v>35447</v>
      </c>
      <c r="DS7" s="164" t="s">
        <v>35447</v>
      </c>
      <c r="DT7" s="164" t="s">
        <v>35447</v>
      </c>
      <c r="DU7" s="164" t="s">
        <v>35447</v>
      </c>
      <c r="DV7" s="164" t="s">
        <v>35447</v>
      </c>
      <c r="DW7" s="164" t="s">
        <v>35447</v>
      </c>
      <c r="DX7" s="164" t="s">
        <v>35447</v>
      </c>
      <c r="DY7" s="164" t="s">
        <v>35447</v>
      </c>
      <c r="DZ7" s="164" t="s">
        <v>35447</v>
      </c>
      <c r="EA7" s="164" t="s">
        <v>35447</v>
      </c>
      <c r="EB7" s="164" t="s">
        <v>35447</v>
      </c>
      <c r="EC7" s="164" t="s">
        <v>35447</v>
      </c>
      <c r="ED7" s="164" t="s">
        <v>35447</v>
      </c>
      <c r="EE7" s="164" t="s">
        <v>35447</v>
      </c>
      <c r="EF7" s="164" t="s">
        <v>35447</v>
      </c>
      <c r="EG7" s="164" t="s">
        <v>35447</v>
      </c>
      <c r="EH7" s="164" t="s">
        <v>35447</v>
      </c>
      <c r="EI7" s="164" t="s">
        <v>35447</v>
      </c>
      <c r="EJ7" s="164" t="s">
        <v>35447</v>
      </c>
      <c r="EK7" s="164" t="s">
        <v>35447</v>
      </c>
      <c r="EL7" s="164" t="s">
        <v>35447</v>
      </c>
      <c r="EM7" s="164" t="s">
        <v>35447</v>
      </c>
      <c r="EN7" s="164" t="s">
        <v>35447</v>
      </c>
      <c r="EO7" s="164" t="s">
        <v>35447</v>
      </c>
      <c r="EP7" s="164" t="s">
        <v>35447</v>
      </c>
      <c r="EQ7" s="164" t="s">
        <v>35447</v>
      </c>
      <c r="ER7" s="164" t="s">
        <v>35447</v>
      </c>
      <c r="ES7" s="164" t="s">
        <v>35447</v>
      </c>
      <c r="ET7" s="164" t="s">
        <v>35447</v>
      </c>
      <c r="EU7" s="164" t="s">
        <v>35447</v>
      </c>
      <c r="EV7" s="164" t="s">
        <v>35447</v>
      </c>
      <c r="EW7" s="164" t="s">
        <v>35447</v>
      </c>
      <c r="EX7" s="164" t="s">
        <v>35447</v>
      </c>
      <c r="EY7" s="164" t="s">
        <v>35447</v>
      </c>
      <c r="EZ7" s="164" t="s">
        <v>35447</v>
      </c>
      <c r="FA7" s="164" t="s">
        <v>35447</v>
      </c>
      <c r="FB7" s="164" t="s">
        <v>35447</v>
      </c>
    </row>
    <row r="8" spans="1:158">
      <c r="A8" s="164" t="s">
        <v>36608</v>
      </c>
      <c r="B8" s="164" t="s">
        <v>36536</v>
      </c>
      <c r="C8" s="164" t="s">
        <v>36609</v>
      </c>
      <c r="D8" s="164" t="s">
        <v>36538</v>
      </c>
      <c r="E8" s="164" t="s">
        <v>36610</v>
      </c>
      <c r="F8" s="164" t="s">
        <v>36540</v>
      </c>
      <c r="G8" s="164" t="s">
        <v>36611</v>
      </c>
      <c r="H8" s="164" t="s">
        <v>35444</v>
      </c>
      <c r="I8" s="164" t="s">
        <v>35537</v>
      </c>
      <c r="J8" s="164" t="s">
        <v>35538</v>
      </c>
      <c r="K8" s="164" t="s">
        <v>35447</v>
      </c>
      <c r="L8" s="164" t="s">
        <v>36542</v>
      </c>
      <c r="M8" s="164" t="s">
        <v>35447</v>
      </c>
      <c r="N8" s="164" t="s">
        <v>36612</v>
      </c>
      <c r="O8" s="164" t="s">
        <v>36613</v>
      </c>
      <c r="P8" s="164" t="s">
        <v>36614</v>
      </c>
      <c r="Q8" s="164" t="s">
        <v>36608</v>
      </c>
      <c r="R8" s="164" t="s">
        <v>36546</v>
      </c>
      <c r="S8" s="164" t="s">
        <v>36615</v>
      </c>
      <c r="T8" s="164" t="s">
        <v>35447</v>
      </c>
      <c r="U8" s="164" t="s">
        <v>35447</v>
      </c>
      <c r="V8" s="164" t="s">
        <v>35447</v>
      </c>
      <c r="W8" s="164" t="s">
        <v>35447</v>
      </c>
      <c r="X8" s="164" t="s">
        <v>37143</v>
      </c>
      <c r="Y8" s="164" t="s">
        <v>35447</v>
      </c>
      <c r="Z8" s="164" t="s">
        <v>35447</v>
      </c>
      <c r="AA8" s="164" t="s">
        <v>35447</v>
      </c>
      <c r="AB8" s="164" t="s">
        <v>35447</v>
      </c>
      <c r="AC8" s="164" t="s">
        <v>36550</v>
      </c>
      <c r="AD8" s="164" t="s">
        <v>36551</v>
      </c>
      <c r="AE8" s="164" t="s">
        <v>36552</v>
      </c>
      <c r="AF8" s="164" t="s">
        <v>36616</v>
      </c>
      <c r="AG8" s="164" t="s">
        <v>36</v>
      </c>
      <c r="AH8" s="164" t="s">
        <v>35539</v>
      </c>
      <c r="AI8" s="164" t="s">
        <v>35540</v>
      </c>
      <c r="AJ8" s="164" t="s">
        <v>35447</v>
      </c>
      <c r="AK8" s="164" t="s">
        <v>35447</v>
      </c>
      <c r="AL8" s="164" t="s">
        <v>35447</v>
      </c>
      <c r="AM8" s="164" t="s">
        <v>36554</v>
      </c>
      <c r="AN8" s="164" t="s">
        <v>35541</v>
      </c>
      <c r="AO8" s="164" t="s">
        <v>35542</v>
      </c>
      <c r="AP8" s="164" t="s">
        <v>35447</v>
      </c>
      <c r="AQ8" s="164" t="s">
        <v>35543</v>
      </c>
      <c r="AR8" s="164" t="s">
        <v>35544</v>
      </c>
      <c r="AS8" s="164" t="s">
        <v>35447</v>
      </c>
      <c r="AT8" s="164" t="s">
        <v>35447</v>
      </c>
      <c r="AU8" s="164" t="s">
        <v>35545</v>
      </c>
      <c r="AV8" s="164" t="s">
        <v>35460</v>
      </c>
      <c r="AW8" s="164" t="s">
        <v>35447</v>
      </c>
      <c r="AX8" s="164" t="s">
        <v>35461</v>
      </c>
      <c r="AY8" s="164" t="s">
        <v>36555</v>
      </c>
      <c r="AZ8" s="164" t="s">
        <v>35546</v>
      </c>
      <c r="BA8" s="164" t="s">
        <v>35547</v>
      </c>
      <c r="BB8" s="164" t="s">
        <v>35548</v>
      </c>
      <c r="BC8" s="164" t="s">
        <v>35549</v>
      </c>
      <c r="BD8" s="164" t="s">
        <v>35447</v>
      </c>
      <c r="BE8" s="164" t="s">
        <v>35447</v>
      </c>
      <c r="BF8" s="164" t="s">
        <v>35550</v>
      </c>
      <c r="BG8" s="164" t="s">
        <v>35447</v>
      </c>
      <c r="BH8" s="164" t="s">
        <v>35447</v>
      </c>
      <c r="BI8" s="164" t="s">
        <v>35447</v>
      </c>
      <c r="BJ8" s="164" t="s">
        <v>35447</v>
      </c>
      <c r="BK8" s="164" t="s">
        <v>35447</v>
      </c>
      <c r="BL8" s="164" t="s">
        <v>35447</v>
      </c>
      <c r="BM8" s="164" t="s">
        <v>35447</v>
      </c>
      <c r="BN8" s="164" t="s">
        <v>35447</v>
      </c>
      <c r="BO8" s="164" t="s">
        <v>35447</v>
      </c>
      <c r="BP8" s="164" t="s">
        <v>35447</v>
      </c>
      <c r="BQ8" s="164" t="s">
        <v>36617</v>
      </c>
      <c r="BR8" s="164" t="s">
        <v>35447</v>
      </c>
      <c r="BS8" s="164" t="s">
        <v>35447</v>
      </c>
      <c r="BT8" s="164" t="s">
        <v>35447</v>
      </c>
      <c r="BU8" s="164" t="s">
        <v>35447</v>
      </c>
      <c r="BV8" s="164" t="s">
        <v>35447</v>
      </c>
      <c r="BW8" s="164" t="s">
        <v>35447</v>
      </c>
      <c r="BX8" s="164" t="s">
        <v>35447</v>
      </c>
      <c r="BY8" s="164" t="s">
        <v>35447</v>
      </c>
      <c r="BZ8" s="164" t="s">
        <v>35447</v>
      </c>
      <c r="CA8" s="164" t="s">
        <v>35447</v>
      </c>
      <c r="CB8" s="164" t="s">
        <v>35447</v>
      </c>
      <c r="CC8" s="164" t="s">
        <v>35447</v>
      </c>
      <c r="CD8" s="164" t="s">
        <v>35447</v>
      </c>
      <c r="CE8" s="164" t="s">
        <v>35447</v>
      </c>
      <c r="CF8" s="164" t="s">
        <v>35447</v>
      </c>
      <c r="CG8" s="164" t="s">
        <v>35447</v>
      </c>
      <c r="CH8" s="164" t="s">
        <v>35447</v>
      </c>
      <c r="CI8" s="164" t="s">
        <v>35447</v>
      </c>
      <c r="CJ8" s="164" t="s">
        <v>35447</v>
      </c>
      <c r="CK8" s="164" t="s">
        <v>35447</v>
      </c>
      <c r="CL8" s="164" t="s">
        <v>35447</v>
      </c>
      <c r="CM8" s="164" t="s">
        <v>35447</v>
      </c>
      <c r="CN8" s="164" t="s">
        <v>35447</v>
      </c>
      <c r="CO8" s="164" t="s">
        <v>35447</v>
      </c>
      <c r="CP8" s="164" t="s">
        <v>35447</v>
      </c>
      <c r="CQ8" s="164" t="s">
        <v>35447</v>
      </c>
      <c r="CR8" s="164" t="s">
        <v>35447</v>
      </c>
      <c r="CS8" s="164" t="s">
        <v>35447</v>
      </c>
      <c r="CT8" s="164" t="s">
        <v>35447</v>
      </c>
      <c r="CU8" s="164" t="s">
        <v>35447</v>
      </c>
      <c r="CV8" s="164" t="s">
        <v>35447</v>
      </c>
      <c r="CW8" s="164" t="s">
        <v>35447</v>
      </c>
      <c r="CX8" s="164" t="s">
        <v>35447</v>
      </c>
      <c r="CY8" s="164" t="s">
        <v>35447</v>
      </c>
      <c r="CZ8" s="164" t="s">
        <v>35447</v>
      </c>
      <c r="DA8" s="164" t="s">
        <v>35447</v>
      </c>
      <c r="DB8" s="164" t="s">
        <v>35447</v>
      </c>
      <c r="DC8" s="164" t="s">
        <v>35447</v>
      </c>
      <c r="DD8" s="164" t="s">
        <v>35447</v>
      </c>
      <c r="DE8" s="164" t="s">
        <v>35447</v>
      </c>
      <c r="DF8" s="164" t="s">
        <v>35447</v>
      </c>
      <c r="DG8" s="164" t="s">
        <v>35447</v>
      </c>
      <c r="DH8" s="164" t="s">
        <v>35447</v>
      </c>
      <c r="DI8" s="164" t="s">
        <v>35447</v>
      </c>
      <c r="DJ8" s="164" t="s">
        <v>35447</v>
      </c>
      <c r="DK8" s="164" t="s">
        <v>35447</v>
      </c>
      <c r="DL8" s="164" t="s">
        <v>35447</v>
      </c>
      <c r="DM8" s="164" t="s">
        <v>35447</v>
      </c>
      <c r="DN8" s="164" t="s">
        <v>35447</v>
      </c>
      <c r="DO8" s="164" t="s">
        <v>35447</v>
      </c>
      <c r="DP8" s="164" t="s">
        <v>35447</v>
      </c>
      <c r="DQ8" s="164" t="s">
        <v>35447</v>
      </c>
      <c r="DR8" s="164" t="s">
        <v>35447</v>
      </c>
      <c r="DS8" s="164" t="s">
        <v>35447</v>
      </c>
      <c r="DT8" s="164" t="s">
        <v>35447</v>
      </c>
      <c r="DU8" s="164" t="s">
        <v>35447</v>
      </c>
      <c r="DV8" s="164" t="s">
        <v>35447</v>
      </c>
      <c r="DW8" s="164" t="s">
        <v>35447</v>
      </c>
      <c r="DX8" s="164" t="s">
        <v>35447</v>
      </c>
      <c r="DY8" s="164" t="s">
        <v>35447</v>
      </c>
      <c r="DZ8" s="164" t="s">
        <v>35447</v>
      </c>
      <c r="EA8" s="164" t="s">
        <v>35447</v>
      </c>
      <c r="EB8" s="164" t="s">
        <v>35447</v>
      </c>
      <c r="EC8" s="164" t="s">
        <v>35447</v>
      </c>
      <c r="ED8" s="164" t="s">
        <v>35447</v>
      </c>
      <c r="EE8" s="164" t="s">
        <v>35447</v>
      </c>
      <c r="EF8" s="164" t="s">
        <v>35447</v>
      </c>
      <c r="EG8" s="164" t="s">
        <v>35447</v>
      </c>
      <c r="EH8" s="164" t="s">
        <v>35447</v>
      </c>
      <c r="EI8" s="164" t="s">
        <v>35447</v>
      </c>
      <c r="EJ8" s="164" t="s">
        <v>35447</v>
      </c>
      <c r="EK8" s="164" t="s">
        <v>35447</v>
      </c>
      <c r="EL8" s="164" t="s">
        <v>35447</v>
      </c>
      <c r="EM8" s="164" t="s">
        <v>35447</v>
      </c>
      <c r="EN8" s="164" t="s">
        <v>35447</v>
      </c>
      <c r="EO8" s="164" t="s">
        <v>35447</v>
      </c>
      <c r="EP8" s="164" t="s">
        <v>35447</v>
      </c>
      <c r="EQ8" s="164" t="s">
        <v>35447</v>
      </c>
      <c r="ER8" s="164" t="s">
        <v>35447</v>
      </c>
      <c r="ES8" s="164" t="s">
        <v>35447</v>
      </c>
      <c r="ET8" s="164" t="s">
        <v>35447</v>
      </c>
      <c r="EU8" s="164" t="s">
        <v>35447</v>
      </c>
      <c r="EV8" s="164" t="s">
        <v>35447</v>
      </c>
      <c r="EW8" s="164" t="s">
        <v>35447</v>
      </c>
      <c r="EX8" s="164" t="s">
        <v>35447</v>
      </c>
      <c r="EY8" s="164" t="s">
        <v>35447</v>
      </c>
      <c r="EZ8" s="164" t="s">
        <v>35447</v>
      </c>
      <c r="FA8" s="164" t="s">
        <v>35447</v>
      </c>
      <c r="FB8" s="164" t="s">
        <v>35447</v>
      </c>
    </row>
    <row r="9" spans="1:158">
      <c r="A9" s="164" t="s">
        <v>36618</v>
      </c>
      <c r="B9" s="164" t="s">
        <v>36536</v>
      </c>
      <c r="C9" s="164" t="s">
        <v>36619</v>
      </c>
      <c r="D9" s="164" t="s">
        <v>36538</v>
      </c>
      <c r="E9" s="164" t="s">
        <v>36620</v>
      </c>
      <c r="F9" s="164" t="s">
        <v>36540</v>
      </c>
      <c r="G9" s="164" t="s">
        <v>36621</v>
      </c>
      <c r="H9" s="164" t="s">
        <v>35444</v>
      </c>
      <c r="I9" s="164" t="s">
        <v>35551</v>
      </c>
      <c r="J9" s="164" t="s">
        <v>35552</v>
      </c>
      <c r="K9" s="164" t="s">
        <v>35447</v>
      </c>
      <c r="L9" s="164" t="s">
        <v>36542</v>
      </c>
      <c r="M9" s="164" t="s">
        <v>35447</v>
      </c>
      <c r="N9" s="164" t="s">
        <v>36622</v>
      </c>
      <c r="O9" s="164" t="s">
        <v>36623</v>
      </c>
      <c r="P9" s="164" t="s">
        <v>36624</v>
      </c>
      <c r="Q9" s="164" t="s">
        <v>36618</v>
      </c>
      <c r="R9" s="164" t="s">
        <v>36546</v>
      </c>
      <c r="S9" s="164" t="s">
        <v>36625</v>
      </c>
      <c r="T9" s="164" t="s">
        <v>35447</v>
      </c>
      <c r="U9" s="164" t="s">
        <v>35447</v>
      </c>
      <c r="V9" s="164" t="s">
        <v>35447</v>
      </c>
      <c r="W9" s="164" t="s">
        <v>35447</v>
      </c>
      <c r="X9" s="164" t="s">
        <v>37144</v>
      </c>
      <c r="Y9" s="164" t="s">
        <v>35447</v>
      </c>
      <c r="Z9" s="164" t="s">
        <v>35447</v>
      </c>
      <c r="AA9" s="164" t="s">
        <v>35447</v>
      </c>
      <c r="AB9" s="164" t="s">
        <v>35447</v>
      </c>
      <c r="AC9" s="164" t="s">
        <v>36550</v>
      </c>
      <c r="AD9" s="164" t="s">
        <v>36551</v>
      </c>
      <c r="AE9" s="164" t="s">
        <v>36552</v>
      </c>
      <c r="AF9" s="164" t="s">
        <v>36626</v>
      </c>
      <c r="AG9" s="164" t="s">
        <v>36</v>
      </c>
      <c r="AH9" s="164" t="s">
        <v>35553</v>
      </c>
      <c r="AI9" s="164" t="s">
        <v>35554</v>
      </c>
      <c r="AJ9" s="164" t="s">
        <v>35447</v>
      </c>
      <c r="AK9" s="164" t="s">
        <v>35447</v>
      </c>
      <c r="AL9" s="164" t="s">
        <v>35447</v>
      </c>
      <c r="AM9" s="164" t="s">
        <v>36554</v>
      </c>
      <c r="AN9" s="164" t="s">
        <v>35555</v>
      </c>
      <c r="AO9" s="164" t="s">
        <v>35556</v>
      </c>
      <c r="AP9" s="164" t="s">
        <v>35447</v>
      </c>
      <c r="AQ9" s="164" t="s">
        <v>35557</v>
      </c>
      <c r="AR9" s="164" t="s">
        <v>35558</v>
      </c>
      <c r="AS9" s="164" t="s">
        <v>35447</v>
      </c>
      <c r="AT9" s="164" t="s">
        <v>35447</v>
      </c>
      <c r="AU9" s="164" t="s">
        <v>35559</v>
      </c>
      <c r="AV9" s="164" t="s">
        <v>35460</v>
      </c>
      <c r="AW9" s="164" t="s">
        <v>35447</v>
      </c>
      <c r="AX9" s="164" t="s">
        <v>35461</v>
      </c>
      <c r="AY9" s="164" t="s">
        <v>36566</v>
      </c>
      <c r="AZ9" s="164" t="s">
        <v>35560</v>
      </c>
      <c r="BA9" s="164" t="s">
        <v>35561</v>
      </c>
      <c r="BB9" s="164" t="s">
        <v>35562</v>
      </c>
      <c r="BC9" s="164" t="s">
        <v>35563</v>
      </c>
      <c r="BD9" s="164" t="s">
        <v>35447</v>
      </c>
      <c r="BE9" s="164" t="s">
        <v>35447</v>
      </c>
      <c r="BF9" s="164" t="s">
        <v>35564</v>
      </c>
      <c r="BG9" s="164" t="s">
        <v>35447</v>
      </c>
      <c r="BH9" s="164" t="s">
        <v>35447</v>
      </c>
      <c r="BI9" s="164" t="s">
        <v>35447</v>
      </c>
      <c r="BJ9" s="164" t="s">
        <v>35447</v>
      </c>
      <c r="BK9" s="164" t="s">
        <v>35447</v>
      </c>
      <c r="BL9" s="164" t="s">
        <v>35447</v>
      </c>
      <c r="BM9" s="164" t="s">
        <v>35447</v>
      </c>
      <c r="BN9" s="164" t="s">
        <v>35447</v>
      </c>
      <c r="BO9" s="164" t="s">
        <v>35447</v>
      </c>
      <c r="BP9" s="164" t="s">
        <v>35447</v>
      </c>
      <c r="BQ9" s="164" t="s">
        <v>36627</v>
      </c>
      <c r="BR9" s="164" t="s">
        <v>35447</v>
      </c>
      <c r="BS9" s="164" t="s">
        <v>35447</v>
      </c>
      <c r="BT9" s="164" t="s">
        <v>35447</v>
      </c>
      <c r="BU9" s="164" t="s">
        <v>35447</v>
      </c>
      <c r="BV9" s="164" t="s">
        <v>35447</v>
      </c>
      <c r="BW9" s="164" t="s">
        <v>35447</v>
      </c>
      <c r="BX9" s="164" t="s">
        <v>35447</v>
      </c>
      <c r="BY9" s="164" t="s">
        <v>35447</v>
      </c>
      <c r="BZ9" s="164" t="s">
        <v>35447</v>
      </c>
      <c r="CA9" s="164" t="s">
        <v>35447</v>
      </c>
      <c r="CB9" s="164" t="s">
        <v>35447</v>
      </c>
      <c r="CC9" s="164" t="s">
        <v>35447</v>
      </c>
      <c r="CD9" s="164" t="s">
        <v>35447</v>
      </c>
      <c r="CE9" s="164" t="s">
        <v>35447</v>
      </c>
      <c r="CF9" s="164" t="s">
        <v>35447</v>
      </c>
      <c r="CG9" s="164" t="s">
        <v>35447</v>
      </c>
      <c r="CH9" s="164" t="s">
        <v>35447</v>
      </c>
      <c r="CI9" s="164" t="s">
        <v>35447</v>
      </c>
      <c r="CJ9" s="164" t="s">
        <v>35447</v>
      </c>
      <c r="CK9" s="164" t="s">
        <v>35447</v>
      </c>
      <c r="CL9" s="164" t="s">
        <v>35447</v>
      </c>
      <c r="CM9" s="164" t="s">
        <v>35447</v>
      </c>
      <c r="CN9" s="164" t="s">
        <v>35447</v>
      </c>
      <c r="CO9" s="164" t="s">
        <v>35447</v>
      </c>
      <c r="CP9" s="164" t="s">
        <v>35447</v>
      </c>
      <c r="CQ9" s="164" t="s">
        <v>35447</v>
      </c>
      <c r="CR9" s="164" t="s">
        <v>35447</v>
      </c>
      <c r="CS9" s="164" t="s">
        <v>35447</v>
      </c>
      <c r="CT9" s="164" t="s">
        <v>35447</v>
      </c>
      <c r="CU9" s="164" t="s">
        <v>35447</v>
      </c>
      <c r="CV9" s="164" t="s">
        <v>35447</v>
      </c>
      <c r="CW9" s="164" t="s">
        <v>35447</v>
      </c>
      <c r="CX9" s="164" t="s">
        <v>35447</v>
      </c>
      <c r="CY9" s="164" t="s">
        <v>35447</v>
      </c>
      <c r="CZ9" s="164" t="s">
        <v>35447</v>
      </c>
      <c r="DA9" s="164" t="s">
        <v>35447</v>
      </c>
      <c r="DB9" s="164" t="s">
        <v>35447</v>
      </c>
      <c r="DC9" s="164" t="s">
        <v>35447</v>
      </c>
      <c r="DD9" s="164" t="s">
        <v>35447</v>
      </c>
      <c r="DE9" s="164" t="s">
        <v>35447</v>
      </c>
      <c r="DF9" s="164" t="s">
        <v>35447</v>
      </c>
      <c r="DG9" s="164" t="s">
        <v>35447</v>
      </c>
      <c r="DH9" s="164" t="s">
        <v>35447</v>
      </c>
      <c r="DI9" s="164" t="s">
        <v>35447</v>
      </c>
      <c r="DJ9" s="164" t="s">
        <v>35447</v>
      </c>
      <c r="DK9" s="164" t="s">
        <v>35447</v>
      </c>
      <c r="DL9" s="164" t="s">
        <v>35447</v>
      </c>
      <c r="DM9" s="164" t="s">
        <v>35447</v>
      </c>
      <c r="DN9" s="164" t="s">
        <v>35447</v>
      </c>
      <c r="DO9" s="164" t="s">
        <v>35447</v>
      </c>
      <c r="DP9" s="164" t="s">
        <v>35447</v>
      </c>
      <c r="DQ9" s="164" t="s">
        <v>35447</v>
      </c>
      <c r="DR9" s="164" t="s">
        <v>35447</v>
      </c>
      <c r="DS9" s="164" t="s">
        <v>35447</v>
      </c>
      <c r="DT9" s="164" t="s">
        <v>35447</v>
      </c>
      <c r="DU9" s="164" t="s">
        <v>35447</v>
      </c>
      <c r="DV9" s="164" t="s">
        <v>35447</v>
      </c>
      <c r="DW9" s="164" t="s">
        <v>35447</v>
      </c>
      <c r="DX9" s="164" t="s">
        <v>35447</v>
      </c>
      <c r="DY9" s="164" t="s">
        <v>35447</v>
      </c>
      <c r="DZ9" s="164" t="s">
        <v>35447</v>
      </c>
      <c r="EA9" s="164" t="s">
        <v>35447</v>
      </c>
      <c r="EB9" s="164" t="s">
        <v>35447</v>
      </c>
      <c r="EC9" s="164" t="s">
        <v>35447</v>
      </c>
      <c r="ED9" s="164" t="s">
        <v>35447</v>
      </c>
      <c r="EE9" s="164" t="s">
        <v>35447</v>
      </c>
      <c r="EF9" s="164" t="s">
        <v>35447</v>
      </c>
      <c r="EG9" s="164" t="s">
        <v>35447</v>
      </c>
      <c r="EH9" s="164" t="s">
        <v>35447</v>
      </c>
      <c r="EI9" s="164" t="s">
        <v>35447</v>
      </c>
      <c r="EJ9" s="164" t="s">
        <v>35447</v>
      </c>
      <c r="EK9" s="164" t="s">
        <v>35447</v>
      </c>
      <c r="EL9" s="164" t="s">
        <v>35447</v>
      </c>
      <c r="EM9" s="164" t="s">
        <v>35447</v>
      </c>
      <c r="EN9" s="164" t="s">
        <v>35447</v>
      </c>
      <c r="EO9" s="164" t="s">
        <v>35447</v>
      </c>
      <c r="EP9" s="164" t="s">
        <v>35447</v>
      </c>
      <c r="EQ9" s="164" t="s">
        <v>35447</v>
      </c>
      <c r="ER9" s="164" t="s">
        <v>35447</v>
      </c>
      <c r="ES9" s="164" t="s">
        <v>35447</v>
      </c>
      <c r="ET9" s="164" t="s">
        <v>35447</v>
      </c>
      <c r="EU9" s="164" t="s">
        <v>35447</v>
      </c>
      <c r="EV9" s="164" t="s">
        <v>35447</v>
      </c>
      <c r="EW9" s="164" t="s">
        <v>35447</v>
      </c>
      <c r="EX9" s="164" t="s">
        <v>35447</v>
      </c>
      <c r="EY9" s="164" t="s">
        <v>35447</v>
      </c>
      <c r="EZ9" s="164" t="s">
        <v>35447</v>
      </c>
      <c r="FA9" s="164" t="s">
        <v>35447</v>
      </c>
      <c r="FB9" s="164" t="s">
        <v>35447</v>
      </c>
    </row>
    <row r="10" spans="1:158">
      <c r="A10" s="164" t="s">
        <v>36628</v>
      </c>
      <c r="B10" s="164" t="s">
        <v>36536</v>
      </c>
      <c r="C10" s="164" t="s">
        <v>36629</v>
      </c>
      <c r="D10" s="164" t="s">
        <v>36538</v>
      </c>
      <c r="E10" s="164" t="s">
        <v>36630</v>
      </c>
      <c r="F10" s="164" t="s">
        <v>36540</v>
      </c>
      <c r="G10" s="164" t="s">
        <v>36631</v>
      </c>
      <c r="H10" s="164" t="s">
        <v>35444</v>
      </c>
      <c r="I10" s="164" t="s">
        <v>35565</v>
      </c>
      <c r="J10" s="164" t="s">
        <v>35566</v>
      </c>
      <c r="K10" s="164" t="s">
        <v>35447</v>
      </c>
      <c r="L10" s="164" t="s">
        <v>36542</v>
      </c>
      <c r="M10" s="164" t="s">
        <v>35447</v>
      </c>
      <c r="N10" s="164" t="s">
        <v>36632</v>
      </c>
      <c r="O10" s="164" t="s">
        <v>36633</v>
      </c>
      <c r="P10" s="164" t="s">
        <v>36634</v>
      </c>
      <c r="Q10" s="164" t="s">
        <v>36628</v>
      </c>
      <c r="R10" s="164" t="s">
        <v>36546</v>
      </c>
      <c r="S10" s="164" t="s">
        <v>36635</v>
      </c>
      <c r="T10" s="164" t="s">
        <v>35447</v>
      </c>
      <c r="U10" s="164" t="s">
        <v>35447</v>
      </c>
      <c r="V10" s="164" t="s">
        <v>35447</v>
      </c>
      <c r="W10" s="164" t="s">
        <v>35447</v>
      </c>
      <c r="X10" s="164" t="s">
        <v>37145</v>
      </c>
      <c r="Y10" s="164" t="s">
        <v>35447</v>
      </c>
      <c r="Z10" s="164" t="s">
        <v>35447</v>
      </c>
      <c r="AA10" s="164" t="s">
        <v>35447</v>
      </c>
      <c r="AB10" s="164" t="s">
        <v>35447</v>
      </c>
      <c r="AC10" s="164" t="s">
        <v>36550</v>
      </c>
      <c r="AD10" s="164" t="s">
        <v>36551</v>
      </c>
      <c r="AE10" s="164" t="s">
        <v>36552</v>
      </c>
      <c r="AF10" s="164" t="s">
        <v>36636</v>
      </c>
      <c r="AG10" s="164" t="s">
        <v>36</v>
      </c>
      <c r="AH10" s="164" t="s">
        <v>35567</v>
      </c>
      <c r="AI10" s="164" t="s">
        <v>35568</v>
      </c>
      <c r="AJ10" s="164" t="s">
        <v>35447</v>
      </c>
      <c r="AK10" s="164" t="s">
        <v>35447</v>
      </c>
      <c r="AL10" s="164" t="s">
        <v>35447</v>
      </c>
      <c r="AM10" s="164" t="s">
        <v>36554</v>
      </c>
      <c r="AN10" s="164" t="s">
        <v>35569</v>
      </c>
      <c r="AO10" s="164" t="s">
        <v>35570</v>
      </c>
      <c r="AP10" s="164" t="s">
        <v>35447</v>
      </c>
      <c r="AQ10" s="164" t="s">
        <v>35571</v>
      </c>
      <c r="AR10" s="164" t="s">
        <v>35572</v>
      </c>
      <c r="AS10" s="164" t="s">
        <v>35447</v>
      </c>
      <c r="AT10" s="164" t="s">
        <v>35447</v>
      </c>
      <c r="AU10" s="164" t="s">
        <v>35573</v>
      </c>
      <c r="AV10" s="164" t="s">
        <v>35460</v>
      </c>
      <c r="AW10" s="164" t="s">
        <v>35447</v>
      </c>
      <c r="AX10" s="164" t="s">
        <v>35461</v>
      </c>
      <c r="AY10" s="164" t="s">
        <v>36555</v>
      </c>
      <c r="AZ10" s="164" t="s">
        <v>35574</v>
      </c>
      <c r="BA10" s="164" t="s">
        <v>35575</v>
      </c>
      <c r="BB10" s="164" t="s">
        <v>35576</v>
      </c>
      <c r="BC10" s="164" t="s">
        <v>35577</v>
      </c>
      <c r="BD10" s="164" t="s">
        <v>35447</v>
      </c>
      <c r="BE10" s="164" t="s">
        <v>35447</v>
      </c>
      <c r="BF10" s="164" t="s">
        <v>35578</v>
      </c>
      <c r="BG10" s="164" t="s">
        <v>35447</v>
      </c>
      <c r="BH10" s="164" t="s">
        <v>35447</v>
      </c>
      <c r="BI10" s="164" t="s">
        <v>35447</v>
      </c>
      <c r="BJ10" s="164" t="s">
        <v>35447</v>
      </c>
      <c r="BK10" s="164" t="s">
        <v>35447</v>
      </c>
      <c r="BL10" s="164" t="s">
        <v>35447</v>
      </c>
      <c r="BM10" s="164" t="s">
        <v>35447</v>
      </c>
      <c r="BN10" s="164" t="s">
        <v>35447</v>
      </c>
      <c r="BO10" s="164" t="s">
        <v>35447</v>
      </c>
      <c r="BP10" s="164" t="s">
        <v>35447</v>
      </c>
      <c r="BQ10" s="164" t="s">
        <v>36637</v>
      </c>
      <c r="BR10" s="164" t="s">
        <v>35447</v>
      </c>
      <c r="BS10" s="164" t="s">
        <v>35447</v>
      </c>
      <c r="BT10" s="164" t="s">
        <v>35447</v>
      </c>
      <c r="BU10" s="164" t="s">
        <v>35447</v>
      </c>
      <c r="BV10" s="164" t="s">
        <v>35447</v>
      </c>
      <c r="BW10" s="164" t="s">
        <v>35447</v>
      </c>
      <c r="BX10" s="164" t="s">
        <v>35447</v>
      </c>
      <c r="BY10" s="164" t="s">
        <v>35447</v>
      </c>
      <c r="BZ10" s="164" t="s">
        <v>35447</v>
      </c>
      <c r="CA10" s="164" t="s">
        <v>35447</v>
      </c>
      <c r="CB10" s="164" t="s">
        <v>35447</v>
      </c>
      <c r="CC10" s="164" t="s">
        <v>35447</v>
      </c>
      <c r="CD10" s="164" t="s">
        <v>35447</v>
      </c>
      <c r="CE10" s="164" t="s">
        <v>35447</v>
      </c>
      <c r="CF10" s="164" t="s">
        <v>35447</v>
      </c>
      <c r="CG10" s="164" t="s">
        <v>35447</v>
      </c>
      <c r="CH10" s="164" t="s">
        <v>35447</v>
      </c>
      <c r="CI10" s="164" t="s">
        <v>35447</v>
      </c>
      <c r="CJ10" s="164" t="s">
        <v>35447</v>
      </c>
      <c r="CK10" s="164" t="s">
        <v>35447</v>
      </c>
      <c r="CL10" s="164" t="s">
        <v>35447</v>
      </c>
      <c r="CM10" s="164" t="s">
        <v>35447</v>
      </c>
      <c r="CN10" s="164" t="s">
        <v>35447</v>
      </c>
      <c r="CO10" s="164" t="s">
        <v>35447</v>
      </c>
      <c r="CP10" s="164" t="s">
        <v>35447</v>
      </c>
      <c r="CQ10" s="164" t="s">
        <v>35447</v>
      </c>
      <c r="CR10" s="164" t="s">
        <v>35447</v>
      </c>
      <c r="CS10" s="164" t="s">
        <v>35447</v>
      </c>
      <c r="CT10" s="164" t="s">
        <v>35447</v>
      </c>
      <c r="CU10" s="164" t="s">
        <v>35447</v>
      </c>
      <c r="CV10" s="164" t="s">
        <v>35447</v>
      </c>
      <c r="CW10" s="164" t="s">
        <v>35447</v>
      </c>
      <c r="CX10" s="164" t="s">
        <v>35447</v>
      </c>
      <c r="CY10" s="164" t="s">
        <v>35447</v>
      </c>
      <c r="CZ10" s="164" t="s">
        <v>35447</v>
      </c>
      <c r="DA10" s="164" t="s">
        <v>35447</v>
      </c>
      <c r="DB10" s="164" t="s">
        <v>35447</v>
      </c>
      <c r="DC10" s="164" t="s">
        <v>35447</v>
      </c>
      <c r="DD10" s="164" t="s">
        <v>35447</v>
      </c>
      <c r="DE10" s="164" t="s">
        <v>35447</v>
      </c>
      <c r="DF10" s="164" t="s">
        <v>35447</v>
      </c>
      <c r="DG10" s="164" t="s">
        <v>35447</v>
      </c>
      <c r="DH10" s="164" t="s">
        <v>35447</v>
      </c>
      <c r="DI10" s="164" t="s">
        <v>35447</v>
      </c>
      <c r="DJ10" s="164" t="s">
        <v>35447</v>
      </c>
      <c r="DK10" s="164" t="s">
        <v>35447</v>
      </c>
      <c r="DL10" s="164" t="s">
        <v>35447</v>
      </c>
      <c r="DM10" s="164" t="s">
        <v>35447</v>
      </c>
      <c r="DN10" s="164" t="s">
        <v>35447</v>
      </c>
      <c r="DO10" s="164" t="s">
        <v>35447</v>
      </c>
      <c r="DP10" s="164" t="s">
        <v>35447</v>
      </c>
      <c r="DQ10" s="164" t="s">
        <v>35447</v>
      </c>
      <c r="DR10" s="164" t="s">
        <v>35447</v>
      </c>
      <c r="DS10" s="164" t="s">
        <v>35447</v>
      </c>
      <c r="DT10" s="164" t="s">
        <v>35447</v>
      </c>
      <c r="DU10" s="164" t="s">
        <v>35447</v>
      </c>
      <c r="DV10" s="164" t="s">
        <v>35447</v>
      </c>
      <c r="DW10" s="164" t="s">
        <v>35447</v>
      </c>
      <c r="DX10" s="164" t="s">
        <v>35447</v>
      </c>
      <c r="DY10" s="164" t="s">
        <v>35447</v>
      </c>
      <c r="DZ10" s="164" t="s">
        <v>35447</v>
      </c>
      <c r="EA10" s="164" t="s">
        <v>35447</v>
      </c>
      <c r="EB10" s="164" t="s">
        <v>35447</v>
      </c>
      <c r="EC10" s="164" t="s">
        <v>35447</v>
      </c>
      <c r="ED10" s="164" t="s">
        <v>35447</v>
      </c>
      <c r="EE10" s="164" t="s">
        <v>35447</v>
      </c>
      <c r="EF10" s="164" t="s">
        <v>35447</v>
      </c>
      <c r="EG10" s="164" t="s">
        <v>35447</v>
      </c>
      <c r="EH10" s="164" t="s">
        <v>35447</v>
      </c>
      <c r="EI10" s="164" t="s">
        <v>35447</v>
      </c>
      <c r="EJ10" s="164" t="s">
        <v>35447</v>
      </c>
      <c r="EK10" s="164" t="s">
        <v>35447</v>
      </c>
      <c r="EL10" s="164" t="s">
        <v>35447</v>
      </c>
      <c r="EM10" s="164" t="s">
        <v>35447</v>
      </c>
      <c r="EN10" s="164" t="s">
        <v>35447</v>
      </c>
      <c r="EO10" s="164" t="s">
        <v>35447</v>
      </c>
      <c r="EP10" s="164" t="s">
        <v>35447</v>
      </c>
      <c r="EQ10" s="164" t="s">
        <v>35447</v>
      </c>
      <c r="ER10" s="164" t="s">
        <v>35447</v>
      </c>
      <c r="ES10" s="164" t="s">
        <v>35447</v>
      </c>
      <c r="ET10" s="164" t="s">
        <v>35447</v>
      </c>
      <c r="EU10" s="164" t="s">
        <v>35447</v>
      </c>
      <c r="EV10" s="164" t="s">
        <v>35447</v>
      </c>
      <c r="EW10" s="164" t="s">
        <v>35447</v>
      </c>
      <c r="EX10" s="164" t="s">
        <v>35447</v>
      </c>
      <c r="EY10" s="164" t="s">
        <v>35447</v>
      </c>
      <c r="EZ10" s="164" t="s">
        <v>35447</v>
      </c>
      <c r="FA10" s="164" t="s">
        <v>35447</v>
      </c>
      <c r="FB10" s="164" t="s">
        <v>35447</v>
      </c>
    </row>
    <row r="11" spans="1:158">
      <c r="A11" s="164" t="s">
        <v>36638</v>
      </c>
      <c r="B11" s="164" t="s">
        <v>36536</v>
      </c>
      <c r="C11" s="164" t="s">
        <v>36639</v>
      </c>
      <c r="D11" s="164" t="s">
        <v>36538</v>
      </c>
      <c r="E11" s="164" t="s">
        <v>36640</v>
      </c>
      <c r="F11" s="164" t="s">
        <v>36540</v>
      </c>
      <c r="G11" s="164" t="s">
        <v>36641</v>
      </c>
      <c r="H11" s="164" t="s">
        <v>35444</v>
      </c>
      <c r="I11" s="164" t="s">
        <v>35579</v>
      </c>
      <c r="J11" s="164" t="s">
        <v>35580</v>
      </c>
      <c r="K11" s="164" t="s">
        <v>35447</v>
      </c>
      <c r="L11" s="164" t="s">
        <v>36542</v>
      </c>
      <c r="M11" s="164" t="s">
        <v>35447</v>
      </c>
      <c r="N11" s="164" t="s">
        <v>36642</v>
      </c>
      <c r="O11" s="164" t="s">
        <v>36643</v>
      </c>
      <c r="P11" s="164" t="s">
        <v>36644</v>
      </c>
      <c r="Q11" s="164" t="s">
        <v>36638</v>
      </c>
      <c r="R11" s="164" t="s">
        <v>36546</v>
      </c>
      <c r="S11" s="164" t="s">
        <v>36645</v>
      </c>
      <c r="T11" s="164" t="s">
        <v>35447</v>
      </c>
      <c r="U11" s="164" t="s">
        <v>35447</v>
      </c>
      <c r="V11" s="164" t="s">
        <v>35447</v>
      </c>
      <c r="W11" s="164" t="s">
        <v>35447</v>
      </c>
      <c r="X11" s="164" t="s">
        <v>37146</v>
      </c>
      <c r="Y11" s="164" t="s">
        <v>35447</v>
      </c>
      <c r="Z11" s="164" t="s">
        <v>35447</v>
      </c>
      <c r="AA11" s="164" t="s">
        <v>35447</v>
      </c>
      <c r="AB11" s="164" t="s">
        <v>35447</v>
      </c>
      <c r="AC11" s="164" t="s">
        <v>36550</v>
      </c>
      <c r="AD11" s="164" t="s">
        <v>36551</v>
      </c>
      <c r="AE11" s="164" t="s">
        <v>36552</v>
      </c>
      <c r="AF11" s="164" t="s">
        <v>36646</v>
      </c>
      <c r="AG11" s="164" t="s">
        <v>36</v>
      </c>
      <c r="AH11" s="164" t="s">
        <v>35581</v>
      </c>
      <c r="AI11" s="164" t="s">
        <v>35582</v>
      </c>
      <c r="AJ11" s="164" t="s">
        <v>35447</v>
      </c>
      <c r="AK11" s="164" t="s">
        <v>35447</v>
      </c>
      <c r="AL11" s="164" t="s">
        <v>35447</v>
      </c>
      <c r="AM11" s="164" t="s">
        <v>36554</v>
      </c>
      <c r="AN11" s="164" t="s">
        <v>35583</v>
      </c>
      <c r="AO11" s="164" t="s">
        <v>35584</v>
      </c>
      <c r="AP11" s="164" t="s">
        <v>35447</v>
      </c>
      <c r="AQ11" s="164" t="s">
        <v>35585</v>
      </c>
      <c r="AR11" s="164" t="s">
        <v>35586</v>
      </c>
      <c r="AS11" s="164" t="s">
        <v>35447</v>
      </c>
      <c r="AT11" s="164" t="s">
        <v>35447</v>
      </c>
      <c r="AU11" s="164" t="s">
        <v>35587</v>
      </c>
      <c r="AV11" s="164" t="s">
        <v>35460</v>
      </c>
      <c r="AW11" s="164" t="s">
        <v>35447</v>
      </c>
      <c r="AX11" s="164" t="s">
        <v>35461</v>
      </c>
      <c r="AY11" s="164" t="s">
        <v>36566</v>
      </c>
      <c r="AZ11" s="164" t="s">
        <v>35588</v>
      </c>
      <c r="BA11" s="164" t="s">
        <v>35589</v>
      </c>
      <c r="BB11" s="164" t="s">
        <v>35590</v>
      </c>
      <c r="BC11" s="164" t="s">
        <v>35591</v>
      </c>
      <c r="BD11" s="164" t="s">
        <v>35447</v>
      </c>
      <c r="BE11" s="164" t="s">
        <v>35447</v>
      </c>
      <c r="BF11" s="164" t="s">
        <v>35592</v>
      </c>
      <c r="BG11" s="164" t="s">
        <v>35447</v>
      </c>
      <c r="BH11" s="164" t="s">
        <v>35447</v>
      </c>
      <c r="BI11" s="164" t="s">
        <v>35447</v>
      </c>
      <c r="BJ11" s="164" t="s">
        <v>35447</v>
      </c>
      <c r="BK11" s="164" t="s">
        <v>35447</v>
      </c>
      <c r="BL11" s="164" t="s">
        <v>35447</v>
      </c>
      <c r="BM11" s="164" t="s">
        <v>35447</v>
      </c>
      <c r="BN11" s="164" t="s">
        <v>35447</v>
      </c>
      <c r="BO11" s="164" t="s">
        <v>35447</v>
      </c>
      <c r="BP11" s="164" t="s">
        <v>35447</v>
      </c>
      <c r="BQ11" s="164" t="s">
        <v>36647</v>
      </c>
      <c r="BR11" s="164" t="s">
        <v>35447</v>
      </c>
      <c r="BS11" s="164" t="s">
        <v>35447</v>
      </c>
      <c r="BT11" s="164" t="s">
        <v>35447</v>
      </c>
      <c r="BU11" s="164" t="s">
        <v>35447</v>
      </c>
      <c r="BV11" s="164" t="s">
        <v>35447</v>
      </c>
      <c r="BW11" s="164" t="s">
        <v>35447</v>
      </c>
      <c r="BX11" s="164" t="s">
        <v>35447</v>
      </c>
      <c r="BY11" s="164" t="s">
        <v>35447</v>
      </c>
      <c r="BZ11" s="164" t="s">
        <v>35447</v>
      </c>
      <c r="CA11" s="164" t="s">
        <v>35447</v>
      </c>
      <c r="CB11" s="164" t="s">
        <v>35447</v>
      </c>
      <c r="CC11" s="164" t="s">
        <v>35447</v>
      </c>
      <c r="CD11" s="164" t="s">
        <v>35447</v>
      </c>
      <c r="CE11" s="164" t="s">
        <v>35447</v>
      </c>
      <c r="CF11" s="164" t="s">
        <v>35447</v>
      </c>
      <c r="CG11" s="164" t="s">
        <v>35447</v>
      </c>
      <c r="CH11" s="164" t="s">
        <v>35447</v>
      </c>
      <c r="CI11" s="164" t="s">
        <v>35447</v>
      </c>
      <c r="CJ11" s="164" t="s">
        <v>35447</v>
      </c>
      <c r="CK11" s="164" t="s">
        <v>35447</v>
      </c>
      <c r="CL11" s="164" t="s">
        <v>35447</v>
      </c>
      <c r="CM11" s="164" t="s">
        <v>35447</v>
      </c>
      <c r="CN11" s="164" t="s">
        <v>35447</v>
      </c>
      <c r="CO11" s="164" t="s">
        <v>35447</v>
      </c>
      <c r="CP11" s="164" t="s">
        <v>35447</v>
      </c>
      <c r="CQ11" s="164" t="s">
        <v>35447</v>
      </c>
      <c r="CR11" s="164" t="s">
        <v>35447</v>
      </c>
      <c r="CS11" s="164" t="s">
        <v>35447</v>
      </c>
      <c r="CT11" s="164" t="s">
        <v>35447</v>
      </c>
      <c r="CU11" s="164" t="s">
        <v>35447</v>
      </c>
      <c r="CV11" s="164" t="s">
        <v>35447</v>
      </c>
      <c r="CW11" s="164" t="s">
        <v>35447</v>
      </c>
      <c r="CX11" s="164" t="s">
        <v>35447</v>
      </c>
      <c r="CY11" s="164" t="s">
        <v>35447</v>
      </c>
      <c r="CZ11" s="164" t="s">
        <v>35447</v>
      </c>
      <c r="DA11" s="164" t="s">
        <v>35447</v>
      </c>
      <c r="DB11" s="164" t="s">
        <v>35447</v>
      </c>
      <c r="DC11" s="164" t="s">
        <v>35447</v>
      </c>
      <c r="DD11" s="164" t="s">
        <v>35447</v>
      </c>
      <c r="DE11" s="164" t="s">
        <v>35447</v>
      </c>
      <c r="DF11" s="164" t="s">
        <v>35447</v>
      </c>
      <c r="DG11" s="164" t="s">
        <v>35447</v>
      </c>
      <c r="DH11" s="164" t="s">
        <v>35447</v>
      </c>
      <c r="DI11" s="164" t="s">
        <v>35447</v>
      </c>
      <c r="DJ11" s="164" t="s">
        <v>35447</v>
      </c>
      <c r="DK11" s="164" t="s">
        <v>35447</v>
      </c>
      <c r="DL11" s="164" t="s">
        <v>35447</v>
      </c>
      <c r="DM11" s="164" t="s">
        <v>35447</v>
      </c>
      <c r="DN11" s="164" t="s">
        <v>35447</v>
      </c>
      <c r="DO11" s="164" t="s">
        <v>35447</v>
      </c>
      <c r="DP11" s="164" t="s">
        <v>35447</v>
      </c>
      <c r="DQ11" s="164" t="s">
        <v>35447</v>
      </c>
      <c r="DR11" s="164" t="s">
        <v>35447</v>
      </c>
      <c r="DS11" s="164" t="s">
        <v>35447</v>
      </c>
      <c r="DT11" s="164" t="s">
        <v>35447</v>
      </c>
      <c r="DU11" s="164" t="s">
        <v>35447</v>
      </c>
      <c r="DV11" s="164" t="s">
        <v>35447</v>
      </c>
      <c r="DW11" s="164" t="s">
        <v>35447</v>
      </c>
      <c r="DX11" s="164" t="s">
        <v>35447</v>
      </c>
      <c r="DY11" s="164" t="s">
        <v>35447</v>
      </c>
      <c r="DZ11" s="164" t="s">
        <v>35447</v>
      </c>
      <c r="EA11" s="164" t="s">
        <v>35447</v>
      </c>
      <c r="EB11" s="164" t="s">
        <v>35447</v>
      </c>
      <c r="EC11" s="164" t="s">
        <v>35447</v>
      </c>
      <c r="ED11" s="164" t="s">
        <v>35447</v>
      </c>
      <c r="EE11" s="164" t="s">
        <v>35447</v>
      </c>
      <c r="EF11" s="164" t="s">
        <v>35447</v>
      </c>
      <c r="EG11" s="164" t="s">
        <v>35447</v>
      </c>
      <c r="EH11" s="164" t="s">
        <v>35447</v>
      </c>
      <c r="EI11" s="164" t="s">
        <v>35447</v>
      </c>
      <c r="EJ11" s="164" t="s">
        <v>35447</v>
      </c>
      <c r="EK11" s="164" t="s">
        <v>35447</v>
      </c>
      <c r="EL11" s="164" t="s">
        <v>35447</v>
      </c>
      <c r="EM11" s="164" t="s">
        <v>35447</v>
      </c>
      <c r="EN11" s="164" t="s">
        <v>35447</v>
      </c>
      <c r="EO11" s="164" t="s">
        <v>35447</v>
      </c>
      <c r="EP11" s="164" t="s">
        <v>35447</v>
      </c>
      <c r="EQ11" s="164" t="s">
        <v>35447</v>
      </c>
      <c r="ER11" s="164" t="s">
        <v>35447</v>
      </c>
      <c r="ES11" s="164" t="s">
        <v>35447</v>
      </c>
      <c r="ET11" s="164" t="s">
        <v>35447</v>
      </c>
      <c r="EU11" s="164" t="s">
        <v>35447</v>
      </c>
      <c r="EV11" s="164" t="s">
        <v>35447</v>
      </c>
      <c r="EW11" s="164" t="s">
        <v>35447</v>
      </c>
      <c r="EX11" s="164" t="s">
        <v>35447</v>
      </c>
      <c r="EY11" s="164" t="s">
        <v>35447</v>
      </c>
      <c r="EZ11" s="164" t="s">
        <v>35447</v>
      </c>
      <c r="FA11" s="164" t="s">
        <v>35447</v>
      </c>
      <c r="FB11" s="164" t="s">
        <v>35447</v>
      </c>
    </row>
    <row r="12" spans="1:158">
      <c r="A12" s="164" t="s">
        <v>36648</v>
      </c>
      <c r="B12" s="164" t="s">
        <v>36536</v>
      </c>
      <c r="C12" s="164" t="s">
        <v>36649</v>
      </c>
      <c r="D12" s="164" t="s">
        <v>36538</v>
      </c>
      <c r="E12" s="164" t="s">
        <v>36650</v>
      </c>
      <c r="F12" s="164" t="s">
        <v>36540</v>
      </c>
      <c r="G12" s="164" t="s">
        <v>36651</v>
      </c>
      <c r="H12" s="164" t="s">
        <v>35444</v>
      </c>
      <c r="I12" s="164" t="s">
        <v>35593</v>
      </c>
      <c r="J12" s="164" t="s">
        <v>35594</v>
      </c>
      <c r="K12" s="164" t="s">
        <v>35447</v>
      </c>
      <c r="L12" s="164" t="s">
        <v>36542</v>
      </c>
      <c r="M12" s="164" t="s">
        <v>35447</v>
      </c>
      <c r="N12" s="164" t="s">
        <v>36652</v>
      </c>
      <c r="O12" s="164" t="s">
        <v>36653</v>
      </c>
      <c r="P12" s="164" t="s">
        <v>36654</v>
      </c>
      <c r="Q12" s="164" t="s">
        <v>36648</v>
      </c>
      <c r="R12" s="164" t="s">
        <v>36546</v>
      </c>
      <c r="S12" s="164" t="s">
        <v>36655</v>
      </c>
      <c r="T12" s="164" t="s">
        <v>35447</v>
      </c>
      <c r="U12" s="164" t="s">
        <v>35447</v>
      </c>
      <c r="V12" s="164" t="s">
        <v>35447</v>
      </c>
      <c r="W12" s="164" t="s">
        <v>35447</v>
      </c>
      <c r="X12" s="164" t="s">
        <v>37147</v>
      </c>
      <c r="Y12" s="164" t="s">
        <v>35447</v>
      </c>
      <c r="Z12" s="164" t="s">
        <v>35447</v>
      </c>
      <c r="AA12" s="164" t="s">
        <v>35447</v>
      </c>
      <c r="AB12" s="164" t="s">
        <v>35447</v>
      </c>
      <c r="AC12" s="164" t="s">
        <v>36550</v>
      </c>
      <c r="AD12" s="164" t="s">
        <v>36551</v>
      </c>
      <c r="AE12" s="164" t="s">
        <v>36552</v>
      </c>
      <c r="AF12" s="164" t="s">
        <v>36656</v>
      </c>
      <c r="AG12" s="164" t="s">
        <v>36</v>
      </c>
      <c r="AH12" s="164" t="s">
        <v>35595</v>
      </c>
      <c r="AI12" s="164" t="s">
        <v>35596</v>
      </c>
      <c r="AJ12" s="164" t="s">
        <v>35447</v>
      </c>
      <c r="AK12" s="164" t="s">
        <v>35447</v>
      </c>
      <c r="AL12" s="164" t="s">
        <v>35447</v>
      </c>
      <c r="AM12" s="164" t="s">
        <v>36554</v>
      </c>
      <c r="AN12" s="164" t="s">
        <v>35597</v>
      </c>
      <c r="AO12" s="164" t="s">
        <v>35598</v>
      </c>
      <c r="AP12" s="164" t="s">
        <v>35447</v>
      </c>
      <c r="AQ12" s="164" t="s">
        <v>35599</v>
      </c>
      <c r="AR12" s="164" t="s">
        <v>35600</v>
      </c>
      <c r="AS12" s="164" t="s">
        <v>35447</v>
      </c>
      <c r="AT12" s="164" t="s">
        <v>35447</v>
      </c>
      <c r="AU12" s="164" t="s">
        <v>35601</v>
      </c>
      <c r="AV12" s="164" t="s">
        <v>35460</v>
      </c>
      <c r="AW12" s="164" t="s">
        <v>35447</v>
      </c>
      <c r="AX12" s="164" t="s">
        <v>35461</v>
      </c>
      <c r="AY12" s="164" t="s">
        <v>36555</v>
      </c>
      <c r="AZ12" s="164" t="s">
        <v>35602</v>
      </c>
      <c r="BA12" s="164" t="s">
        <v>35603</v>
      </c>
      <c r="BB12" s="164" t="s">
        <v>35604</v>
      </c>
      <c r="BC12" s="164" t="s">
        <v>35605</v>
      </c>
      <c r="BD12" s="164" t="s">
        <v>35447</v>
      </c>
      <c r="BE12" s="164" t="s">
        <v>35447</v>
      </c>
      <c r="BF12" s="164" t="s">
        <v>35606</v>
      </c>
      <c r="BG12" s="164" t="s">
        <v>35447</v>
      </c>
      <c r="BH12" s="164" t="s">
        <v>35447</v>
      </c>
      <c r="BI12" s="164" t="s">
        <v>35447</v>
      </c>
      <c r="BJ12" s="164" t="s">
        <v>35447</v>
      </c>
      <c r="BK12" s="164" t="s">
        <v>35447</v>
      </c>
      <c r="BL12" s="164" t="s">
        <v>35447</v>
      </c>
      <c r="BM12" s="164" t="s">
        <v>35447</v>
      </c>
      <c r="BN12" s="164" t="s">
        <v>35447</v>
      </c>
      <c r="BO12" s="164" t="s">
        <v>35447</v>
      </c>
      <c r="BP12" s="164" t="s">
        <v>35447</v>
      </c>
      <c r="BQ12" s="164" t="s">
        <v>36657</v>
      </c>
      <c r="BR12" s="164" t="s">
        <v>35447</v>
      </c>
      <c r="BS12" s="164" t="s">
        <v>35447</v>
      </c>
      <c r="BT12" s="164" t="s">
        <v>35447</v>
      </c>
      <c r="BU12" s="164" t="s">
        <v>35447</v>
      </c>
      <c r="BV12" s="164" t="s">
        <v>35447</v>
      </c>
      <c r="BW12" s="164" t="s">
        <v>35447</v>
      </c>
      <c r="BX12" s="164" t="s">
        <v>35447</v>
      </c>
      <c r="BY12" s="164" t="s">
        <v>35447</v>
      </c>
      <c r="BZ12" s="164" t="s">
        <v>35447</v>
      </c>
      <c r="CA12" s="164" t="s">
        <v>35447</v>
      </c>
      <c r="CB12" s="164" t="s">
        <v>35447</v>
      </c>
      <c r="CC12" s="164" t="s">
        <v>35447</v>
      </c>
      <c r="CD12" s="164" t="s">
        <v>35447</v>
      </c>
      <c r="CE12" s="164" t="s">
        <v>35447</v>
      </c>
      <c r="CF12" s="164" t="s">
        <v>35447</v>
      </c>
      <c r="CG12" s="164" t="s">
        <v>35447</v>
      </c>
      <c r="CH12" s="164" t="s">
        <v>35447</v>
      </c>
      <c r="CI12" s="164" t="s">
        <v>35447</v>
      </c>
      <c r="CJ12" s="164" t="s">
        <v>35447</v>
      </c>
      <c r="CK12" s="164" t="s">
        <v>35447</v>
      </c>
      <c r="CL12" s="164" t="s">
        <v>35447</v>
      </c>
      <c r="CM12" s="164" t="s">
        <v>35447</v>
      </c>
      <c r="CN12" s="164" t="s">
        <v>35447</v>
      </c>
      <c r="CO12" s="164" t="s">
        <v>35447</v>
      </c>
      <c r="CP12" s="164" t="s">
        <v>35447</v>
      </c>
      <c r="CQ12" s="164" t="s">
        <v>35447</v>
      </c>
      <c r="CR12" s="164" t="s">
        <v>35447</v>
      </c>
      <c r="CS12" s="164" t="s">
        <v>35447</v>
      </c>
      <c r="CT12" s="164" t="s">
        <v>35447</v>
      </c>
      <c r="CU12" s="164" t="s">
        <v>35447</v>
      </c>
      <c r="CV12" s="164" t="s">
        <v>35447</v>
      </c>
      <c r="CW12" s="164" t="s">
        <v>35447</v>
      </c>
      <c r="CX12" s="164" t="s">
        <v>35447</v>
      </c>
      <c r="CY12" s="164" t="s">
        <v>35447</v>
      </c>
      <c r="CZ12" s="164" t="s">
        <v>35447</v>
      </c>
      <c r="DA12" s="164" t="s">
        <v>35447</v>
      </c>
      <c r="DB12" s="164" t="s">
        <v>35447</v>
      </c>
      <c r="DC12" s="164" t="s">
        <v>35447</v>
      </c>
      <c r="DD12" s="164" t="s">
        <v>35447</v>
      </c>
      <c r="DE12" s="164" t="s">
        <v>35447</v>
      </c>
      <c r="DF12" s="164" t="s">
        <v>35447</v>
      </c>
      <c r="DG12" s="164" t="s">
        <v>35447</v>
      </c>
      <c r="DH12" s="164" t="s">
        <v>35447</v>
      </c>
      <c r="DI12" s="164" t="s">
        <v>35447</v>
      </c>
      <c r="DJ12" s="164" t="s">
        <v>35447</v>
      </c>
      <c r="DK12" s="164" t="s">
        <v>35447</v>
      </c>
      <c r="DL12" s="164" t="s">
        <v>35447</v>
      </c>
      <c r="DM12" s="164" t="s">
        <v>35447</v>
      </c>
      <c r="DN12" s="164" t="s">
        <v>35447</v>
      </c>
      <c r="DO12" s="164" t="s">
        <v>35447</v>
      </c>
      <c r="DP12" s="164" t="s">
        <v>35447</v>
      </c>
      <c r="DQ12" s="164" t="s">
        <v>35447</v>
      </c>
      <c r="DR12" s="164" t="s">
        <v>35447</v>
      </c>
      <c r="DS12" s="164" t="s">
        <v>35447</v>
      </c>
      <c r="DT12" s="164" t="s">
        <v>35447</v>
      </c>
      <c r="DU12" s="164" t="s">
        <v>35447</v>
      </c>
      <c r="DV12" s="164" t="s">
        <v>35447</v>
      </c>
      <c r="DW12" s="164" t="s">
        <v>35447</v>
      </c>
      <c r="DX12" s="164" t="s">
        <v>35447</v>
      </c>
      <c r="DY12" s="164" t="s">
        <v>35447</v>
      </c>
      <c r="DZ12" s="164" t="s">
        <v>35447</v>
      </c>
      <c r="EA12" s="164" t="s">
        <v>35447</v>
      </c>
      <c r="EB12" s="164" t="s">
        <v>35447</v>
      </c>
      <c r="EC12" s="164" t="s">
        <v>35447</v>
      </c>
      <c r="ED12" s="164" t="s">
        <v>35447</v>
      </c>
      <c r="EE12" s="164" t="s">
        <v>35447</v>
      </c>
      <c r="EF12" s="164" t="s">
        <v>35447</v>
      </c>
      <c r="EG12" s="164" t="s">
        <v>35447</v>
      </c>
      <c r="EH12" s="164" t="s">
        <v>35447</v>
      </c>
      <c r="EI12" s="164" t="s">
        <v>35447</v>
      </c>
      <c r="EJ12" s="164" t="s">
        <v>35447</v>
      </c>
      <c r="EK12" s="164" t="s">
        <v>35447</v>
      </c>
      <c r="EL12" s="164" t="s">
        <v>35447</v>
      </c>
      <c r="EM12" s="164" t="s">
        <v>35447</v>
      </c>
      <c r="EN12" s="164" t="s">
        <v>35447</v>
      </c>
      <c r="EO12" s="164" t="s">
        <v>35447</v>
      </c>
      <c r="EP12" s="164" t="s">
        <v>35447</v>
      </c>
      <c r="EQ12" s="164" t="s">
        <v>35447</v>
      </c>
      <c r="ER12" s="164" t="s">
        <v>35447</v>
      </c>
      <c r="ES12" s="164" t="s">
        <v>35447</v>
      </c>
      <c r="ET12" s="164" t="s">
        <v>35447</v>
      </c>
      <c r="EU12" s="164" t="s">
        <v>35447</v>
      </c>
      <c r="EV12" s="164" t="s">
        <v>35447</v>
      </c>
      <c r="EW12" s="164" t="s">
        <v>35447</v>
      </c>
      <c r="EX12" s="164" t="s">
        <v>35447</v>
      </c>
      <c r="EY12" s="164" t="s">
        <v>35447</v>
      </c>
      <c r="EZ12" s="164" t="s">
        <v>35447</v>
      </c>
      <c r="FA12" s="164" t="s">
        <v>35447</v>
      </c>
      <c r="FB12" s="164" t="s">
        <v>35447</v>
      </c>
    </row>
    <row r="13" spans="1:158">
      <c r="A13" s="164" t="s">
        <v>36658</v>
      </c>
      <c r="B13" s="164" t="s">
        <v>36536</v>
      </c>
      <c r="C13" s="164" t="s">
        <v>36659</v>
      </c>
      <c r="D13" s="164" t="s">
        <v>36538</v>
      </c>
      <c r="E13" s="164" t="s">
        <v>36660</v>
      </c>
      <c r="F13" s="164" t="s">
        <v>36540</v>
      </c>
      <c r="G13" s="164" t="s">
        <v>36661</v>
      </c>
      <c r="H13" s="164" t="s">
        <v>35444</v>
      </c>
      <c r="I13" s="164" t="s">
        <v>35607</v>
      </c>
      <c r="J13" s="164" t="s">
        <v>35608</v>
      </c>
      <c r="K13" s="164" t="s">
        <v>35447</v>
      </c>
      <c r="L13" s="164" t="s">
        <v>36542</v>
      </c>
      <c r="M13" s="164" t="s">
        <v>35447</v>
      </c>
      <c r="N13" s="164" t="s">
        <v>36662</v>
      </c>
      <c r="O13" s="164" t="s">
        <v>36663</v>
      </c>
      <c r="P13" s="164" t="s">
        <v>36664</v>
      </c>
      <c r="Q13" s="164" t="s">
        <v>36658</v>
      </c>
      <c r="R13" s="164" t="s">
        <v>36546</v>
      </c>
      <c r="S13" s="164" t="s">
        <v>36665</v>
      </c>
      <c r="T13" s="164" t="s">
        <v>35447</v>
      </c>
      <c r="U13" s="164" t="s">
        <v>35447</v>
      </c>
      <c r="V13" s="164" t="s">
        <v>35447</v>
      </c>
      <c r="W13" s="164" t="s">
        <v>35447</v>
      </c>
      <c r="X13" s="164" t="s">
        <v>37148</v>
      </c>
      <c r="Y13" s="164" t="s">
        <v>35447</v>
      </c>
      <c r="Z13" s="164" t="s">
        <v>35447</v>
      </c>
      <c r="AA13" s="164" t="s">
        <v>35447</v>
      </c>
      <c r="AB13" s="164" t="s">
        <v>35447</v>
      </c>
      <c r="AC13" s="164" t="s">
        <v>36550</v>
      </c>
      <c r="AD13" s="164" t="s">
        <v>36551</v>
      </c>
      <c r="AE13" s="164" t="s">
        <v>36552</v>
      </c>
      <c r="AF13" s="164" t="s">
        <v>36666</v>
      </c>
      <c r="AG13" s="164" t="s">
        <v>36</v>
      </c>
      <c r="AH13" s="164" t="s">
        <v>35609</v>
      </c>
      <c r="AI13" s="164" t="s">
        <v>35610</v>
      </c>
      <c r="AJ13" s="164" t="s">
        <v>35447</v>
      </c>
      <c r="AK13" s="164" t="s">
        <v>35447</v>
      </c>
      <c r="AL13" s="164" t="s">
        <v>35447</v>
      </c>
      <c r="AM13" s="164" t="s">
        <v>36554</v>
      </c>
      <c r="AN13" s="164" t="s">
        <v>35611</v>
      </c>
      <c r="AO13" s="164" t="s">
        <v>35612</v>
      </c>
      <c r="AP13" s="164" t="s">
        <v>35447</v>
      </c>
      <c r="AQ13" s="164" t="s">
        <v>35613</v>
      </c>
      <c r="AR13" s="164" t="s">
        <v>35614</v>
      </c>
      <c r="AS13" s="164" t="s">
        <v>35447</v>
      </c>
      <c r="AT13" s="164" t="s">
        <v>35447</v>
      </c>
      <c r="AU13" s="164" t="s">
        <v>35615</v>
      </c>
      <c r="AV13" s="164" t="s">
        <v>35460</v>
      </c>
      <c r="AW13" s="164" t="s">
        <v>35447</v>
      </c>
      <c r="AX13" s="164" t="s">
        <v>35461</v>
      </c>
      <c r="AY13" s="164" t="s">
        <v>36566</v>
      </c>
      <c r="AZ13" s="164" t="s">
        <v>35616</v>
      </c>
      <c r="BA13" s="164" t="s">
        <v>35617</v>
      </c>
      <c r="BB13" s="164" t="s">
        <v>35618</v>
      </c>
      <c r="BC13" s="164" t="s">
        <v>35619</v>
      </c>
      <c r="BD13" s="164" t="s">
        <v>35447</v>
      </c>
      <c r="BE13" s="164" t="s">
        <v>35447</v>
      </c>
      <c r="BF13" s="164" t="s">
        <v>35620</v>
      </c>
      <c r="BG13" s="164" t="s">
        <v>35447</v>
      </c>
      <c r="BH13" s="164" t="s">
        <v>35447</v>
      </c>
      <c r="BI13" s="164" t="s">
        <v>35447</v>
      </c>
      <c r="BJ13" s="164" t="s">
        <v>35447</v>
      </c>
      <c r="BK13" s="164" t="s">
        <v>35447</v>
      </c>
      <c r="BL13" s="164" t="s">
        <v>35447</v>
      </c>
      <c r="BM13" s="164" t="s">
        <v>35447</v>
      </c>
      <c r="BN13" s="164" t="s">
        <v>35447</v>
      </c>
      <c r="BO13" s="164" t="s">
        <v>35447</v>
      </c>
      <c r="BP13" s="164" t="s">
        <v>35447</v>
      </c>
      <c r="BQ13" s="164" t="s">
        <v>36667</v>
      </c>
      <c r="BR13" s="164" t="s">
        <v>35447</v>
      </c>
      <c r="BS13" s="164" t="s">
        <v>35447</v>
      </c>
      <c r="BT13" s="164" t="s">
        <v>35447</v>
      </c>
      <c r="BU13" s="164" t="s">
        <v>35447</v>
      </c>
      <c r="BV13" s="164" t="s">
        <v>35447</v>
      </c>
      <c r="BW13" s="164" t="s">
        <v>35447</v>
      </c>
      <c r="BX13" s="164" t="s">
        <v>35447</v>
      </c>
      <c r="BY13" s="164" t="s">
        <v>35447</v>
      </c>
      <c r="BZ13" s="164" t="s">
        <v>35447</v>
      </c>
      <c r="CA13" s="164" t="s">
        <v>35447</v>
      </c>
      <c r="CB13" s="164" t="s">
        <v>35447</v>
      </c>
      <c r="CC13" s="164" t="s">
        <v>35447</v>
      </c>
      <c r="CD13" s="164" t="s">
        <v>35447</v>
      </c>
      <c r="CE13" s="164" t="s">
        <v>35447</v>
      </c>
      <c r="CF13" s="164" t="s">
        <v>35447</v>
      </c>
      <c r="CG13" s="164" t="s">
        <v>35447</v>
      </c>
      <c r="CH13" s="164" t="s">
        <v>35447</v>
      </c>
      <c r="CI13" s="164" t="s">
        <v>35447</v>
      </c>
      <c r="CJ13" s="164" t="s">
        <v>35447</v>
      </c>
      <c r="CK13" s="164" t="s">
        <v>35447</v>
      </c>
      <c r="CL13" s="164" t="s">
        <v>35447</v>
      </c>
      <c r="CM13" s="164" t="s">
        <v>35447</v>
      </c>
      <c r="CN13" s="164" t="s">
        <v>35447</v>
      </c>
      <c r="CO13" s="164" t="s">
        <v>35447</v>
      </c>
      <c r="CP13" s="164" t="s">
        <v>35447</v>
      </c>
      <c r="CQ13" s="164" t="s">
        <v>35447</v>
      </c>
      <c r="CR13" s="164" t="s">
        <v>35447</v>
      </c>
      <c r="CS13" s="164" t="s">
        <v>35447</v>
      </c>
      <c r="CT13" s="164" t="s">
        <v>35447</v>
      </c>
      <c r="CU13" s="164" t="s">
        <v>35447</v>
      </c>
      <c r="CV13" s="164" t="s">
        <v>35447</v>
      </c>
      <c r="CW13" s="164" t="s">
        <v>35447</v>
      </c>
      <c r="CX13" s="164" t="s">
        <v>35447</v>
      </c>
      <c r="CY13" s="164" t="s">
        <v>35447</v>
      </c>
      <c r="CZ13" s="164" t="s">
        <v>35447</v>
      </c>
      <c r="DA13" s="164" t="s">
        <v>35447</v>
      </c>
      <c r="DB13" s="164" t="s">
        <v>35447</v>
      </c>
      <c r="DC13" s="164" t="s">
        <v>35447</v>
      </c>
      <c r="DD13" s="164" t="s">
        <v>35447</v>
      </c>
      <c r="DE13" s="164" t="s">
        <v>35447</v>
      </c>
      <c r="DF13" s="164" t="s">
        <v>35447</v>
      </c>
      <c r="DG13" s="164" t="s">
        <v>35447</v>
      </c>
      <c r="DH13" s="164" t="s">
        <v>35447</v>
      </c>
      <c r="DI13" s="164" t="s">
        <v>35447</v>
      </c>
      <c r="DJ13" s="164" t="s">
        <v>35447</v>
      </c>
      <c r="DK13" s="164" t="s">
        <v>35447</v>
      </c>
      <c r="DL13" s="164" t="s">
        <v>35447</v>
      </c>
      <c r="DM13" s="164" t="s">
        <v>35447</v>
      </c>
      <c r="DN13" s="164" t="s">
        <v>35447</v>
      </c>
      <c r="DO13" s="164" t="s">
        <v>35447</v>
      </c>
      <c r="DP13" s="164" t="s">
        <v>35447</v>
      </c>
      <c r="DQ13" s="164" t="s">
        <v>35447</v>
      </c>
      <c r="DR13" s="164" t="s">
        <v>35447</v>
      </c>
      <c r="DS13" s="164" t="s">
        <v>35447</v>
      </c>
      <c r="DT13" s="164" t="s">
        <v>35447</v>
      </c>
      <c r="DU13" s="164" t="s">
        <v>35447</v>
      </c>
      <c r="DV13" s="164" t="s">
        <v>35447</v>
      </c>
      <c r="DW13" s="164" t="s">
        <v>35447</v>
      </c>
      <c r="DX13" s="164" t="s">
        <v>35447</v>
      </c>
      <c r="DY13" s="164" t="s">
        <v>35447</v>
      </c>
      <c r="DZ13" s="164" t="s">
        <v>35447</v>
      </c>
      <c r="EA13" s="164" t="s">
        <v>35447</v>
      </c>
      <c r="EB13" s="164" t="s">
        <v>35447</v>
      </c>
      <c r="EC13" s="164" t="s">
        <v>35447</v>
      </c>
      <c r="ED13" s="164" t="s">
        <v>35447</v>
      </c>
      <c r="EE13" s="164" t="s">
        <v>35447</v>
      </c>
      <c r="EF13" s="164" t="s">
        <v>35447</v>
      </c>
      <c r="EG13" s="164" t="s">
        <v>35447</v>
      </c>
      <c r="EH13" s="164" t="s">
        <v>35447</v>
      </c>
      <c r="EI13" s="164" t="s">
        <v>35447</v>
      </c>
      <c r="EJ13" s="164" t="s">
        <v>35447</v>
      </c>
      <c r="EK13" s="164" t="s">
        <v>35447</v>
      </c>
      <c r="EL13" s="164" t="s">
        <v>35447</v>
      </c>
      <c r="EM13" s="164" t="s">
        <v>35447</v>
      </c>
      <c r="EN13" s="164" t="s">
        <v>35447</v>
      </c>
      <c r="EO13" s="164" t="s">
        <v>35447</v>
      </c>
      <c r="EP13" s="164" t="s">
        <v>35447</v>
      </c>
      <c r="EQ13" s="164" t="s">
        <v>35447</v>
      </c>
      <c r="ER13" s="164" t="s">
        <v>35447</v>
      </c>
      <c r="ES13" s="164" t="s">
        <v>35447</v>
      </c>
      <c r="ET13" s="164" t="s">
        <v>35447</v>
      </c>
      <c r="EU13" s="164" t="s">
        <v>35447</v>
      </c>
      <c r="EV13" s="164" t="s">
        <v>35447</v>
      </c>
      <c r="EW13" s="164" t="s">
        <v>35447</v>
      </c>
      <c r="EX13" s="164" t="s">
        <v>35447</v>
      </c>
      <c r="EY13" s="164" t="s">
        <v>35447</v>
      </c>
      <c r="EZ13" s="164" t="s">
        <v>35447</v>
      </c>
      <c r="FA13" s="164" t="s">
        <v>35447</v>
      </c>
      <c r="FB13" s="164" t="s">
        <v>35447</v>
      </c>
    </row>
    <row r="14" spans="1:158">
      <c r="A14" s="164" t="s">
        <v>36668</v>
      </c>
      <c r="B14" s="164" t="s">
        <v>36536</v>
      </c>
      <c r="C14" s="164" t="s">
        <v>36669</v>
      </c>
      <c r="D14" s="164" t="s">
        <v>36538</v>
      </c>
      <c r="E14" s="164" t="s">
        <v>36670</v>
      </c>
      <c r="F14" s="164" t="s">
        <v>36540</v>
      </c>
      <c r="G14" s="164" t="s">
        <v>36671</v>
      </c>
      <c r="H14" s="164" t="s">
        <v>35444</v>
      </c>
      <c r="I14" s="164" t="s">
        <v>35621</v>
      </c>
      <c r="J14" s="164" t="s">
        <v>35622</v>
      </c>
      <c r="K14" s="164" t="s">
        <v>35447</v>
      </c>
      <c r="L14" s="164" t="s">
        <v>36542</v>
      </c>
      <c r="M14" s="164" t="s">
        <v>35447</v>
      </c>
      <c r="N14" s="164" t="s">
        <v>36672</v>
      </c>
      <c r="O14" s="164" t="s">
        <v>36673</v>
      </c>
      <c r="P14" s="164" t="s">
        <v>36674</v>
      </c>
      <c r="Q14" s="164" t="s">
        <v>36668</v>
      </c>
      <c r="R14" s="164" t="s">
        <v>36546</v>
      </c>
      <c r="S14" s="164" t="s">
        <v>36675</v>
      </c>
      <c r="T14" s="164" t="s">
        <v>35447</v>
      </c>
      <c r="U14" s="164" t="s">
        <v>35447</v>
      </c>
      <c r="V14" s="164" t="s">
        <v>35447</v>
      </c>
      <c r="W14" s="164" t="s">
        <v>35447</v>
      </c>
      <c r="X14" s="164" t="s">
        <v>37149</v>
      </c>
      <c r="Y14" s="164" t="s">
        <v>35447</v>
      </c>
      <c r="Z14" s="164" t="s">
        <v>35447</v>
      </c>
      <c r="AA14" s="164" t="s">
        <v>35447</v>
      </c>
      <c r="AB14" s="164" t="s">
        <v>35447</v>
      </c>
      <c r="AC14" s="164" t="s">
        <v>36550</v>
      </c>
      <c r="AD14" s="164" t="s">
        <v>36551</v>
      </c>
      <c r="AE14" s="164" t="s">
        <v>36552</v>
      </c>
      <c r="AF14" s="164" t="s">
        <v>36676</v>
      </c>
      <c r="AG14" s="164" t="s">
        <v>36</v>
      </c>
      <c r="AH14" s="164" t="s">
        <v>35623</v>
      </c>
      <c r="AI14" s="164" t="s">
        <v>35624</v>
      </c>
      <c r="AJ14" s="164" t="s">
        <v>35447</v>
      </c>
      <c r="AK14" s="164" t="s">
        <v>35447</v>
      </c>
      <c r="AL14" s="164" t="s">
        <v>35447</v>
      </c>
      <c r="AM14" s="164" t="s">
        <v>36554</v>
      </c>
      <c r="AN14" s="164" t="s">
        <v>35625</v>
      </c>
      <c r="AO14" s="164" t="s">
        <v>35626</v>
      </c>
      <c r="AP14" s="164" t="s">
        <v>35447</v>
      </c>
      <c r="AQ14" s="164" t="s">
        <v>35627</v>
      </c>
      <c r="AR14" s="164" t="s">
        <v>35628</v>
      </c>
      <c r="AS14" s="164" t="s">
        <v>35447</v>
      </c>
      <c r="AT14" s="164" t="s">
        <v>35447</v>
      </c>
      <c r="AU14" s="164" t="s">
        <v>35629</v>
      </c>
      <c r="AV14" s="164" t="s">
        <v>35460</v>
      </c>
      <c r="AW14" s="164" t="s">
        <v>35447</v>
      </c>
      <c r="AX14" s="164" t="s">
        <v>35461</v>
      </c>
      <c r="AY14" s="164" t="s">
        <v>36555</v>
      </c>
      <c r="AZ14" s="164" t="s">
        <v>35630</v>
      </c>
      <c r="BA14" s="164" t="s">
        <v>35631</v>
      </c>
      <c r="BB14" s="164" t="s">
        <v>35632</v>
      </c>
      <c r="BC14" s="164" t="s">
        <v>35633</v>
      </c>
      <c r="BD14" s="164" t="s">
        <v>35447</v>
      </c>
      <c r="BE14" s="164" t="s">
        <v>35447</v>
      </c>
      <c r="BF14" s="164" t="s">
        <v>35634</v>
      </c>
      <c r="BG14" s="164" t="s">
        <v>35447</v>
      </c>
      <c r="BH14" s="164" t="s">
        <v>35447</v>
      </c>
      <c r="BI14" s="164" t="s">
        <v>35447</v>
      </c>
      <c r="BJ14" s="164" t="s">
        <v>35447</v>
      </c>
      <c r="BK14" s="164" t="s">
        <v>35447</v>
      </c>
      <c r="BL14" s="164" t="s">
        <v>35447</v>
      </c>
      <c r="BM14" s="164" t="s">
        <v>35447</v>
      </c>
      <c r="BN14" s="164" t="s">
        <v>35447</v>
      </c>
      <c r="BO14" s="164" t="s">
        <v>35447</v>
      </c>
      <c r="BP14" s="164" t="s">
        <v>35447</v>
      </c>
      <c r="BQ14" s="164" t="s">
        <v>36677</v>
      </c>
      <c r="BR14" s="164" t="s">
        <v>35447</v>
      </c>
      <c r="BS14" s="164" t="s">
        <v>35447</v>
      </c>
      <c r="BT14" s="164" t="s">
        <v>35447</v>
      </c>
      <c r="BU14" s="164" t="s">
        <v>35447</v>
      </c>
      <c r="BV14" s="164" t="s">
        <v>35447</v>
      </c>
      <c r="BW14" s="164" t="s">
        <v>35447</v>
      </c>
      <c r="BX14" s="164" t="s">
        <v>35447</v>
      </c>
      <c r="BY14" s="164" t="s">
        <v>35447</v>
      </c>
      <c r="BZ14" s="164" t="s">
        <v>35447</v>
      </c>
      <c r="CA14" s="164" t="s">
        <v>35447</v>
      </c>
      <c r="CB14" s="164" t="s">
        <v>35447</v>
      </c>
      <c r="CC14" s="164" t="s">
        <v>35447</v>
      </c>
      <c r="CD14" s="164" t="s">
        <v>35447</v>
      </c>
      <c r="CE14" s="164" t="s">
        <v>35447</v>
      </c>
      <c r="CF14" s="164" t="s">
        <v>35447</v>
      </c>
      <c r="CG14" s="164" t="s">
        <v>35447</v>
      </c>
      <c r="CH14" s="164" t="s">
        <v>35447</v>
      </c>
      <c r="CI14" s="164" t="s">
        <v>35447</v>
      </c>
      <c r="CJ14" s="164" t="s">
        <v>35447</v>
      </c>
      <c r="CK14" s="164" t="s">
        <v>35447</v>
      </c>
      <c r="CL14" s="164" t="s">
        <v>35447</v>
      </c>
      <c r="CM14" s="164" t="s">
        <v>35447</v>
      </c>
      <c r="CN14" s="164" t="s">
        <v>35447</v>
      </c>
      <c r="CO14" s="164" t="s">
        <v>35447</v>
      </c>
      <c r="CP14" s="164" t="s">
        <v>35447</v>
      </c>
      <c r="CQ14" s="164" t="s">
        <v>35447</v>
      </c>
      <c r="CR14" s="164" t="s">
        <v>35447</v>
      </c>
      <c r="CS14" s="164" t="s">
        <v>35447</v>
      </c>
      <c r="CT14" s="164" t="s">
        <v>35447</v>
      </c>
      <c r="CU14" s="164" t="s">
        <v>35447</v>
      </c>
      <c r="CV14" s="164" t="s">
        <v>35447</v>
      </c>
      <c r="CW14" s="164" t="s">
        <v>35447</v>
      </c>
      <c r="CX14" s="164" t="s">
        <v>35447</v>
      </c>
      <c r="CY14" s="164" t="s">
        <v>35447</v>
      </c>
      <c r="CZ14" s="164" t="s">
        <v>35447</v>
      </c>
      <c r="DA14" s="164" t="s">
        <v>35447</v>
      </c>
      <c r="DB14" s="164" t="s">
        <v>35447</v>
      </c>
      <c r="DC14" s="164" t="s">
        <v>35447</v>
      </c>
      <c r="DD14" s="164" t="s">
        <v>35447</v>
      </c>
      <c r="DE14" s="164" t="s">
        <v>35447</v>
      </c>
      <c r="DF14" s="164" t="s">
        <v>35447</v>
      </c>
      <c r="DG14" s="164" t="s">
        <v>35447</v>
      </c>
      <c r="DH14" s="164" t="s">
        <v>35447</v>
      </c>
      <c r="DI14" s="164" t="s">
        <v>35447</v>
      </c>
      <c r="DJ14" s="164" t="s">
        <v>35447</v>
      </c>
      <c r="DK14" s="164" t="s">
        <v>35447</v>
      </c>
      <c r="DL14" s="164" t="s">
        <v>35447</v>
      </c>
      <c r="DM14" s="164" t="s">
        <v>35447</v>
      </c>
      <c r="DN14" s="164" t="s">
        <v>35447</v>
      </c>
      <c r="DO14" s="164" t="s">
        <v>35447</v>
      </c>
      <c r="DP14" s="164" t="s">
        <v>35447</v>
      </c>
      <c r="DQ14" s="164" t="s">
        <v>35447</v>
      </c>
      <c r="DR14" s="164" t="s">
        <v>35447</v>
      </c>
      <c r="DS14" s="164" t="s">
        <v>35447</v>
      </c>
      <c r="DT14" s="164" t="s">
        <v>35447</v>
      </c>
      <c r="DU14" s="164" t="s">
        <v>35447</v>
      </c>
      <c r="DV14" s="164" t="s">
        <v>35447</v>
      </c>
      <c r="DW14" s="164" t="s">
        <v>35447</v>
      </c>
      <c r="DX14" s="164" t="s">
        <v>35447</v>
      </c>
      <c r="DY14" s="164" t="s">
        <v>35447</v>
      </c>
      <c r="DZ14" s="164" t="s">
        <v>35447</v>
      </c>
      <c r="EA14" s="164" t="s">
        <v>35447</v>
      </c>
      <c r="EB14" s="164" t="s">
        <v>35447</v>
      </c>
      <c r="EC14" s="164" t="s">
        <v>35447</v>
      </c>
      <c r="ED14" s="164" t="s">
        <v>35447</v>
      </c>
      <c r="EE14" s="164" t="s">
        <v>35447</v>
      </c>
      <c r="EF14" s="164" t="s">
        <v>35447</v>
      </c>
      <c r="EG14" s="164" t="s">
        <v>35447</v>
      </c>
      <c r="EH14" s="164" t="s">
        <v>35447</v>
      </c>
      <c r="EI14" s="164" t="s">
        <v>35447</v>
      </c>
      <c r="EJ14" s="164" t="s">
        <v>35447</v>
      </c>
      <c r="EK14" s="164" t="s">
        <v>35447</v>
      </c>
      <c r="EL14" s="164" t="s">
        <v>35447</v>
      </c>
      <c r="EM14" s="164" t="s">
        <v>35447</v>
      </c>
      <c r="EN14" s="164" t="s">
        <v>35447</v>
      </c>
      <c r="EO14" s="164" t="s">
        <v>35447</v>
      </c>
      <c r="EP14" s="164" t="s">
        <v>35447</v>
      </c>
      <c r="EQ14" s="164" t="s">
        <v>35447</v>
      </c>
      <c r="ER14" s="164" t="s">
        <v>35447</v>
      </c>
      <c r="ES14" s="164" t="s">
        <v>35447</v>
      </c>
      <c r="ET14" s="164" t="s">
        <v>35447</v>
      </c>
      <c r="EU14" s="164" t="s">
        <v>35447</v>
      </c>
      <c r="EV14" s="164" t="s">
        <v>35447</v>
      </c>
      <c r="EW14" s="164" t="s">
        <v>35447</v>
      </c>
      <c r="EX14" s="164" t="s">
        <v>35447</v>
      </c>
      <c r="EY14" s="164" t="s">
        <v>35447</v>
      </c>
      <c r="EZ14" s="164" t="s">
        <v>35447</v>
      </c>
      <c r="FA14" s="164" t="s">
        <v>35447</v>
      </c>
      <c r="FB14" s="164" t="s">
        <v>35447</v>
      </c>
    </row>
    <row r="15" spans="1:158">
      <c r="A15" s="164" t="s">
        <v>36678</v>
      </c>
      <c r="B15" s="164" t="s">
        <v>36536</v>
      </c>
      <c r="C15" s="164" t="s">
        <v>36679</v>
      </c>
      <c r="D15" s="164" t="s">
        <v>36538</v>
      </c>
      <c r="E15" s="164" t="s">
        <v>36680</v>
      </c>
      <c r="F15" s="164" t="s">
        <v>36540</v>
      </c>
      <c r="G15" s="164" t="s">
        <v>36681</v>
      </c>
      <c r="H15" s="164" t="s">
        <v>35444</v>
      </c>
      <c r="I15" s="164" t="s">
        <v>35635</v>
      </c>
      <c r="J15" s="164" t="s">
        <v>35636</v>
      </c>
      <c r="K15" s="164" t="s">
        <v>35447</v>
      </c>
      <c r="L15" s="164" t="s">
        <v>36542</v>
      </c>
      <c r="M15" s="164" t="s">
        <v>35447</v>
      </c>
      <c r="N15" s="164" t="s">
        <v>36682</v>
      </c>
      <c r="O15" s="164" t="s">
        <v>36683</v>
      </c>
      <c r="P15" s="164" t="s">
        <v>36684</v>
      </c>
      <c r="Q15" s="164" t="s">
        <v>36678</v>
      </c>
      <c r="R15" s="164" t="s">
        <v>36546</v>
      </c>
      <c r="S15" s="164" t="s">
        <v>36685</v>
      </c>
      <c r="T15" s="164" t="s">
        <v>35447</v>
      </c>
      <c r="U15" s="164" t="s">
        <v>35447</v>
      </c>
      <c r="V15" s="164" t="s">
        <v>35447</v>
      </c>
      <c r="W15" s="164" t="s">
        <v>35447</v>
      </c>
      <c r="X15" s="164" t="s">
        <v>37150</v>
      </c>
      <c r="Y15" s="164" t="s">
        <v>35447</v>
      </c>
      <c r="Z15" s="164" t="s">
        <v>35447</v>
      </c>
      <c r="AA15" s="164" t="s">
        <v>35447</v>
      </c>
      <c r="AB15" s="164" t="s">
        <v>35447</v>
      </c>
      <c r="AC15" s="164" t="s">
        <v>36550</v>
      </c>
      <c r="AD15" s="164" t="s">
        <v>36551</v>
      </c>
      <c r="AE15" s="164" t="s">
        <v>36552</v>
      </c>
      <c r="AF15" s="164" t="s">
        <v>36686</v>
      </c>
      <c r="AG15" s="164" t="s">
        <v>36</v>
      </c>
      <c r="AH15" s="164" t="s">
        <v>35637</v>
      </c>
      <c r="AI15" s="164" t="s">
        <v>35638</v>
      </c>
      <c r="AJ15" s="164" t="s">
        <v>35447</v>
      </c>
      <c r="AK15" s="164" t="s">
        <v>35447</v>
      </c>
      <c r="AL15" s="164" t="s">
        <v>35447</v>
      </c>
      <c r="AM15" s="164" t="s">
        <v>36554</v>
      </c>
      <c r="AN15" s="164" t="s">
        <v>35639</v>
      </c>
      <c r="AO15" s="164" t="s">
        <v>35640</v>
      </c>
      <c r="AP15" s="164" t="s">
        <v>35447</v>
      </c>
      <c r="AQ15" s="164" t="s">
        <v>35641</v>
      </c>
      <c r="AR15" s="164" t="s">
        <v>35642</v>
      </c>
      <c r="AS15" s="164" t="s">
        <v>35447</v>
      </c>
      <c r="AT15" s="164" t="s">
        <v>35447</v>
      </c>
      <c r="AU15" s="164" t="s">
        <v>35643</v>
      </c>
      <c r="AV15" s="164" t="s">
        <v>35460</v>
      </c>
      <c r="AW15" s="164" t="s">
        <v>35447</v>
      </c>
      <c r="AX15" s="164" t="s">
        <v>35461</v>
      </c>
      <c r="AY15" s="164" t="s">
        <v>36566</v>
      </c>
      <c r="AZ15" s="164" t="s">
        <v>35644</v>
      </c>
      <c r="BA15" s="164" t="s">
        <v>35645</v>
      </c>
      <c r="BB15" s="164" t="s">
        <v>35646</v>
      </c>
      <c r="BC15" s="164" t="s">
        <v>35647</v>
      </c>
      <c r="BD15" s="164" t="s">
        <v>35447</v>
      </c>
      <c r="BE15" s="164" t="s">
        <v>35447</v>
      </c>
      <c r="BF15" s="164" t="s">
        <v>35648</v>
      </c>
      <c r="BG15" s="164" t="s">
        <v>35447</v>
      </c>
      <c r="BH15" s="164" t="s">
        <v>35447</v>
      </c>
      <c r="BI15" s="164" t="s">
        <v>35447</v>
      </c>
      <c r="BJ15" s="164" t="s">
        <v>35447</v>
      </c>
      <c r="BK15" s="164" t="s">
        <v>35447</v>
      </c>
      <c r="BL15" s="164" t="s">
        <v>35447</v>
      </c>
      <c r="BM15" s="164" t="s">
        <v>35447</v>
      </c>
      <c r="BN15" s="164" t="s">
        <v>35447</v>
      </c>
      <c r="BO15" s="164" t="s">
        <v>35447</v>
      </c>
      <c r="BP15" s="164" t="s">
        <v>35447</v>
      </c>
      <c r="BQ15" s="164" t="s">
        <v>36687</v>
      </c>
      <c r="BR15" s="164" t="s">
        <v>35447</v>
      </c>
      <c r="BS15" s="164" t="s">
        <v>35447</v>
      </c>
      <c r="BT15" s="164" t="s">
        <v>35447</v>
      </c>
      <c r="BU15" s="164" t="s">
        <v>35447</v>
      </c>
      <c r="BV15" s="164" t="s">
        <v>35447</v>
      </c>
      <c r="BW15" s="164" t="s">
        <v>35447</v>
      </c>
      <c r="BX15" s="164" t="s">
        <v>35447</v>
      </c>
      <c r="BY15" s="164" t="s">
        <v>35447</v>
      </c>
      <c r="BZ15" s="164" t="s">
        <v>35447</v>
      </c>
      <c r="CA15" s="164" t="s">
        <v>35447</v>
      </c>
      <c r="CB15" s="164" t="s">
        <v>35447</v>
      </c>
      <c r="CC15" s="164" t="s">
        <v>35447</v>
      </c>
      <c r="CD15" s="164" t="s">
        <v>35447</v>
      </c>
      <c r="CE15" s="164" t="s">
        <v>35447</v>
      </c>
      <c r="CF15" s="164" t="s">
        <v>35447</v>
      </c>
      <c r="CG15" s="164" t="s">
        <v>35447</v>
      </c>
      <c r="CH15" s="164" t="s">
        <v>35447</v>
      </c>
      <c r="CI15" s="164" t="s">
        <v>35447</v>
      </c>
      <c r="CJ15" s="164" t="s">
        <v>35447</v>
      </c>
      <c r="CK15" s="164" t="s">
        <v>35447</v>
      </c>
      <c r="CL15" s="164" t="s">
        <v>35447</v>
      </c>
      <c r="CM15" s="164" t="s">
        <v>35447</v>
      </c>
      <c r="CN15" s="164" t="s">
        <v>35447</v>
      </c>
      <c r="CO15" s="164" t="s">
        <v>35447</v>
      </c>
      <c r="CP15" s="164" t="s">
        <v>35447</v>
      </c>
      <c r="CQ15" s="164" t="s">
        <v>35447</v>
      </c>
      <c r="CR15" s="164" t="s">
        <v>35447</v>
      </c>
      <c r="CS15" s="164" t="s">
        <v>35447</v>
      </c>
      <c r="CT15" s="164" t="s">
        <v>35447</v>
      </c>
      <c r="CU15" s="164" t="s">
        <v>35447</v>
      </c>
      <c r="CV15" s="164" t="s">
        <v>35447</v>
      </c>
      <c r="CW15" s="164" t="s">
        <v>35447</v>
      </c>
      <c r="CX15" s="164" t="s">
        <v>35447</v>
      </c>
      <c r="CY15" s="164" t="s">
        <v>35447</v>
      </c>
      <c r="CZ15" s="164" t="s">
        <v>35447</v>
      </c>
      <c r="DA15" s="164" t="s">
        <v>35447</v>
      </c>
      <c r="DB15" s="164" t="s">
        <v>35447</v>
      </c>
      <c r="DC15" s="164" t="s">
        <v>35447</v>
      </c>
      <c r="DD15" s="164" t="s">
        <v>35447</v>
      </c>
      <c r="DE15" s="164" t="s">
        <v>35447</v>
      </c>
      <c r="DF15" s="164" t="s">
        <v>35447</v>
      </c>
      <c r="DG15" s="164" t="s">
        <v>35447</v>
      </c>
      <c r="DH15" s="164" t="s">
        <v>35447</v>
      </c>
      <c r="DI15" s="164" t="s">
        <v>35447</v>
      </c>
      <c r="DJ15" s="164" t="s">
        <v>35447</v>
      </c>
      <c r="DK15" s="164" t="s">
        <v>35447</v>
      </c>
      <c r="DL15" s="164" t="s">
        <v>35447</v>
      </c>
      <c r="DM15" s="164" t="s">
        <v>35447</v>
      </c>
      <c r="DN15" s="164" t="s">
        <v>35447</v>
      </c>
      <c r="DO15" s="164" t="s">
        <v>35447</v>
      </c>
      <c r="DP15" s="164" t="s">
        <v>35447</v>
      </c>
      <c r="DQ15" s="164" t="s">
        <v>35447</v>
      </c>
      <c r="DR15" s="164" t="s">
        <v>35447</v>
      </c>
      <c r="DS15" s="164" t="s">
        <v>35447</v>
      </c>
      <c r="DT15" s="164" t="s">
        <v>35447</v>
      </c>
      <c r="DU15" s="164" t="s">
        <v>35447</v>
      </c>
      <c r="DV15" s="164" t="s">
        <v>35447</v>
      </c>
      <c r="DW15" s="164" t="s">
        <v>35447</v>
      </c>
      <c r="DX15" s="164" t="s">
        <v>35447</v>
      </c>
      <c r="DY15" s="164" t="s">
        <v>35447</v>
      </c>
      <c r="DZ15" s="164" t="s">
        <v>35447</v>
      </c>
      <c r="EA15" s="164" t="s">
        <v>35447</v>
      </c>
      <c r="EB15" s="164" t="s">
        <v>35447</v>
      </c>
      <c r="EC15" s="164" t="s">
        <v>35447</v>
      </c>
      <c r="ED15" s="164" t="s">
        <v>35447</v>
      </c>
      <c r="EE15" s="164" t="s">
        <v>35447</v>
      </c>
      <c r="EF15" s="164" t="s">
        <v>35447</v>
      </c>
      <c r="EG15" s="164" t="s">
        <v>35447</v>
      </c>
      <c r="EH15" s="164" t="s">
        <v>35447</v>
      </c>
      <c r="EI15" s="164" t="s">
        <v>35447</v>
      </c>
      <c r="EJ15" s="164" t="s">
        <v>35447</v>
      </c>
      <c r="EK15" s="164" t="s">
        <v>35447</v>
      </c>
      <c r="EL15" s="164" t="s">
        <v>35447</v>
      </c>
      <c r="EM15" s="164" t="s">
        <v>35447</v>
      </c>
      <c r="EN15" s="164" t="s">
        <v>35447</v>
      </c>
      <c r="EO15" s="164" t="s">
        <v>35447</v>
      </c>
      <c r="EP15" s="164" t="s">
        <v>35447</v>
      </c>
      <c r="EQ15" s="164" t="s">
        <v>35447</v>
      </c>
      <c r="ER15" s="164" t="s">
        <v>35447</v>
      </c>
      <c r="ES15" s="164" t="s">
        <v>35447</v>
      </c>
      <c r="ET15" s="164" t="s">
        <v>35447</v>
      </c>
      <c r="EU15" s="164" t="s">
        <v>35447</v>
      </c>
      <c r="EV15" s="164" t="s">
        <v>35447</v>
      </c>
      <c r="EW15" s="164" t="s">
        <v>35447</v>
      </c>
      <c r="EX15" s="164" t="s">
        <v>35447</v>
      </c>
      <c r="EY15" s="164" t="s">
        <v>35447</v>
      </c>
      <c r="EZ15" s="164" t="s">
        <v>35447</v>
      </c>
      <c r="FA15" s="164" t="s">
        <v>35447</v>
      </c>
      <c r="FB15" s="164" t="s">
        <v>35447</v>
      </c>
    </row>
    <row r="16" spans="1:158">
      <c r="A16" s="164" t="s">
        <v>36688</v>
      </c>
      <c r="B16" s="164" t="s">
        <v>36536</v>
      </c>
      <c r="C16" s="164" t="s">
        <v>36689</v>
      </c>
      <c r="D16" s="164" t="s">
        <v>36538</v>
      </c>
      <c r="E16" s="164" t="s">
        <v>36690</v>
      </c>
      <c r="F16" s="164" t="s">
        <v>36540</v>
      </c>
      <c r="G16" s="164" t="s">
        <v>36691</v>
      </c>
      <c r="H16" s="164" t="s">
        <v>35444</v>
      </c>
      <c r="I16" s="164" t="s">
        <v>35649</v>
      </c>
      <c r="J16" s="164" t="s">
        <v>35650</v>
      </c>
      <c r="K16" s="164" t="s">
        <v>35447</v>
      </c>
      <c r="L16" s="164" t="s">
        <v>36542</v>
      </c>
      <c r="M16" s="164" t="s">
        <v>35447</v>
      </c>
      <c r="N16" s="164" t="s">
        <v>36692</v>
      </c>
      <c r="O16" s="164" t="s">
        <v>36693</v>
      </c>
      <c r="P16" s="164" t="s">
        <v>36694</v>
      </c>
      <c r="Q16" s="164" t="s">
        <v>36688</v>
      </c>
      <c r="R16" s="164" t="s">
        <v>36546</v>
      </c>
      <c r="S16" s="164" t="s">
        <v>36695</v>
      </c>
      <c r="T16" s="164" t="s">
        <v>35447</v>
      </c>
      <c r="U16" s="164" t="s">
        <v>35447</v>
      </c>
      <c r="V16" s="164" t="s">
        <v>35447</v>
      </c>
      <c r="W16" s="164" t="s">
        <v>35447</v>
      </c>
      <c r="X16" s="164" t="s">
        <v>37151</v>
      </c>
      <c r="Y16" s="164" t="s">
        <v>35447</v>
      </c>
      <c r="Z16" s="164" t="s">
        <v>35447</v>
      </c>
      <c r="AA16" s="164" t="s">
        <v>35447</v>
      </c>
      <c r="AB16" s="164" t="s">
        <v>35447</v>
      </c>
      <c r="AC16" s="164" t="s">
        <v>36550</v>
      </c>
      <c r="AD16" s="164" t="s">
        <v>36551</v>
      </c>
      <c r="AE16" s="164" t="s">
        <v>36552</v>
      </c>
      <c r="AF16" s="164" t="s">
        <v>36696</v>
      </c>
      <c r="AG16" s="164" t="s">
        <v>36</v>
      </c>
      <c r="AH16" s="164" t="s">
        <v>35651</v>
      </c>
      <c r="AI16" s="164" t="s">
        <v>35652</v>
      </c>
      <c r="AJ16" s="164" t="s">
        <v>35447</v>
      </c>
      <c r="AK16" s="164" t="s">
        <v>35447</v>
      </c>
      <c r="AL16" s="164" t="s">
        <v>35447</v>
      </c>
      <c r="AM16" s="164" t="s">
        <v>36554</v>
      </c>
      <c r="AN16" s="164" t="s">
        <v>35653</v>
      </c>
      <c r="AO16" s="164" t="s">
        <v>35654</v>
      </c>
      <c r="AP16" s="164" t="s">
        <v>35447</v>
      </c>
      <c r="AQ16" s="164" t="s">
        <v>35655</v>
      </c>
      <c r="AR16" s="164" t="s">
        <v>35656</v>
      </c>
      <c r="AS16" s="164" t="s">
        <v>35447</v>
      </c>
      <c r="AT16" s="164" t="s">
        <v>35447</v>
      </c>
      <c r="AU16" s="164" t="s">
        <v>35657</v>
      </c>
      <c r="AV16" s="164" t="s">
        <v>35460</v>
      </c>
      <c r="AW16" s="164" t="s">
        <v>35447</v>
      </c>
      <c r="AX16" s="164" t="s">
        <v>35461</v>
      </c>
      <c r="AY16" s="164" t="s">
        <v>36555</v>
      </c>
      <c r="AZ16" s="164" t="s">
        <v>35658</v>
      </c>
      <c r="BA16" s="164" t="s">
        <v>35659</v>
      </c>
      <c r="BB16" s="164" t="s">
        <v>35660</v>
      </c>
      <c r="BC16" s="164" t="s">
        <v>35661</v>
      </c>
      <c r="BD16" s="164" t="s">
        <v>35447</v>
      </c>
      <c r="BE16" s="164" t="s">
        <v>35447</v>
      </c>
      <c r="BF16" s="164" t="s">
        <v>35662</v>
      </c>
      <c r="BG16" s="164" t="s">
        <v>35447</v>
      </c>
      <c r="BH16" s="164" t="s">
        <v>35447</v>
      </c>
      <c r="BI16" s="164" t="s">
        <v>35447</v>
      </c>
      <c r="BJ16" s="164" t="s">
        <v>35447</v>
      </c>
      <c r="BK16" s="164" t="s">
        <v>35447</v>
      </c>
      <c r="BL16" s="164" t="s">
        <v>35447</v>
      </c>
      <c r="BM16" s="164" t="s">
        <v>35447</v>
      </c>
      <c r="BN16" s="164" t="s">
        <v>35447</v>
      </c>
      <c r="BO16" s="164" t="s">
        <v>35447</v>
      </c>
      <c r="BP16" s="164" t="s">
        <v>35447</v>
      </c>
      <c r="BQ16" s="164" t="s">
        <v>36697</v>
      </c>
      <c r="BR16" s="164" t="s">
        <v>35447</v>
      </c>
      <c r="BS16" s="164" t="s">
        <v>35447</v>
      </c>
      <c r="BT16" s="164" t="s">
        <v>35447</v>
      </c>
      <c r="BU16" s="164" t="s">
        <v>35447</v>
      </c>
      <c r="BV16" s="164" t="s">
        <v>35447</v>
      </c>
      <c r="BW16" s="164" t="s">
        <v>35447</v>
      </c>
      <c r="BX16" s="164" t="s">
        <v>35447</v>
      </c>
      <c r="BY16" s="164" t="s">
        <v>35447</v>
      </c>
      <c r="BZ16" s="164" t="s">
        <v>35447</v>
      </c>
      <c r="CA16" s="164" t="s">
        <v>35447</v>
      </c>
      <c r="CB16" s="164" t="s">
        <v>35447</v>
      </c>
      <c r="CC16" s="164" t="s">
        <v>35447</v>
      </c>
      <c r="CD16" s="164" t="s">
        <v>35447</v>
      </c>
      <c r="CE16" s="164" t="s">
        <v>35447</v>
      </c>
      <c r="CF16" s="164" t="s">
        <v>35447</v>
      </c>
      <c r="CG16" s="164" t="s">
        <v>35447</v>
      </c>
      <c r="CH16" s="164" t="s">
        <v>35447</v>
      </c>
      <c r="CI16" s="164" t="s">
        <v>35447</v>
      </c>
      <c r="CJ16" s="164" t="s">
        <v>35447</v>
      </c>
      <c r="CK16" s="164" t="s">
        <v>35447</v>
      </c>
      <c r="CL16" s="164" t="s">
        <v>35447</v>
      </c>
      <c r="CM16" s="164" t="s">
        <v>35447</v>
      </c>
      <c r="CN16" s="164" t="s">
        <v>35447</v>
      </c>
      <c r="CO16" s="164" t="s">
        <v>35447</v>
      </c>
      <c r="CP16" s="164" t="s">
        <v>35447</v>
      </c>
      <c r="CQ16" s="164" t="s">
        <v>35447</v>
      </c>
      <c r="CR16" s="164" t="s">
        <v>35447</v>
      </c>
      <c r="CS16" s="164" t="s">
        <v>35447</v>
      </c>
      <c r="CT16" s="164" t="s">
        <v>35447</v>
      </c>
      <c r="CU16" s="164" t="s">
        <v>35447</v>
      </c>
      <c r="CV16" s="164" t="s">
        <v>35447</v>
      </c>
      <c r="CW16" s="164" t="s">
        <v>35447</v>
      </c>
      <c r="CX16" s="164" t="s">
        <v>35447</v>
      </c>
      <c r="CY16" s="164" t="s">
        <v>35447</v>
      </c>
      <c r="CZ16" s="164" t="s">
        <v>35447</v>
      </c>
      <c r="DA16" s="164" t="s">
        <v>35447</v>
      </c>
      <c r="DB16" s="164" t="s">
        <v>35447</v>
      </c>
      <c r="DC16" s="164" t="s">
        <v>35447</v>
      </c>
      <c r="DD16" s="164" t="s">
        <v>35447</v>
      </c>
      <c r="DE16" s="164" t="s">
        <v>35447</v>
      </c>
      <c r="DF16" s="164" t="s">
        <v>35447</v>
      </c>
      <c r="DG16" s="164" t="s">
        <v>35447</v>
      </c>
      <c r="DH16" s="164" t="s">
        <v>35447</v>
      </c>
      <c r="DI16" s="164" t="s">
        <v>35447</v>
      </c>
      <c r="DJ16" s="164" t="s">
        <v>35447</v>
      </c>
      <c r="DK16" s="164" t="s">
        <v>35447</v>
      </c>
      <c r="DL16" s="164" t="s">
        <v>35447</v>
      </c>
      <c r="DM16" s="164" t="s">
        <v>35447</v>
      </c>
      <c r="DN16" s="164" t="s">
        <v>35447</v>
      </c>
      <c r="DO16" s="164" t="s">
        <v>35447</v>
      </c>
      <c r="DP16" s="164" t="s">
        <v>35447</v>
      </c>
      <c r="DQ16" s="164" t="s">
        <v>35447</v>
      </c>
      <c r="DR16" s="164" t="s">
        <v>35447</v>
      </c>
      <c r="DS16" s="164" t="s">
        <v>35447</v>
      </c>
      <c r="DT16" s="164" t="s">
        <v>35447</v>
      </c>
      <c r="DU16" s="164" t="s">
        <v>35447</v>
      </c>
      <c r="DV16" s="164" t="s">
        <v>35447</v>
      </c>
      <c r="DW16" s="164" t="s">
        <v>35447</v>
      </c>
      <c r="DX16" s="164" t="s">
        <v>35447</v>
      </c>
      <c r="DY16" s="164" t="s">
        <v>35447</v>
      </c>
      <c r="DZ16" s="164" t="s">
        <v>35447</v>
      </c>
      <c r="EA16" s="164" t="s">
        <v>35447</v>
      </c>
      <c r="EB16" s="164" t="s">
        <v>35447</v>
      </c>
      <c r="EC16" s="164" t="s">
        <v>35447</v>
      </c>
      <c r="ED16" s="164" t="s">
        <v>35447</v>
      </c>
      <c r="EE16" s="164" t="s">
        <v>35447</v>
      </c>
      <c r="EF16" s="164" t="s">
        <v>35447</v>
      </c>
      <c r="EG16" s="164" t="s">
        <v>35447</v>
      </c>
      <c r="EH16" s="164" t="s">
        <v>35447</v>
      </c>
      <c r="EI16" s="164" t="s">
        <v>35447</v>
      </c>
      <c r="EJ16" s="164" t="s">
        <v>35447</v>
      </c>
      <c r="EK16" s="164" t="s">
        <v>35447</v>
      </c>
      <c r="EL16" s="164" t="s">
        <v>35447</v>
      </c>
      <c r="EM16" s="164" t="s">
        <v>35447</v>
      </c>
      <c r="EN16" s="164" t="s">
        <v>35447</v>
      </c>
      <c r="EO16" s="164" t="s">
        <v>35447</v>
      </c>
      <c r="EP16" s="164" t="s">
        <v>35447</v>
      </c>
      <c r="EQ16" s="164" t="s">
        <v>35447</v>
      </c>
      <c r="ER16" s="164" t="s">
        <v>35447</v>
      </c>
      <c r="ES16" s="164" t="s">
        <v>35447</v>
      </c>
      <c r="ET16" s="164" t="s">
        <v>35447</v>
      </c>
      <c r="EU16" s="164" t="s">
        <v>35447</v>
      </c>
      <c r="EV16" s="164" t="s">
        <v>35447</v>
      </c>
      <c r="EW16" s="164" t="s">
        <v>35447</v>
      </c>
      <c r="EX16" s="164" t="s">
        <v>35447</v>
      </c>
      <c r="EY16" s="164" t="s">
        <v>35447</v>
      </c>
      <c r="EZ16" s="164" t="s">
        <v>35447</v>
      </c>
      <c r="FA16" s="164" t="s">
        <v>35447</v>
      </c>
      <c r="FB16" s="164" t="s">
        <v>35447</v>
      </c>
    </row>
    <row r="17" spans="1:158">
      <c r="A17" s="164" t="s">
        <v>36698</v>
      </c>
      <c r="B17" s="164" t="s">
        <v>36536</v>
      </c>
      <c r="C17" s="164" t="s">
        <v>36699</v>
      </c>
      <c r="D17" s="164" t="s">
        <v>36538</v>
      </c>
      <c r="E17" s="164" t="s">
        <v>36700</v>
      </c>
      <c r="F17" s="164" t="s">
        <v>36540</v>
      </c>
      <c r="G17" s="164" t="s">
        <v>36701</v>
      </c>
      <c r="H17" s="164" t="s">
        <v>35444</v>
      </c>
      <c r="I17" s="164" t="s">
        <v>35663</v>
      </c>
      <c r="J17" s="164" t="s">
        <v>35664</v>
      </c>
      <c r="K17" s="164" t="s">
        <v>35447</v>
      </c>
      <c r="L17" s="164" t="s">
        <v>36542</v>
      </c>
      <c r="M17" s="164" t="s">
        <v>35447</v>
      </c>
      <c r="N17" s="164" t="s">
        <v>36702</v>
      </c>
      <c r="O17" s="164" t="s">
        <v>36703</v>
      </c>
      <c r="P17" s="164" t="s">
        <v>36704</v>
      </c>
      <c r="Q17" s="164" t="s">
        <v>36698</v>
      </c>
      <c r="R17" s="164" t="s">
        <v>36546</v>
      </c>
      <c r="S17" s="164" t="s">
        <v>36705</v>
      </c>
      <c r="T17" s="164" t="s">
        <v>35447</v>
      </c>
      <c r="U17" s="164" t="s">
        <v>35447</v>
      </c>
      <c r="V17" s="164" t="s">
        <v>35447</v>
      </c>
      <c r="W17" s="164" t="s">
        <v>35447</v>
      </c>
      <c r="X17" s="164" t="s">
        <v>37152</v>
      </c>
      <c r="Y17" s="164" t="s">
        <v>35447</v>
      </c>
      <c r="Z17" s="164" t="s">
        <v>35447</v>
      </c>
      <c r="AA17" s="164" t="s">
        <v>35447</v>
      </c>
      <c r="AB17" s="164" t="s">
        <v>35447</v>
      </c>
      <c r="AC17" s="164" t="s">
        <v>36550</v>
      </c>
      <c r="AD17" s="164" t="s">
        <v>36551</v>
      </c>
      <c r="AE17" s="164" t="s">
        <v>36552</v>
      </c>
      <c r="AF17" s="164" t="s">
        <v>36706</v>
      </c>
      <c r="AG17" s="164" t="s">
        <v>36</v>
      </c>
      <c r="AH17" s="164" t="s">
        <v>35665</v>
      </c>
      <c r="AI17" s="164" t="s">
        <v>35666</v>
      </c>
      <c r="AJ17" s="164" t="s">
        <v>35447</v>
      </c>
      <c r="AK17" s="164" t="s">
        <v>35447</v>
      </c>
      <c r="AL17" s="164" t="s">
        <v>35447</v>
      </c>
      <c r="AM17" s="164" t="s">
        <v>36554</v>
      </c>
      <c r="AN17" s="164" t="s">
        <v>35667</v>
      </c>
      <c r="AO17" s="164" t="s">
        <v>35668</v>
      </c>
      <c r="AP17" s="164" t="s">
        <v>35447</v>
      </c>
      <c r="AQ17" s="164" t="s">
        <v>35669</v>
      </c>
      <c r="AR17" s="164" t="s">
        <v>35670</v>
      </c>
      <c r="AS17" s="164" t="s">
        <v>35447</v>
      </c>
      <c r="AT17" s="164" t="s">
        <v>35447</v>
      </c>
      <c r="AU17" s="164" t="s">
        <v>35671</v>
      </c>
      <c r="AV17" s="164" t="s">
        <v>35460</v>
      </c>
      <c r="AW17" s="164" t="s">
        <v>35447</v>
      </c>
      <c r="AX17" s="164" t="s">
        <v>35461</v>
      </c>
      <c r="AY17" s="164" t="s">
        <v>36566</v>
      </c>
      <c r="AZ17" s="164" t="s">
        <v>35672</v>
      </c>
      <c r="BA17" s="164" t="s">
        <v>35673</v>
      </c>
      <c r="BB17" s="164" t="s">
        <v>35674</v>
      </c>
      <c r="BC17" s="164" t="s">
        <v>35675</v>
      </c>
      <c r="BD17" s="164" t="s">
        <v>35447</v>
      </c>
      <c r="BE17" s="164" t="s">
        <v>35447</v>
      </c>
      <c r="BF17" s="164" t="s">
        <v>35676</v>
      </c>
      <c r="BG17" s="164" t="s">
        <v>35447</v>
      </c>
      <c r="BH17" s="164" t="s">
        <v>35447</v>
      </c>
      <c r="BI17" s="164" t="s">
        <v>35447</v>
      </c>
      <c r="BJ17" s="164" t="s">
        <v>35447</v>
      </c>
      <c r="BK17" s="164" t="s">
        <v>35447</v>
      </c>
      <c r="BL17" s="164" t="s">
        <v>35447</v>
      </c>
      <c r="BM17" s="164" t="s">
        <v>35447</v>
      </c>
      <c r="BN17" s="164" t="s">
        <v>35447</v>
      </c>
      <c r="BO17" s="164" t="s">
        <v>35447</v>
      </c>
      <c r="BP17" s="164" t="s">
        <v>35447</v>
      </c>
      <c r="BQ17" s="164" t="s">
        <v>36707</v>
      </c>
      <c r="BR17" s="164" t="s">
        <v>35447</v>
      </c>
      <c r="BS17" s="164" t="s">
        <v>35447</v>
      </c>
      <c r="BT17" s="164" t="s">
        <v>35447</v>
      </c>
      <c r="BU17" s="164" t="s">
        <v>35447</v>
      </c>
      <c r="BV17" s="164" t="s">
        <v>35447</v>
      </c>
      <c r="BW17" s="164" t="s">
        <v>35447</v>
      </c>
      <c r="BX17" s="164" t="s">
        <v>35447</v>
      </c>
      <c r="BY17" s="164" t="s">
        <v>35447</v>
      </c>
      <c r="BZ17" s="164" t="s">
        <v>35447</v>
      </c>
      <c r="CA17" s="164" t="s">
        <v>35447</v>
      </c>
      <c r="CB17" s="164" t="s">
        <v>35447</v>
      </c>
      <c r="CC17" s="164" t="s">
        <v>35447</v>
      </c>
      <c r="CD17" s="164" t="s">
        <v>35447</v>
      </c>
      <c r="CE17" s="164" t="s">
        <v>35447</v>
      </c>
      <c r="CF17" s="164" t="s">
        <v>35447</v>
      </c>
      <c r="CG17" s="164" t="s">
        <v>35447</v>
      </c>
      <c r="CH17" s="164" t="s">
        <v>35447</v>
      </c>
      <c r="CI17" s="164" t="s">
        <v>35447</v>
      </c>
      <c r="CJ17" s="164" t="s">
        <v>35447</v>
      </c>
      <c r="CK17" s="164" t="s">
        <v>35447</v>
      </c>
      <c r="CL17" s="164" t="s">
        <v>35447</v>
      </c>
      <c r="CM17" s="164" t="s">
        <v>35447</v>
      </c>
      <c r="CN17" s="164" t="s">
        <v>35447</v>
      </c>
      <c r="CO17" s="164" t="s">
        <v>35447</v>
      </c>
      <c r="CP17" s="164" t="s">
        <v>35447</v>
      </c>
      <c r="CQ17" s="164" t="s">
        <v>35447</v>
      </c>
      <c r="CR17" s="164" t="s">
        <v>35447</v>
      </c>
      <c r="CS17" s="164" t="s">
        <v>35447</v>
      </c>
      <c r="CT17" s="164" t="s">
        <v>35447</v>
      </c>
      <c r="CU17" s="164" t="s">
        <v>35447</v>
      </c>
      <c r="CV17" s="164" t="s">
        <v>35447</v>
      </c>
      <c r="CW17" s="164" t="s">
        <v>35447</v>
      </c>
      <c r="CX17" s="164" t="s">
        <v>35447</v>
      </c>
      <c r="CY17" s="164" t="s">
        <v>35447</v>
      </c>
      <c r="CZ17" s="164" t="s">
        <v>35447</v>
      </c>
      <c r="DA17" s="164" t="s">
        <v>35447</v>
      </c>
      <c r="DB17" s="164" t="s">
        <v>35447</v>
      </c>
      <c r="DC17" s="164" t="s">
        <v>35447</v>
      </c>
      <c r="DD17" s="164" t="s">
        <v>35447</v>
      </c>
      <c r="DE17" s="164" t="s">
        <v>35447</v>
      </c>
      <c r="DF17" s="164" t="s">
        <v>35447</v>
      </c>
      <c r="DG17" s="164" t="s">
        <v>35447</v>
      </c>
      <c r="DH17" s="164" t="s">
        <v>35447</v>
      </c>
      <c r="DI17" s="164" t="s">
        <v>35447</v>
      </c>
      <c r="DJ17" s="164" t="s">
        <v>35447</v>
      </c>
      <c r="DK17" s="164" t="s">
        <v>35447</v>
      </c>
      <c r="DL17" s="164" t="s">
        <v>35447</v>
      </c>
      <c r="DM17" s="164" t="s">
        <v>35447</v>
      </c>
      <c r="DN17" s="164" t="s">
        <v>35447</v>
      </c>
      <c r="DO17" s="164" t="s">
        <v>35447</v>
      </c>
      <c r="DP17" s="164" t="s">
        <v>35447</v>
      </c>
      <c r="DQ17" s="164" t="s">
        <v>35447</v>
      </c>
      <c r="DR17" s="164" t="s">
        <v>35447</v>
      </c>
      <c r="DS17" s="164" t="s">
        <v>35447</v>
      </c>
      <c r="DT17" s="164" t="s">
        <v>35447</v>
      </c>
      <c r="DU17" s="164" t="s">
        <v>35447</v>
      </c>
      <c r="DV17" s="164" t="s">
        <v>35447</v>
      </c>
      <c r="DW17" s="164" t="s">
        <v>35447</v>
      </c>
      <c r="DX17" s="164" t="s">
        <v>35447</v>
      </c>
      <c r="DY17" s="164" t="s">
        <v>35447</v>
      </c>
      <c r="DZ17" s="164" t="s">
        <v>35447</v>
      </c>
      <c r="EA17" s="164" t="s">
        <v>35447</v>
      </c>
      <c r="EB17" s="164" t="s">
        <v>35447</v>
      </c>
      <c r="EC17" s="164" t="s">
        <v>35447</v>
      </c>
      <c r="ED17" s="164" t="s">
        <v>35447</v>
      </c>
      <c r="EE17" s="164" t="s">
        <v>35447</v>
      </c>
      <c r="EF17" s="164" t="s">
        <v>35447</v>
      </c>
      <c r="EG17" s="164" t="s">
        <v>35447</v>
      </c>
      <c r="EH17" s="164" t="s">
        <v>35447</v>
      </c>
      <c r="EI17" s="164" t="s">
        <v>35447</v>
      </c>
      <c r="EJ17" s="164" t="s">
        <v>35447</v>
      </c>
      <c r="EK17" s="164" t="s">
        <v>35447</v>
      </c>
      <c r="EL17" s="164" t="s">
        <v>35447</v>
      </c>
      <c r="EM17" s="164" t="s">
        <v>35447</v>
      </c>
      <c r="EN17" s="164" t="s">
        <v>35447</v>
      </c>
      <c r="EO17" s="164" t="s">
        <v>35447</v>
      </c>
      <c r="EP17" s="164" t="s">
        <v>35447</v>
      </c>
      <c r="EQ17" s="164" t="s">
        <v>35447</v>
      </c>
      <c r="ER17" s="164" t="s">
        <v>35447</v>
      </c>
      <c r="ES17" s="164" t="s">
        <v>35447</v>
      </c>
      <c r="ET17" s="164" t="s">
        <v>35447</v>
      </c>
      <c r="EU17" s="164" t="s">
        <v>35447</v>
      </c>
      <c r="EV17" s="164" t="s">
        <v>35447</v>
      </c>
      <c r="EW17" s="164" t="s">
        <v>35447</v>
      </c>
      <c r="EX17" s="164" t="s">
        <v>35447</v>
      </c>
      <c r="EY17" s="164" t="s">
        <v>35447</v>
      </c>
      <c r="EZ17" s="164" t="s">
        <v>35447</v>
      </c>
      <c r="FA17" s="164" t="s">
        <v>35447</v>
      </c>
      <c r="FB17" s="164" t="s">
        <v>35447</v>
      </c>
    </row>
    <row r="18" spans="1:158">
      <c r="A18" s="164" t="s">
        <v>36708</v>
      </c>
      <c r="B18" s="164" t="s">
        <v>36536</v>
      </c>
      <c r="C18" s="164" t="s">
        <v>36709</v>
      </c>
      <c r="D18" s="164" t="s">
        <v>36538</v>
      </c>
      <c r="E18" s="164" t="s">
        <v>36710</v>
      </c>
      <c r="F18" s="164" t="s">
        <v>36540</v>
      </c>
      <c r="G18" s="164" t="s">
        <v>36711</v>
      </c>
      <c r="H18" s="164" t="s">
        <v>35444</v>
      </c>
      <c r="I18" s="164" t="s">
        <v>35677</v>
      </c>
      <c r="J18" s="164" t="s">
        <v>35678</v>
      </c>
      <c r="K18" s="164" t="s">
        <v>35447</v>
      </c>
      <c r="L18" s="164" t="s">
        <v>36542</v>
      </c>
      <c r="M18" s="164" t="s">
        <v>35447</v>
      </c>
      <c r="N18" s="164" t="s">
        <v>36712</v>
      </c>
      <c r="O18" s="164" t="s">
        <v>36713</v>
      </c>
      <c r="P18" s="164" t="s">
        <v>36714</v>
      </c>
      <c r="Q18" s="164" t="s">
        <v>36708</v>
      </c>
      <c r="R18" s="164" t="s">
        <v>36546</v>
      </c>
      <c r="S18" s="164" t="s">
        <v>36715</v>
      </c>
      <c r="T18" s="164" t="s">
        <v>35447</v>
      </c>
      <c r="U18" s="164" t="s">
        <v>35447</v>
      </c>
      <c r="V18" s="164" t="s">
        <v>35447</v>
      </c>
      <c r="W18" s="164" t="s">
        <v>35447</v>
      </c>
      <c r="X18" s="164" t="s">
        <v>37153</v>
      </c>
      <c r="Y18" s="164" t="s">
        <v>35447</v>
      </c>
      <c r="Z18" s="164" t="s">
        <v>35447</v>
      </c>
      <c r="AA18" s="164" t="s">
        <v>35447</v>
      </c>
      <c r="AB18" s="164" t="s">
        <v>35447</v>
      </c>
      <c r="AC18" s="164" t="s">
        <v>36550</v>
      </c>
      <c r="AD18" s="164" t="s">
        <v>36551</v>
      </c>
      <c r="AE18" s="164" t="s">
        <v>36552</v>
      </c>
      <c r="AF18" s="164" t="s">
        <v>36716</v>
      </c>
      <c r="AG18" s="164" t="s">
        <v>36</v>
      </c>
      <c r="AH18" s="164" t="s">
        <v>35679</v>
      </c>
      <c r="AI18" s="164" t="s">
        <v>35680</v>
      </c>
      <c r="AJ18" s="164" t="s">
        <v>35447</v>
      </c>
      <c r="AK18" s="164" t="s">
        <v>35447</v>
      </c>
      <c r="AL18" s="164" t="s">
        <v>35447</v>
      </c>
      <c r="AM18" s="164" t="s">
        <v>36554</v>
      </c>
      <c r="AN18" s="164" t="s">
        <v>35681</v>
      </c>
      <c r="AO18" s="164" t="s">
        <v>35682</v>
      </c>
      <c r="AP18" s="164" t="s">
        <v>35447</v>
      </c>
      <c r="AQ18" s="164" t="s">
        <v>35683</v>
      </c>
      <c r="AR18" s="164" t="s">
        <v>35684</v>
      </c>
      <c r="AS18" s="164" t="s">
        <v>35447</v>
      </c>
      <c r="AT18" s="164" t="s">
        <v>35447</v>
      </c>
      <c r="AU18" s="164" t="s">
        <v>35685</v>
      </c>
      <c r="AV18" s="164" t="s">
        <v>35460</v>
      </c>
      <c r="AW18" s="164" t="s">
        <v>35447</v>
      </c>
      <c r="AX18" s="164" t="s">
        <v>35461</v>
      </c>
      <c r="AY18" s="164" t="s">
        <v>36555</v>
      </c>
      <c r="AZ18" s="164" t="s">
        <v>35686</v>
      </c>
      <c r="BA18" s="164" t="s">
        <v>35687</v>
      </c>
      <c r="BB18" s="164" t="s">
        <v>35688</v>
      </c>
      <c r="BC18" s="164" t="s">
        <v>35689</v>
      </c>
      <c r="BD18" s="164" t="s">
        <v>35447</v>
      </c>
      <c r="BE18" s="164" t="s">
        <v>35447</v>
      </c>
      <c r="BF18" s="164" t="s">
        <v>35690</v>
      </c>
      <c r="BG18" s="164" t="s">
        <v>35447</v>
      </c>
      <c r="BH18" s="164" t="s">
        <v>35447</v>
      </c>
      <c r="BI18" s="164" t="s">
        <v>35447</v>
      </c>
      <c r="BJ18" s="164" t="s">
        <v>35447</v>
      </c>
      <c r="BK18" s="164" t="s">
        <v>35447</v>
      </c>
      <c r="BL18" s="164" t="s">
        <v>35447</v>
      </c>
      <c r="BM18" s="164" t="s">
        <v>35447</v>
      </c>
      <c r="BN18" s="164" t="s">
        <v>35447</v>
      </c>
      <c r="BO18" s="164" t="s">
        <v>35447</v>
      </c>
      <c r="BP18" s="164" t="s">
        <v>35447</v>
      </c>
      <c r="BQ18" s="164" t="s">
        <v>36717</v>
      </c>
      <c r="BR18" s="164" t="s">
        <v>35447</v>
      </c>
      <c r="BS18" s="164" t="s">
        <v>35447</v>
      </c>
      <c r="BT18" s="164" t="s">
        <v>35447</v>
      </c>
      <c r="BU18" s="164" t="s">
        <v>35447</v>
      </c>
      <c r="BV18" s="164" t="s">
        <v>35447</v>
      </c>
      <c r="BW18" s="164" t="s">
        <v>35447</v>
      </c>
      <c r="BX18" s="164" t="s">
        <v>35447</v>
      </c>
      <c r="BY18" s="164" t="s">
        <v>35447</v>
      </c>
      <c r="BZ18" s="164" t="s">
        <v>35447</v>
      </c>
      <c r="CA18" s="164" t="s">
        <v>35447</v>
      </c>
      <c r="CB18" s="164" t="s">
        <v>35447</v>
      </c>
      <c r="CC18" s="164" t="s">
        <v>35447</v>
      </c>
      <c r="CD18" s="164" t="s">
        <v>35447</v>
      </c>
      <c r="CE18" s="164" t="s">
        <v>35447</v>
      </c>
      <c r="CF18" s="164" t="s">
        <v>35447</v>
      </c>
      <c r="CG18" s="164" t="s">
        <v>35447</v>
      </c>
      <c r="CH18" s="164" t="s">
        <v>35447</v>
      </c>
      <c r="CI18" s="164" t="s">
        <v>35447</v>
      </c>
      <c r="CJ18" s="164" t="s">
        <v>35447</v>
      </c>
      <c r="CK18" s="164" t="s">
        <v>35447</v>
      </c>
      <c r="CL18" s="164" t="s">
        <v>35447</v>
      </c>
      <c r="CM18" s="164" t="s">
        <v>35447</v>
      </c>
      <c r="CN18" s="164" t="s">
        <v>35447</v>
      </c>
      <c r="CO18" s="164" t="s">
        <v>35447</v>
      </c>
      <c r="CP18" s="164" t="s">
        <v>35447</v>
      </c>
      <c r="CQ18" s="164" t="s">
        <v>35447</v>
      </c>
      <c r="CR18" s="164" t="s">
        <v>35447</v>
      </c>
      <c r="CS18" s="164" t="s">
        <v>35447</v>
      </c>
      <c r="CT18" s="164" t="s">
        <v>35447</v>
      </c>
      <c r="CU18" s="164" t="s">
        <v>35447</v>
      </c>
      <c r="CV18" s="164" t="s">
        <v>35447</v>
      </c>
      <c r="CW18" s="164" t="s">
        <v>35447</v>
      </c>
      <c r="CX18" s="164" t="s">
        <v>35447</v>
      </c>
      <c r="CY18" s="164" t="s">
        <v>35447</v>
      </c>
      <c r="CZ18" s="164" t="s">
        <v>35447</v>
      </c>
      <c r="DA18" s="164" t="s">
        <v>35447</v>
      </c>
      <c r="DB18" s="164" t="s">
        <v>35447</v>
      </c>
      <c r="DC18" s="164" t="s">
        <v>35447</v>
      </c>
      <c r="DD18" s="164" t="s">
        <v>35447</v>
      </c>
      <c r="DE18" s="164" t="s">
        <v>35447</v>
      </c>
      <c r="DF18" s="164" t="s">
        <v>35447</v>
      </c>
      <c r="DG18" s="164" t="s">
        <v>35447</v>
      </c>
      <c r="DH18" s="164" t="s">
        <v>35447</v>
      </c>
      <c r="DI18" s="164" t="s">
        <v>35447</v>
      </c>
      <c r="DJ18" s="164" t="s">
        <v>35447</v>
      </c>
      <c r="DK18" s="164" t="s">
        <v>35447</v>
      </c>
      <c r="DL18" s="164" t="s">
        <v>35447</v>
      </c>
      <c r="DM18" s="164" t="s">
        <v>35447</v>
      </c>
      <c r="DN18" s="164" t="s">
        <v>35447</v>
      </c>
      <c r="DO18" s="164" t="s">
        <v>35447</v>
      </c>
      <c r="DP18" s="164" t="s">
        <v>35447</v>
      </c>
      <c r="DQ18" s="164" t="s">
        <v>35447</v>
      </c>
      <c r="DR18" s="164" t="s">
        <v>35447</v>
      </c>
      <c r="DS18" s="164" t="s">
        <v>35447</v>
      </c>
      <c r="DT18" s="164" t="s">
        <v>35447</v>
      </c>
      <c r="DU18" s="164" t="s">
        <v>35447</v>
      </c>
      <c r="DV18" s="164" t="s">
        <v>35447</v>
      </c>
      <c r="DW18" s="164" t="s">
        <v>35447</v>
      </c>
      <c r="DX18" s="164" t="s">
        <v>35447</v>
      </c>
      <c r="DY18" s="164" t="s">
        <v>35447</v>
      </c>
      <c r="DZ18" s="164" t="s">
        <v>35447</v>
      </c>
      <c r="EA18" s="164" t="s">
        <v>35447</v>
      </c>
      <c r="EB18" s="164" t="s">
        <v>35447</v>
      </c>
      <c r="EC18" s="164" t="s">
        <v>35447</v>
      </c>
      <c r="ED18" s="164" t="s">
        <v>35447</v>
      </c>
      <c r="EE18" s="164" t="s">
        <v>35447</v>
      </c>
      <c r="EF18" s="164" t="s">
        <v>35447</v>
      </c>
      <c r="EG18" s="164" t="s">
        <v>35447</v>
      </c>
      <c r="EH18" s="164" t="s">
        <v>35447</v>
      </c>
      <c r="EI18" s="164" t="s">
        <v>35447</v>
      </c>
      <c r="EJ18" s="164" t="s">
        <v>35447</v>
      </c>
      <c r="EK18" s="164" t="s">
        <v>35447</v>
      </c>
      <c r="EL18" s="164" t="s">
        <v>35447</v>
      </c>
      <c r="EM18" s="164" t="s">
        <v>35447</v>
      </c>
      <c r="EN18" s="164" t="s">
        <v>35447</v>
      </c>
      <c r="EO18" s="164" t="s">
        <v>35447</v>
      </c>
      <c r="EP18" s="164" t="s">
        <v>35447</v>
      </c>
      <c r="EQ18" s="164" t="s">
        <v>35447</v>
      </c>
      <c r="ER18" s="164" t="s">
        <v>35447</v>
      </c>
      <c r="ES18" s="164" t="s">
        <v>35447</v>
      </c>
      <c r="ET18" s="164" t="s">
        <v>35447</v>
      </c>
      <c r="EU18" s="164" t="s">
        <v>35447</v>
      </c>
      <c r="EV18" s="164" t="s">
        <v>35447</v>
      </c>
      <c r="EW18" s="164" t="s">
        <v>35447</v>
      </c>
      <c r="EX18" s="164" t="s">
        <v>35447</v>
      </c>
      <c r="EY18" s="164" t="s">
        <v>35447</v>
      </c>
      <c r="EZ18" s="164" t="s">
        <v>35447</v>
      </c>
      <c r="FA18" s="164" t="s">
        <v>35447</v>
      </c>
      <c r="FB18" s="164" t="s">
        <v>35447</v>
      </c>
    </row>
    <row r="19" spans="1:158">
      <c r="A19" s="164" t="s">
        <v>36718</v>
      </c>
      <c r="B19" s="164" t="s">
        <v>36536</v>
      </c>
      <c r="C19" s="164" t="s">
        <v>36719</v>
      </c>
      <c r="D19" s="164" t="s">
        <v>36538</v>
      </c>
      <c r="E19" s="164" t="s">
        <v>36720</v>
      </c>
      <c r="F19" s="164" t="s">
        <v>36540</v>
      </c>
      <c r="G19" s="164" t="s">
        <v>36721</v>
      </c>
      <c r="H19" s="164" t="s">
        <v>35444</v>
      </c>
      <c r="I19" s="164" t="s">
        <v>35691</v>
      </c>
      <c r="J19" s="164" t="s">
        <v>35692</v>
      </c>
      <c r="K19" s="164" t="s">
        <v>35447</v>
      </c>
      <c r="L19" s="164" t="s">
        <v>36542</v>
      </c>
      <c r="M19" s="164" t="s">
        <v>35447</v>
      </c>
      <c r="N19" s="164" t="s">
        <v>36722</v>
      </c>
      <c r="O19" s="164" t="s">
        <v>36723</v>
      </c>
      <c r="P19" s="164" t="s">
        <v>36724</v>
      </c>
      <c r="Q19" s="164" t="s">
        <v>36718</v>
      </c>
      <c r="R19" s="164" t="s">
        <v>36546</v>
      </c>
      <c r="S19" s="164" t="s">
        <v>36725</v>
      </c>
      <c r="T19" s="164" t="s">
        <v>35447</v>
      </c>
      <c r="U19" s="164" t="s">
        <v>35447</v>
      </c>
      <c r="V19" s="164" t="s">
        <v>35447</v>
      </c>
      <c r="W19" s="164" t="s">
        <v>35447</v>
      </c>
      <c r="X19" s="164" t="s">
        <v>37154</v>
      </c>
      <c r="Y19" s="164" t="s">
        <v>35447</v>
      </c>
      <c r="Z19" s="164" t="s">
        <v>35447</v>
      </c>
      <c r="AA19" s="164" t="s">
        <v>35447</v>
      </c>
      <c r="AB19" s="164" t="s">
        <v>35447</v>
      </c>
      <c r="AC19" s="164" t="s">
        <v>36550</v>
      </c>
      <c r="AD19" s="164" t="s">
        <v>36551</v>
      </c>
      <c r="AE19" s="164" t="s">
        <v>36552</v>
      </c>
      <c r="AF19" s="164" t="s">
        <v>36726</v>
      </c>
      <c r="AG19" s="164" t="s">
        <v>36</v>
      </c>
      <c r="AH19" s="164" t="s">
        <v>35693</v>
      </c>
      <c r="AI19" s="164" t="s">
        <v>35694</v>
      </c>
      <c r="AJ19" s="164" t="s">
        <v>35447</v>
      </c>
      <c r="AK19" s="164" t="s">
        <v>35447</v>
      </c>
      <c r="AL19" s="164" t="s">
        <v>35447</v>
      </c>
      <c r="AM19" s="164" t="s">
        <v>36554</v>
      </c>
      <c r="AN19" s="164" t="s">
        <v>35695</v>
      </c>
      <c r="AO19" s="164" t="s">
        <v>35696</v>
      </c>
      <c r="AP19" s="164" t="s">
        <v>35447</v>
      </c>
      <c r="AQ19" s="164" t="s">
        <v>35697</v>
      </c>
      <c r="AR19" s="164" t="s">
        <v>35698</v>
      </c>
      <c r="AS19" s="164" t="s">
        <v>35447</v>
      </c>
      <c r="AT19" s="164" t="s">
        <v>35447</v>
      </c>
      <c r="AU19" s="164" t="s">
        <v>35699</v>
      </c>
      <c r="AV19" s="164" t="s">
        <v>35460</v>
      </c>
      <c r="AW19" s="164" t="s">
        <v>35447</v>
      </c>
      <c r="AX19" s="164" t="s">
        <v>35461</v>
      </c>
      <c r="AY19" s="164" t="s">
        <v>36566</v>
      </c>
      <c r="AZ19" s="164" t="s">
        <v>35700</v>
      </c>
      <c r="BA19" s="164" t="s">
        <v>35701</v>
      </c>
      <c r="BB19" s="164" t="s">
        <v>35702</v>
      </c>
      <c r="BC19" s="164" t="s">
        <v>35703</v>
      </c>
      <c r="BD19" s="164" t="s">
        <v>35447</v>
      </c>
      <c r="BE19" s="164" t="s">
        <v>35447</v>
      </c>
      <c r="BF19" s="164" t="s">
        <v>35704</v>
      </c>
      <c r="BG19" s="164" t="s">
        <v>35447</v>
      </c>
      <c r="BH19" s="164" t="s">
        <v>35447</v>
      </c>
      <c r="BI19" s="164" t="s">
        <v>35447</v>
      </c>
      <c r="BJ19" s="164" t="s">
        <v>35447</v>
      </c>
      <c r="BK19" s="164" t="s">
        <v>35447</v>
      </c>
      <c r="BL19" s="164" t="s">
        <v>35447</v>
      </c>
      <c r="BM19" s="164" t="s">
        <v>35447</v>
      </c>
      <c r="BN19" s="164" t="s">
        <v>35447</v>
      </c>
      <c r="BO19" s="164" t="s">
        <v>35447</v>
      </c>
      <c r="BP19" s="164" t="s">
        <v>35447</v>
      </c>
      <c r="BQ19" s="164" t="s">
        <v>36727</v>
      </c>
      <c r="BR19" s="164" t="s">
        <v>35447</v>
      </c>
      <c r="BS19" s="164" t="s">
        <v>35447</v>
      </c>
      <c r="BT19" s="164" t="s">
        <v>35447</v>
      </c>
      <c r="BU19" s="164" t="s">
        <v>35447</v>
      </c>
      <c r="BV19" s="164" t="s">
        <v>35447</v>
      </c>
      <c r="BW19" s="164" t="s">
        <v>35447</v>
      </c>
      <c r="BX19" s="164" t="s">
        <v>35447</v>
      </c>
      <c r="BY19" s="164" t="s">
        <v>35447</v>
      </c>
      <c r="BZ19" s="164" t="s">
        <v>35447</v>
      </c>
      <c r="CA19" s="164" t="s">
        <v>35447</v>
      </c>
      <c r="CB19" s="164" t="s">
        <v>35447</v>
      </c>
      <c r="CC19" s="164" t="s">
        <v>35447</v>
      </c>
      <c r="CD19" s="164" t="s">
        <v>35447</v>
      </c>
      <c r="CE19" s="164" t="s">
        <v>35447</v>
      </c>
      <c r="CF19" s="164" t="s">
        <v>35447</v>
      </c>
      <c r="CG19" s="164" t="s">
        <v>35447</v>
      </c>
      <c r="CH19" s="164" t="s">
        <v>35447</v>
      </c>
      <c r="CI19" s="164" t="s">
        <v>35447</v>
      </c>
      <c r="CJ19" s="164" t="s">
        <v>35447</v>
      </c>
      <c r="CK19" s="164" t="s">
        <v>35447</v>
      </c>
      <c r="CL19" s="164" t="s">
        <v>35447</v>
      </c>
      <c r="CM19" s="164" t="s">
        <v>35447</v>
      </c>
      <c r="CN19" s="164" t="s">
        <v>35447</v>
      </c>
      <c r="CO19" s="164" t="s">
        <v>35447</v>
      </c>
      <c r="CP19" s="164" t="s">
        <v>35447</v>
      </c>
      <c r="CQ19" s="164" t="s">
        <v>35447</v>
      </c>
      <c r="CR19" s="164" t="s">
        <v>35447</v>
      </c>
      <c r="CS19" s="164" t="s">
        <v>35447</v>
      </c>
      <c r="CT19" s="164" t="s">
        <v>35447</v>
      </c>
      <c r="CU19" s="164" t="s">
        <v>35447</v>
      </c>
      <c r="CV19" s="164" t="s">
        <v>35447</v>
      </c>
      <c r="CW19" s="164" t="s">
        <v>35447</v>
      </c>
      <c r="CX19" s="164" t="s">
        <v>35447</v>
      </c>
      <c r="CY19" s="164" t="s">
        <v>35447</v>
      </c>
      <c r="CZ19" s="164" t="s">
        <v>35447</v>
      </c>
      <c r="DA19" s="164" t="s">
        <v>35447</v>
      </c>
      <c r="DB19" s="164" t="s">
        <v>35447</v>
      </c>
      <c r="DC19" s="164" t="s">
        <v>35447</v>
      </c>
      <c r="DD19" s="164" t="s">
        <v>35447</v>
      </c>
      <c r="DE19" s="164" t="s">
        <v>35447</v>
      </c>
      <c r="DF19" s="164" t="s">
        <v>35447</v>
      </c>
      <c r="DG19" s="164" t="s">
        <v>35447</v>
      </c>
      <c r="DH19" s="164" t="s">
        <v>35447</v>
      </c>
      <c r="DI19" s="164" t="s">
        <v>35447</v>
      </c>
      <c r="DJ19" s="164" t="s">
        <v>35447</v>
      </c>
      <c r="DK19" s="164" t="s">
        <v>35447</v>
      </c>
      <c r="DL19" s="164" t="s">
        <v>35447</v>
      </c>
      <c r="DM19" s="164" t="s">
        <v>35447</v>
      </c>
      <c r="DN19" s="164" t="s">
        <v>35447</v>
      </c>
      <c r="DO19" s="164" t="s">
        <v>35447</v>
      </c>
      <c r="DP19" s="164" t="s">
        <v>35447</v>
      </c>
      <c r="DQ19" s="164" t="s">
        <v>35447</v>
      </c>
      <c r="DR19" s="164" t="s">
        <v>35447</v>
      </c>
      <c r="DS19" s="164" t="s">
        <v>35447</v>
      </c>
      <c r="DT19" s="164" t="s">
        <v>35447</v>
      </c>
      <c r="DU19" s="164" t="s">
        <v>35447</v>
      </c>
      <c r="DV19" s="164" t="s">
        <v>35447</v>
      </c>
      <c r="DW19" s="164" t="s">
        <v>35447</v>
      </c>
      <c r="DX19" s="164" t="s">
        <v>35447</v>
      </c>
      <c r="DY19" s="164" t="s">
        <v>35447</v>
      </c>
      <c r="DZ19" s="164" t="s">
        <v>35447</v>
      </c>
      <c r="EA19" s="164" t="s">
        <v>35447</v>
      </c>
      <c r="EB19" s="164" t="s">
        <v>35447</v>
      </c>
      <c r="EC19" s="164" t="s">
        <v>35447</v>
      </c>
      <c r="ED19" s="164" t="s">
        <v>35447</v>
      </c>
      <c r="EE19" s="164" t="s">
        <v>35447</v>
      </c>
      <c r="EF19" s="164" t="s">
        <v>35447</v>
      </c>
      <c r="EG19" s="164" t="s">
        <v>35447</v>
      </c>
      <c r="EH19" s="164" t="s">
        <v>35447</v>
      </c>
      <c r="EI19" s="164" t="s">
        <v>35447</v>
      </c>
      <c r="EJ19" s="164" t="s">
        <v>35447</v>
      </c>
      <c r="EK19" s="164" t="s">
        <v>35447</v>
      </c>
      <c r="EL19" s="164" t="s">
        <v>35447</v>
      </c>
      <c r="EM19" s="164" t="s">
        <v>35447</v>
      </c>
      <c r="EN19" s="164" t="s">
        <v>35447</v>
      </c>
      <c r="EO19" s="164" t="s">
        <v>35447</v>
      </c>
      <c r="EP19" s="164" t="s">
        <v>35447</v>
      </c>
      <c r="EQ19" s="164" t="s">
        <v>35447</v>
      </c>
      <c r="ER19" s="164" t="s">
        <v>35447</v>
      </c>
      <c r="ES19" s="164" t="s">
        <v>35447</v>
      </c>
      <c r="ET19" s="164" t="s">
        <v>35447</v>
      </c>
      <c r="EU19" s="164" t="s">
        <v>35447</v>
      </c>
      <c r="EV19" s="164" t="s">
        <v>35447</v>
      </c>
      <c r="EW19" s="164" t="s">
        <v>35447</v>
      </c>
      <c r="EX19" s="164" t="s">
        <v>35447</v>
      </c>
      <c r="EY19" s="164" t="s">
        <v>35447</v>
      </c>
      <c r="EZ19" s="164" t="s">
        <v>35447</v>
      </c>
      <c r="FA19" s="164" t="s">
        <v>35447</v>
      </c>
      <c r="FB19" s="164" t="s">
        <v>35447</v>
      </c>
    </row>
    <row r="20" spans="1:158">
      <c r="A20" s="164" t="s">
        <v>36728</v>
      </c>
      <c r="B20" s="164" t="s">
        <v>36536</v>
      </c>
      <c r="C20" s="164" t="s">
        <v>36729</v>
      </c>
      <c r="D20" s="164" t="s">
        <v>36538</v>
      </c>
      <c r="E20" s="164" t="s">
        <v>36730</v>
      </c>
      <c r="F20" s="164" t="s">
        <v>36540</v>
      </c>
      <c r="G20" s="164" t="s">
        <v>36731</v>
      </c>
      <c r="H20" s="164" t="s">
        <v>35444</v>
      </c>
      <c r="I20" s="164" t="s">
        <v>35705</v>
      </c>
      <c r="J20" s="164" t="s">
        <v>35706</v>
      </c>
      <c r="K20" s="164" t="s">
        <v>35447</v>
      </c>
      <c r="L20" s="164" t="s">
        <v>36542</v>
      </c>
      <c r="M20" s="164" t="s">
        <v>35447</v>
      </c>
      <c r="N20" s="164" t="s">
        <v>36732</v>
      </c>
      <c r="O20" s="164" t="s">
        <v>36733</v>
      </c>
      <c r="P20" s="164" t="s">
        <v>36734</v>
      </c>
      <c r="Q20" s="164" t="s">
        <v>36728</v>
      </c>
      <c r="R20" s="164" t="s">
        <v>36546</v>
      </c>
      <c r="S20" s="164" t="s">
        <v>36735</v>
      </c>
      <c r="T20" s="164" t="s">
        <v>35447</v>
      </c>
      <c r="U20" s="164" t="s">
        <v>35447</v>
      </c>
      <c r="V20" s="164" t="s">
        <v>35447</v>
      </c>
      <c r="W20" s="164" t="s">
        <v>35447</v>
      </c>
      <c r="X20" s="164" t="s">
        <v>37155</v>
      </c>
      <c r="Y20" s="164" t="s">
        <v>35447</v>
      </c>
      <c r="Z20" s="164" t="s">
        <v>35447</v>
      </c>
      <c r="AA20" s="164" t="s">
        <v>35447</v>
      </c>
      <c r="AB20" s="164" t="s">
        <v>35447</v>
      </c>
      <c r="AC20" s="164" t="s">
        <v>36550</v>
      </c>
      <c r="AD20" s="164" t="s">
        <v>36551</v>
      </c>
      <c r="AE20" s="164" t="s">
        <v>36552</v>
      </c>
      <c r="AF20" s="164" t="s">
        <v>36736</v>
      </c>
      <c r="AG20" s="164" t="s">
        <v>36</v>
      </c>
      <c r="AH20" s="164" t="s">
        <v>35707</v>
      </c>
      <c r="AI20" s="164" t="s">
        <v>35708</v>
      </c>
      <c r="AJ20" s="164" t="s">
        <v>35447</v>
      </c>
      <c r="AK20" s="164" t="s">
        <v>35447</v>
      </c>
      <c r="AL20" s="164" t="s">
        <v>35447</v>
      </c>
      <c r="AM20" s="164" t="s">
        <v>36554</v>
      </c>
      <c r="AN20" s="164" t="s">
        <v>35709</v>
      </c>
      <c r="AO20" s="164" t="s">
        <v>35710</v>
      </c>
      <c r="AP20" s="164" t="s">
        <v>35447</v>
      </c>
      <c r="AQ20" s="164" t="s">
        <v>35711</v>
      </c>
      <c r="AR20" s="164" t="s">
        <v>35712</v>
      </c>
      <c r="AS20" s="164" t="s">
        <v>35447</v>
      </c>
      <c r="AT20" s="164" t="s">
        <v>35447</v>
      </c>
      <c r="AU20" s="164" t="s">
        <v>35713</v>
      </c>
      <c r="AV20" s="164" t="s">
        <v>35460</v>
      </c>
      <c r="AW20" s="164" t="s">
        <v>35447</v>
      </c>
      <c r="AX20" s="164" t="s">
        <v>35461</v>
      </c>
      <c r="AY20" s="164" t="s">
        <v>36555</v>
      </c>
      <c r="AZ20" s="164" t="s">
        <v>35714</v>
      </c>
      <c r="BA20" s="164" t="s">
        <v>35715</v>
      </c>
      <c r="BB20" s="164" t="s">
        <v>35716</v>
      </c>
      <c r="BC20" s="164" t="s">
        <v>35717</v>
      </c>
      <c r="BD20" s="164" t="s">
        <v>35447</v>
      </c>
      <c r="BE20" s="164" t="s">
        <v>35447</v>
      </c>
      <c r="BF20" s="164" t="s">
        <v>35718</v>
      </c>
      <c r="BG20" s="164" t="s">
        <v>35447</v>
      </c>
      <c r="BH20" s="164" t="s">
        <v>35447</v>
      </c>
      <c r="BI20" s="164" t="s">
        <v>35447</v>
      </c>
      <c r="BJ20" s="164" t="s">
        <v>35447</v>
      </c>
      <c r="BK20" s="164" t="s">
        <v>35447</v>
      </c>
      <c r="BL20" s="164" t="s">
        <v>35447</v>
      </c>
      <c r="BM20" s="164" t="s">
        <v>35447</v>
      </c>
      <c r="BN20" s="164" t="s">
        <v>35447</v>
      </c>
      <c r="BO20" s="164" t="s">
        <v>35447</v>
      </c>
      <c r="BP20" s="164" t="s">
        <v>35447</v>
      </c>
      <c r="BQ20" s="164" t="s">
        <v>36737</v>
      </c>
      <c r="BR20" s="164" t="s">
        <v>35447</v>
      </c>
      <c r="BS20" s="164" t="s">
        <v>35447</v>
      </c>
      <c r="BT20" s="164" t="s">
        <v>35447</v>
      </c>
      <c r="BU20" s="164" t="s">
        <v>35447</v>
      </c>
      <c r="BV20" s="164" t="s">
        <v>35447</v>
      </c>
      <c r="BW20" s="164" t="s">
        <v>35447</v>
      </c>
      <c r="BX20" s="164" t="s">
        <v>35447</v>
      </c>
      <c r="BY20" s="164" t="s">
        <v>35447</v>
      </c>
      <c r="BZ20" s="164" t="s">
        <v>35447</v>
      </c>
      <c r="CA20" s="164" t="s">
        <v>35447</v>
      </c>
      <c r="CB20" s="164" t="s">
        <v>35447</v>
      </c>
      <c r="CC20" s="164" t="s">
        <v>35447</v>
      </c>
      <c r="CD20" s="164" t="s">
        <v>35447</v>
      </c>
      <c r="CE20" s="164" t="s">
        <v>35447</v>
      </c>
      <c r="CF20" s="164" t="s">
        <v>35447</v>
      </c>
      <c r="CG20" s="164" t="s">
        <v>35447</v>
      </c>
      <c r="CH20" s="164" t="s">
        <v>35447</v>
      </c>
      <c r="CI20" s="164" t="s">
        <v>35447</v>
      </c>
      <c r="CJ20" s="164" t="s">
        <v>35447</v>
      </c>
      <c r="CK20" s="164" t="s">
        <v>35447</v>
      </c>
      <c r="CL20" s="164" t="s">
        <v>35447</v>
      </c>
      <c r="CM20" s="164" t="s">
        <v>35447</v>
      </c>
      <c r="CN20" s="164" t="s">
        <v>35447</v>
      </c>
      <c r="CO20" s="164" t="s">
        <v>35447</v>
      </c>
      <c r="CP20" s="164" t="s">
        <v>35447</v>
      </c>
      <c r="CQ20" s="164" t="s">
        <v>35447</v>
      </c>
      <c r="CR20" s="164" t="s">
        <v>35447</v>
      </c>
      <c r="CS20" s="164" t="s">
        <v>35447</v>
      </c>
      <c r="CT20" s="164" t="s">
        <v>35447</v>
      </c>
      <c r="CU20" s="164" t="s">
        <v>35447</v>
      </c>
      <c r="CV20" s="164" t="s">
        <v>35447</v>
      </c>
      <c r="CW20" s="164" t="s">
        <v>35447</v>
      </c>
      <c r="CX20" s="164" t="s">
        <v>35447</v>
      </c>
      <c r="CY20" s="164" t="s">
        <v>35447</v>
      </c>
      <c r="CZ20" s="164" t="s">
        <v>35447</v>
      </c>
      <c r="DA20" s="164" t="s">
        <v>35447</v>
      </c>
      <c r="DB20" s="164" t="s">
        <v>35447</v>
      </c>
      <c r="DC20" s="164" t="s">
        <v>35447</v>
      </c>
      <c r="DD20" s="164" t="s">
        <v>35447</v>
      </c>
      <c r="DE20" s="164" t="s">
        <v>35447</v>
      </c>
      <c r="DF20" s="164" t="s">
        <v>35447</v>
      </c>
      <c r="DG20" s="164" t="s">
        <v>35447</v>
      </c>
      <c r="DH20" s="164" t="s">
        <v>35447</v>
      </c>
      <c r="DI20" s="164" t="s">
        <v>35447</v>
      </c>
      <c r="DJ20" s="164" t="s">
        <v>35447</v>
      </c>
      <c r="DK20" s="164" t="s">
        <v>35447</v>
      </c>
      <c r="DL20" s="164" t="s">
        <v>35447</v>
      </c>
      <c r="DM20" s="164" t="s">
        <v>35447</v>
      </c>
      <c r="DN20" s="164" t="s">
        <v>35447</v>
      </c>
      <c r="DO20" s="164" t="s">
        <v>35447</v>
      </c>
      <c r="DP20" s="164" t="s">
        <v>35447</v>
      </c>
      <c r="DQ20" s="164" t="s">
        <v>35447</v>
      </c>
      <c r="DR20" s="164" t="s">
        <v>35447</v>
      </c>
      <c r="DS20" s="164" t="s">
        <v>35447</v>
      </c>
      <c r="DT20" s="164" t="s">
        <v>35447</v>
      </c>
      <c r="DU20" s="164" t="s">
        <v>35447</v>
      </c>
      <c r="DV20" s="164" t="s">
        <v>35447</v>
      </c>
      <c r="DW20" s="164" t="s">
        <v>35447</v>
      </c>
      <c r="DX20" s="164" t="s">
        <v>35447</v>
      </c>
      <c r="DY20" s="164" t="s">
        <v>35447</v>
      </c>
      <c r="DZ20" s="164" t="s">
        <v>35447</v>
      </c>
      <c r="EA20" s="164" t="s">
        <v>35447</v>
      </c>
      <c r="EB20" s="164" t="s">
        <v>35447</v>
      </c>
      <c r="EC20" s="164" t="s">
        <v>35447</v>
      </c>
      <c r="ED20" s="164" t="s">
        <v>35447</v>
      </c>
      <c r="EE20" s="164" t="s">
        <v>35447</v>
      </c>
      <c r="EF20" s="164" t="s">
        <v>35447</v>
      </c>
      <c r="EG20" s="164" t="s">
        <v>35447</v>
      </c>
      <c r="EH20" s="164" t="s">
        <v>35447</v>
      </c>
      <c r="EI20" s="164" t="s">
        <v>35447</v>
      </c>
      <c r="EJ20" s="164" t="s">
        <v>35447</v>
      </c>
      <c r="EK20" s="164" t="s">
        <v>35447</v>
      </c>
      <c r="EL20" s="164" t="s">
        <v>35447</v>
      </c>
      <c r="EM20" s="164" t="s">
        <v>35447</v>
      </c>
      <c r="EN20" s="164" t="s">
        <v>35447</v>
      </c>
      <c r="EO20" s="164" t="s">
        <v>35447</v>
      </c>
      <c r="EP20" s="164" t="s">
        <v>35447</v>
      </c>
      <c r="EQ20" s="164" t="s">
        <v>35447</v>
      </c>
      <c r="ER20" s="164" t="s">
        <v>35447</v>
      </c>
      <c r="ES20" s="164" t="s">
        <v>35447</v>
      </c>
      <c r="ET20" s="164" t="s">
        <v>35447</v>
      </c>
      <c r="EU20" s="164" t="s">
        <v>35447</v>
      </c>
      <c r="EV20" s="164" t="s">
        <v>35447</v>
      </c>
      <c r="EW20" s="164" t="s">
        <v>35447</v>
      </c>
      <c r="EX20" s="164" t="s">
        <v>35447</v>
      </c>
      <c r="EY20" s="164" t="s">
        <v>35447</v>
      </c>
      <c r="EZ20" s="164" t="s">
        <v>35447</v>
      </c>
      <c r="FA20" s="164" t="s">
        <v>35447</v>
      </c>
      <c r="FB20" s="164" t="s">
        <v>35447</v>
      </c>
    </row>
    <row r="21" spans="1:158">
      <c r="A21" s="164" t="s">
        <v>36738</v>
      </c>
      <c r="B21" s="164" t="s">
        <v>36536</v>
      </c>
      <c r="C21" s="164" t="s">
        <v>36739</v>
      </c>
      <c r="D21" s="164" t="s">
        <v>36538</v>
      </c>
      <c r="E21" s="164" t="s">
        <v>36740</v>
      </c>
      <c r="F21" s="164" t="s">
        <v>36540</v>
      </c>
      <c r="G21" s="164" t="s">
        <v>36741</v>
      </c>
      <c r="H21" s="164" t="s">
        <v>35444</v>
      </c>
      <c r="I21" s="164" t="s">
        <v>35719</v>
      </c>
      <c r="J21" s="164" t="s">
        <v>35720</v>
      </c>
      <c r="K21" s="164" t="s">
        <v>35447</v>
      </c>
      <c r="L21" s="164" t="s">
        <v>36542</v>
      </c>
      <c r="M21" s="164" t="s">
        <v>35447</v>
      </c>
      <c r="N21" s="164" t="s">
        <v>36742</v>
      </c>
      <c r="O21" s="164" t="s">
        <v>36743</v>
      </c>
      <c r="P21" s="164" t="s">
        <v>36744</v>
      </c>
      <c r="Q21" s="164" t="s">
        <v>36738</v>
      </c>
      <c r="R21" s="164" t="s">
        <v>36546</v>
      </c>
      <c r="S21" s="164" t="s">
        <v>36745</v>
      </c>
      <c r="T21" s="164" t="s">
        <v>35447</v>
      </c>
      <c r="U21" s="164" t="s">
        <v>35447</v>
      </c>
      <c r="V21" s="164" t="s">
        <v>35447</v>
      </c>
      <c r="W21" s="164" t="s">
        <v>35447</v>
      </c>
      <c r="X21" s="164" t="s">
        <v>37156</v>
      </c>
      <c r="Y21" s="164" t="s">
        <v>35447</v>
      </c>
      <c r="Z21" s="164" t="s">
        <v>35447</v>
      </c>
      <c r="AA21" s="164" t="s">
        <v>35447</v>
      </c>
      <c r="AB21" s="164" t="s">
        <v>35447</v>
      </c>
      <c r="AC21" s="164" t="s">
        <v>36550</v>
      </c>
      <c r="AD21" s="164" t="s">
        <v>36551</v>
      </c>
      <c r="AE21" s="164" t="s">
        <v>36552</v>
      </c>
      <c r="AF21" s="164" t="s">
        <v>36746</v>
      </c>
      <c r="AG21" s="164" t="s">
        <v>36</v>
      </c>
      <c r="AH21" s="164" t="s">
        <v>35721</v>
      </c>
      <c r="AI21" s="164" t="s">
        <v>35722</v>
      </c>
      <c r="AJ21" s="164" t="s">
        <v>35447</v>
      </c>
      <c r="AK21" s="164" t="s">
        <v>35447</v>
      </c>
      <c r="AL21" s="164" t="s">
        <v>35447</v>
      </c>
      <c r="AM21" s="164" t="s">
        <v>36554</v>
      </c>
      <c r="AN21" s="164" t="s">
        <v>35723</v>
      </c>
      <c r="AO21" s="164" t="s">
        <v>35724</v>
      </c>
      <c r="AP21" s="164" t="s">
        <v>35447</v>
      </c>
      <c r="AQ21" s="164" t="s">
        <v>35725</v>
      </c>
      <c r="AR21" s="164" t="s">
        <v>35726</v>
      </c>
      <c r="AS21" s="164" t="s">
        <v>35447</v>
      </c>
      <c r="AT21" s="164" t="s">
        <v>35447</v>
      </c>
      <c r="AU21" s="164" t="s">
        <v>35727</v>
      </c>
      <c r="AV21" s="164" t="s">
        <v>35460</v>
      </c>
      <c r="AW21" s="164" t="s">
        <v>35447</v>
      </c>
      <c r="AX21" s="164" t="s">
        <v>35461</v>
      </c>
      <c r="AY21" s="164" t="s">
        <v>36566</v>
      </c>
      <c r="AZ21" s="164" t="s">
        <v>35728</v>
      </c>
      <c r="BA21" s="164" t="s">
        <v>35729</v>
      </c>
      <c r="BB21" s="164" t="s">
        <v>35730</v>
      </c>
      <c r="BC21" s="164" t="s">
        <v>35731</v>
      </c>
      <c r="BD21" s="164" t="s">
        <v>35447</v>
      </c>
      <c r="BE21" s="164" t="s">
        <v>35447</v>
      </c>
      <c r="BF21" s="164" t="s">
        <v>35732</v>
      </c>
      <c r="BG21" s="164" t="s">
        <v>35447</v>
      </c>
      <c r="BH21" s="164" t="s">
        <v>35447</v>
      </c>
      <c r="BI21" s="164" t="s">
        <v>35447</v>
      </c>
      <c r="BJ21" s="164" t="s">
        <v>35447</v>
      </c>
      <c r="BK21" s="164" t="s">
        <v>35447</v>
      </c>
      <c r="BL21" s="164" t="s">
        <v>35447</v>
      </c>
      <c r="BM21" s="164" t="s">
        <v>35447</v>
      </c>
      <c r="BN21" s="164" t="s">
        <v>35447</v>
      </c>
      <c r="BO21" s="164" t="s">
        <v>35447</v>
      </c>
      <c r="BP21" s="164" t="s">
        <v>35447</v>
      </c>
      <c r="BQ21" s="164" t="s">
        <v>36747</v>
      </c>
      <c r="BR21" s="164" t="s">
        <v>35447</v>
      </c>
      <c r="BS21" s="164" t="s">
        <v>35447</v>
      </c>
      <c r="BT21" s="164" t="s">
        <v>35447</v>
      </c>
      <c r="BU21" s="164" t="s">
        <v>35447</v>
      </c>
      <c r="BV21" s="164" t="s">
        <v>35447</v>
      </c>
      <c r="BW21" s="164" t="s">
        <v>35447</v>
      </c>
      <c r="BX21" s="164" t="s">
        <v>35447</v>
      </c>
      <c r="BY21" s="164" t="s">
        <v>35447</v>
      </c>
      <c r="BZ21" s="164" t="s">
        <v>35447</v>
      </c>
      <c r="CA21" s="164" t="s">
        <v>35447</v>
      </c>
      <c r="CB21" s="164" t="s">
        <v>35447</v>
      </c>
      <c r="CC21" s="164" t="s">
        <v>35447</v>
      </c>
      <c r="CD21" s="164" t="s">
        <v>35447</v>
      </c>
      <c r="CE21" s="164" t="s">
        <v>35447</v>
      </c>
      <c r="CF21" s="164" t="s">
        <v>35447</v>
      </c>
      <c r="CG21" s="164" t="s">
        <v>35447</v>
      </c>
      <c r="CH21" s="164" t="s">
        <v>35447</v>
      </c>
      <c r="CI21" s="164" t="s">
        <v>35447</v>
      </c>
      <c r="CJ21" s="164" t="s">
        <v>35447</v>
      </c>
      <c r="CK21" s="164" t="s">
        <v>35447</v>
      </c>
      <c r="CL21" s="164" t="s">
        <v>35447</v>
      </c>
      <c r="CM21" s="164" t="s">
        <v>35447</v>
      </c>
      <c r="CN21" s="164" t="s">
        <v>35447</v>
      </c>
      <c r="CO21" s="164" t="s">
        <v>35447</v>
      </c>
      <c r="CP21" s="164" t="s">
        <v>35447</v>
      </c>
      <c r="CQ21" s="164" t="s">
        <v>35447</v>
      </c>
      <c r="CR21" s="164" t="s">
        <v>35447</v>
      </c>
      <c r="CS21" s="164" t="s">
        <v>35447</v>
      </c>
      <c r="CT21" s="164" t="s">
        <v>35447</v>
      </c>
      <c r="CU21" s="164" t="s">
        <v>35447</v>
      </c>
      <c r="CV21" s="164" t="s">
        <v>35447</v>
      </c>
      <c r="CW21" s="164" t="s">
        <v>35447</v>
      </c>
      <c r="CX21" s="164" t="s">
        <v>35447</v>
      </c>
      <c r="CY21" s="164" t="s">
        <v>35447</v>
      </c>
      <c r="CZ21" s="164" t="s">
        <v>35447</v>
      </c>
      <c r="DA21" s="164" t="s">
        <v>35447</v>
      </c>
      <c r="DB21" s="164" t="s">
        <v>35447</v>
      </c>
      <c r="DC21" s="164" t="s">
        <v>35447</v>
      </c>
      <c r="DD21" s="164" t="s">
        <v>35447</v>
      </c>
      <c r="DE21" s="164" t="s">
        <v>35447</v>
      </c>
      <c r="DF21" s="164" t="s">
        <v>35447</v>
      </c>
      <c r="DG21" s="164" t="s">
        <v>35447</v>
      </c>
      <c r="DH21" s="164" t="s">
        <v>35447</v>
      </c>
      <c r="DI21" s="164" t="s">
        <v>35447</v>
      </c>
      <c r="DJ21" s="164" t="s">
        <v>35447</v>
      </c>
      <c r="DK21" s="164" t="s">
        <v>35447</v>
      </c>
      <c r="DL21" s="164" t="s">
        <v>35447</v>
      </c>
      <c r="DM21" s="164" t="s">
        <v>35447</v>
      </c>
      <c r="DN21" s="164" t="s">
        <v>35447</v>
      </c>
      <c r="DO21" s="164" t="s">
        <v>35447</v>
      </c>
      <c r="DP21" s="164" t="s">
        <v>35447</v>
      </c>
      <c r="DQ21" s="164" t="s">
        <v>35447</v>
      </c>
      <c r="DR21" s="164" t="s">
        <v>35447</v>
      </c>
      <c r="DS21" s="164" t="s">
        <v>35447</v>
      </c>
      <c r="DT21" s="164" t="s">
        <v>35447</v>
      </c>
      <c r="DU21" s="164" t="s">
        <v>35447</v>
      </c>
      <c r="DV21" s="164" t="s">
        <v>35447</v>
      </c>
      <c r="DW21" s="164" t="s">
        <v>35447</v>
      </c>
      <c r="DX21" s="164" t="s">
        <v>35447</v>
      </c>
      <c r="DY21" s="164" t="s">
        <v>35447</v>
      </c>
      <c r="DZ21" s="164" t="s">
        <v>35447</v>
      </c>
      <c r="EA21" s="164" t="s">
        <v>35447</v>
      </c>
      <c r="EB21" s="164" t="s">
        <v>35447</v>
      </c>
      <c r="EC21" s="164" t="s">
        <v>35447</v>
      </c>
      <c r="ED21" s="164" t="s">
        <v>35447</v>
      </c>
      <c r="EE21" s="164" t="s">
        <v>35447</v>
      </c>
      <c r="EF21" s="164" t="s">
        <v>35447</v>
      </c>
      <c r="EG21" s="164" t="s">
        <v>35447</v>
      </c>
      <c r="EH21" s="164" t="s">
        <v>35447</v>
      </c>
      <c r="EI21" s="164" t="s">
        <v>35447</v>
      </c>
      <c r="EJ21" s="164" t="s">
        <v>35447</v>
      </c>
      <c r="EK21" s="164" t="s">
        <v>35447</v>
      </c>
      <c r="EL21" s="164" t="s">
        <v>35447</v>
      </c>
      <c r="EM21" s="164" t="s">
        <v>35447</v>
      </c>
      <c r="EN21" s="164" t="s">
        <v>35447</v>
      </c>
      <c r="EO21" s="164" t="s">
        <v>35447</v>
      </c>
      <c r="EP21" s="164" t="s">
        <v>35447</v>
      </c>
      <c r="EQ21" s="164" t="s">
        <v>35447</v>
      </c>
      <c r="ER21" s="164" t="s">
        <v>35447</v>
      </c>
      <c r="ES21" s="164" t="s">
        <v>35447</v>
      </c>
      <c r="ET21" s="164" t="s">
        <v>35447</v>
      </c>
      <c r="EU21" s="164" t="s">
        <v>35447</v>
      </c>
      <c r="EV21" s="164" t="s">
        <v>35447</v>
      </c>
      <c r="EW21" s="164" t="s">
        <v>35447</v>
      </c>
      <c r="EX21" s="164" t="s">
        <v>35447</v>
      </c>
      <c r="EY21" s="164" t="s">
        <v>35447</v>
      </c>
      <c r="EZ21" s="164" t="s">
        <v>35447</v>
      </c>
      <c r="FA21" s="164" t="s">
        <v>35447</v>
      </c>
      <c r="FB21" s="164" t="s">
        <v>35447</v>
      </c>
    </row>
    <row r="22" spans="1:158">
      <c r="A22" s="164" t="s">
        <v>36748</v>
      </c>
      <c r="B22" s="164" t="s">
        <v>36536</v>
      </c>
      <c r="C22" s="164" t="s">
        <v>36749</v>
      </c>
      <c r="D22" s="164" t="s">
        <v>36538</v>
      </c>
      <c r="E22" s="164" t="s">
        <v>36750</v>
      </c>
      <c r="F22" s="164" t="s">
        <v>36540</v>
      </c>
      <c r="G22" s="164" t="s">
        <v>36751</v>
      </c>
      <c r="H22" s="164" t="s">
        <v>35444</v>
      </c>
      <c r="I22" s="164" t="s">
        <v>35733</v>
      </c>
      <c r="J22" s="164" t="s">
        <v>35734</v>
      </c>
      <c r="K22" s="164" t="s">
        <v>35447</v>
      </c>
      <c r="L22" s="164" t="s">
        <v>36542</v>
      </c>
      <c r="M22" s="164" t="s">
        <v>35447</v>
      </c>
      <c r="N22" s="164" t="s">
        <v>36752</v>
      </c>
      <c r="O22" s="164" t="s">
        <v>36753</v>
      </c>
      <c r="P22" s="164" t="s">
        <v>36754</v>
      </c>
      <c r="Q22" s="164" t="s">
        <v>36748</v>
      </c>
      <c r="R22" s="164" t="s">
        <v>36546</v>
      </c>
      <c r="S22" s="164" t="s">
        <v>36755</v>
      </c>
      <c r="T22" s="164" t="s">
        <v>35447</v>
      </c>
      <c r="U22" s="164" t="s">
        <v>35447</v>
      </c>
      <c r="V22" s="164" t="s">
        <v>35447</v>
      </c>
      <c r="W22" s="164" t="s">
        <v>35447</v>
      </c>
      <c r="X22" s="164" t="s">
        <v>37157</v>
      </c>
      <c r="Y22" s="164" t="s">
        <v>35447</v>
      </c>
      <c r="Z22" s="164" t="s">
        <v>35447</v>
      </c>
      <c r="AA22" s="164" t="s">
        <v>35447</v>
      </c>
      <c r="AB22" s="164" t="s">
        <v>35447</v>
      </c>
      <c r="AC22" s="164" t="s">
        <v>36550</v>
      </c>
      <c r="AD22" s="164" t="s">
        <v>36551</v>
      </c>
      <c r="AE22" s="164" t="s">
        <v>36552</v>
      </c>
      <c r="AF22" s="164" t="s">
        <v>36756</v>
      </c>
      <c r="AG22" s="164" t="s">
        <v>36</v>
      </c>
      <c r="AH22" s="164" t="s">
        <v>35735</v>
      </c>
      <c r="AI22" s="164" t="s">
        <v>35736</v>
      </c>
      <c r="AJ22" s="164" t="s">
        <v>35447</v>
      </c>
      <c r="AK22" s="164" t="s">
        <v>35447</v>
      </c>
      <c r="AL22" s="164" t="s">
        <v>35447</v>
      </c>
      <c r="AM22" s="164" t="s">
        <v>36554</v>
      </c>
      <c r="AN22" s="164" t="s">
        <v>35737</v>
      </c>
      <c r="AO22" s="164" t="s">
        <v>35738</v>
      </c>
      <c r="AP22" s="164" t="s">
        <v>35447</v>
      </c>
      <c r="AQ22" s="164" t="s">
        <v>35739</v>
      </c>
      <c r="AR22" s="164" t="s">
        <v>35740</v>
      </c>
      <c r="AS22" s="164" t="s">
        <v>35447</v>
      </c>
      <c r="AT22" s="164" t="s">
        <v>35447</v>
      </c>
      <c r="AU22" s="164" t="s">
        <v>35741</v>
      </c>
      <c r="AV22" s="164" t="s">
        <v>35460</v>
      </c>
      <c r="AW22" s="164" t="s">
        <v>35447</v>
      </c>
      <c r="AX22" s="164" t="s">
        <v>35461</v>
      </c>
      <c r="AY22" s="164" t="s">
        <v>36555</v>
      </c>
      <c r="AZ22" s="164" t="s">
        <v>35742</v>
      </c>
      <c r="BA22" s="164" t="s">
        <v>35743</v>
      </c>
      <c r="BB22" s="164" t="s">
        <v>35744</v>
      </c>
      <c r="BC22" s="164" t="s">
        <v>35745</v>
      </c>
      <c r="BD22" s="164" t="s">
        <v>35447</v>
      </c>
      <c r="BE22" s="164" t="s">
        <v>35447</v>
      </c>
      <c r="BF22" s="164" t="s">
        <v>35746</v>
      </c>
      <c r="BG22" s="164" t="s">
        <v>35447</v>
      </c>
      <c r="BH22" s="164" t="s">
        <v>35447</v>
      </c>
      <c r="BI22" s="164" t="s">
        <v>35447</v>
      </c>
      <c r="BJ22" s="164" t="s">
        <v>35447</v>
      </c>
      <c r="BK22" s="164" t="s">
        <v>35447</v>
      </c>
      <c r="BL22" s="164" t="s">
        <v>35447</v>
      </c>
      <c r="BM22" s="164" t="s">
        <v>35447</v>
      </c>
      <c r="BN22" s="164" t="s">
        <v>35447</v>
      </c>
      <c r="BO22" s="164" t="s">
        <v>35447</v>
      </c>
      <c r="BP22" s="164" t="s">
        <v>35447</v>
      </c>
      <c r="BQ22" s="164" t="s">
        <v>36757</v>
      </c>
      <c r="BR22" s="164" t="s">
        <v>35447</v>
      </c>
      <c r="BS22" s="164" t="s">
        <v>35447</v>
      </c>
      <c r="BT22" s="164" t="s">
        <v>35447</v>
      </c>
      <c r="BU22" s="164" t="s">
        <v>35447</v>
      </c>
      <c r="BV22" s="164" t="s">
        <v>35447</v>
      </c>
      <c r="BW22" s="164" t="s">
        <v>35447</v>
      </c>
      <c r="BX22" s="164" t="s">
        <v>35447</v>
      </c>
      <c r="BY22" s="164" t="s">
        <v>35447</v>
      </c>
      <c r="BZ22" s="164" t="s">
        <v>35447</v>
      </c>
      <c r="CA22" s="164" t="s">
        <v>35447</v>
      </c>
      <c r="CB22" s="164" t="s">
        <v>35447</v>
      </c>
      <c r="CC22" s="164" t="s">
        <v>35447</v>
      </c>
      <c r="CD22" s="164" t="s">
        <v>35447</v>
      </c>
      <c r="CE22" s="164" t="s">
        <v>35447</v>
      </c>
      <c r="CF22" s="164" t="s">
        <v>35447</v>
      </c>
      <c r="CG22" s="164" t="s">
        <v>35447</v>
      </c>
      <c r="CH22" s="164" t="s">
        <v>35447</v>
      </c>
      <c r="CI22" s="164" t="s">
        <v>35447</v>
      </c>
      <c r="CJ22" s="164" t="s">
        <v>35447</v>
      </c>
      <c r="CK22" s="164" t="s">
        <v>35447</v>
      </c>
      <c r="CL22" s="164" t="s">
        <v>35447</v>
      </c>
      <c r="CM22" s="164" t="s">
        <v>35447</v>
      </c>
      <c r="CN22" s="164" t="s">
        <v>35447</v>
      </c>
      <c r="CO22" s="164" t="s">
        <v>35447</v>
      </c>
      <c r="CP22" s="164" t="s">
        <v>35447</v>
      </c>
      <c r="CQ22" s="164" t="s">
        <v>35447</v>
      </c>
      <c r="CR22" s="164" t="s">
        <v>35447</v>
      </c>
      <c r="CS22" s="164" t="s">
        <v>35447</v>
      </c>
      <c r="CT22" s="164" t="s">
        <v>35447</v>
      </c>
      <c r="CU22" s="164" t="s">
        <v>35447</v>
      </c>
      <c r="CV22" s="164" t="s">
        <v>35447</v>
      </c>
      <c r="CW22" s="164" t="s">
        <v>35447</v>
      </c>
      <c r="CX22" s="164" t="s">
        <v>35447</v>
      </c>
      <c r="CY22" s="164" t="s">
        <v>35447</v>
      </c>
      <c r="CZ22" s="164" t="s">
        <v>35447</v>
      </c>
      <c r="DA22" s="164" t="s">
        <v>35447</v>
      </c>
      <c r="DB22" s="164" t="s">
        <v>35447</v>
      </c>
      <c r="DC22" s="164" t="s">
        <v>35447</v>
      </c>
      <c r="DD22" s="164" t="s">
        <v>35447</v>
      </c>
      <c r="DE22" s="164" t="s">
        <v>35447</v>
      </c>
      <c r="DF22" s="164" t="s">
        <v>35447</v>
      </c>
      <c r="DG22" s="164" t="s">
        <v>35447</v>
      </c>
      <c r="DH22" s="164" t="s">
        <v>35447</v>
      </c>
      <c r="DI22" s="164" t="s">
        <v>35447</v>
      </c>
      <c r="DJ22" s="164" t="s">
        <v>35447</v>
      </c>
      <c r="DK22" s="164" t="s">
        <v>35447</v>
      </c>
      <c r="DL22" s="164" t="s">
        <v>35447</v>
      </c>
      <c r="DM22" s="164" t="s">
        <v>35447</v>
      </c>
      <c r="DN22" s="164" t="s">
        <v>35447</v>
      </c>
      <c r="DO22" s="164" t="s">
        <v>35447</v>
      </c>
      <c r="DP22" s="164" t="s">
        <v>35447</v>
      </c>
      <c r="DQ22" s="164" t="s">
        <v>35447</v>
      </c>
      <c r="DR22" s="164" t="s">
        <v>35447</v>
      </c>
      <c r="DS22" s="164" t="s">
        <v>35447</v>
      </c>
      <c r="DT22" s="164" t="s">
        <v>35447</v>
      </c>
      <c r="DU22" s="164" t="s">
        <v>35447</v>
      </c>
      <c r="DV22" s="164" t="s">
        <v>35447</v>
      </c>
      <c r="DW22" s="164" t="s">
        <v>35447</v>
      </c>
      <c r="DX22" s="164" t="s">
        <v>35447</v>
      </c>
      <c r="DY22" s="164" t="s">
        <v>35447</v>
      </c>
      <c r="DZ22" s="164" t="s">
        <v>35447</v>
      </c>
      <c r="EA22" s="164" t="s">
        <v>35447</v>
      </c>
      <c r="EB22" s="164" t="s">
        <v>35447</v>
      </c>
      <c r="EC22" s="164" t="s">
        <v>35447</v>
      </c>
      <c r="ED22" s="164" t="s">
        <v>35447</v>
      </c>
      <c r="EE22" s="164" t="s">
        <v>35447</v>
      </c>
      <c r="EF22" s="164" t="s">
        <v>35447</v>
      </c>
      <c r="EG22" s="164" t="s">
        <v>35447</v>
      </c>
      <c r="EH22" s="164" t="s">
        <v>35447</v>
      </c>
      <c r="EI22" s="164" t="s">
        <v>35447</v>
      </c>
      <c r="EJ22" s="164" t="s">
        <v>35447</v>
      </c>
      <c r="EK22" s="164" t="s">
        <v>35447</v>
      </c>
      <c r="EL22" s="164" t="s">
        <v>35447</v>
      </c>
      <c r="EM22" s="164" t="s">
        <v>35447</v>
      </c>
      <c r="EN22" s="164" t="s">
        <v>35447</v>
      </c>
      <c r="EO22" s="164" t="s">
        <v>35447</v>
      </c>
      <c r="EP22" s="164" t="s">
        <v>35447</v>
      </c>
      <c r="EQ22" s="164" t="s">
        <v>35447</v>
      </c>
      <c r="ER22" s="164" t="s">
        <v>35447</v>
      </c>
      <c r="ES22" s="164" t="s">
        <v>35447</v>
      </c>
      <c r="ET22" s="164" t="s">
        <v>35447</v>
      </c>
      <c r="EU22" s="164" t="s">
        <v>35447</v>
      </c>
      <c r="EV22" s="164" t="s">
        <v>35447</v>
      </c>
      <c r="EW22" s="164" t="s">
        <v>35447</v>
      </c>
      <c r="EX22" s="164" t="s">
        <v>35447</v>
      </c>
      <c r="EY22" s="164" t="s">
        <v>35447</v>
      </c>
      <c r="EZ22" s="164" t="s">
        <v>35447</v>
      </c>
      <c r="FA22" s="164" t="s">
        <v>35447</v>
      </c>
      <c r="FB22" s="164" t="s">
        <v>35447</v>
      </c>
    </row>
    <row r="23" spans="1:158">
      <c r="A23" s="164" t="s">
        <v>36758</v>
      </c>
      <c r="B23" s="164" t="s">
        <v>36536</v>
      </c>
      <c r="C23" s="164" t="s">
        <v>36759</v>
      </c>
      <c r="D23" s="164" t="s">
        <v>36538</v>
      </c>
      <c r="E23" s="164" t="s">
        <v>36760</v>
      </c>
      <c r="F23" s="164" t="s">
        <v>36540</v>
      </c>
      <c r="G23" s="164" t="s">
        <v>36761</v>
      </c>
      <c r="H23" s="164" t="s">
        <v>35444</v>
      </c>
      <c r="I23" s="164" t="s">
        <v>35747</v>
      </c>
      <c r="J23" s="164" t="s">
        <v>35748</v>
      </c>
      <c r="K23" s="164" t="s">
        <v>35447</v>
      </c>
      <c r="L23" s="164" t="s">
        <v>36542</v>
      </c>
      <c r="M23" s="164" t="s">
        <v>35447</v>
      </c>
      <c r="N23" s="164" t="s">
        <v>36762</v>
      </c>
      <c r="O23" s="164" t="s">
        <v>36763</v>
      </c>
      <c r="P23" s="164" t="s">
        <v>36764</v>
      </c>
      <c r="Q23" s="164" t="s">
        <v>36758</v>
      </c>
      <c r="R23" s="164" t="s">
        <v>36546</v>
      </c>
      <c r="S23" s="164" t="s">
        <v>36765</v>
      </c>
      <c r="T23" s="164" t="s">
        <v>35447</v>
      </c>
      <c r="U23" s="164" t="s">
        <v>35447</v>
      </c>
      <c r="V23" s="164" t="s">
        <v>35447</v>
      </c>
      <c r="W23" s="164" t="s">
        <v>35447</v>
      </c>
      <c r="X23" s="164" t="s">
        <v>37158</v>
      </c>
      <c r="Y23" s="164" t="s">
        <v>35447</v>
      </c>
      <c r="Z23" s="164" t="s">
        <v>35447</v>
      </c>
      <c r="AA23" s="164" t="s">
        <v>35447</v>
      </c>
      <c r="AB23" s="164" t="s">
        <v>35447</v>
      </c>
      <c r="AC23" s="164" t="s">
        <v>36550</v>
      </c>
      <c r="AD23" s="164" t="s">
        <v>36551</v>
      </c>
      <c r="AE23" s="164" t="s">
        <v>36552</v>
      </c>
      <c r="AF23" s="164" t="s">
        <v>36766</v>
      </c>
      <c r="AG23" s="164" t="s">
        <v>36</v>
      </c>
      <c r="AH23" s="164" t="s">
        <v>35749</v>
      </c>
      <c r="AI23" s="164" t="s">
        <v>35750</v>
      </c>
      <c r="AJ23" s="164" t="s">
        <v>35447</v>
      </c>
      <c r="AK23" s="164" t="s">
        <v>35447</v>
      </c>
      <c r="AL23" s="164" t="s">
        <v>35447</v>
      </c>
      <c r="AM23" s="164" t="s">
        <v>36554</v>
      </c>
      <c r="AN23" s="164" t="s">
        <v>35751</v>
      </c>
      <c r="AO23" s="164" t="s">
        <v>35752</v>
      </c>
      <c r="AP23" s="164" t="s">
        <v>35447</v>
      </c>
      <c r="AQ23" s="164" t="s">
        <v>35753</v>
      </c>
      <c r="AR23" s="164" t="s">
        <v>35754</v>
      </c>
      <c r="AS23" s="164" t="s">
        <v>35447</v>
      </c>
      <c r="AT23" s="164" t="s">
        <v>35447</v>
      </c>
      <c r="AU23" s="164" t="s">
        <v>35755</v>
      </c>
      <c r="AV23" s="164" t="s">
        <v>35460</v>
      </c>
      <c r="AW23" s="164" t="s">
        <v>35447</v>
      </c>
      <c r="AX23" s="164" t="s">
        <v>35461</v>
      </c>
      <c r="AY23" s="164" t="s">
        <v>36566</v>
      </c>
      <c r="AZ23" s="164" t="s">
        <v>35756</v>
      </c>
      <c r="BA23" s="164" t="s">
        <v>35757</v>
      </c>
      <c r="BB23" s="164" t="s">
        <v>35758</v>
      </c>
      <c r="BC23" s="164" t="s">
        <v>35759</v>
      </c>
      <c r="BD23" s="164" t="s">
        <v>35447</v>
      </c>
      <c r="BE23" s="164" t="s">
        <v>35447</v>
      </c>
      <c r="BF23" s="164" t="s">
        <v>35760</v>
      </c>
      <c r="BG23" s="164" t="s">
        <v>35447</v>
      </c>
      <c r="BH23" s="164" t="s">
        <v>35447</v>
      </c>
      <c r="BI23" s="164" t="s">
        <v>35447</v>
      </c>
      <c r="BJ23" s="164" t="s">
        <v>35447</v>
      </c>
      <c r="BK23" s="164" t="s">
        <v>35447</v>
      </c>
      <c r="BL23" s="164" t="s">
        <v>35447</v>
      </c>
      <c r="BM23" s="164" t="s">
        <v>35447</v>
      </c>
      <c r="BN23" s="164" t="s">
        <v>35447</v>
      </c>
      <c r="BO23" s="164" t="s">
        <v>35447</v>
      </c>
      <c r="BP23" s="164" t="s">
        <v>35447</v>
      </c>
      <c r="BQ23" s="164" t="s">
        <v>36767</v>
      </c>
      <c r="BR23" s="164" t="s">
        <v>35447</v>
      </c>
      <c r="BS23" s="164" t="s">
        <v>35447</v>
      </c>
      <c r="BT23" s="164" t="s">
        <v>35447</v>
      </c>
      <c r="BU23" s="164" t="s">
        <v>35447</v>
      </c>
      <c r="BV23" s="164" t="s">
        <v>35447</v>
      </c>
      <c r="BW23" s="164" t="s">
        <v>35447</v>
      </c>
      <c r="BX23" s="164" t="s">
        <v>35447</v>
      </c>
      <c r="BY23" s="164" t="s">
        <v>35447</v>
      </c>
      <c r="BZ23" s="164" t="s">
        <v>35447</v>
      </c>
      <c r="CA23" s="164" t="s">
        <v>35447</v>
      </c>
      <c r="CB23" s="164" t="s">
        <v>35447</v>
      </c>
      <c r="CC23" s="164" t="s">
        <v>35447</v>
      </c>
      <c r="CD23" s="164" t="s">
        <v>35447</v>
      </c>
      <c r="CE23" s="164" t="s">
        <v>35447</v>
      </c>
      <c r="CF23" s="164" t="s">
        <v>35447</v>
      </c>
      <c r="CG23" s="164" t="s">
        <v>35447</v>
      </c>
      <c r="CH23" s="164" t="s">
        <v>35447</v>
      </c>
      <c r="CI23" s="164" t="s">
        <v>35447</v>
      </c>
      <c r="CJ23" s="164" t="s">
        <v>35447</v>
      </c>
      <c r="CK23" s="164" t="s">
        <v>35447</v>
      </c>
      <c r="CL23" s="164" t="s">
        <v>35447</v>
      </c>
      <c r="CM23" s="164" t="s">
        <v>35447</v>
      </c>
      <c r="CN23" s="164" t="s">
        <v>35447</v>
      </c>
      <c r="CO23" s="164" t="s">
        <v>35447</v>
      </c>
      <c r="CP23" s="164" t="s">
        <v>35447</v>
      </c>
      <c r="CQ23" s="164" t="s">
        <v>35447</v>
      </c>
      <c r="CR23" s="164" t="s">
        <v>35447</v>
      </c>
      <c r="CS23" s="164" t="s">
        <v>35447</v>
      </c>
      <c r="CT23" s="164" t="s">
        <v>35447</v>
      </c>
      <c r="CU23" s="164" t="s">
        <v>35447</v>
      </c>
      <c r="CV23" s="164" t="s">
        <v>35447</v>
      </c>
      <c r="CW23" s="164" t="s">
        <v>35447</v>
      </c>
      <c r="CX23" s="164" t="s">
        <v>35447</v>
      </c>
      <c r="CY23" s="164" t="s">
        <v>35447</v>
      </c>
      <c r="CZ23" s="164" t="s">
        <v>35447</v>
      </c>
      <c r="DA23" s="164" t="s">
        <v>35447</v>
      </c>
      <c r="DB23" s="164" t="s">
        <v>35447</v>
      </c>
      <c r="DC23" s="164" t="s">
        <v>35447</v>
      </c>
      <c r="DD23" s="164" t="s">
        <v>35447</v>
      </c>
      <c r="DE23" s="164" t="s">
        <v>35447</v>
      </c>
      <c r="DF23" s="164" t="s">
        <v>35447</v>
      </c>
      <c r="DG23" s="164" t="s">
        <v>35447</v>
      </c>
      <c r="DH23" s="164" t="s">
        <v>35447</v>
      </c>
      <c r="DI23" s="164" t="s">
        <v>35447</v>
      </c>
      <c r="DJ23" s="164" t="s">
        <v>35447</v>
      </c>
      <c r="DK23" s="164" t="s">
        <v>35447</v>
      </c>
      <c r="DL23" s="164" t="s">
        <v>35447</v>
      </c>
      <c r="DM23" s="164" t="s">
        <v>35447</v>
      </c>
      <c r="DN23" s="164" t="s">
        <v>35447</v>
      </c>
      <c r="DO23" s="164" t="s">
        <v>35447</v>
      </c>
      <c r="DP23" s="164" t="s">
        <v>35447</v>
      </c>
      <c r="DQ23" s="164" t="s">
        <v>35447</v>
      </c>
      <c r="DR23" s="164" t="s">
        <v>35447</v>
      </c>
      <c r="DS23" s="164" t="s">
        <v>35447</v>
      </c>
      <c r="DT23" s="164" t="s">
        <v>35447</v>
      </c>
      <c r="DU23" s="164" t="s">
        <v>35447</v>
      </c>
      <c r="DV23" s="164" t="s">
        <v>35447</v>
      </c>
      <c r="DW23" s="164" t="s">
        <v>35447</v>
      </c>
      <c r="DX23" s="164" t="s">
        <v>35447</v>
      </c>
      <c r="DY23" s="164" t="s">
        <v>35447</v>
      </c>
      <c r="DZ23" s="164" t="s">
        <v>35447</v>
      </c>
      <c r="EA23" s="164" t="s">
        <v>35447</v>
      </c>
      <c r="EB23" s="164" t="s">
        <v>35447</v>
      </c>
      <c r="EC23" s="164" t="s">
        <v>35447</v>
      </c>
      <c r="ED23" s="164" t="s">
        <v>35447</v>
      </c>
      <c r="EE23" s="164" t="s">
        <v>35447</v>
      </c>
      <c r="EF23" s="164" t="s">
        <v>35447</v>
      </c>
      <c r="EG23" s="164" t="s">
        <v>35447</v>
      </c>
      <c r="EH23" s="164" t="s">
        <v>35447</v>
      </c>
      <c r="EI23" s="164" t="s">
        <v>35447</v>
      </c>
      <c r="EJ23" s="164" t="s">
        <v>35447</v>
      </c>
      <c r="EK23" s="164" t="s">
        <v>35447</v>
      </c>
      <c r="EL23" s="164" t="s">
        <v>35447</v>
      </c>
      <c r="EM23" s="164" t="s">
        <v>35447</v>
      </c>
      <c r="EN23" s="164" t="s">
        <v>35447</v>
      </c>
      <c r="EO23" s="164" t="s">
        <v>35447</v>
      </c>
      <c r="EP23" s="164" t="s">
        <v>35447</v>
      </c>
      <c r="EQ23" s="164" t="s">
        <v>35447</v>
      </c>
      <c r="ER23" s="164" t="s">
        <v>35447</v>
      </c>
      <c r="ES23" s="164" t="s">
        <v>35447</v>
      </c>
      <c r="ET23" s="164" t="s">
        <v>35447</v>
      </c>
      <c r="EU23" s="164" t="s">
        <v>35447</v>
      </c>
      <c r="EV23" s="164" t="s">
        <v>35447</v>
      </c>
      <c r="EW23" s="164" t="s">
        <v>35447</v>
      </c>
      <c r="EX23" s="164" t="s">
        <v>35447</v>
      </c>
      <c r="EY23" s="164" t="s">
        <v>35447</v>
      </c>
      <c r="EZ23" s="164" t="s">
        <v>35447</v>
      </c>
      <c r="FA23" s="164" t="s">
        <v>35447</v>
      </c>
      <c r="FB23" s="164" t="s">
        <v>35447</v>
      </c>
    </row>
    <row r="24" spans="1:158">
      <c r="A24" s="164" t="s">
        <v>36768</v>
      </c>
      <c r="B24" s="164" t="s">
        <v>36536</v>
      </c>
      <c r="C24" s="164" t="s">
        <v>36769</v>
      </c>
      <c r="D24" s="164" t="s">
        <v>36538</v>
      </c>
      <c r="E24" s="164" t="s">
        <v>36770</v>
      </c>
      <c r="F24" s="164" t="s">
        <v>36540</v>
      </c>
      <c r="G24" s="164" t="s">
        <v>36771</v>
      </c>
      <c r="H24" s="164" t="s">
        <v>35444</v>
      </c>
      <c r="I24" s="164" t="s">
        <v>35761</v>
      </c>
      <c r="J24" s="164" t="s">
        <v>35762</v>
      </c>
      <c r="K24" s="164" t="s">
        <v>35447</v>
      </c>
      <c r="L24" s="164" t="s">
        <v>36542</v>
      </c>
      <c r="M24" s="164" t="s">
        <v>35447</v>
      </c>
      <c r="N24" s="164" t="s">
        <v>36772</v>
      </c>
      <c r="O24" s="164" t="s">
        <v>36773</v>
      </c>
      <c r="P24" s="164" t="s">
        <v>36774</v>
      </c>
      <c r="Q24" s="164" t="s">
        <v>36768</v>
      </c>
      <c r="R24" s="164" t="s">
        <v>36546</v>
      </c>
      <c r="S24" s="164" t="s">
        <v>36775</v>
      </c>
      <c r="T24" s="164" t="s">
        <v>35447</v>
      </c>
      <c r="U24" s="164" t="s">
        <v>35447</v>
      </c>
      <c r="V24" s="164" t="s">
        <v>35447</v>
      </c>
      <c r="W24" s="164" t="s">
        <v>35447</v>
      </c>
      <c r="X24" s="164" t="s">
        <v>37159</v>
      </c>
      <c r="Y24" s="164" t="s">
        <v>35447</v>
      </c>
      <c r="Z24" s="164" t="s">
        <v>35447</v>
      </c>
      <c r="AA24" s="164" t="s">
        <v>35447</v>
      </c>
      <c r="AB24" s="164" t="s">
        <v>35447</v>
      </c>
      <c r="AC24" s="164" t="s">
        <v>36550</v>
      </c>
      <c r="AD24" s="164" t="s">
        <v>36551</v>
      </c>
      <c r="AE24" s="164" t="s">
        <v>36552</v>
      </c>
      <c r="AF24" s="164" t="s">
        <v>36776</v>
      </c>
      <c r="AG24" s="164" t="s">
        <v>36</v>
      </c>
      <c r="AH24" s="164" t="s">
        <v>35763</v>
      </c>
      <c r="AI24" s="164" t="s">
        <v>35764</v>
      </c>
      <c r="AJ24" s="164" t="s">
        <v>35447</v>
      </c>
      <c r="AK24" s="164" t="s">
        <v>35447</v>
      </c>
      <c r="AL24" s="164" t="s">
        <v>35447</v>
      </c>
      <c r="AM24" s="164" t="s">
        <v>36554</v>
      </c>
      <c r="AN24" s="164" t="s">
        <v>35765</v>
      </c>
      <c r="AO24" s="164" t="s">
        <v>35766</v>
      </c>
      <c r="AP24" s="164" t="s">
        <v>35447</v>
      </c>
      <c r="AQ24" s="164" t="s">
        <v>35767</v>
      </c>
      <c r="AR24" s="164" t="s">
        <v>35768</v>
      </c>
      <c r="AS24" s="164" t="s">
        <v>35447</v>
      </c>
      <c r="AT24" s="164" t="s">
        <v>35447</v>
      </c>
      <c r="AU24" s="164" t="s">
        <v>35769</v>
      </c>
      <c r="AV24" s="164" t="s">
        <v>35460</v>
      </c>
      <c r="AW24" s="164" t="s">
        <v>35447</v>
      </c>
      <c r="AX24" s="164" t="s">
        <v>35461</v>
      </c>
      <c r="AY24" s="164" t="s">
        <v>36555</v>
      </c>
      <c r="AZ24" s="164" t="s">
        <v>35770</v>
      </c>
      <c r="BA24" s="164" t="s">
        <v>35771</v>
      </c>
      <c r="BB24" s="164" t="s">
        <v>35772</v>
      </c>
      <c r="BC24" s="164" t="s">
        <v>35773</v>
      </c>
      <c r="BD24" s="164" t="s">
        <v>35447</v>
      </c>
      <c r="BE24" s="164" t="s">
        <v>35447</v>
      </c>
      <c r="BF24" s="164" t="s">
        <v>35774</v>
      </c>
      <c r="BG24" s="164" t="s">
        <v>35447</v>
      </c>
      <c r="BH24" s="164" t="s">
        <v>35447</v>
      </c>
      <c r="BI24" s="164" t="s">
        <v>35447</v>
      </c>
      <c r="BJ24" s="164" t="s">
        <v>35447</v>
      </c>
      <c r="BK24" s="164" t="s">
        <v>35447</v>
      </c>
      <c r="BL24" s="164" t="s">
        <v>35447</v>
      </c>
      <c r="BM24" s="164" t="s">
        <v>35447</v>
      </c>
      <c r="BN24" s="164" t="s">
        <v>35447</v>
      </c>
      <c r="BO24" s="164" t="s">
        <v>35447</v>
      </c>
      <c r="BP24" s="164" t="s">
        <v>35447</v>
      </c>
      <c r="BQ24" s="164" t="s">
        <v>36777</v>
      </c>
      <c r="BR24" s="164" t="s">
        <v>35447</v>
      </c>
      <c r="BS24" s="164" t="s">
        <v>35447</v>
      </c>
      <c r="BT24" s="164" t="s">
        <v>35447</v>
      </c>
      <c r="BU24" s="164" t="s">
        <v>35447</v>
      </c>
      <c r="BV24" s="164" t="s">
        <v>35447</v>
      </c>
      <c r="BW24" s="164" t="s">
        <v>35447</v>
      </c>
      <c r="BX24" s="164" t="s">
        <v>35447</v>
      </c>
      <c r="BY24" s="164" t="s">
        <v>35447</v>
      </c>
      <c r="BZ24" s="164" t="s">
        <v>35447</v>
      </c>
      <c r="CA24" s="164" t="s">
        <v>35447</v>
      </c>
      <c r="CB24" s="164" t="s">
        <v>35447</v>
      </c>
      <c r="CC24" s="164" t="s">
        <v>35447</v>
      </c>
      <c r="CD24" s="164" t="s">
        <v>35447</v>
      </c>
      <c r="CE24" s="164" t="s">
        <v>35447</v>
      </c>
      <c r="CF24" s="164" t="s">
        <v>35447</v>
      </c>
      <c r="CG24" s="164" t="s">
        <v>35447</v>
      </c>
      <c r="CH24" s="164" t="s">
        <v>35447</v>
      </c>
      <c r="CI24" s="164" t="s">
        <v>35447</v>
      </c>
      <c r="CJ24" s="164" t="s">
        <v>35447</v>
      </c>
      <c r="CK24" s="164" t="s">
        <v>35447</v>
      </c>
      <c r="CL24" s="164" t="s">
        <v>35447</v>
      </c>
      <c r="CM24" s="164" t="s">
        <v>35447</v>
      </c>
      <c r="CN24" s="164" t="s">
        <v>35447</v>
      </c>
      <c r="CO24" s="164" t="s">
        <v>35447</v>
      </c>
      <c r="CP24" s="164" t="s">
        <v>35447</v>
      </c>
      <c r="CQ24" s="164" t="s">
        <v>35447</v>
      </c>
      <c r="CR24" s="164" t="s">
        <v>35447</v>
      </c>
      <c r="CS24" s="164" t="s">
        <v>35447</v>
      </c>
      <c r="CT24" s="164" t="s">
        <v>35447</v>
      </c>
      <c r="CU24" s="164" t="s">
        <v>35447</v>
      </c>
      <c r="CV24" s="164" t="s">
        <v>35447</v>
      </c>
      <c r="CW24" s="164" t="s">
        <v>35447</v>
      </c>
      <c r="CX24" s="164" t="s">
        <v>35447</v>
      </c>
      <c r="CY24" s="164" t="s">
        <v>35447</v>
      </c>
      <c r="CZ24" s="164" t="s">
        <v>35447</v>
      </c>
      <c r="DA24" s="164" t="s">
        <v>35447</v>
      </c>
      <c r="DB24" s="164" t="s">
        <v>35447</v>
      </c>
      <c r="DC24" s="164" t="s">
        <v>35447</v>
      </c>
      <c r="DD24" s="164" t="s">
        <v>35447</v>
      </c>
      <c r="DE24" s="164" t="s">
        <v>35447</v>
      </c>
      <c r="DF24" s="164" t="s">
        <v>35447</v>
      </c>
      <c r="DG24" s="164" t="s">
        <v>35447</v>
      </c>
      <c r="DH24" s="164" t="s">
        <v>35447</v>
      </c>
      <c r="DI24" s="164" t="s">
        <v>35447</v>
      </c>
      <c r="DJ24" s="164" t="s">
        <v>35447</v>
      </c>
      <c r="DK24" s="164" t="s">
        <v>35447</v>
      </c>
      <c r="DL24" s="164" t="s">
        <v>35447</v>
      </c>
      <c r="DM24" s="164" t="s">
        <v>35447</v>
      </c>
      <c r="DN24" s="164" t="s">
        <v>35447</v>
      </c>
      <c r="DO24" s="164" t="s">
        <v>35447</v>
      </c>
      <c r="DP24" s="164" t="s">
        <v>35447</v>
      </c>
      <c r="DQ24" s="164" t="s">
        <v>35447</v>
      </c>
      <c r="DR24" s="164" t="s">
        <v>35447</v>
      </c>
      <c r="DS24" s="164" t="s">
        <v>35447</v>
      </c>
      <c r="DT24" s="164" t="s">
        <v>35447</v>
      </c>
      <c r="DU24" s="164" t="s">
        <v>35447</v>
      </c>
      <c r="DV24" s="164" t="s">
        <v>35447</v>
      </c>
      <c r="DW24" s="164" t="s">
        <v>35447</v>
      </c>
      <c r="DX24" s="164" t="s">
        <v>35447</v>
      </c>
      <c r="DY24" s="164" t="s">
        <v>35447</v>
      </c>
      <c r="DZ24" s="164" t="s">
        <v>35447</v>
      </c>
      <c r="EA24" s="164" t="s">
        <v>35447</v>
      </c>
      <c r="EB24" s="164" t="s">
        <v>35447</v>
      </c>
      <c r="EC24" s="164" t="s">
        <v>35447</v>
      </c>
      <c r="ED24" s="164" t="s">
        <v>35447</v>
      </c>
      <c r="EE24" s="164" t="s">
        <v>35447</v>
      </c>
      <c r="EF24" s="164" t="s">
        <v>35447</v>
      </c>
      <c r="EG24" s="164" t="s">
        <v>35447</v>
      </c>
      <c r="EH24" s="164" t="s">
        <v>35447</v>
      </c>
      <c r="EI24" s="164" t="s">
        <v>35447</v>
      </c>
      <c r="EJ24" s="164" t="s">
        <v>35447</v>
      </c>
      <c r="EK24" s="164" t="s">
        <v>35447</v>
      </c>
      <c r="EL24" s="164" t="s">
        <v>35447</v>
      </c>
      <c r="EM24" s="164" t="s">
        <v>35447</v>
      </c>
      <c r="EN24" s="164" t="s">
        <v>35447</v>
      </c>
      <c r="EO24" s="164" t="s">
        <v>35447</v>
      </c>
      <c r="EP24" s="164" t="s">
        <v>35447</v>
      </c>
      <c r="EQ24" s="164" t="s">
        <v>35447</v>
      </c>
      <c r="ER24" s="164" t="s">
        <v>35447</v>
      </c>
      <c r="ES24" s="164" t="s">
        <v>35447</v>
      </c>
      <c r="ET24" s="164" t="s">
        <v>35447</v>
      </c>
      <c r="EU24" s="164" t="s">
        <v>35447</v>
      </c>
      <c r="EV24" s="164" t="s">
        <v>35447</v>
      </c>
      <c r="EW24" s="164" t="s">
        <v>35447</v>
      </c>
      <c r="EX24" s="164" t="s">
        <v>35447</v>
      </c>
      <c r="EY24" s="164" t="s">
        <v>35447</v>
      </c>
      <c r="EZ24" s="164" t="s">
        <v>35447</v>
      </c>
      <c r="FA24" s="164" t="s">
        <v>35447</v>
      </c>
      <c r="FB24" s="164" t="s">
        <v>35447</v>
      </c>
    </row>
    <row r="25" spans="1:158">
      <c r="A25" s="164" t="s">
        <v>36778</v>
      </c>
      <c r="B25" s="164" t="s">
        <v>36536</v>
      </c>
      <c r="C25" s="164" t="s">
        <v>36779</v>
      </c>
      <c r="D25" s="164" t="s">
        <v>36538</v>
      </c>
      <c r="E25" s="164" t="s">
        <v>36780</v>
      </c>
      <c r="F25" s="164" t="s">
        <v>36540</v>
      </c>
      <c r="G25" s="164" t="s">
        <v>36781</v>
      </c>
      <c r="H25" s="164" t="s">
        <v>35444</v>
      </c>
      <c r="I25" s="164" t="s">
        <v>35775</v>
      </c>
      <c r="J25" s="164" t="s">
        <v>35776</v>
      </c>
      <c r="K25" s="164" t="s">
        <v>35447</v>
      </c>
      <c r="L25" s="164" t="s">
        <v>36542</v>
      </c>
      <c r="M25" s="164" t="s">
        <v>35447</v>
      </c>
      <c r="N25" s="164" t="s">
        <v>36782</v>
      </c>
      <c r="O25" s="164" t="s">
        <v>36783</v>
      </c>
      <c r="P25" s="164" t="s">
        <v>36784</v>
      </c>
      <c r="Q25" s="164" t="s">
        <v>36778</v>
      </c>
      <c r="R25" s="164" t="s">
        <v>36546</v>
      </c>
      <c r="S25" s="164" t="s">
        <v>36785</v>
      </c>
      <c r="T25" s="164" t="s">
        <v>35447</v>
      </c>
      <c r="U25" s="164" t="s">
        <v>35447</v>
      </c>
      <c r="V25" s="164" t="s">
        <v>35447</v>
      </c>
      <c r="W25" s="164" t="s">
        <v>35447</v>
      </c>
      <c r="X25" s="164" t="s">
        <v>37160</v>
      </c>
      <c r="Y25" s="164" t="s">
        <v>35447</v>
      </c>
      <c r="Z25" s="164" t="s">
        <v>35447</v>
      </c>
      <c r="AA25" s="164" t="s">
        <v>35447</v>
      </c>
      <c r="AB25" s="164" t="s">
        <v>35447</v>
      </c>
      <c r="AC25" s="164" t="s">
        <v>36550</v>
      </c>
      <c r="AD25" s="164" t="s">
        <v>36551</v>
      </c>
      <c r="AE25" s="164" t="s">
        <v>36552</v>
      </c>
      <c r="AF25" s="164" t="s">
        <v>36786</v>
      </c>
      <c r="AG25" s="164" t="s">
        <v>36</v>
      </c>
      <c r="AH25" s="164" t="s">
        <v>35777</v>
      </c>
      <c r="AI25" s="164" t="s">
        <v>35778</v>
      </c>
      <c r="AJ25" s="164" t="s">
        <v>35447</v>
      </c>
      <c r="AK25" s="164" t="s">
        <v>35447</v>
      </c>
      <c r="AL25" s="164" t="s">
        <v>35447</v>
      </c>
      <c r="AM25" s="164" t="s">
        <v>36554</v>
      </c>
      <c r="AN25" s="164" t="s">
        <v>35779</v>
      </c>
      <c r="AO25" s="164" t="s">
        <v>35780</v>
      </c>
      <c r="AP25" s="164" t="s">
        <v>35447</v>
      </c>
      <c r="AQ25" s="164" t="s">
        <v>35781</v>
      </c>
      <c r="AR25" s="164" t="s">
        <v>35782</v>
      </c>
      <c r="AS25" s="164" t="s">
        <v>35447</v>
      </c>
      <c r="AT25" s="164" t="s">
        <v>35447</v>
      </c>
      <c r="AU25" s="164" t="s">
        <v>35783</v>
      </c>
      <c r="AV25" s="164" t="s">
        <v>35460</v>
      </c>
      <c r="AW25" s="164" t="s">
        <v>35447</v>
      </c>
      <c r="AX25" s="164" t="s">
        <v>35461</v>
      </c>
      <c r="AY25" s="164" t="s">
        <v>36566</v>
      </c>
      <c r="AZ25" s="164" t="s">
        <v>35784</v>
      </c>
      <c r="BA25" s="164" t="s">
        <v>35785</v>
      </c>
      <c r="BB25" s="164" t="s">
        <v>35786</v>
      </c>
      <c r="BC25" s="164" t="s">
        <v>35787</v>
      </c>
      <c r="BD25" s="164" t="s">
        <v>35447</v>
      </c>
      <c r="BE25" s="164" t="s">
        <v>35447</v>
      </c>
      <c r="BF25" s="164" t="s">
        <v>35788</v>
      </c>
      <c r="BG25" s="164" t="s">
        <v>35447</v>
      </c>
      <c r="BH25" s="164" t="s">
        <v>35447</v>
      </c>
      <c r="BI25" s="164" t="s">
        <v>35447</v>
      </c>
      <c r="BJ25" s="164" t="s">
        <v>35447</v>
      </c>
      <c r="BK25" s="164" t="s">
        <v>35447</v>
      </c>
      <c r="BL25" s="164" t="s">
        <v>35447</v>
      </c>
      <c r="BM25" s="164" t="s">
        <v>35447</v>
      </c>
      <c r="BN25" s="164" t="s">
        <v>35447</v>
      </c>
      <c r="BO25" s="164" t="s">
        <v>35447</v>
      </c>
      <c r="BP25" s="164" t="s">
        <v>35447</v>
      </c>
      <c r="BQ25" s="164" t="s">
        <v>36787</v>
      </c>
      <c r="BR25" s="164" t="s">
        <v>35447</v>
      </c>
      <c r="BS25" s="164" t="s">
        <v>35447</v>
      </c>
      <c r="BT25" s="164" t="s">
        <v>35447</v>
      </c>
      <c r="BU25" s="164" t="s">
        <v>35447</v>
      </c>
      <c r="BV25" s="164" t="s">
        <v>35447</v>
      </c>
      <c r="BW25" s="164" t="s">
        <v>35447</v>
      </c>
      <c r="BX25" s="164" t="s">
        <v>35447</v>
      </c>
      <c r="BY25" s="164" t="s">
        <v>35447</v>
      </c>
      <c r="BZ25" s="164" t="s">
        <v>35447</v>
      </c>
      <c r="CA25" s="164" t="s">
        <v>35447</v>
      </c>
      <c r="CB25" s="164" t="s">
        <v>35447</v>
      </c>
      <c r="CC25" s="164" t="s">
        <v>35447</v>
      </c>
      <c r="CD25" s="164" t="s">
        <v>35447</v>
      </c>
      <c r="CE25" s="164" t="s">
        <v>35447</v>
      </c>
      <c r="CF25" s="164" t="s">
        <v>35447</v>
      </c>
      <c r="CG25" s="164" t="s">
        <v>35447</v>
      </c>
      <c r="CH25" s="164" t="s">
        <v>35447</v>
      </c>
      <c r="CI25" s="164" t="s">
        <v>35447</v>
      </c>
      <c r="CJ25" s="164" t="s">
        <v>35447</v>
      </c>
      <c r="CK25" s="164" t="s">
        <v>35447</v>
      </c>
      <c r="CL25" s="164" t="s">
        <v>35447</v>
      </c>
      <c r="CM25" s="164" t="s">
        <v>35447</v>
      </c>
      <c r="CN25" s="164" t="s">
        <v>35447</v>
      </c>
      <c r="CO25" s="164" t="s">
        <v>35447</v>
      </c>
      <c r="CP25" s="164" t="s">
        <v>35447</v>
      </c>
      <c r="CQ25" s="164" t="s">
        <v>35447</v>
      </c>
      <c r="CR25" s="164" t="s">
        <v>35447</v>
      </c>
      <c r="CS25" s="164" t="s">
        <v>35447</v>
      </c>
      <c r="CT25" s="164" t="s">
        <v>35447</v>
      </c>
      <c r="CU25" s="164" t="s">
        <v>35447</v>
      </c>
      <c r="CV25" s="164" t="s">
        <v>35447</v>
      </c>
      <c r="CW25" s="164" t="s">
        <v>35447</v>
      </c>
      <c r="CX25" s="164" t="s">
        <v>35447</v>
      </c>
      <c r="CY25" s="164" t="s">
        <v>35447</v>
      </c>
      <c r="CZ25" s="164" t="s">
        <v>35447</v>
      </c>
      <c r="DA25" s="164" t="s">
        <v>35447</v>
      </c>
      <c r="DB25" s="164" t="s">
        <v>35447</v>
      </c>
      <c r="DC25" s="164" t="s">
        <v>35447</v>
      </c>
      <c r="DD25" s="164" t="s">
        <v>35447</v>
      </c>
      <c r="DE25" s="164" t="s">
        <v>35447</v>
      </c>
      <c r="DF25" s="164" t="s">
        <v>35447</v>
      </c>
      <c r="DG25" s="164" t="s">
        <v>35447</v>
      </c>
      <c r="DH25" s="164" t="s">
        <v>35447</v>
      </c>
      <c r="DI25" s="164" t="s">
        <v>35447</v>
      </c>
      <c r="DJ25" s="164" t="s">
        <v>35447</v>
      </c>
      <c r="DK25" s="164" t="s">
        <v>35447</v>
      </c>
      <c r="DL25" s="164" t="s">
        <v>35447</v>
      </c>
      <c r="DM25" s="164" t="s">
        <v>35447</v>
      </c>
      <c r="DN25" s="164" t="s">
        <v>35447</v>
      </c>
      <c r="DO25" s="164" t="s">
        <v>35447</v>
      </c>
      <c r="DP25" s="164" t="s">
        <v>35447</v>
      </c>
      <c r="DQ25" s="164" t="s">
        <v>35447</v>
      </c>
      <c r="DR25" s="164" t="s">
        <v>35447</v>
      </c>
      <c r="DS25" s="164" t="s">
        <v>35447</v>
      </c>
      <c r="DT25" s="164" t="s">
        <v>35447</v>
      </c>
      <c r="DU25" s="164" t="s">
        <v>35447</v>
      </c>
      <c r="DV25" s="164" t="s">
        <v>35447</v>
      </c>
      <c r="DW25" s="164" t="s">
        <v>35447</v>
      </c>
      <c r="DX25" s="164" t="s">
        <v>35447</v>
      </c>
      <c r="DY25" s="164" t="s">
        <v>35447</v>
      </c>
      <c r="DZ25" s="164" t="s">
        <v>35447</v>
      </c>
      <c r="EA25" s="164" t="s">
        <v>35447</v>
      </c>
      <c r="EB25" s="164" t="s">
        <v>35447</v>
      </c>
      <c r="EC25" s="164" t="s">
        <v>35447</v>
      </c>
      <c r="ED25" s="164" t="s">
        <v>35447</v>
      </c>
      <c r="EE25" s="164" t="s">
        <v>35447</v>
      </c>
      <c r="EF25" s="164" t="s">
        <v>35447</v>
      </c>
      <c r="EG25" s="164" t="s">
        <v>35447</v>
      </c>
      <c r="EH25" s="164" t="s">
        <v>35447</v>
      </c>
      <c r="EI25" s="164" t="s">
        <v>35447</v>
      </c>
      <c r="EJ25" s="164" t="s">
        <v>35447</v>
      </c>
      <c r="EK25" s="164" t="s">
        <v>35447</v>
      </c>
      <c r="EL25" s="164" t="s">
        <v>35447</v>
      </c>
      <c r="EM25" s="164" t="s">
        <v>35447</v>
      </c>
      <c r="EN25" s="164" t="s">
        <v>35447</v>
      </c>
      <c r="EO25" s="164" t="s">
        <v>35447</v>
      </c>
      <c r="EP25" s="164" t="s">
        <v>35447</v>
      </c>
      <c r="EQ25" s="164" t="s">
        <v>35447</v>
      </c>
      <c r="ER25" s="164" t="s">
        <v>35447</v>
      </c>
      <c r="ES25" s="164" t="s">
        <v>35447</v>
      </c>
      <c r="ET25" s="164" t="s">
        <v>35447</v>
      </c>
      <c r="EU25" s="164" t="s">
        <v>35447</v>
      </c>
      <c r="EV25" s="164" t="s">
        <v>35447</v>
      </c>
      <c r="EW25" s="164" t="s">
        <v>35447</v>
      </c>
      <c r="EX25" s="164" t="s">
        <v>35447</v>
      </c>
      <c r="EY25" s="164" t="s">
        <v>35447</v>
      </c>
      <c r="EZ25" s="164" t="s">
        <v>35447</v>
      </c>
      <c r="FA25" s="164" t="s">
        <v>35447</v>
      </c>
      <c r="FB25" s="164" t="s">
        <v>35447</v>
      </c>
    </row>
    <row r="26" spans="1:158">
      <c r="A26" s="164" t="s">
        <v>36788</v>
      </c>
      <c r="B26" s="164" t="s">
        <v>36536</v>
      </c>
      <c r="C26" s="164" t="s">
        <v>36789</v>
      </c>
      <c r="D26" s="164" t="s">
        <v>36538</v>
      </c>
      <c r="E26" s="164" t="s">
        <v>36790</v>
      </c>
      <c r="F26" s="164" t="s">
        <v>36540</v>
      </c>
      <c r="G26" s="164" t="s">
        <v>36791</v>
      </c>
      <c r="H26" s="164" t="s">
        <v>35444</v>
      </c>
      <c r="I26" s="164" t="s">
        <v>35789</v>
      </c>
      <c r="J26" s="164" t="s">
        <v>35790</v>
      </c>
      <c r="K26" s="164" t="s">
        <v>35447</v>
      </c>
      <c r="L26" s="164" t="s">
        <v>36542</v>
      </c>
      <c r="M26" s="164" t="s">
        <v>35447</v>
      </c>
      <c r="N26" s="164" t="s">
        <v>36792</v>
      </c>
      <c r="O26" s="164" t="s">
        <v>36793</v>
      </c>
      <c r="P26" s="164" t="s">
        <v>36794</v>
      </c>
      <c r="Q26" s="164" t="s">
        <v>36788</v>
      </c>
      <c r="R26" s="164" t="s">
        <v>36546</v>
      </c>
      <c r="S26" s="164" t="s">
        <v>36795</v>
      </c>
      <c r="T26" s="164" t="s">
        <v>35447</v>
      </c>
      <c r="U26" s="164" t="s">
        <v>35447</v>
      </c>
      <c r="V26" s="164" t="s">
        <v>35447</v>
      </c>
      <c r="W26" s="164" t="s">
        <v>35447</v>
      </c>
      <c r="X26" s="164" t="s">
        <v>37161</v>
      </c>
      <c r="Y26" s="164" t="s">
        <v>35447</v>
      </c>
      <c r="Z26" s="164" t="s">
        <v>35447</v>
      </c>
      <c r="AA26" s="164" t="s">
        <v>35447</v>
      </c>
      <c r="AB26" s="164" t="s">
        <v>35447</v>
      </c>
      <c r="AC26" s="164" t="s">
        <v>36550</v>
      </c>
      <c r="AD26" s="164" t="s">
        <v>36551</v>
      </c>
      <c r="AE26" s="164" t="s">
        <v>36552</v>
      </c>
      <c r="AF26" s="164" t="s">
        <v>36796</v>
      </c>
      <c r="AG26" s="164" t="s">
        <v>36</v>
      </c>
      <c r="AH26" s="164" t="s">
        <v>35791</v>
      </c>
      <c r="AI26" s="164" t="s">
        <v>35792</v>
      </c>
      <c r="AJ26" s="164" t="s">
        <v>35447</v>
      </c>
      <c r="AK26" s="164" t="s">
        <v>35447</v>
      </c>
      <c r="AL26" s="164" t="s">
        <v>35447</v>
      </c>
      <c r="AM26" s="164" t="s">
        <v>36554</v>
      </c>
      <c r="AN26" s="164" t="s">
        <v>35793</v>
      </c>
      <c r="AO26" s="164" t="s">
        <v>35794</v>
      </c>
      <c r="AP26" s="164" t="s">
        <v>35447</v>
      </c>
      <c r="AQ26" s="164" t="s">
        <v>35795</v>
      </c>
      <c r="AR26" s="164" t="s">
        <v>35796</v>
      </c>
      <c r="AS26" s="164" t="s">
        <v>35447</v>
      </c>
      <c r="AT26" s="164" t="s">
        <v>35447</v>
      </c>
      <c r="AU26" s="164" t="s">
        <v>35797</v>
      </c>
      <c r="AV26" s="164" t="s">
        <v>35460</v>
      </c>
      <c r="AW26" s="164" t="s">
        <v>35447</v>
      </c>
      <c r="AX26" s="164" t="s">
        <v>35461</v>
      </c>
      <c r="AY26" s="164" t="s">
        <v>36555</v>
      </c>
      <c r="AZ26" s="164" t="s">
        <v>35798</v>
      </c>
      <c r="BA26" s="164" t="s">
        <v>35799</v>
      </c>
      <c r="BB26" s="164" t="s">
        <v>35800</v>
      </c>
      <c r="BC26" s="164" t="s">
        <v>35801</v>
      </c>
      <c r="BD26" s="164" t="s">
        <v>35447</v>
      </c>
      <c r="BE26" s="164" t="s">
        <v>35447</v>
      </c>
      <c r="BF26" s="164" t="s">
        <v>35802</v>
      </c>
      <c r="BG26" s="164" t="s">
        <v>35447</v>
      </c>
      <c r="BH26" s="164" t="s">
        <v>35447</v>
      </c>
      <c r="BI26" s="164" t="s">
        <v>35447</v>
      </c>
      <c r="BJ26" s="164" t="s">
        <v>35447</v>
      </c>
      <c r="BK26" s="164" t="s">
        <v>35447</v>
      </c>
      <c r="BL26" s="164" t="s">
        <v>35447</v>
      </c>
      <c r="BM26" s="164" t="s">
        <v>35447</v>
      </c>
      <c r="BN26" s="164" t="s">
        <v>35447</v>
      </c>
      <c r="BO26" s="164" t="s">
        <v>35447</v>
      </c>
      <c r="BP26" s="164" t="s">
        <v>35447</v>
      </c>
      <c r="BQ26" s="164" t="s">
        <v>36797</v>
      </c>
      <c r="BR26" s="164" t="s">
        <v>35447</v>
      </c>
      <c r="BS26" s="164" t="s">
        <v>35447</v>
      </c>
      <c r="BT26" s="164" t="s">
        <v>35447</v>
      </c>
      <c r="BU26" s="164" t="s">
        <v>35447</v>
      </c>
      <c r="BV26" s="164" t="s">
        <v>35447</v>
      </c>
      <c r="BW26" s="164" t="s">
        <v>35447</v>
      </c>
      <c r="BX26" s="164" t="s">
        <v>35447</v>
      </c>
      <c r="BY26" s="164" t="s">
        <v>35447</v>
      </c>
      <c r="BZ26" s="164" t="s">
        <v>35447</v>
      </c>
      <c r="CA26" s="164" t="s">
        <v>35447</v>
      </c>
      <c r="CB26" s="164" t="s">
        <v>35447</v>
      </c>
      <c r="CC26" s="164" t="s">
        <v>35447</v>
      </c>
      <c r="CD26" s="164" t="s">
        <v>35447</v>
      </c>
      <c r="CE26" s="164" t="s">
        <v>35447</v>
      </c>
      <c r="CF26" s="164" t="s">
        <v>35447</v>
      </c>
      <c r="CG26" s="164" t="s">
        <v>35447</v>
      </c>
      <c r="CH26" s="164" t="s">
        <v>35447</v>
      </c>
      <c r="CI26" s="164" t="s">
        <v>35447</v>
      </c>
      <c r="CJ26" s="164" t="s">
        <v>35447</v>
      </c>
      <c r="CK26" s="164" t="s">
        <v>35447</v>
      </c>
      <c r="CL26" s="164" t="s">
        <v>35447</v>
      </c>
      <c r="CM26" s="164" t="s">
        <v>35447</v>
      </c>
      <c r="CN26" s="164" t="s">
        <v>35447</v>
      </c>
      <c r="CO26" s="164" t="s">
        <v>35447</v>
      </c>
      <c r="CP26" s="164" t="s">
        <v>35447</v>
      </c>
      <c r="CQ26" s="164" t="s">
        <v>35447</v>
      </c>
      <c r="CR26" s="164" t="s">
        <v>35447</v>
      </c>
      <c r="CS26" s="164" t="s">
        <v>35447</v>
      </c>
      <c r="CT26" s="164" t="s">
        <v>35447</v>
      </c>
      <c r="CU26" s="164" t="s">
        <v>35447</v>
      </c>
      <c r="CV26" s="164" t="s">
        <v>35447</v>
      </c>
      <c r="CW26" s="164" t="s">
        <v>35447</v>
      </c>
      <c r="CX26" s="164" t="s">
        <v>35447</v>
      </c>
      <c r="CY26" s="164" t="s">
        <v>35447</v>
      </c>
      <c r="CZ26" s="164" t="s">
        <v>35447</v>
      </c>
      <c r="DA26" s="164" t="s">
        <v>35447</v>
      </c>
      <c r="DB26" s="164" t="s">
        <v>35447</v>
      </c>
      <c r="DC26" s="164" t="s">
        <v>35447</v>
      </c>
      <c r="DD26" s="164" t="s">
        <v>35447</v>
      </c>
      <c r="DE26" s="164" t="s">
        <v>35447</v>
      </c>
      <c r="DF26" s="164" t="s">
        <v>35447</v>
      </c>
      <c r="DG26" s="164" t="s">
        <v>35447</v>
      </c>
      <c r="DH26" s="164" t="s">
        <v>35447</v>
      </c>
      <c r="DI26" s="164" t="s">
        <v>35447</v>
      </c>
      <c r="DJ26" s="164" t="s">
        <v>35447</v>
      </c>
      <c r="DK26" s="164" t="s">
        <v>35447</v>
      </c>
      <c r="DL26" s="164" t="s">
        <v>35447</v>
      </c>
      <c r="DM26" s="164" t="s">
        <v>35447</v>
      </c>
      <c r="DN26" s="164" t="s">
        <v>35447</v>
      </c>
      <c r="DO26" s="164" t="s">
        <v>35447</v>
      </c>
      <c r="DP26" s="164" t="s">
        <v>35447</v>
      </c>
      <c r="DQ26" s="164" t="s">
        <v>35447</v>
      </c>
      <c r="DR26" s="164" t="s">
        <v>35447</v>
      </c>
      <c r="DS26" s="164" t="s">
        <v>35447</v>
      </c>
      <c r="DT26" s="164" t="s">
        <v>35447</v>
      </c>
      <c r="DU26" s="164" t="s">
        <v>35447</v>
      </c>
      <c r="DV26" s="164" t="s">
        <v>35447</v>
      </c>
      <c r="DW26" s="164" t="s">
        <v>35447</v>
      </c>
      <c r="DX26" s="164" t="s">
        <v>35447</v>
      </c>
      <c r="DY26" s="164" t="s">
        <v>35447</v>
      </c>
      <c r="DZ26" s="164" t="s">
        <v>35447</v>
      </c>
      <c r="EA26" s="164" t="s">
        <v>35447</v>
      </c>
      <c r="EB26" s="164" t="s">
        <v>35447</v>
      </c>
      <c r="EC26" s="164" t="s">
        <v>35447</v>
      </c>
      <c r="ED26" s="164" t="s">
        <v>35447</v>
      </c>
      <c r="EE26" s="164" t="s">
        <v>35447</v>
      </c>
      <c r="EF26" s="164" t="s">
        <v>35447</v>
      </c>
      <c r="EG26" s="164" t="s">
        <v>35447</v>
      </c>
      <c r="EH26" s="164" t="s">
        <v>35447</v>
      </c>
      <c r="EI26" s="164" t="s">
        <v>35447</v>
      </c>
      <c r="EJ26" s="164" t="s">
        <v>35447</v>
      </c>
      <c r="EK26" s="164" t="s">
        <v>35447</v>
      </c>
      <c r="EL26" s="164" t="s">
        <v>35447</v>
      </c>
      <c r="EM26" s="164" t="s">
        <v>35447</v>
      </c>
      <c r="EN26" s="164" t="s">
        <v>35447</v>
      </c>
      <c r="EO26" s="164" t="s">
        <v>35447</v>
      </c>
      <c r="EP26" s="164" t="s">
        <v>35447</v>
      </c>
      <c r="EQ26" s="164" t="s">
        <v>35447</v>
      </c>
      <c r="ER26" s="164" t="s">
        <v>35447</v>
      </c>
      <c r="ES26" s="164" t="s">
        <v>35447</v>
      </c>
      <c r="ET26" s="164" t="s">
        <v>35447</v>
      </c>
      <c r="EU26" s="164" t="s">
        <v>35447</v>
      </c>
      <c r="EV26" s="164" t="s">
        <v>35447</v>
      </c>
      <c r="EW26" s="164" t="s">
        <v>35447</v>
      </c>
      <c r="EX26" s="164" t="s">
        <v>35447</v>
      </c>
      <c r="EY26" s="164" t="s">
        <v>35447</v>
      </c>
      <c r="EZ26" s="164" t="s">
        <v>35447</v>
      </c>
      <c r="FA26" s="164" t="s">
        <v>35447</v>
      </c>
      <c r="FB26" s="164" t="s">
        <v>35447</v>
      </c>
    </row>
    <row r="27" spans="1:158">
      <c r="A27" s="164" t="s">
        <v>36798</v>
      </c>
      <c r="B27" s="164" t="s">
        <v>36536</v>
      </c>
      <c r="C27" s="164" t="s">
        <v>36799</v>
      </c>
      <c r="D27" s="164" t="s">
        <v>36538</v>
      </c>
      <c r="E27" s="164" t="s">
        <v>36800</v>
      </c>
      <c r="F27" s="164" t="s">
        <v>36540</v>
      </c>
      <c r="G27" s="164" t="s">
        <v>36801</v>
      </c>
      <c r="H27" s="164" t="s">
        <v>35444</v>
      </c>
      <c r="I27" s="164" t="s">
        <v>35803</v>
      </c>
      <c r="J27" s="164" t="s">
        <v>35804</v>
      </c>
      <c r="K27" s="164" t="s">
        <v>35447</v>
      </c>
      <c r="L27" s="164" t="s">
        <v>36542</v>
      </c>
      <c r="M27" s="164" t="s">
        <v>35447</v>
      </c>
      <c r="N27" s="164" t="s">
        <v>36802</v>
      </c>
      <c r="O27" s="164" t="s">
        <v>36803</v>
      </c>
      <c r="P27" s="164" t="s">
        <v>36804</v>
      </c>
      <c r="Q27" s="164" t="s">
        <v>36798</v>
      </c>
      <c r="R27" s="164" t="s">
        <v>36546</v>
      </c>
      <c r="S27" s="164" t="s">
        <v>36805</v>
      </c>
      <c r="T27" s="164" t="s">
        <v>35447</v>
      </c>
      <c r="U27" s="164" t="s">
        <v>35447</v>
      </c>
      <c r="V27" s="164" t="s">
        <v>35447</v>
      </c>
      <c r="W27" s="164" t="s">
        <v>35447</v>
      </c>
      <c r="X27" s="164" t="s">
        <v>37162</v>
      </c>
      <c r="Y27" s="164" t="s">
        <v>35447</v>
      </c>
      <c r="Z27" s="164" t="s">
        <v>35447</v>
      </c>
      <c r="AA27" s="164" t="s">
        <v>35447</v>
      </c>
      <c r="AB27" s="164" t="s">
        <v>35447</v>
      </c>
      <c r="AC27" s="164" t="s">
        <v>36550</v>
      </c>
      <c r="AD27" s="164" t="s">
        <v>36551</v>
      </c>
      <c r="AE27" s="164" t="s">
        <v>36552</v>
      </c>
      <c r="AF27" s="164" t="s">
        <v>36806</v>
      </c>
      <c r="AG27" s="164" t="s">
        <v>36</v>
      </c>
      <c r="AH27" s="164" t="s">
        <v>35805</v>
      </c>
      <c r="AI27" s="164" t="s">
        <v>35806</v>
      </c>
      <c r="AJ27" s="164" t="s">
        <v>35447</v>
      </c>
      <c r="AK27" s="164" t="s">
        <v>35447</v>
      </c>
      <c r="AL27" s="164" t="s">
        <v>35447</v>
      </c>
      <c r="AM27" s="164" t="s">
        <v>36554</v>
      </c>
      <c r="AN27" s="164" t="s">
        <v>35807</v>
      </c>
      <c r="AO27" s="164" t="s">
        <v>35808</v>
      </c>
      <c r="AP27" s="164" t="s">
        <v>35447</v>
      </c>
      <c r="AQ27" s="164" t="s">
        <v>35809</v>
      </c>
      <c r="AR27" s="164" t="s">
        <v>35810</v>
      </c>
      <c r="AS27" s="164" t="s">
        <v>35447</v>
      </c>
      <c r="AT27" s="164" t="s">
        <v>35447</v>
      </c>
      <c r="AU27" s="164" t="s">
        <v>35811</v>
      </c>
      <c r="AV27" s="164" t="s">
        <v>35460</v>
      </c>
      <c r="AW27" s="164" t="s">
        <v>35447</v>
      </c>
      <c r="AX27" s="164" t="s">
        <v>35461</v>
      </c>
      <c r="AY27" s="164" t="s">
        <v>36566</v>
      </c>
      <c r="AZ27" s="164" t="s">
        <v>35812</v>
      </c>
      <c r="BA27" s="164" t="s">
        <v>35813</v>
      </c>
      <c r="BB27" s="164" t="s">
        <v>35814</v>
      </c>
      <c r="BC27" s="164" t="s">
        <v>35815</v>
      </c>
      <c r="BD27" s="164" t="s">
        <v>35447</v>
      </c>
      <c r="BE27" s="164" t="s">
        <v>35447</v>
      </c>
      <c r="BF27" s="164" t="s">
        <v>35816</v>
      </c>
      <c r="BG27" s="164" t="s">
        <v>35447</v>
      </c>
      <c r="BH27" s="164" t="s">
        <v>35447</v>
      </c>
      <c r="BI27" s="164" t="s">
        <v>35447</v>
      </c>
      <c r="BJ27" s="164" t="s">
        <v>35447</v>
      </c>
      <c r="BK27" s="164" t="s">
        <v>35447</v>
      </c>
      <c r="BL27" s="164" t="s">
        <v>35447</v>
      </c>
      <c r="BM27" s="164" t="s">
        <v>35447</v>
      </c>
      <c r="BN27" s="164" t="s">
        <v>35447</v>
      </c>
      <c r="BO27" s="164" t="s">
        <v>35447</v>
      </c>
      <c r="BP27" s="164" t="s">
        <v>35447</v>
      </c>
      <c r="BQ27" s="164" t="s">
        <v>36807</v>
      </c>
      <c r="BR27" s="164" t="s">
        <v>35447</v>
      </c>
      <c r="BS27" s="164" t="s">
        <v>35447</v>
      </c>
      <c r="BT27" s="164" t="s">
        <v>35447</v>
      </c>
      <c r="BU27" s="164" t="s">
        <v>35447</v>
      </c>
      <c r="BV27" s="164" t="s">
        <v>35447</v>
      </c>
      <c r="BW27" s="164" t="s">
        <v>35447</v>
      </c>
      <c r="BX27" s="164" t="s">
        <v>35447</v>
      </c>
      <c r="BY27" s="164" t="s">
        <v>35447</v>
      </c>
      <c r="BZ27" s="164" t="s">
        <v>35447</v>
      </c>
      <c r="CA27" s="164" t="s">
        <v>35447</v>
      </c>
      <c r="CB27" s="164" t="s">
        <v>35447</v>
      </c>
      <c r="CC27" s="164" t="s">
        <v>35447</v>
      </c>
      <c r="CD27" s="164" t="s">
        <v>35447</v>
      </c>
      <c r="CE27" s="164" t="s">
        <v>35447</v>
      </c>
      <c r="CF27" s="164" t="s">
        <v>35447</v>
      </c>
      <c r="CG27" s="164" t="s">
        <v>35447</v>
      </c>
      <c r="CH27" s="164" t="s">
        <v>35447</v>
      </c>
      <c r="CI27" s="164" t="s">
        <v>35447</v>
      </c>
      <c r="CJ27" s="164" t="s">
        <v>35447</v>
      </c>
      <c r="CK27" s="164" t="s">
        <v>35447</v>
      </c>
      <c r="CL27" s="164" t="s">
        <v>35447</v>
      </c>
      <c r="CM27" s="164" t="s">
        <v>35447</v>
      </c>
      <c r="CN27" s="164" t="s">
        <v>35447</v>
      </c>
      <c r="CO27" s="164" t="s">
        <v>35447</v>
      </c>
      <c r="CP27" s="164" t="s">
        <v>35447</v>
      </c>
      <c r="CQ27" s="164" t="s">
        <v>35447</v>
      </c>
      <c r="CR27" s="164" t="s">
        <v>35447</v>
      </c>
      <c r="CS27" s="164" t="s">
        <v>35447</v>
      </c>
      <c r="CT27" s="164" t="s">
        <v>35447</v>
      </c>
      <c r="CU27" s="164" t="s">
        <v>35447</v>
      </c>
      <c r="CV27" s="164" t="s">
        <v>35447</v>
      </c>
      <c r="CW27" s="164" t="s">
        <v>35447</v>
      </c>
      <c r="CX27" s="164" t="s">
        <v>35447</v>
      </c>
      <c r="CY27" s="164" t="s">
        <v>35447</v>
      </c>
      <c r="CZ27" s="164" t="s">
        <v>35447</v>
      </c>
      <c r="DA27" s="164" t="s">
        <v>35447</v>
      </c>
      <c r="DB27" s="164" t="s">
        <v>35447</v>
      </c>
      <c r="DC27" s="164" t="s">
        <v>35447</v>
      </c>
      <c r="DD27" s="164" t="s">
        <v>35447</v>
      </c>
      <c r="DE27" s="164" t="s">
        <v>35447</v>
      </c>
      <c r="DF27" s="164" t="s">
        <v>35447</v>
      </c>
      <c r="DG27" s="164" t="s">
        <v>35447</v>
      </c>
      <c r="DH27" s="164" t="s">
        <v>35447</v>
      </c>
      <c r="DI27" s="164" t="s">
        <v>35447</v>
      </c>
      <c r="DJ27" s="164" t="s">
        <v>35447</v>
      </c>
      <c r="DK27" s="164" t="s">
        <v>35447</v>
      </c>
      <c r="DL27" s="164" t="s">
        <v>35447</v>
      </c>
      <c r="DM27" s="164" t="s">
        <v>35447</v>
      </c>
      <c r="DN27" s="164" t="s">
        <v>35447</v>
      </c>
      <c r="DO27" s="164" t="s">
        <v>35447</v>
      </c>
      <c r="DP27" s="164" t="s">
        <v>35447</v>
      </c>
      <c r="DQ27" s="164" t="s">
        <v>35447</v>
      </c>
      <c r="DR27" s="164" t="s">
        <v>35447</v>
      </c>
      <c r="DS27" s="164" t="s">
        <v>35447</v>
      </c>
      <c r="DT27" s="164" t="s">
        <v>35447</v>
      </c>
      <c r="DU27" s="164" t="s">
        <v>35447</v>
      </c>
      <c r="DV27" s="164" t="s">
        <v>35447</v>
      </c>
      <c r="DW27" s="164" t="s">
        <v>35447</v>
      </c>
      <c r="DX27" s="164" t="s">
        <v>35447</v>
      </c>
      <c r="DY27" s="164" t="s">
        <v>35447</v>
      </c>
      <c r="DZ27" s="164" t="s">
        <v>35447</v>
      </c>
      <c r="EA27" s="164" t="s">
        <v>35447</v>
      </c>
      <c r="EB27" s="164" t="s">
        <v>35447</v>
      </c>
      <c r="EC27" s="164" t="s">
        <v>35447</v>
      </c>
      <c r="ED27" s="164" t="s">
        <v>35447</v>
      </c>
      <c r="EE27" s="164" t="s">
        <v>35447</v>
      </c>
      <c r="EF27" s="164" t="s">
        <v>35447</v>
      </c>
      <c r="EG27" s="164" t="s">
        <v>35447</v>
      </c>
      <c r="EH27" s="164" t="s">
        <v>35447</v>
      </c>
      <c r="EI27" s="164" t="s">
        <v>35447</v>
      </c>
      <c r="EJ27" s="164" t="s">
        <v>35447</v>
      </c>
      <c r="EK27" s="164" t="s">
        <v>35447</v>
      </c>
      <c r="EL27" s="164" t="s">
        <v>35447</v>
      </c>
      <c r="EM27" s="164" t="s">
        <v>35447</v>
      </c>
      <c r="EN27" s="164" t="s">
        <v>35447</v>
      </c>
      <c r="EO27" s="164" t="s">
        <v>35447</v>
      </c>
      <c r="EP27" s="164" t="s">
        <v>35447</v>
      </c>
      <c r="EQ27" s="164" t="s">
        <v>35447</v>
      </c>
      <c r="ER27" s="164" t="s">
        <v>35447</v>
      </c>
      <c r="ES27" s="164" t="s">
        <v>35447</v>
      </c>
      <c r="ET27" s="164" t="s">
        <v>35447</v>
      </c>
      <c r="EU27" s="164" t="s">
        <v>35447</v>
      </c>
      <c r="EV27" s="164" t="s">
        <v>35447</v>
      </c>
      <c r="EW27" s="164" t="s">
        <v>35447</v>
      </c>
      <c r="EX27" s="164" t="s">
        <v>35447</v>
      </c>
      <c r="EY27" s="164" t="s">
        <v>35447</v>
      </c>
      <c r="EZ27" s="164" t="s">
        <v>35447</v>
      </c>
      <c r="FA27" s="164" t="s">
        <v>35447</v>
      </c>
      <c r="FB27" s="164" t="s">
        <v>35447</v>
      </c>
    </row>
    <row r="28" spans="1:158">
      <c r="A28" s="164" t="s">
        <v>36808</v>
      </c>
      <c r="B28" s="164" t="s">
        <v>36536</v>
      </c>
      <c r="C28" s="164" t="s">
        <v>36809</v>
      </c>
      <c r="D28" s="164" t="s">
        <v>36538</v>
      </c>
      <c r="E28" s="164" t="s">
        <v>36810</v>
      </c>
      <c r="F28" s="164" t="s">
        <v>36540</v>
      </c>
      <c r="G28" s="164" t="s">
        <v>36811</v>
      </c>
      <c r="H28" s="164" t="s">
        <v>35444</v>
      </c>
      <c r="I28" s="164" t="s">
        <v>35817</v>
      </c>
      <c r="J28" s="164" t="s">
        <v>35818</v>
      </c>
      <c r="K28" s="164" t="s">
        <v>35447</v>
      </c>
      <c r="L28" s="164" t="s">
        <v>36542</v>
      </c>
      <c r="M28" s="164" t="s">
        <v>35447</v>
      </c>
      <c r="N28" s="164" t="s">
        <v>36812</v>
      </c>
      <c r="O28" s="164" t="s">
        <v>36813</v>
      </c>
      <c r="P28" s="164" t="s">
        <v>36814</v>
      </c>
      <c r="Q28" s="164" t="s">
        <v>36808</v>
      </c>
      <c r="R28" s="164" t="s">
        <v>36546</v>
      </c>
      <c r="S28" s="164" t="s">
        <v>36815</v>
      </c>
      <c r="T28" s="164" t="s">
        <v>35447</v>
      </c>
      <c r="U28" s="164" t="s">
        <v>35447</v>
      </c>
      <c r="V28" s="164" t="s">
        <v>35447</v>
      </c>
      <c r="W28" s="164" t="s">
        <v>35447</v>
      </c>
      <c r="X28" s="164" t="s">
        <v>37163</v>
      </c>
      <c r="Y28" s="164" t="s">
        <v>35447</v>
      </c>
      <c r="Z28" s="164" t="s">
        <v>35447</v>
      </c>
      <c r="AA28" s="164" t="s">
        <v>35447</v>
      </c>
      <c r="AB28" s="164" t="s">
        <v>35447</v>
      </c>
      <c r="AC28" s="164" t="s">
        <v>36550</v>
      </c>
      <c r="AD28" s="164" t="s">
        <v>36551</v>
      </c>
      <c r="AE28" s="164" t="s">
        <v>36552</v>
      </c>
      <c r="AF28" s="164" t="s">
        <v>36816</v>
      </c>
      <c r="AG28" s="164" t="s">
        <v>36</v>
      </c>
      <c r="AH28" s="164" t="s">
        <v>35819</v>
      </c>
      <c r="AI28" s="164" t="s">
        <v>35820</v>
      </c>
      <c r="AJ28" s="164" t="s">
        <v>35447</v>
      </c>
      <c r="AK28" s="164" t="s">
        <v>35447</v>
      </c>
      <c r="AL28" s="164" t="s">
        <v>35447</v>
      </c>
      <c r="AM28" s="164" t="s">
        <v>36554</v>
      </c>
      <c r="AN28" s="164" t="s">
        <v>35821</v>
      </c>
      <c r="AO28" s="164" t="s">
        <v>35822</v>
      </c>
      <c r="AP28" s="164" t="s">
        <v>35447</v>
      </c>
      <c r="AQ28" s="164" t="s">
        <v>35823</v>
      </c>
      <c r="AR28" s="164" t="s">
        <v>35824</v>
      </c>
      <c r="AS28" s="164" t="s">
        <v>35447</v>
      </c>
      <c r="AT28" s="164" t="s">
        <v>35447</v>
      </c>
      <c r="AU28" s="164" t="s">
        <v>35825</v>
      </c>
      <c r="AV28" s="164" t="s">
        <v>35460</v>
      </c>
      <c r="AW28" s="164" t="s">
        <v>35447</v>
      </c>
      <c r="AX28" s="164" t="s">
        <v>35461</v>
      </c>
      <c r="AY28" s="164" t="s">
        <v>36555</v>
      </c>
      <c r="AZ28" s="164" t="s">
        <v>35826</v>
      </c>
      <c r="BA28" s="164" t="s">
        <v>35827</v>
      </c>
      <c r="BB28" s="164" t="s">
        <v>35828</v>
      </c>
      <c r="BC28" s="164" t="s">
        <v>35829</v>
      </c>
      <c r="BD28" s="164" t="s">
        <v>35447</v>
      </c>
      <c r="BE28" s="164" t="s">
        <v>35447</v>
      </c>
      <c r="BF28" s="164" t="s">
        <v>35830</v>
      </c>
      <c r="BG28" s="164" t="s">
        <v>35447</v>
      </c>
      <c r="BH28" s="164" t="s">
        <v>35447</v>
      </c>
      <c r="BI28" s="164" t="s">
        <v>35447</v>
      </c>
      <c r="BJ28" s="164" t="s">
        <v>35447</v>
      </c>
      <c r="BK28" s="164" t="s">
        <v>35447</v>
      </c>
      <c r="BL28" s="164" t="s">
        <v>35447</v>
      </c>
      <c r="BM28" s="164" t="s">
        <v>35447</v>
      </c>
      <c r="BN28" s="164" t="s">
        <v>35447</v>
      </c>
      <c r="BO28" s="164" t="s">
        <v>35447</v>
      </c>
      <c r="BP28" s="164" t="s">
        <v>35447</v>
      </c>
      <c r="BQ28" s="164" t="s">
        <v>36817</v>
      </c>
      <c r="BR28" s="164" t="s">
        <v>35447</v>
      </c>
      <c r="BS28" s="164" t="s">
        <v>35447</v>
      </c>
      <c r="BT28" s="164" t="s">
        <v>35447</v>
      </c>
      <c r="BU28" s="164" t="s">
        <v>35447</v>
      </c>
      <c r="BV28" s="164" t="s">
        <v>35447</v>
      </c>
      <c r="BW28" s="164" t="s">
        <v>35447</v>
      </c>
      <c r="BX28" s="164" t="s">
        <v>35447</v>
      </c>
      <c r="BY28" s="164" t="s">
        <v>35447</v>
      </c>
      <c r="BZ28" s="164" t="s">
        <v>35447</v>
      </c>
      <c r="CA28" s="164" t="s">
        <v>35447</v>
      </c>
      <c r="CB28" s="164" t="s">
        <v>35447</v>
      </c>
      <c r="CC28" s="164" t="s">
        <v>35447</v>
      </c>
      <c r="CD28" s="164" t="s">
        <v>35447</v>
      </c>
      <c r="CE28" s="164" t="s">
        <v>35447</v>
      </c>
      <c r="CF28" s="164" t="s">
        <v>35447</v>
      </c>
      <c r="CG28" s="164" t="s">
        <v>35447</v>
      </c>
      <c r="CH28" s="164" t="s">
        <v>35447</v>
      </c>
      <c r="CI28" s="164" t="s">
        <v>35447</v>
      </c>
      <c r="CJ28" s="164" t="s">
        <v>35447</v>
      </c>
      <c r="CK28" s="164" t="s">
        <v>35447</v>
      </c>
      <c r="CL28" s="164" t="s">
        <v>35447</v>
      </c>
      <c r="CM28" s="164" t="s">
        <v>35447</v>
      </c>
      <c r="CN28" s="164" t="s">
        <v>35447</v>
      </c>
      <c r="CO28" s="164" t="s">
        <v>35447</v>
      </c>
      <c r="CP28" s="164" t="s">
        <v>35447</v>
      </c>
      <c r="CQ28" s="164" t="s">
        <v>35447</v>
      </c>
      <c r="CR28" s="164" t="s">
        <v>35447</v>
      </c>
      <c r="CS28" s="164" t="s">
        <v>35447</v>
      </c>
      <c r="CT28" s="164" t="s">
        <v>35447</v>
      </c>
      <c r="CU28" s="164" t="s">
        <v>35447</v>
      </c>
      <c r="CV28" s="164" t="s">
        <v>35447</v>
      </c>
      <c r="CW28" s="164" t="s">
        <v>35447</v>
      </c>
      <c r="CX28" s="164" t="s">
        <v>35447</v>
      </c>
      <c r="CY28" s="164" t="s">
        <v>35447</v>
      </c>
      <c r="CZ28" s="164" t="s">
        <v>35447</v>
      </c>
      <c r="DA28" s="164" t="s">
        <v>35447</v>
      </c>
      <c r="DB28" s="164" t="s">
        <v>35447</v>
      </c>
      <c r="DC28" s="164" t="s">
        <v>35447</v>
      </c>
      <c r="DD28" s="164" t="s">
        <v>35447</v>
      </c>
      <c r="DE28" s="164" t="s">
        <v>35447</v>
      </c>
      <c r="DF28" s="164" t="s">
        <v>35447</v>
      </c>
      <c r="DG28" s="164" t="s">
        <v>35447</v>
      </c>
      <c r="DH28" s="164" t="s">
        <v>35447</v>
      </c>
      <c r="DI28" s="164" t="s">
        <v>35447</v>
      </c>
      <c r="DJ28" s="164" t="s">
        <v>35447</v>
      </c>
      <c r="DK28" s="164" t="s">
        <v>35447</v>
      </c>
      <c r="DL28" s="164" t="s">
        <v>35447</v>
      </c>
      <c r="DM28" s="164" t="s">
        <v>35447</v>
      </c>
      <c r="DN28" s="164" t="s">
        <v>35447</v>
      </c>
      <c r="DO28" s="164" t="s">
        <v>35447</v>
      </c>
      <c r="DP28" s="164" t="s">
        <v>35447</v>
      </c>
      <c r="DQ28" s="164" t="s">
        <v>35447</v>
      </c>
      <c r="DR28" s="164" t="s">
        <v>35447</v>
      </c>
      <c r="DS28" s="164" t="s">
        <v>35447</v>
      </c>
      <c r="DT28" s="164" t="s">
        <v>35447</v>
      </c>
      <c r="DU28" s="164" t="s">
        <v>35447</v>
      </c>
      <c r="DV28" s="164" t="s">
        <v>35447</v>
      </c>
      <c r="DW28" s="164" t="s">
        <v>35447</v>
      </c>
      <c r="DX28" s="164" t="s">
        <v>35447</v>
      </c>
      <c r="DY28" s="164" t="s">
        <v>35447</v>
      </c>
      <c r="DZ28" s="164" t="s">
        <v>35447</v>
      </c>
      <c r="EA28" s="164" t="s">
        <v>35447</v>
      </c>
      <c r="EB28" s="164" t="s">
        <v>35447</v>
      </c>
      <c r="EC28" s="164" t="s">
        <v>35447</v>
      </c>
      <c r="ED28" s="164" t="s">
        <v>35447</v>
      </c>
      <c r="EE28" s="164" t="s">
        <v>35447</v>
      </c>
      <c r="EF28" s="164" t="s">
        <v>35447</v>
      </c>
      <c r="EG28" s="164" t="s">
        <v>35447</v>
      </c>
      <c r="EH28" s="164" t="s">
        <v>35447</v>
      </c>
      <c r="EI28" s="164" t="s">
        <v>35447</v>
      </c>
      <c r="EJ28" s="164" t="s">
        <v>35447</v>
      </c>
      <c r="EK28" s="164" t="s">
        <v>35447</v>
      </c>
      <c r="EL28" s="164" t="s">
        <v>35447</v>
      </c>
      <c r="EM28" s="164" t="s">
        <v>35447</v>
      </c>
      <c r="EN28" s="164" t="s">
        <v>35447</v>
      </c>
      <c r="EO28" s="164" t="s">
        <v>35447</v>
      </c>
      <c r="EP28" s="164" t="s">
        <v>35447</v>
      </c>
      <c r="EQ28" s="164" t="s">
        <v>35447</v>
      </c>
      <c r="ER28" s="164" t="s">
        <v>35447</v>
      </c>
      <c r="ES28" s="164" t="s">
        <v>35447</v>
      </c>
      <c r="ET28" s="164" t="s">
        <v>35447</v>
      </c>
      <c r="EU28" s="164" t="s">
        <v>35447</v>
      </c>
      <c r="EV28" s="164" t="s">
        <v>35447</v>
      </c>
      <c r="EW28" s="164" t="s">
        <v>35447</v>
      </c>
      <c r="EX28" s="164" t="s">
        <v>35447</v>
      </c>
      <c r="EY28" s="164" t="s">
        <v>35447</v>
      </c>
      <c r="EZ28" s="164" t="s">
        <v>35447</v>
      </c>
      <c r="FA28" s="164" t="s">
        <v>35447</v>
      </c>
      <c r="FB28" s="164" t="s">
        <v>35447</v>
      </c>
    </row>
    <row r="29" spans="1:158">
      <c r="A29" s="164" t="s">
        <v>36818</v>
      </c>
      <c r="B29" s="164" t="s">
        <v>36536</v>
      </c>
      <c r="C29" s="164" t="s">
        <v>36819</v>
      </c>
      <c r="D29" s="164" t="s">
        <v>36538</v>
      </c>
      <c r="E29" s="164" t="s">
        <v>36820</v>
      </c>
      <c r="F29" s="164" t="s">
        <v>36540</v>
      </c>
      <c r="G29" s="164" t="s">
        <v>36821</v>
      </c>
      <c r="H29" s="164" t="s">
        <v>35444</v>
      </c>
      <c r="I29" s="164" t="s">
        <v>35831</v>
      </c>
      <c r="J29" s="164" t="s">
        <v>35832</v>
      </c>
      <c r="K29" s="164" t="s">
        <v>35447</v>
      </c>
      <c r="L29" s="164" t="s">
        <v>36542</v>
      </c>
      <c r="M29" s="164" t="s">
        <v>35447</v>
      </c>
      <c r="N29" s="164" t="s">
        <v>36822</v>
      </c>
      <c r="O29" s="164" t="s">
        <v>36823</v>
      </c>
      <c r="P29" s="164" t="s">
        <v>36824</v>
      </c>
      <c r="Q29" s="164" t="s">
        <v>36818</v>
      </c>
      <c r="R29" s="164" t="s">
        <v>36546</v>
      </c>
      <c r="S29" s="164" t="s">
        <v>36825</v>
      </c>
      <c r="T29" s="164" t="s">
        <v>35447</v>
      </c>
      <c r="U29" s="164" t="s">
        <v>35447</v>
      </c>
      <c r="V29" s="164" t="s">
        <v>35447</v>
      </c>
      <c r="W29" s="164" t="s">
        <v>35447</v>
      </c>
      <c r="X29" s="164" t="s">
        <v>37164</v>
      </c>
      <c r="Y29" s="164" t="s">
        <v>35447</v>
      </c>
      <c r="Z29" s="164" t="s">
        <v>35447</v>
      </c>
      <c r="AA29" s="164" t="s">
        <v>35447</v>
      </c>
      <c r="AB29" s="164" t="s">
        <v>35447</v>
      </c>
      <c r="AC29" s="164" t="s">
        <v>36550</v>
      </c>
      <c r="AD29" s="164" t="s">
        <v>36551</v>
      </c>
      <c r="AE29" s="164" t="s">
        <v>36552</v>
      </c>
      <c r="AF29" s="164" t="s">
        <v>36826</v>
      </c>
      <c r="AG29" s="164" t="s">
        <v>36</v>
      </c>
      <c r="AH29" s="164" t="s">
        <v>35833</v>
      </c>
      <c r="AI29" s="164" t="s">
        <v>35834</v>
      </c>
      <c r="AJ29" s="164" t="s">
        <v>35447</v>
      </c>
      <c r="AK29" s="164" t="s">
        <v>35447</v>
      </c>
      <c r="AL29" s="164" t="s">
        <v>35447</v>
      </c>
      <c r="AM29" s="164" t="s">
        <v>36554</v>
      </c>
      <c r="AN29" s="164" t="s">
        <v>35835</v>
      </c>
      <c r="AO29" s="164" t="s">
        <v>35836</v>
      </c>
      <c r="AP29" s="164" t="s">
        <v>35447</v>
      </c>
      <c r="AQ29" s="164" t="s">
        <v>35837</v>
      </c>
      <c r="AR29" s="164" t="s">
        <v>35838</v>
      </c>
      <c r="AS29" s="164" t="s">
        <v>35447</v>
      </c>
      <c r="AT29" s="164" t="s">
        <v>35447</v>
      </c>
      <c r="AU29" s="164" t="s">
        <v>35839</v>
      </c>
      <c r="AV29" s="164" t="s">
        <v>35460</v>
      </c>
      <c r="AW29" s="164" t="s">
        <v>35447</v>
      </c>
      <c r="AX29" s="164" t="s">
        <v>35461</v>
      </c>
      <c r="AY29" s="164" t="s">
        <v>36566</v>
      </c>
      <c r="AZ29" s="164" t="s">
        <v>35840</v>
      </c>
      <c r="BA29" s="164" t="s">
        <v>35841</v>
      </c>
      <c r="BB29" s="164" t="s">
        <v>35842</v>
      </c>
      <c r="BC29" s="164" t="s">
        <v>35843</v>
      </c>
      <c r="BD29" s="164" t="s">
        <v>35447</v>
      </c>
      <c r="BE29" s="164" t="s">
        <v>35447</v>
      </c>
      <c r="BF29" s="164" t="s">
        <v>35844</v>
      </c>
      <c r="BG29" s="164" t="s">
        <v>35447</v>
      </c>
      <c r="BH29" s="164" t="s">
        <v>35447</v>
      </c>
      <c r="BI29" s="164" t="s">
        <v>35447</v>
      </c>
      <c r="BJ29" s="164" t="s">
        <v>35447</v>
      </c>
      <c r="BK29" s="164" t="s">
        <v>35447</v>
      </c>
      <c r="BL29" s="164" t="s">
        <v>35447</v>
      </c>
      <c r="BM29" s="164" t="s">
        <v>35447</v>
      </c>
      <c r="BN29" s="164" t="s">
        <v>35447</v>
      </c>
      <c r="BO29" s="164" t="s">
        <v>35447</v>
      </c>
      <c r="BP29" s="164" t="s">
        <v>35447</v>
      </c>
      <c r="BQ29" s="164" t="s">
        <v>36827</v>
      </c>
      <c r="BR29" s="164" t="s">
        <v>35447</v>
      </c>
      <c r="BS29" s="164" t="s">
        <v>35447</v>
      </c>
      <c r="BT29" s="164" t="s">
        <v>35447</v>
      </c>
      <c r="BU29" s="164" t="s">
        <v>35447</v>
      </c>
      <c r="BV29" s="164" t="s">
        <v>35447</v>
      </c>
      <c r="BW29" s="164" t="s">
        <v>35447</v>
      </c>
      <c r="BX29" s="164" t="s">
        <v>35447</v>
      </c>
      <c r="BY29" s="164" t="s">
        <v>35447</v>
      </c>
      <c r="BZ29" s="164" t="s">
        <v>35447</v>
      </c>
      <c r="CA29" s="164" t="s">
        <v>35447</v>
      </c>
      <c r="CB29" s="164" t="s">
        <v>35447</v>
      </c>
      <c r="CC29" s="164" t="s">
        <v>35447</v>
      </c>
      <c r="CD29" s="164" t="s">
        <v>35447</v>
      </c>
      <c r="CE29" s="164" t="s">
        <v>35447</v>
      </c>
      <c r="CF29" s="164" t="s">
        <v>35447</v>
      </c>
      <c r="CG29" s="164" t="s">
        <v>35447</v>
      </c>
      <c r="CH29" s="164" t="s">
        <v>35447</v>
      </c>
      <c r="CI29" s="164" t="s">
        <v>35447</v>
      </c>
      <c r="CJ29" s="164" t="s">
        <v>35447</v>
      </c>
      <c r="CK29" s="164" t="s">
        <v>35447</v>
      </c>
      <c r="CL29" s="164" t="s">
        <v>35447</v>
      </c>
      <c r="CM29" s="164" t="s">
        <v>35447</v>
      </c>
      <c r="CN29" s="164" t="s">
        <v>35447</v>
      </c>
      <c r="CO29" s="164" t="s">
        <v>35447</v>
      </c>
      <c r="CP29" s="164" t="s">
        <v>35447</v>
      </c>
      <c r="CQ29" s="164" t="s">
        <v>35447</v>
      </c>
      <c r="CR29" s="164" t="s">
        <v>35447</v>
      </c>
      <c r="CS29" s="164" t="s">
        <v>35447</v>
      </c>
      <c r="CT29" s="164" t="s">
        <v>35447</v>
      </c>
      <c r="CU29" s="164" t="s">
        <v>35447</v>
      </c>
      <c r="CV29" s="164" t="s">
        <v>35447</v>
      </c>
      <c r="CW29" s="164" t="s">
        <v>35447</v>
      </c>
      <c r="CX29" s="164" t="s">
        <v>35447</v>
      </c>
      <c r="CY29" s="164" t="s">
        <v>35447</v>
      </c>
      <c r="CZ29" s="164" t="s">
        <v>35447</v>
      </c>
      <c r="DA29" s="164" t="s">
        <v>35447</v>
      </c>
      <c r="DB29" s="164" t="s">
        <v>35447</v>
      </c>
      <c r="DC29" s="164" t="s">
        <v>35447</v>
      </c>
      <c r="DD29" s="164" t="s">
        <v>35447</v>
      </c>
      <c r="DE29" s="164" t="s">
        <v>35447</v>
      </c>
      <c r="DF29" s="164" t="s">
        <v>35447</v>
      </c>
      <c r="DG29" s="164" t="s">
        <v>35447</v>
      </c>
      <c r="DH29" s="164" t="s">
        <v>35447</v>
      </c>
      <c r="DI29" s="164" t="s">
        <v>35447</v>
      </c>
      <c r="DJ29" s="164" t="s">
        <v>35447</v>
      </c>
      <c r="DK29" s="164" t="s">
        <v>35447</v>
      </c>
      <c r="DL29" s="164" t="s">
        <v>35447</v>
      </c>
      <c r="DM29" s="164" t="s">
        <v>35447</v>
      </c>
      <c r="DN29" s="164" t="s">
        <v>35447</v>
      </c>
      <c r="DO29" s="164" t="s">
        <v>35447</v>
      </c>
      <c r="DP29" s="164" t="s">
        <v>35447</v>
      </c>
      <c r="DQ29" s="164" t="s">
        <v>35447</v>
      </c>
      <c r="DR29" s="164" t="s">
        <v>35447</v>
      </c>
      <c r="DS29" s="164" t="s">
        <v>35447</v>
      </c>
      <c r="DT29" s="164" t="s">
        <v>35447</v>
      </c>
      <c r="DU29" s="164" t="s">
        <v>35447</v>
      </c>
      <c r="DV29" s="164" t="s">
        <v>35447</v>
      </c>
      <c r="DW29" s="164" t="s">
        <v>35447</v>
      </c>
      <c r="DX29" s="164" t="s">
        <v>35447</v>
      </c>
      <c r="DY29" s="164" t="s">
        <v>35447</v>
      </c>
      <c r="DZ29" s="164" t="s">
        <v>35447</v>
      </c>
      <c r="EA29" s="164" t="s">
        <v>35447</v>
      </c>
      <c r="EB29" s="164" t="s">
        <v>35447</v>
      </c>
      <c r="EC29" s="164" t="s">
        <v>35447</v>
      </c>
      <c r="ED29" s="164" t="s">
        <v>35447</v>
      </c>
      <c r="EE29" s="164" t="s">
        <v>35447</v>
      </c>
      <c r="EF29" s="164" t="s">
        <v>35447</v>
      </c>
      <c r="EG29" s="164" t="s">
        <v>35447</v>
      </c>
      <c r="EH29" s="164" t="s">
        <v>35447</v>
      </c>
      <c r="EI29" s="164" t="s">
        <v>35447</v>
      </c>
      <c r="EJ29" s="164" t="s">
        <v>35447</v>
      </c>
      <c r="EK29" s="164" t="s">
        <v>35447</v>
      </c>
      <c r="EL29" s="164" t="s">
        <v>35447</v>
      </c>
      <c r="EM29" s="164" t="s">
        <v>35447</v>
      </c>
      <c r="EN29" s="164" t="s">
        <v>35447</v>
      </c>
      <c r="EO29" s="164" t="s">
        <v>35447</v>
      </c>
      <c r="EP29" s="164" t="s">
        <v>35447</v>
      </c>
      <c r="EQ29" s="164" t="s">
        <v>35447</v>
      </c>
      <c r="ER29" s="164" t="s">
        <v>35447</v>
      </c>
      <c r="ES29" s="164" t="s">
        <v>35447</v>
      </c>
      <c r="ET29" s="164" t="s">
        <v>35447</v>
      </c>
      <c r="EU29" s="164" t="s">
        <v>35447</v>
      </c>
      <c r="EV29" s="164" t="s">
        <v>35447</v>
      </c>
      <c r="EW29" s="164" t="s">
        <v>35447</v>
      </c>
      <c r="EX29" s="164" t="s">
        <v>35447</v>
      </c>
      <c r="EY29" s="164" t="s">
        <v>35447</v>
      </c>
      <c r="EZ29" s="164" t="s">
        <v>35447</v>
      </c>
      <c r="FA29" s="164" t="s">
        <v>35447</v>
      </c>
      <c r="FB29" s="164" t="s">
        <v>35447</v>
      </c>
    </row>
    <row r="30" spans="1:158">
      <c r="A30" s="164" t="s">
        <v>36828</v>
      </c>
      <c r="B30" s="164" t="s">
        <v>36536</v>
      </c>
      <c r="C30" s="164" t="s">
        <v>36829</v>
      </c>
      <c r="D30" s="164" t="s">
        <v>36538</v>
      </c>
      <c r="E30" s="164" t="s">
        <v>36830</v>
      </c>
      <c r="F30" s="164" t="s">
        <v>36540</v>
      </c>
      <c r="G30" s="164" t="s">
        <v>36831</v>
      </c>
      <c r="H30" s="164" t="s">
        <v>35444</v>
      </c>
      <c r="I30" s="164" t="s">
        <v>35845</v>
      </c>
      <c r="J30" s="164" t="s">
        <v>35846</v>
      </c>
      <c r="K30" s="164" t="s">
        <v>35447</v>
      </c>
      <c r="L30" s="164" t="s">
        <v>36542</v>
      </c>
      <c r="M30" s="164" t="s">
        <v>35447</v>
      </c>
      <c r="N30" s="164" t="s">
        <v>36832</v>
      </c>
      <c r="O30" s="164" t="s">
        <v>36833</v>
      </c>
      <c r="P30" s="164" t="s">
        <v>36834</v>
      </c>
      <c r="Q30" s="164" t="s">
        <v>36828</v>
      </c>
      <c r="R30" s="164" t="s">
        <v>36546</v>
      </c>
      <c r="S30" s="164" t="s">
        <v>36835</v>
      </c>
      <c r="T30" s="164" t="s">
        <v>35447</v>
      </c>
      <c r="U30" s="164" t="s">
        <v>35447</v>
      </c>
      <c r="V30" s="164" t="s">
        <v>35447</v>
      </c>
      <c r="W30" s="164" t="s">
        <v>35447</v>
      </c>
      <c r="X30" s="164" t="s">
        <v>37165</v>
      </c>
      <c r="Y30" s="164" t="s">
        <v>35447</v>
      </c>
      <c r="Z30" s="164" t="s">
        <v>35447</v>
      </c>
      <c r="AA30" s="164" t="s">
        <v>35447</v>
      </c>
      <c r="AB30" s="164" t="s">
        <v>35447</v>
      </c>
      <c r="AC30" s="164" t="s">
        <v>36550</v>
      </c>
      <c r="AD30" s="164" t="s">
        <v>36551</v>
      </c>
      <c r="AE30" s="164" t="s">
        <v>36552</v>
      </c>
      <c r="AF30" s="164" t="s">
        <v>36836</v>
      </c>
      <c r="AG30" s="164" t="s">
        <v>36</v>
      </c>
      <c r="AH30" s="164" t="s">
        <v>35847</v>
      </c>
      <c r="AI30" s="164" t="s">
        <v>35848</v>
      </c>
      <c r="AJ30" s="164" t="s">
        <v>35447</v>
      </c>
      <c r="AK30" s="164" t="s">
        <v>35447</v>
      </c>
      <c r="AL30" s="164" t="s">
        <v>35447</v>
      </c>
      <c r="AM30" s="164" t="s">
        <v>36554</v>
      </c>
      <c r="AN30" s="164" t="s">
        <v>35849</v>
      </c>
      <c r="AO30" s="164" t="s">
        <v>35850</v>
      </c>
      <c r="AP30" s="164" t="s">
        <v>35447</v>
      </c>
      <c r="AQ30" s="164" t="s">
        <v>35851</v>
      </c>
      <c r="AR30" s="164" t="s">
        <v>35852</v>
      </c>
      <c r="AS30" s="164" t="s">
        <v>35447</v>
      </c>
      <c r="AT30" s="164" t="s">
        <v>35447</v>
      </c>
      <c r="AU30" s="164" t="s">
        <v>35853</v>
      </c>
      <c r="AV30" s="164" t="s">
        <v>35460</v>
      </c>
      <c r="AW30" s="164" t="s">
        <v>35447</v>
      </c>
      <c r="AX30" s="164" t="s">
        <v>35461</v>
      </c>
      <c r="AY30" s="164" t="s">
        <v>36555</v>
      </c>
      <c r="AZ30" s="164" t="s">
        <v>35854</v>
      </c>
      <c r="BA30" s="164" t="s">
        <v>35855</v>
      </c>
      <c r="BB30" s="164" t="s">
        <v>35856</v>
      </c>
      <c r="BC30" s="164" t="s">
        <v>35857</v>
      </c>
      <c r="BD30" s="164" t="s">
        <v>35447</v>
      </c>
      <c r="BE30" s="164" t="s">
        <v>35447</v>
      </c>
      <c r="BF30" s="164" t="s">
        <v>35858</v>
      </c>
      <c r="BG30" s="164" t="s">
        <v>35447</v>
      </c>
      <c r="BH30" s="164" t="s">
        <v>35447</v>
      </c>
      <c r="BI30" s="164" t="s">
        <v>35447</v>
      </c>
      <c r="BJ30" s="164" t="s">
        <v>35447</v>
      </c>
      <c r="BK30" s="164" t="s">
        <v>35447</v>
      </c>
      <c r="BL30" s="164" t="s">
        <v>35447</v>
      </c>
      <c r="BM30" s="164" t="s">
        <v>35447</v>
      </c>
      <c r="BN30" s="164" t="s">
        <v>35447</v>
      </c>
      <c r="BO30" s="164" t="s">
        <v>35447</v>
      </c>
      <c r="BP30" s="164" t="s">
        <v>35447</v>
      </c>
      <c r="BQ30" s="164" t="s">
        <v>36837</v>
      </c>
      <c r="BR30" s="164" t="s">
        <v>35447</v>
      </c>
      <c r="BS30" s="164" t="s">
        <v>35447</v>
      </c>
      <c r="BT30" s="164" t="s">
        <v>35447</v>
      </c>
      <c r="BU30" s="164" t="s">
        <v>35447</v>
      </c>
      <c r="BV30" s="164" t="s">
        <v>35447</v>
      </c>
      <c r="BW30" s="164" t="s">
        <v>35447</v>
      </c>
      <c r="BX30" s="164" t="s">
        <v>35447</v>
      </c>
      <c r="BY30" s="164" t="s">
        <v>35447</v>
      </c>
      <c r="BZ30" s="164" t="s">
        <v>35447</v>
      </c>
      <c r="CA30" s="164" t="s">
        <v>35447</v>
      </c>
      <c r="CB30" s="164" t="s">
        <v>35447</v>
      </c>
      <c r="CC30" s="164" t="s">
        <v>35447</v>
      </c>
      <c r="CD30" s="164" t="s">
        <v>35447</v>
      </c>
      <c r="CE30" s="164" t="s">
        <v>35447</v>
      </c>
      <c r="CF30" s="164" t="s">
        <v>35447</v>
      </c>
      <c r="CG30" s="164" t="s">
        <v>35447</v>
      </c>
      <c r="CH30" s="164" t="s">
        <v>35447</v>
      </c>
      <c r="CI30" s="164" t="s">
        <v>35447</v>
      </c>
      <c r="CJ30" s="164" t="s">
        <v>35447</v>
      </c>
      <c r="CK30" s="164" t="s">
        <v>35447</v>
      </c>
      <c r="CL30" s="164" t="s">
        <v>35447</v>
      </c>
      <c r="CM30" s="164" t="s">
        <v>35447</v>
      </c>
      <c r="CN30" s="164" t="s">
        <v>35447</v>
      </c>
      <c r="CO30" s="164" t="s">
        <v>35447</v>
      </c>
      <c r="CP30" s="164" t="s">
        <v>35447</v>
      </c>
      <c r="CQ30" s="164" t="s">
        <v>35447</v>
      </c>
      <c r="CR30" s="164" t="s">
        <v>35447</v>
      </c>
      <c r="CS30" s="164" t="s">
        <v>35447</v>
      </c>
      <c r="CT30" s="164" t="s">
        <v>35447</v>
      </c>
      <c r="CU30" s="164" t="s">
        <v>35447</v>
      </c>
      <c r="CV30" s="164" t="s">
        <v>35447</v>
      </c>
      <c r="CW30" s="164" t="s">
        <v>35447</v>
      </c>
      <c r="CX30" s="164" t="s">
        <v>35447</v>
      </c>
      <c r="CY30" s="164" t="s">
        <v>35447</v>
      </c>
      <c r="CZ30" s="164" t="s">
        <v>35447</v>
      </c>
      <c r="DA30" s="164" t="s">
        <v>35447</v>
      </c>
      <c r="DB30" s="164" t="s">
        <v>35447</v>
      </c>
      <c r="DC30" s="164" t="s">
        <v>35447</v>
      </c>
      <c r="DD30" s="164" t="s">
        <v>35447</v>
      </c>
      <c r="DE30" s="164" t="s">
        <v>35447</v>
      </c>
      <c r="DF30" s="164" t="s">
        <v>35447</v>
      </c>
      <c r="DG30" s="164" t="s">
        <v>35447</v>
      </c>
      <c r="DH30" s="164" t="s">
        <v>35447</v>
      </c>
      <c r="DI30" s="164" t="s">
        <v>35447</v>
      </c>
      <c r="DJ30" s="164" t="s">
        <v>35447</v>
      </c>
      <c r="DK30" s="164" t="s">
        <v>35447</v>
      </c>
      <c r="DL30" s="164" t="s">
        <v>35447</v>
      </c>
      <c r="DM30" s="164" t="s">
        <v>35447</v>
      </c>
      <c r="DN30" s="164" t="s">
        <v>35447</v>
      </c>
      <c r="DO30" s="164" t="s">
        <v>35447</v>
      </c>
      <c r="DP30" s="164" t="s">
        <v>35447</v>
      </c>
      <c r="DQ30" s="164" t="s">
        <v>35447</v>
      </c>
      <c r="DR30" s="164" t="s">
        <v>35447</v>
      </c>
      <c r="DS30" s="164" t="s">
        <v>35447</v>
      </c>
      <c r="DT30" s="164" t="s">
        <v>35447</v>
      </c>
      <c r="DU30" s="164" t="s">
        <v>35447</v>
      </c>
      <c r="DV30" s="164" t="s">
        <v>35447</v>
      </c>
      <c r="DW30" s="164" t="s">
        <v>35447</v>
      </c>
      <c r="DX30" s="164" t="s">
        <v>35447</v>
      </c>
      <c r="DY30" s="164" t="s">
        <v>35447</v>
      </c>
      <c r="DZ30" s="164" t="s">
        <v>35447</v>
      </c>
      <c r="EA30" s="164" t="s">
        <v>35447</v>
      </c>
      <c r="EB30" s="164" t="s">
        <v>35447</v>
      </c>
      <c r="EC30" s="164" t="s">
        <v>35447</v>
      </c>
      <c r="ED30" s="164" t="s">
        <v>35447</v>
      </c>
      <c r="EE30" s="164" t="s">
        <v>35447</v>
      </c>
      <c r="EF30" s="164" t="s">
        <v>35447</v>
      </c>
      <c r="EG30" s="164" t="s">
        <v>35447</v>
      </c>
      <c r="EH30" s="164" t="s">
        <v>35447</v>
      </c>
      <c r="EI30" s="164" t="s">
        <v>35447</v>
      </c>
      <c r="EJ30" s="164" t="s">
        <v>35447</v>
      </c>
      <c r="EK30" s="164" t="s">
        <v>35447</v>
      </c>
      <c r="EL30" s="164" t="s">
        <v>35447</v>
      </c>
      <c r="EM30" s="164" t="s">
        <v>35447</v>
      </c>
      <c r="EN30" s="164" t="s">
        <v>35447</v>
      </c>
      <c r="EO30" s="164" t="s">
        <v>35447</v>
      </c>
      <c r="EP30" s="164" t="s">
        <v>35447</v>
      </c>
      <c r="EQ30" s="164" t="s">
        <v>35447</v>
      </c>
      <c r="ER30" s="164" t="s">
        <v>35447</v>
      </c>
      <c r="ES30" s="164" t="s">
        <v>35447</v>
      </c>
      <c r="ET30" s="164" t="s">
        <v>35447</v>
      </c>
      <c r="EU30" s="164" t="s">
        <v>35447</v>
      </c>
      <c r="EV30" s="164" t="s">
        <v>35447</v>
      </c>
      <c r="EW30" s="164" t="s">
        <v>35447</v>
      </c>
      <c r="EX30" s="164" t="s">
        <v>35447</v>
      </c>
      <c r="EY30" s="164" t="s">
        <v>35447</v>
      </c>
      <c r="EZ30" s="164" t="s">
        <v>35447</v>
      </c>
      <c r="FA30" s="164" t="s">
        <v>35447</v>
      </c>
      <c r="FB30" s="164" t="s">
        <v>35447</v>
      </c>
    </row>
    <row r="31" spans="1:158">
      <c r="A31" s="164" t="s">
        <v>36838</v>
      </c>
      <c r="B31" s="164" t="s">
        <v>36536</v>
      </c>
      <c r="C31" s="164" t="s">
        <v>36839</v>
      </c>
      <c r="D31" s="164" t="s">
        <v>36538</v>
      </c>
      <c r="E31" s="164" t="s">
        <v>36840</v>
      </c>
      <c r="F31" s="164" t="s">
        <v>36540</v>
      </c>
      <c r="G31" s="164" t="s">
        <v>36841</v>
      </c>
      <c r="H31" s="164" t="s">
        <v>35444</v>
      </c>
      <c r="I31" s="164" t="s">
        <v>35859</v>
      </c>
      <c r="J31" s="164" t="s">
        <v>35860</v>
      </c>
      <c r="K31" s="164" t="s">
        <v>35447</v>
      </c>
      <c r="L31" s="164" t="s">
        <v>36542</v>
      </c>
      <c r="M31" s="164" t="s">
        <v>35447</v>
      </c>
      <c r="N31" s="164" t="s">
        <v>36842</v>
      </c>
      <c r="O31" s="164" t="s">
        <v>36843</v>
      </c>
      <c r="P31" s="164" t="s">
        <v>36844</v>
      </c>
      <c r="Q31" s="164" t="s">
        <v>36838</v>
      </c>
      <c r="R31" s="164" t="s">
        <v>36546</v>
      </c>
      <c r="S31" s="164" t="s">
        <v>36845</v>
      </c>
      <c r="T31" s="164" t="s">
        <v>35447</v>
      </c>
      <c r="U31" s="164" t="s">
        <v>35447</v>
      </c>
      <c r="V31" s="164" t="s">
        <v>35447</v>
      </c>
      <c r="W31" s="164" t="s">
        <v>35447</v>
      </c>
      <c r="X31" s="164" t="s">
        <v>37166</v>
      </c>
      <c r="Y31" s="164" t="s">
        <v>35447</v>
      </c>
      <c r="Z31" s="164" t="s">
        <v>35447</v>
      </c>
      <c r="AA31" s="164" t="s">
        <v>35447</v>
      </c>
      <c r="AB31" s="164" t="s">
        <v>35447</v>
      </c>
      <c r="AC31" s="164" t="s">
        <v>36550</v>
      </c>
      <c r="AD31" s="164" t="s">
        <v>36551</v>
      </c>
      <c r="AE31" s="164" t="s">
        <v>36552</v>
      </c>
      <c r="AF31" s="164" t="s">
        <v>36846</v>
      </c>
      <c r="AG31" s="164" t="s">
        <v>36</v>
      </c>
      <c r="AH31" s="164" t="s">
        <v>35861</v>
      </c>
      <c r="AI31" s="164" t="s">
        <v>35862</v>
      </c>
      <c r="AJ31" s="164" t="s">
        <v>35447</v>
      </c>
      <c r="AK31" s="164" t="s">
        <v>35447</v>
      </c>
      <c r="AL31" s="164" t="s">
        <v>35447</v>
      </c>
      <c r="AM31" s="164" t="s">
        <v>36554</v>
      </c>
      <c r="AN31" s="164" t="s">
        <v>35863</v>
      </c>
      <c r="AO31" s="164" t="s">
        <v>35864</v>
      </c>
      <c r="AP31" s="164" t="s">
        <v>35447</v>
      </c>
      <c r="AQ31" s="164" t="s">
        <v>35865</v>
      </c>
      <c r="AR31" s="164" t="s">
        <v>35866</v>
      </c>
      <c r="AS31" s="164" t="s">
        <v>35447</v>
      </c>
      <c r="AT31" s="164" t="s">
        <v>35447</v>
      </c>
      <c r="AU31" s="164" t="s">
        <v>35867</v>
      </c>
      <c r="AV31" s="164" t="s">
        <v>35460</v>
      </c>
      <c r="AW31" s="164" t="s">
        <v>35447</v>
      </c>
      <c r="AX31" s="164" t="s">
        <v>35461</v>
      </c>
      <c r="AY31" s="164" t="s">
        <v>36566</v>
      </c>
      <c r="AZ31" s="164" t="s">
        <v>35868</v>
      </c>
      <c r="BA31" s="164" t="s">
        <v>35869</v>
      </c>
      <c r="BB31" s="164" t="s">
        <v>35870</v>
      </c>
      <c r="BC31" s="164" t="s">
        <v>35871</v>
      </c>
      <c r="BD31" s="164" t="s">
        <v>35447</v>
      </c>
      <c r="BE31" s="164" t="s">
        <v>35447</v>
      </c>
      <c r="BF31" s="164" t="s">
        <v>35872</v>
      </c>
      <c r="BG31" s="164" t="s">
        <v>35447</v>
      </c>
      <c r="BH31" s="164" t="s">
        <v>35447</v>
      </c>
      <c r="BI31" s="164" t="s">
        <v>35447</v>
      </c>
      <c r="BJ31" s="164" t="s">
        <v>35447</v>
      </c>
      <c r="BK31" s="164" t="s">
        <v>35447</v>
      </c>
      <c r="BL31" s="164" t="s">
        <v>35447</v>
      </c>
      <c r="BM31" s="164" t="s">
        <v>35447</v>
      </c>
      <c r="BN31" s="164" t="s">
        <v>35447</v>
      </c>
      <c r="BO31" s="164" t="s">
        <v>35447</v>
      </c>
      <c r="BP31" s="164" t="s">
        <v>35447</v>
      </c>
      <c r="BQ31" s="164" t="s">
        <v>36847</v>
      </c>
      <c r="BR31" s="164" t="s">
        <v>35447</v>
      </c>
      <c r="BS31" s="164" t="s">
        <v>35447</v>
      </c>
      <c r="BT31" s="164" t="s">
        <v>35447</v>
      </c>
      <c r="BU31" s="164" t="s">
        <v>35447</v>
      </c>
      <c r="BV31" s="164" t="s">
        <v>35447</v>
      </c>
      <c r="BW31" s="164" t="s">
        <v>35447</v>
      </c>
      <c r="BX31" s="164" t="s">
        <v>35447</v>
      </c>
      <c r="BY31" s="164" t="s">
        <v>35447</v>
      </c>
      <c r="BZ31" s="164" t="s">
        <v>35447</v>
      </c>
      <c r="CA31" s="164" t="s">
        <v>35447</v>
      </c>
      <c r="CB31" s="164" t="s">
        <v>35447</v>
      </c>
      <c r="CC31" s="164" t="s">
        <v>35447</v>
      </c>
      <c r="CD31" s="164" t="s">
        <v>35447</v>
      </c>
      <c r="CE31" s="164" t="s">
        <v>35447</v>
      </c>
      <c r="CF31" s="164" t="s">
        <v>35447</v>
      </c>
      <c r="CG31" s="164" t="s">
        <v>35447</v>
      </c>
      <c r="CH31" s="164" t="s">
        <v>35447</v>
      </c>
      <c r="CI31" s="164" t="s">
        <v>35447</v>
      </c>
      <c r="CJ31" s="164" t="s">
        <v>35447</v>
      </c>
      <c r="CK31" s="164" t="s">
        <v>35447</v>
      </c>
      <c r="CL31" s="164" t="s">
        <v>35447</v>
      </c>
      <c r="CM31" s="164" t="s">
        <v>35447</v>
      </c>
      <c r="CN31" s="164" t="s">
        <v>35447</v>
      </c>
      <c r="CO31" s="164" t="s">
        <v>35447</v>
      </c>
      <c r="CP31" s="164" t="s">
        <v>35447</v>
      </c>
      <c r="CQ31" s="164" t="s">
        <v>35447</v>
      </c>
      <c r="CR31" s="164" t="s">
        <v>35447</v>
      </c>
      <c r="CS31" s="164" t="s">
        <v>35447</v>
      </c>
      <c r="CT31" s="164" t="s">
        <v>35447</v>
      </c>
      <c r="CU31" s="164" t="s">
        <v>35447</v>
      </c>
      <c r="CV31" s="164" t="s">
        <v>35447</v>
      </c>
      <c r="CW31" s="164" t="s">
        <v>35447</v>
      </c>
      <c r="CX31" s="164" t="s">
        <v>35447</v>
      </c>
      <c r="CY31" s="164" t="s">
        <v>35447</v>
      </c>
      <c r="CZ31" s="164" t="s">
        <v>35447</v>
      </c>
      <c r="DA31" s="164" t="s">
        <v>35447</v>
      </c>
      <c r="DB31" s="164" t="s">
        <v>35447</v>
      </c>
      <c r="DC31" s="164" t="s">
        <v>35447</v>
      </c>
      <c r="DD31" s="164" t="s">
        <v>35447</v>
      </c>
      <c r="DE31" s="164" t="s">
        <v>35447</v>
      </c>
      <c r="DF31" s="164" t="s">
        <v>35447</v>
      </c>
      <c r="DG31" s="164" t="s">
        <v>35447</v>
      </c>
      <c r="DH31" s="164" t="s">
        <v>35447</v>
      </c>
      <c r="DI31" s="164" t="s">
        <v>35447</v>
      </c>
      <c r="DJ31" s="164" t="s">
        <v>35447</v>
      </c>
      <c r="DK31" s="164" t="s">
        <v>35447</v>
      </c>
      <c r="DL31" s="164" t="s">
        <v>35447</v>
      </c>
      <c r="DM31" s="164" t="s">
        <v>35447</v>
      </c>
      <c r="DN31" s="164" t="s">
        <v>35447</v>
      </c>
      <c r="DO31" s="164" t="s">
        <v>35447</v>
      </c>
      <c r="DP31" s="164" t="s">
        <v>35447</v>
      </c>
      <c r="DQ31" s="164" t="s">
        <v>35447</v>
      </c>
      <c r="DR31" s="164" t="s">
        <v>35447</v>
      </c>
      <c r="DS31" s="164" t="s">
        <v>35447</v>
      </c>
      <c r="DT31" s="164" t="s">
        <v>35447</v>
      </c>
      <c r="DU31" s="164" t="s">
        <v>35447</v>
      </c>
      <c r="DV31" s="164" t="s">
        <v>35447</v>
      </c>
      <c r="DW31" s="164" t="s">
        <v>35447</v>
      </c>
      <c r="DX31" s="164" t="s">
        <v>35447</v>
      </c>
      <c r="DY31" s="164" t="s">
        <v>35447</v>
      </c>
      <c r="DZ31" s="164" t="s">
        <v>35447</v>
      </c>
      <c r="EA31" s="164" t="s">
        <v>35447</v>
      </c>
      <c r="EB31" s="164" t="s">
        <v>35447</v>
      </c>
      <c r="EC31" s="164" t="s">
        <v>35447</v>
      </c>
      <c r="ED31" s="164" t="s">
        <v>35447</v>
      </c>
      <c r="EE31" s="164" t="s">
        <v>35447</v>
      </c>
      <c r="EF31" s="164" t="s">
        <v>35447</v>
      </c>
      <c r="EG31" s="164" t="s">
        <v>35447</v>
      </c>
      <c r="EH31" s="164" t="s">
        <v>35447</v>
      </c>
      <c r="EI31" s="164" t="s">
        <v>35447</v>
      </c>
      <c r="EJ31" s="164" t="s">
        <v>35447</v>
      </c>
      <c r="EK31" s="164" t="s">
        <v>35447</v>
      </c>
      <c r="EL31" s="164" t="s">
        <v>35447</v>
      </c>
      <c r="EM31" s="164" t="s">
        <v>35447</v>
      </c>
      <c r="EN31" s="164" t="s">
        <v>35447</v>
      </c>
      <c r="EO31" s="164" t="s">
        <v>35447</v>
      </c>
      <c r="EP31" s="164" t="s">
        <v>35447</v>
      </c>
      <c r="EQ31" s="164" t="s">
        <v>35447</v>
      </c>
      <c r="ER31" s="164" t="s">
        <v>35447</v>
      </c>
      <c r="ES31" s="164" t="s">
        <v>35447</v>
      </c>
      <c r="ET31" s="164" t="s">
        <v>35447</v>
      </c>
      <c r="EU31" s="164" t="s">
        <v>35447</v>
      </c>
      <c r="EV31" s="164" t="s">
        <v>35447</v>
      </c>
      <c r="EW31" s="164" t="s">
        <v>35447</v>
      </c>
      <c r="EX31" s="164" t="s">
        <v>35447</v>
      </c>
      <c r="EY31" s="164" t="s">
        <v>35447</v>
      </c>
      <c r="EZ31" s="164" t="s">
        <v>35447</v>
      </c>
      <c r="FA31" s="164" t="s">
        <v>35447</v>
      </c>
      <c r="FB31" s="164" t="s">
        <v>35447</v>
      </c>
    </row>
    <row r="32" spans="1:158">
      <c r="A32" s="164" t="s">
        <v>36848</v>
      </c>
      <c r="B32" s="164" t="s">
        <v>36536</v>
      </c>
      <c r="C32" s="164" t="s">
        <v>36849</v>
      </c>
      <c r="D32" s="164" t="s">
        <v>36538</v>
      </c>
      <c r="E32" s="164" t="s">
        <v>36850</v>
      </c>
      <c r="F32" s="164" t="s">
        <v>36540</v>
      </c>
      <c r="G32" s="164" t="s">
        <v>37167</v>
      </c>
      <c r="H32" s="164" t="s">
        <v>35444</v>
      </c>
      <c r="I32" s="164" t="s">
        <v>35873</v>
      </c>
      <c r="J32" s="164" t="s">
        <v>35874</v>
      </c>
      <c r="K32" s="164" t="s">
        <v>35447</v>
      </c>
      <c r="L32" s="164" t="s">
        <v>36542</v>
      </c>
      <c r="M32" s="164" t="s">
        <v>35447</v>
      </c>
      <c r="N32" s="164" t="s">
        <v>36851</v>
      </c>
      <c r="O32" s="164" t="s">
        <v>36852</v>
      </c>
      <c r="P32" s="164" t="s">
        <v>36853</v>
      </c>
      <c r="Q32" s="164" t="s">
        <v>36848</v>
      </c>
      <c r="R32" s="164" t="s">
        <v>36546</v>
      </c>
      <c r="S32" s="164" t="s">
        <v>36854</v>
      </c>
      <c r="T32" s="164" t="s">
        <v>35447</v>
      </c>
      <c r="U32" s="164" t="s">
        <v>35447</v>
      </c>
      <c r="V32" s="164" t="s">
        <v>35447</v>
      </c>
      <c r="W32" s="164" t="s">
        <v>35447</v>
      </c>
      <c r="X32" s="164" t="s">
        <v>37168</v>
      </c>
      <c r="Y32" s="164" t="s">
        <v>35447</v>
      </c>
      <c r="Z32" s="164" t="s">
        <v>35447</v>
      </c>
      <c r="AA32" s="164" t="s">
        <v>35447</v>
      </c>
      <c r="AB32" s="164" t="s">
        <v>35447</v>
      </c>
      <c r="AC32" s="164" t="s">
        <v>36550</v>
      </c>
      <c r="AD32" s="164" t="s">
        <v>36551</v>
      </c>
      <c r="AE32" s="164" t="s">
        <v>36552</v>
      </c>
      <c r="AF32" s="164" t="s">
        <v>36855</v>
      </c>
      <c r="AG32" s="164" t="s">
        <v>36</v>
      </c>
      <c r="AH32" s="164" t="s">
        <v>35875</v>
      </c>
      <c r="AI32" s="164" t="s">
        <v>35876</v>
      </c>
      <c r="AJ32" s="164" t="s">
        <v>35447</v>
      </c>
      <c r="AK32" s="164" t="s">
        <v>35447</v>
      </c>
      <c r="AL32" s="164" t="s">
        <v>35447</v>
      </c>
      <c r="AM32" s="164" t="s">
        <v>36554</v>
      </c>
      <c r="AN32" s="164" t="s">
        <v>35877</v>
      </c>
      <c r="AO32" s="164" t="s">
        <v>35878</v>
      </c>
      <c r="AP32" s="164" t="s">
        <v>35447</v>
      </c>
      <c r="AQ32" s="164" t="s">
        <v>35879</v>
      </c>
      <c r="AR32" s="164" t="s">
        <v>35880</v>
      </c>
      <c r="AS32" s="164" t="s">
        <v>35447</v>
      </c>
      <c r="AT32" s="164" t="s">
        <v>35447</v>
      </c>
      <c r="AU32" s="164" t="s">
        <v>35881</v>
      </c>
      <c r="AV32" s="164" t="s">
        <v>35460</v>
      </c>
      <c r="AW32" s="164" t="s">
        <v>35447</v>
      </c>
      <c r="AX32" s="164" t="s">
        <v>35461</v>
      </c>
      <c r="AY32" s="164" t="s">
        <v>36555</v>
      </c>
      <c r="AZ32" s="164" t="s">
        <v>35882</v>
      </c>
      <c r="BA32" s="164" t="s">
        <v>35883</v>
      </c>
      <c r="BB32" s="164" t="s">
        <v>35884</v>
      </c>
      <c r="BC32" s="164" t="s">
        <v>35885</v>
      </c>
      <c r="BD32" s="164" t="s">
        <v>35447</v>
      </c>
      <c r="BE32" s="164" t="s">
        <v>35447</v>
      </c>
      <c r="BF32" s="164" t="s">
        <v>35886</v>
      </c>
      <c r="BG32" s="164" t="s">
        <v>35447</v>
      </c>
      <c r="BH32" s="164" t="s">
        <v>35447</v>
      </c>
      <c r="BI32" s="164" t="s">
        <v>35447</v>
      </c>
      <c r="BJ32" s="164" t="s">
        <v>35447</v>
      </c>
      <c r="BK32" s="164" t="s">
        <v>35447</v>
      </c>
      <c r="BL32" s="164" t="s">
        <v>35447</v>
      </c>
      <c r="BM32" s="164" t="s">
        <v>35447</v>
      </c>
      <c r="BN32" s="164" t="s">
        <v>35447</v>
      </c>
      <c r="BO32" s="164" t="s">
        <v>35447</v>
      </c>
      <c r="BP32" s="164" t="s">
        <v>35447</v>
      </c>
      <c r="BQ32" s="164" t="s">
        <v>36856</v>
      </c>
      <c r="BR32" s="164" t="s">
        <v>35447</v>
      </c>
      <c r="BS32" s="164" t="s">
        <v>35447</v>
      </c>
      <c r="BT32" s="164" t="s">
        <v>35447</v>
      </c>
      <c r="BU32" s="164" t="s">
        <v>35447</v>
      </c>
      <c r="BV32" s="164" t="s">
        <v>35447</v>
      </c>
      <c r="BW32" s="164" t="s">
        <v>35447</v>
      </c>
      <c r="BX32" s="164" t="s">
        <v>35447</v>
      </c>
      <c r="BY32" s="164" t="s">
        <v>35447</v>
      </c>
      <c r="BZ32" s="164" t="s">
        <v>35447</v>
      </c>
      <c r="CA32" s="164" t="s">
        <v>35447</v>
      </c>
      <c r="CB32" s="164" t="s">
        <v>35447</v>
      </c>
      <c r="CC32" s="164" t="s">
        <v>35447</v>
      </c>
      <c r="CD32" s="164" t="s">
        <v>35447</v>
      </c>
      <c r="CE32" s="164" t="s">
        <v>35447</v>
      </c>
      <c r="CF32" s="164" t="s">
        <v>35447</v>
      </c>
      <c r="CG32" s="164" t="s">
        <v>35447</v>
      </c>
      <c r="CH32" s="164" t="s">
        <v>35447</v>
      </c>
      <c r="CI32" s="164" t="s">
        <v>35447</v>
      </c>
      <c r="CJ32" s="164" t="s">
        <v>35447</v>
      </c>
      <c r="CK32" s="164" t="s">
        <v>35447</v>
      </c>
      <c r="CL32" s="164" t="s">
        <v>35447</v>
      </c>
      <c r="CM32" s="164" t="s">
        <v>35447</v>
      </c>
      <c r="CN32" s="164" t="s">
        <v>35447</v>
      </c>
      <c r="CO32" s="164" t="s">
        <v>35447</v>
      </c>
      <c r="CP32" s="164" t="s">
        <v>35447</v>
      </c>
      <c r="CQ32" s="164" t="s">
        <v>35447</v>
      </c>
      <c r="CR32" s="164" t="s">
        <v>35447</v>
      </c>
      <c r="CS32" s="164" t="s">
        <v>35447</v>
      </c>
      <c r="CT32" s="164" t="s">
        <v>35447</v>
      </c>
      <c r="CU32" s="164" t="s">
        <v>35447</v>
      </c>
      <c r="CV32" s="164" t="s">
        <v>35447</v>
      </c>
      <c r="CW32" s="164" t="s">
        <v>35447</v>
      </c>
      <c r="CX32" s="164" t="s">
        <v>35447</v>
      </c>
      <c r="CY32" s="164" t="s">
        <v>35447</v>
      </c>
      <c r="CZ32" s="164" t="s">
        <v>35447</v>
      </c>
      <c r="DA32" s="164" t="s">
        <v>35447</v>
      </c>
      <c r="DB32" s="164" t="s">
        <v>35447</v>
      </c>
      <c r="DC32" s="164" t="s">
        <v>35447</v>
      </c>
      <c r="DD32" s="164" t="s">
        <v>35447</v>
      </c>
      <c r="DE32" s="164" t="s">
        <v>35447</v>
      </c>
      <c r="DF32" s="164" t="s">
        <v>35447</v>
      </c>
      <c r="DG32" s="164" t="s">
        <v>35447</v>
      </c>
      <c r="DH32" s="164" t="s">
        <v>35447</v>
      </c>
      <c r="DI32" s="164" t="s">
        <v>35447</v>
      </c>
      <c r="DJ32" s="164" t="s">
        <v>35447</v>
      </c>
      <c r="DK32" s="164" t="s">
        <v>35447</v>
      </c>
      <c r="DL32" s="164" t="s">
        <v>35447</v>
      </c>
      <c r="DM32" s="164" t="s">
        <v>35447</v>
      </c>
      <c r="DN32" s="164" t="s">
        <v>35447</v>
      </c>
      <c r="DO32" s="164" t="s">
        <v>35447</v>
      </c>
      <c r="DP32" s="164" t="s">
        <v>35447</v>
      </c>
      <c r="DQ32" s="164" t="s">
        <v>35447</v>
      </c>
      <c r="DR32" s="164" t="s">
        <v>35447</v>
      </c>
      <c r="DS32" s="164" t="s">
        <v>35447</v>
      </c>
      <c r="DT32" s="164" t="s">
        <v>35447</v>
      </c>
      <c r="DU32" s="164" t="s">
        <v>35447</v>
      </c>
      <c r="DV32" s="164" t="s">
        <v>35447</v>
      </c>
      <c r="DW32" s="164" t="s">
        <v>35447</v>
      </c>
      <c r="DX32" s="164" t="s">
        <v>35447</v>
      </c>
      <c r="DY32" s="164" t="s">
        <v>35447</v>
      </c>
      <c r="DZ32" s="164" t="s">
        <v>35447</v>
      </c>
      <c r="EA32" s="164" t="s">
        <v>35447</v>
      </c>
      <c r="EB32" s="164" t="s">
        <v>35447</v>
      </c>
      <c r="EC32" s="164" t="s">
        <v>35447</v>
      </c>
      <c r="ED32" s="164" t="s">
        <v>35447</v>
      </c>
      <c r="EE32" s="164" t="s">
        <v>35447</v>
      </c>
      <c r="EF32" s="164" t="s">
        <v>35447</v>
      </c>
      <c r="EG32" s="164" t="s">
        <v>35447</v>
      </c>
      <c r="EH32" s="164" t="s">
        <v>35447</v>
      </c>
      <c r="EI32" s="164" t="s">
        <v>35447</v>
      </c>
      <c r="EJ32" s="164" t="s">
        <v>35447</v>
      </c>
      <c r="EK32" s="164" t="s">
        <v>35447</v>
      </c>
      <c r="EL32" s="164" t="s">
        <v>35447</v>
      </c>
      <c r="EM32" s="164" t="s">
        <v>35447</v>
      </c>
      <c r="EN32" s="164" t="s">
        <v>35447</v>
      </c>
      <c r="EO32" s="164" t="s">
        <v>35447</v>
      </c>
      <c r="EP32" s="164" t="s">
        <v>35447</v>
      </c>
      <c r="EQ32" s="164" t="s">
        <v>35447</v>
      </c>
      <c r="ER32" s="164" t="s">
        <v>35447</v>
      </c>
      <c r="ES32" s="164" t="s">
        <v>35447</v>
      </c>
      <c r="ET32" s="164" t="s">
        <v>35447</v>
      </c>
      <c r="EU32" s="164" t="s">
        <v>35447</v>
      </c>
      <c r="EV32" s="164" t="s">
        <v>35447</v>
      </c>
      <c r="EW32" s="164" t="s">
        <v>35447</v>
      </c>
      <c r="EX32" s="164" t="s">
        <v>35447</v>
      </c>
      <c r="EY32" s="164" t="s">
        <v>35447</v>
      </c>
      <c r="EZ32" s="164" t="s">
        <v>35447</v>
      </c>
      <c r="FA32" s="164" t="s">
        <v>35447</v>
      </c>
      <c r="FB32" s="164" t="s">
        <v>35447</v>
      </c>
    </row>
    <row r="33" spans="1:158">
      <c r="A33" s="164" t="s">
        <v>36857</v>
      </c>
      <c r="B33" s="164" t="s">
        <v>36536</v>
      </c>
      <c r="C33" s="164" t="s">
        <v>36858</v>
      </c>
      <c r="D33" s="164" t="s">
        <v>36538</v>
      </c>
      <c r="E33" s="164" t="s">
        <v>36859</v>
      </c>
      <c r="F33" s="164" t="s">
        <v>36540</v>
      </c>
      <c r="G33" s="164" t="s">
        <v>37169</v>
      </c>
      <c r="H33" s="164" t="s">
        <v>35444</v>
      </c>
      <c r="I33" s="164" t="s">
        <v>35887</v>
      </c>
      <c r="J33" s="164" t="s">
        <v>35888</v>
      </c>
      <c r="K33" s="164" t="s">
        <v>35447</v>
      </c>
      <c r="L33" s="164" t="s">
        <v>36542</v>
      </c>
      <c r="M33" s="164" t="s">
        <v>35447</v>
      </c>
      <c r="N33" s="164" t="s">
        <v>36860</v>
      </c>
      <c r="O33" s="164" t="s">
        <v>36861</v>
      </c>
      <c r="P33" s="164" t="s">
        <v>36862</v>
      </c>
      <c r="Q33" s="164" t="s">
        <v>36857</v>
      </c>
      <c r="R33" s="164" t="s">
        <v>36546</v>
      </c>
      <c r="S33" s="164" t="s">
        <v>36863</v>
      </c>
      <c r="T33" s="164" t="s">
        <v>35447</v>
      </c>
      <c r="U33" s="164" t="s">
        <v>35447</v>
      </c>
      <c r="V33" s="164" t="s">
        <v>35447</v>
      </c>
      <c r="W33" s="164" t="s">
        <v>35447</v>
      </c>
      <c r="X33" s="164" t="s">
        <v>37170</v>
      </c>
      <c r="Y33" s="164" t="s">
        <v>35447</v>
      </c>
      <c r="Z33" s="164" t="s">
        <v>35447</v>
      </c>
      <c r="AA33" s="164" t="s">
        <v>35447</v>
      </c>
      <c r="AB33" s="164" t="s">
        <v>35447</v>
      </c>
      <c r="AC33" s="164" t="s">
        <v>36550</v>
      </c>
      <c r="AD33" s="164" t="s">
        <v>36551</v>
      </c>
      <c r="AE33" s="164" t="s">
        <v>36552</v>
      </c>
      <c r="AF33" s="164" t="s">
        <v>36864</v>
      </c>
      <c r="AG33" s="164" t="s">
        <v>36</v>
      </c>
      <c r="AH33" s="164" t="s">
        <v>35889</v>
      </c>
      <c r="AI33" s="164" t="s">
        <v>35890</v>
      </c>
      <c r="AJ33" s="164" t="s">
        <v>35447</v>
      </c>
      <c r="AK33" s="164" t="s">
        <v>35447</v>
      </c>
      <c r="AL33" s="164" t="s">
        <v>35447</v>
      </c>
      <c r="AM33" s="164" t="s">
        <v>36554</v>
      </c>
      <c r="AN33" s="164" t="s">
        <v>35891</v>
      </c>
      <c r="AO33" s="164" t="s">
        <v>35892</v>
      </c>
      <c r="AP33" s="164" t="s">
        <v>35447</v>
      </c>
      <c r="AQ33" s="164" t="s">
        <v>35893</v>
      </c>
      <c r="AR33" s="164" t="s">
        <v>35894</v>
      </c>
      <c r="AS33" s="164" t="s">
        <v>35447</v>
      </c>
      <c r="AT33" s="164" t="s">
        <v>35447</v>
      </c>
      <c r="AU33" s="164" t="s">
        <v>35895</v>
      </c>
      <c r="AV33" s="164" t="s">
        <v>35460</v>
      </c>
      <c r="AW33" s="164" t="s">
        <v>35447</v>
      </c>
      <c r="AX33" s="164" t="s">
        <v>35461</v>
      </c>
      <c r="AY33" s="164" t="s">
        <v>36566</v>
      </c>
      <c r="AZ33" s="164" t="s">
        <v>35896</v>
      </c>
      <c r="BA33" s="164" t="s">
        <v>35897</v>
      </c>
      <c r="BB33" s="164" t="s">
        <v>35898</v>
      </c>
      <c r="BC33" s="164" t="s">
        <v>35899</v>
      </c>
      <c r="BD33" s="164" t="s">
        <v>35447</v>
      </c>
      <c r="BE33" s="164" t="s">
        <v>35447</v>
      </c>
      <c r="BF33" s="164" t="s">
        <v>35900</v>
      </c>
      <c r="BG33" s="164" t="s">
        <v>35447</v>
      </c>
      <c r="BH33" s="164" t="s">
        <v>35447</v>
      </c>
      <c r="BI33" s="164" t="s">
        <v>35447</v>
      </c>
      <c r="BJ33" s="164" t="s">
        <v>35447</v>
      </c>
      <c r="BK33" s="164" t="s">
        <v>35447</v>
      </c>
      <c r="BL33" s="164" t="s">
        <v>35447</v>
      </c>
      <c r="BM33" s="164" t="s">
        <v>35447</v>
      </c>
      <c r="BN33" s="164" t="s">
        <v>35447</v>
      </c>
      <c r="BO33" s="164" t="s">
        <v>35447</v>
      </c>
      <c r="BP33" s="164" t="s">
        <v>35447</v>
      </c>
      <c r="BQ33" s="164" t="s">
        <v>36865</v>
      </c>
      <c r="BR33" s="164" t="s">
        <v>35447</v>
      </c>
      <c r="BS33" s="164" t="s">
        <v>35447</v>
      </c>
      <c r="BT33" s="164" t="s">
        <v>35447</v>
      </c>
      <c r="BU33" s="164" t="s">
        <v>35447</v>
      </c>
      <c r="BV33" s="164" t="s">
        <v>35447</v>
      </c>
      <c r="BW33" s="164" t="s">
        <v>35447</v>
      </c>
      <c r="BX33" s="164" t="s">
        <v>35447</v>
      </c>
      <c r="BY33" s="164" t="s">
        <v>35447</v>
      </c>
      <c r="BZ33" s="164" t="s">
        <v>35447</v>
      </c>
      <c r="CA33" s="164" t="s">
        <v>35447</v>
      </c>
      <c r="CB33" s="164" t="s">
        <v>35447</v>
      </c>
      <c r="CC33" s="164" t="s">
        <v>35447</v>
      </c>
      <c r="CD33" s="164" t="s">
        <v>35447</v>
      </c>
      <c r="CE33" s="164" t="s">
        <v>35447</v>
      </c>
      <c r="CF33" s="164" t="s">
        <v>35447</v>
      </c>
      <c r="CG33" s="164" t="s">
        <v>35447</v>
      </c>
      <c r="CH33" s="164" t="s">
        <v>35447</v>
      </c>
      <c r="CI33" s="164" t="s">
        <v>35447</v>
      </c>
      <c r="CJ33" s="164" t="s">
        <v>35447</v>
      </c>
      <c r="CK33" s="164" t="s">
        <v>35447</v>
      </c>
      <c r="CL33" s="164" t="s">
        <v>35447</v>
      </c>
      <c r="CM33" s="164" t="s">
        <v>35447</v>
      </c>
      <c r="CN33" s="164" t="s">
        <v>35447</v>
      </c>
      <c r="CO33" s="164" t="s">
        <v>35447</v>
      </c>
      <c r="CP33" s="164" t="s">
        <v>35447</v>
      </c>
      <c r="CQ33" s="164" t="s">
        <v>35447</v>
      </c>
      <c r="CR33" s="164" t="s">
        <v>35447</v>
      </c>
      <c r="CS33" s="164" t="s">
        <v>35447</v>
      </c>
      <c r="CT33" s="164" t="s">
        <v>35447</v>
      </c>
      <c r="CU33" s="164" t="s">
        <v>35447</v>
      </c>
      <c r="CV33" s="164" t="s">
        <v>35447</v>
      </c>
      <c r="CW33" s="164" t="s">
        <v>35447</v>
      </c>
      <c r="CX33" s="164" t="s">
        <v>35447</v>
      </c>
      <c r="CY33" s="164" t="s">
        <v>35447</v>
      </c>
      <c r="CZ33" s="164" t="s">
        <v>35447</v>
      </c>
      <c r="DA33" s="164" t="s">
        <v>35447</v>
      </c>
      <c r="DB33" s="164" t="s">
        <v>35447</v>
      </c>
      <c r="DC33" s="164" t="s">
        <v>35447</v>
      </c>
      <c r="DD33" s="164" t="s">
        <v>35447</v>
      </c>
      <c r="DE33" s="164" t="s">
        <v>35447</v>
      </c>
      <c r="DF33" s="164" t="s">
        <v>35447</v>
      </c>
      <c r="DG33" s="164" t="s">
        <v>35447</v>
      </c>
      <c r="DH33" s="164" t="s">
        <v>35447</v>
      </c>
      <c r="DI33" s="164" t="s">
        <v>35447</v>
      </c>
      <c r="DJ33" s="164" t="s">
        <v>35447</v>
      </c>
      <c r="DK33" s="164" t="s">
        <v>35447</v>
      </c>
      <c r="DL33" s="164" t="s">
        <v>35447</v>
      </c>
      <c r="DM33" s="164" t="s">
        <v>35447</v>
      </c>
      <c r="DN33" s="164" t="s">
        <v>35447</v>
      </c>
      <c r="DO33" s="164" t="s">
        <v>35447</v>
      </c>
      <c r="DP33" s="164" t="s">
        <v>35447</v>
      </c>
      <c r="DQ33" s="164" t="s">
        <v>35447</v>
      </c>
      <c r="DR33" s="164" t="s">
        <v>35447</v>
      </c>
      <c r="DS33" s="164" t="s">
        <v>35447</v>
      </c>
      <c r="DT33" s="164" t="s">
        <v>35447</v>
      </c>
      <c r="DU33" s="164" t="s">
        <v>35447</v>
      </c>
      <c r="DV33" s="164" t="s">
        <v>35447</v>
      </c>
      <c r="DW33" s="164" t="s">
        <v>35447</v>
      </c>
      <c r="DX33" s="164" t="s">
        <v>35447</v>
      </c>
      <c r="DY33" s="164" t="s">
        <v>35447</v>
      </c>
      <c r="DZ33" s="164" t="s">
        <v>35447</v>
      </c>
      <c r="EA33" s="164" t="s">
        <v>35447</v>
      </c>
      <c r="EB33" s="164" t="s">
        <v>35447</v>
      </c>
      <c r="EC33" s="164" t="s">
        <v>35447</v>
      </c>
      <c r="ED33" s="164" t="s">
        <v>35447</v>
      </c>
      <c r="EE33" s="164" t="s">
        <v>35447</v>
      </c>
      <c r="EF33" s="164" t="s">
        <v>35447</v>
      </c>
      <c r="EG33" s="164" t="s">
        <v>35447</v>
      </c>
      <c r="EH33" s="164" t="s">
        <v>35447</v>
      </c>
      <c r="EI33" s="164" t="s">
        <v>35447</v>
      </c>
      <c r="EJ33" s="164" t="s">
        <v>35447</v>
      </c>
      <c r="EK33" s="164" t="s">
        <v>35447</v>
      </c>
      <c r="EL33" s="164" t="s">
        <v>35447</v>
      </c>
      <c r="EM33" s="164" t="s">
        <v>35447</v>
      </c>
      <c r="EN33" s="164" t="s">
        <v>35447</v>
      </c>
      <c r="EO33" s="164" t="s">
        <v>35447</v>
      </c>
      <c r="EP33" s="164" t="s">
        <v>35447</v>
      </c>
      <c r="EQ33" s="164" t="s">
        <v>35447</v>
      </c>
      <c r="ER33" s="164" t="s">
        <v>35447</v>
      </c>
      <c r="ES33" s="164" t="s">
        <v>35447</v>
      </c>
      <c r="ET33" s="164" t="s">
        <v>35447</v>
      </c>
      <c r="EU33" s="164" t="s">
        <v>35447</v>
      </c>
      <c r="EV33" s="164" t="s">
        <v>35447</v>
      </c>
      <c r="EW33" s="164" t="s">
        <v>35447</v>
      </c>
      <c r="EX33" s="164" t="s">
        <v>35447</v>
      </c>
      <c r="EY33" s="164" t="s">
        <v>35447</v>
      </c>
      <c r="EZ33" s="164" t="s">
        <v>35447</v>
      </c>
      <c r="FA33" s="164" t="s">
        <v>35447</v>
      </c>
      <c r="FB33" s="164" t="s">
        <v>35447</v>
      </c>
    </row>
    <row r="34" spans="1:158">
      <c r="A34" s="164" t="s">
        <v>36866</v>
      </c>
      <c r="B34" s="164" t="s">
        <v>36536</v>
      </c>
      <c r="C34" s="164" t="s">
        <v>36867</v>
      </c>
      <c r="D34" s="164" t="s">
        <v>36538</v>
      </c>
      <c r="E34" s="164" t="s">
        <v>36868</v>
      </c>
      <c r="F34" s="164" t="s">
        <v>36540</v>
      </c>
      <c r="G34" s="164" t="s">
        <v>37171</v>
      </c>
      <c r="H34" s="164" t="s">
        <v>35444</v>
      </c>
      <c r="I34" s="164" t="s">
        <v>35901</v>
      </c>
      <c r="J34" s="164" t="s">
        <v>35902</v>
      </c>
      <c r="K34" s="164" t="s">
        <v>35447</v>
      </c>
      <c r="L34" s="164" t="s">
        <v>36542</v>
      </c>
      <c r="M34" s="164" t="s">
        <v>35447</v>
      </c>
      <c r="N34" s="164" t="s">
        <v>36869</v>
      </c>
      <c r="O34" s="164" t="s">
        <v>36870</v>
      </c>
      <c r="P34" s="164" t="s">
        <v>36871</v>
      </c>
      <c r="Q34" s="164" t="s">
        <v>36866</v>
      </c>
      <c r="R34" s="164" t="s">
        <v>36546</v>
      </c>
      <c r="S34" s="164" t="s">
        <v>36872</v>
      </c>
      <c r="T34" s="164" t="s">
        <v>35447</v>
      </c>
      <c r="U34" s="164" t="s">
        <v>35447</v>
      </c>
      <c r="V34" s="164" t="s">
        <v>35447</v>
      </c>
      <c r="W34" s="164" t="s">
        <v>35447</v>
      </c>
      <c r="X34" s="164" t="s">
        <v>37172</v>
      </c>
      <c r="Y34" s="164" t="s">
        <v>35447</v>
      </c>
      <c r="Z34" s="164" t="s">
        <v>35447</v>
      </c>
      <c r="AA34" s="164" t="s">
        <v>35447</v>
      </c>
      <c r="AB34" s="164" t="s">
        <v>35447</v>
      </c>
      <c r="AC34" s="164" t="s">
        <v>36550</v>
      </c>
      <c r="AD34" s="164" t="s">
        <v>36551</v>
      </c>
      <c r="AE34" s="164" t="s">
        <v>36552</v>
      </c>
      <c r="AF34" s="164" t="s">
        <v>36873</v>
      </c>
      <c r="AG34" s="164" t="s">
        <v>36</v>
      </c>
      <c r="AH34" s="164" t="s">
        <v>35903</v>
      </c>
      <c r="AI34" s="164" t="s">
        <v>35904</v>
      </c>
      <c r="AJ34" s="164" t="s">
        <v>35447</v>
      </c>
      <c r="AK34" s="164" t="s">
        <v>35447</v>
      </c>
      <c r="AL34" s="164" t="s">
        <v>35447</v>
      </c>
      <c r="AM34" s="164" t="s">
        <v>36554</v>
      </c>
      <c r="AN34" s="164" t="s">
        <v>35905</v>
      </c>
      <c r="AO34" s="164" t="s">
        <v>35906</v>
      </c>
      <c r="AP34" s="164" t="s">
        <v>35447</v>
      </c>
      <c r="AQ34" s="164" t="s">
        <v>35907</v>
      </c>
      <c r="AR34" s="164" t="s">
        <v>35908</v>
      </c>
      <c r="AS34" s="164" t="s">
        <v>35447</v>
      </c>
      <c r="AT34" s="164" t="s">
        <v>35447</v>
      </c>
      <c r="AU34" s="164" t="s">
        <v>35909</v>
      </c>
      <c r="AV34" s="164" t="s">
        <v>35460</v>
      </c>
      <c r="AW34" s="164" t="s">
        <v>35447</v>
      </c>
      <c r="AX34" s="164" t="s">
        <v>35461</v>
      </c>
      <c r="AY34" s="164" t="s">
        <v>36555</v>
      </c>
      <c r="AZ34" s="164" t="s">
        <v>35910</v>
      </c>
      <c r="BA34" s="164" t="s">
        <v>35911</v>
      </c>
      <c r="BB34" s="164" t="s">
        <v>35912</v>
      </c>
      <c r="BC34" s="164" t="s">
        <v>35913</v>
      </c>
      <c r="BD34" s="164" t="s">
        <v>35447</v>
      </c>
      <c r="BE34" s="164" t="s">
        <v>35447</v>
      </c>
      <c r="BF34" s="164" t="s">
        <v>35914</v>
      </c>
      <c r="BG34" s="164" t="s">
        <v>35447</v>
      </c>
      <c r="BH34" s="164" t="s">
        <v>35447</v>
      </c>
      <c r="BI34" s="164" t="s">
        <v>35447</v>
      </c>
      <c r="BJ34" s="164" t="s">
        <v>35447</v>
      </c>
      <c r="BK34" s="164" t="s">
        <v>35447</v>
      </c>
      <c r="BL34" s="164" t="s">
        <v>35447</v>
      </c>
      <c r="BM34" s="164" t="s">
        <v>35447</v>
      </c>
      <c r="BN34" s="164" t="s">
        <v>35447</v>
      </c>
      <c r="BO34" s="164" t="s">
        <v>35447</v>
      </c>
      <c r="BP34" s="164" t="s">
        <v>35447</v>
      </c>
      <c r="BQ34" s="164" t="s">
        <v>36874</v>
      </c>
      <c r="BR34" s="164" t="s">
        <v>35447</v>
      </c>
      <c r="BS34" s="164" t="s">
        <v>35447</v>
      </c>
      <c r="BT34" s="164" t="s">
        <v>35447</v>
      </c>
      <c r="BU34" s="164" t="s">
        <v>35447</v>
      </c>
      <c r="BV34" s="164" t="s">
        <v>35447</v>
      </c>
      <c r="BW34" s="164" t="s">
        <v>35447</v>
      </c>
      <c r="BX34" s="164" t="s">
        <v>35447</v>
      </c>
      <c r="BY34" s="164" t="s">
        <v>35447</v>
      </c>
      <c r="BZ34" s="164" t="s">
        <v>35447</v>
      </c>
      <c r="CA34" s="164" t="s">
        <v>35447</v>
      </c>
      <c r="CB34" s="164" t="s">
        <v>35447</v>
      </c>
      <c r="CC34" s="164" t="s">
        <v>35447</v>
      </c>
      <c r="CD34" s="164" t="s">
        <v>35447</v>
      </c>
      <c r="CE34" s="164" t="s">
        <v>35447</v>
      </c>
      <c r="CF34" s="164" t="s">
        <v>35447</v>
      </c>
      <c r="CG34" s="164" t="s">
        <v>35447</v>
      </c>
      <c r="CH34" s="164" t="s">
        <v>35447</v>
      </c>
      <c r="CI34" s="164" t="s">
        <v>35447</v>
      </c>
      <c r="CJ34" s="164" t="s">
        <v>35447</v>
      </c>
      <c r="CK34" s="164" t="s">
        <v>35447</v>
      </c>
      <c r="CL34" s="164" t="s">
        <v>35447</v>
      </c>
      <c r="CM34" s="164" t="s">
        <v>35447</v>
      </c>
      <c r="CN34" s="164" t="s">
        <v>35447</v>
      </c>
      <c r="CO34" s="164" t="s">
        <v>35447</v>
      </c>
      <c r="CP34" s="164" t="s">
        <v>35447</v>
      </c>
      <c r="CQ34" s="164" t="s">
        <v>35447</v>
      </c>
      <c r="CR34" s="164" t="s">
        <v>35447</v>
      </c>
      <c r="CS34" s="164" t="s">
        <v>35447</v>
      </c>
      <c r="CT34" s="164" t="s">
        <v>35447</v>
      </c>
      <c r="CU34" s="164" t="s">
        <v>35447</v>
      </c>
      <c r="CV34" s="164" t="s">
        <v>35447</v>
      </c>
      <c r="CW34" s="164" t="s">
        <v>35447</v>
      </c>
      <c r="CX34" s="164" t="s">
        <v>35447</v>
      </c>
      <c r="CY34" s="164" t="s">
        <v>35447</v>
      </c>
      <c r="CZ34" s="164" t="s">
        <v>35447</v>
      </c>
      <c r="DA34" s="164" t="s">
        <v>35447</v>
      </c>
      <c r="DB34" s="164" t="s">
        <v>35447</v>
      </c>
      <c r="DC34" s="164" t="s">
        <v>35447</v>
      </c>
      <c r="DD34" s="164" t="s">
        <v>35447</v>
      </c>
      <c r="DE34" s="164" t="s">
        <v>35447</v>
      </c>
      <c r="DF34" s="164" t="s">
        <v>35447</v>
      </c>
      <c r="DG34" s="164" t="s">
        <v>35447</v>
      </c>
      <c r="DH34" s="164" t="s">
        <v>35447</v>
      </c>
      <c r="DI34" s="164" t="s">
        <v>35447</v>
      </c>
      <c r="DJ34" s="164" t="s">
        <v>35447</v>
      </c>
      <c r="DK34" s="164" t="s">
        <v>35447</v>
      </c>
      <c r="DL34" s="164" t="s">
        <v>35447</v>
      </c>
      <c r="DM34" s="164" t="s">
        <v>35447</v>
      </c>
      <c r="DN34" s="164" t="s">
        <v>35447</v>
      </c>
      <c r="DO34" s="164" t="s">
        <v>35447</v>
      </c>
      <c r="DP34" s="164" t="s">
        <v>35447</v>
      </c>
      <c r="DQ34" s="164" t="s">
        <v>35447</v>
      </c>
      <c r="DR34" s="164" t="s">
        <v>35447</v>
      </c>
      <c r="DS34" s="164" t="s">
        <v>35447</v>
      </c>
      <c r="DT34" s="164" t="s">
        <v>35447</v>
      </c>
      <c r="DU34" s="164" t="s">
        <v>35447</v>
      </c>
      <c r="DV34" s="164" t="s">
        <v>35447</v>
      </c>
      <c r="DW34" s="164" t="s">
        <v>35447</v>
      </c>
      <c r="DX34" s="164" t="s">
        <v>35447</v>
      </c>
      <c r="DY34" s="164" t="s">
        <v>35447</v>
      </c>
      <c r="DZ34" s="164" t="s">
        <v>35447</v>
      </c>
      <c r="EA34" s="164" t="s">
        <v>35447</v>
      </c>
      <c r="EB34" s="164" t="s">
        <v>35447</v>
      </c>
      <c r="EC34" s="164" t="s">
        <v>35447</v>
      </c>
      <c r="ED34" s="164" t="s">
        <v>35447</v>
      </c>
      <c r="EE34" s="164" t="s">
        <v>35447</v>
      </c>
      <c r="EF34" s="164" t="s">
        <v>35447</v>
      </c>
      <c r="EG34" s="164" t="s">
        <v>35447</v>
      </c>
      <c r="EH34" s="164" t="s">
        <v>35447</v>
      </c>
      <c r="EI34" s="164" t="s">
        <v>35447</v>
      </c>
      <c r="EJ34" s="164" t="s">
        <v>35447</v>
      </c>
      <c r="EK34" s="164" t="s">
        <v>35447</v>
      </c>
      <c r="EL34" s="164" t="s">
        <v>35447</v>
      </c>
      <c r="EM34" s="164" t="s">
        <v>35447</v>
      </c>
      <c r="EN34" s="164" t="s">
        <v>35447</v>
      </c>
      <c r="EO34" s="164" t="s">
        <v>35447</v>
      </c>
      <c r="EP34" s="164" t="s">
        <v>35447</v>
      </c>
      <c r="EQ34" s="164" t="s">
        <v>35447</v>
      </c>
      <c r="ER34" s="164" t="s">
        <v>35447</v>
      </c>
      <c r="ES34" s="164" t="s">
        <v>35447</v>
      </c>
      <c r="ET34" s="164" t="s">
        <v>35447</v>
      </c>
      <c r="EU34" s="164" t="s">
        <v>35447</v>
      </c>
      <c r="EV34" s="164" t="s">
        <v>35447</v>
      </c>
      <c r="EW34" s="164" t="s">
        <v>35447</v>
      </c>
      <c r="EX34" s="164" t="s">
        <v>35447</v>
      </c>
      <c r="EY34" s="164" t="s">
        <v>35447</v>
      </c>
      <c r="EZ34" s="164" t="s">
        <v>35447</v>
      </c>
      <c r="FA34" s="164" t="s">
        <v>35447</v>
      </c>
      <c r="FB34" s="164" t="s">
        <v>35447</v>
      </c>
    </row>
    <row r="35" spans="1:158">
      <c r="A35" s="164" t="s">
        <v>36875</v>
      </c>
      <c r="B35" s="164" t="s">
        <v>36536</v>
      </c>
      <c r="C35" s="164" t="s">
        <v>36876</v>
      </c>
      <c r="D35" s="164" t="s">
        <v>36538</v>
      </c>
      <c r="E35" s="164" t="s">
        <v>36877</v>
      </c>
      <c r="F35" s="164" t="s">
        <v>36540</v>
      </c>
      <c r="G35" s="164" t="s">
        <v>37173</v>
      </c>
      <c r="H35" s="164" t="s">
        <v>35444</v>
      </c>
      <c r="I35" s="164" t="s">
        <v>35915</v>
      </c>
      <c r="J35" s="164" t="s">
        <v>35916</v>
      </c>
      <c r="K35" s="164" t="s">
        <v>35447</v>
      </c>
      <c r="L35" s="164" t="s">
        <v>36542</v>
      </c>
      <c r="M35" s="164" t="s">
        <v>35447</v>
      </c>
      <c r="N35" s="164" t="s">
        <v>36878</v>
      </c>
      <c r="O35" s="164" t="s">
        <v>36879</v>
      </c>
      <c r="P35" s="164" t="s">
        <v>36880</v>
      </c>
      <c r="Q35" s="164" t="s">
        <v>36875</v>
      </c>
      <c r="R35" s="164" t="s">
        <v>36546</v>
      </c>
      <c r="S35" s="164" t="s">
        <v>36881</v>
      </c>
      <c r="T35" s="164" t="s">
        <v>35447</v>
      </c>
      <c r="U35" s="164" t="s">
        <v>35447</v>
      </c>
      <c r="V35" s="164" t="s">
        <v>35447</v>
      </c>
      <c r="W35" s="164" t="s">
        <v>35447</v>
      </c>
      <c r="X35" s="164" t="s">
        <v>37174</v>
      </c>
      <c r="Y35" s="164" t="s">
        <v>35447</v>
      </c>
      <c r="Z35" s="164" t="s">
        <v>35447</v>
      </c>
      <c r="AA35" s="164" t="s">
        <v>35447</v>
      </c>
      <c r="AB35" s="164" t="s">
        <v>35447</v>
      </c>
      <c r="AC35" s="164" t="s">
        <v>36550</v>
      </c>
      <c r="AD35" s="164" t="s">
        <v>36551</v>
      </c>
      <c r="AE35" s="164" t="s">
        <v>36552</v>
      </c>
      <c r="AF35" s="164" t="s">
        <v>36882</v>
      </c>
      <c r="AG35" s="164" t="s">
        <v>36</v>
      </c>
      <c r="AH35" s="164" t="s">
        <v>35917</v>
      </c>
      <c r="AI35" s="164" t="s">
        <v>35918</v>
      </c>
      <c r="AJ35" s="164" t="s">
        <v>35447</v>
      </c>
      <c r="AK35" s="164" t="s">
        <v>35447</v>
      </c>
      <c r="AL35" s="164" t="s">
        <v>35447</v>
      </c>
      <c r="AM35" s="164" t="s">
        <v>36554</v>
      </c>
      <c r="AN35" s="164" t="s">
        <v>35919</v>
      </c>
      <c r="AO35" s="164" t="s">
        <v>35920</v>
      </c>
      <c r="AP35" s="164" t="s">
        <v>35447</v>
      </c>
      <c r="AQ35" s="164" t="s">
        <v>35921</v>
      </c>
      <c r="AR35" s="164" t="s">
        <v>35922</v>
      </c>
      <c r="AS35" s="164" t="s">
        <v>35447</v>
      </c>
      <c r="AT35" s="164" t="s">
        <v>35447</v>
      </c>
      <c r="AU35" s="164" t="s">
        <v>35923</v>
      </c>
      <c r="AV35" s="164" t="s">
        <v>35460</v>
      </c>
      <c r="AW35" s="164" t="s">
        <v>35447</v>
      </c>
      <c r="AX35" s="164" t="s">
        <v>35461</v>
      </c>
      <c r="AY35" s="164" t="s">
        <v>36566</v>
      </c>
      <c r="AZ35" s="164" t="s">
        <v>35924</v>
      </c>
      <c r="BA35" s="164" t="s">
        <v>35925</v>
      </c>
      <c r="BB35" s="164" t="s">
        <v>35926</v>
      </c>
      <c r="BC35" s="164" t="s">
        <v>35927</v>
      </c>
      <c r="BD35" s="164" t="s">
        <v>35447</v>
      </c>
      <c r="BE35" s="164" t="s">
        <v>35447</v>
      </c>
      <c r="BF35" s="164" t="s">
        <v>35928</v>
      </c>
      <c r="BG35" s="164" t="s">
        <v>35447</v>
      </c>
      <c r="BH35" s="164" t="s">
        <v>35447</v>
      </c>
      <c r="BI35" s="164" t="s">
        <v>35447</v>
      </c>
      <c r="BJ35" s="164" t="s">
        <v>35447</v>
      </c>
      <c r="BK35" s="164" t="s">
        <v>35447</v>
      </c>
      <c r="BL35" s="164" t="s">
        <v>35447</v>
      </c>
      <c r="BM35" s="164" t="s">
        <v>35447</v>
      </c>
      <c r="BN35" s="164" t="s">
        <v>35447</v>
      </c>
      <c r="BO35" s="164" t="s">
        <v>35447</v>
      </c>
      <c r="BP35" s="164" t="s">
        <v>35447</v>
      </c>
      <c r="BQ35" s="164" t="s">
        <v>36883</v>
      </c>
      <c r="BR35" s="164" t="s">
        <v>35447</v>
      </c>
      <c r="BS35" s="164" t="s">
        <v>35447</v>
      </c>
      <c r="BT35" s="164" t="s">
        <v>35447</v>
      </c>
      <c r="BU35" s="164" t="s">
        <v>35447</v>
      </c>
      <c r="BV35" s="164" t="s">
        <v>35447</v>
      </c>
      <c r="BW35" s="164" t="s">
        <v>35447</v>
      </c>
      <c r="BX35" s="164" t="s">
        <v>35447</v>
      </c>
      <c r="BY35" s="164" t="s">
        <v>35447</v>
      </c>
      <c r="BZ35" s="164" t="s">
        <v>35447</v>
      </c>
      <c r="CA35" s="164" t="s">
        <v>35447</v>
      </c>
      <c r="CB35" s="164" t="s">
        <v>35447</v>
      </c>
      <c r="CC35" s="164" t="s">
        <v>35447</v>
      </c>
      <c r="CD35" s="164" t="s">
        <v>35447</v>
      </c>
      <c r="CE35" s="164" t="s">
        <v>35447</v>
      </c>
      <c r="CF35" s="164" t="s">
        <v>35447</v>
      </c>
      <c r="CG35" s="164" t="s">
        <v>35447</v>
      </c>
      <c r="CH35" s="164" t="s">
        <v>35447</v>
      </c>
      <c r="CI35" s="164" t="s">
        <v>35447</v>
      </c>
      <c r="CJ35" s="164" t="s">
        <v>35447</v>
      </c>
      <c r="CK35" s="164" t="s">
        <v>35447</v>
      </c>
      <c r="CL35" s="164" t="s">
        <v>35447</v>
      </c>
      <c r="CM35" s="164" t="s">
        <v>35447</v>
      </c>
      <c r="CN35" s="164" t="s">
        <v>35447</v>
      </c>
      <c r="CO35" s="164" t="s">
        <v>35447</v>
      </c>
      <c r="CP35" s="164" t="s">
        <v>35447</v>
      </c>
      <c r="CQ35" s="164" t="s">
        <v>35447</v>
      </c>
      <c r="CR35" s="164" t="s">
        <v>35447</v>
      </c>
      <c r="CS35" s="164" t="s">
        <v>35447</v>
      </c>
      <c r="CT35" s="164" t="s">
        <v>35447</v>
      </c>
      <c r="CU35" s="164" t="s">
        <v>35447</v>
      </c>
      <c r="CV35" s="164" t="s">
        <v>35447</v>
      </c>
      <c r="CW35" s="164" t="s">
        <v>35447</v>
      </c>
      <c r="CX35" s="164" t="s">
        <v>35447</v>
      </c>
      <c r="CY35" s="164" t="s">
        <v>35447</v>
      </c>
      <c r="CZ35" s="164" t="s">
        <v>35447</v>
      </c>
      <c r="DA35" s="164" t="s">
        <v>35447</v>
      </c>
      <c r="DB35" s="164" t="s">
        <v>35447</v>
      </c>
      <c r="DC35" s="164" t="s">
        <v>35447</v>
      </c>
      <c r="DD35" s="164" t="s">
        <v>35447</v>
      </c>
      <c r="DE35" s="164" t="s">
        <v>35447</v>
      </c>
      <c r="DF35" s="164" t="s">
        <v>35447</v>
      </c>
      <c r="DG35" s="164" t="s">
        <v>35447</v>
      </c>
      <c r="DH35" s="164" t="s">
        <v>35447</v>
      </c>
      <c r="DI35" s="164" t="s">
        <v>35447</v>
      </c>
      <c r="DJ35" s="164" t="s">
        <v>35447</v>
      </c>
      <c r="DK35" s="164" t="s">
        <v>35447</v>
      </c>
      <c r="DL35" s="164" t="s">
        <v>35447</v>
      </c>
      <c r="DM35" s="164" t="s">
        <v>35447</v>
      </c>
      <c r="DN35" s="164" t="s">
        <v>35447</v>
      </c>
      <c r="DO35" s="164" t="s">
        <v>35447</v>
      </c>
      <c r="DP35" s="164" t="s">
        <v>35447</v>
      </c>
      <c r="DQ35" s="164" t="s">
        <v>35447</v>
      </c>
      <c r="DR35" s="164" t="s">
        <v>35447</v>
      </c>
      <c r="DS35" s="164" t="s">
        <v>35447</v>
      </c>
      <c r="DT35" s="164" t="s">
        <v>35447</v>
      </c>
      <c r="DU35" s="164" t="s">
        <v>35447</v>
      </c>
      <c r="DV35" s="164" t="s">
        <v>35447</v>
      </c>
      <c r="DW35" s="164" t="s">
        <v>35447</v>
      </c>
      <c r="DX35" s="164" t="s">
        <v>35447</v>
      </c>
      <c r="DY35" s="164" t="s">
        <v>35447</v>
      </c>
      <c r="DZ35" s="164" t="s">
        <v>35447</v>
      </c>
      <c r="EA35" s="164" t="s">
        <v>35447</v>
      </c>
      <c r="EB35" s="164" t="s">
        <v>35447</v>
      </c>
      <c r="EC35" s="164" t="s">
        <v>35447</v>
      </c>
      <c r="ED35" s="164" t="s">
        <v>35447</v>
      </c>
      <c r="EE35" s="164" t="s">
        <v>35447</v>
      </c>
      <c r="EF35" s="164" t="s">
        <v>35447</v>
      </c>
      <c r="EG35" s="164" t="s">
        <v>35447</v>
      </c>
      <c r="EH35" s="164" t="s">
        <v>35447</v>
      </c>
      <c r="EI35" s="164" t="s">
        <v>35447</v>
      </c>
      <c r="EJ35" s="164" t="s">
        <v>35447</v>
      </c>
      <c r="EK35" s="164" t="s">
        <v>35447</v>
      </c>
      <c r="EL35" s="164" t="s">
        <v>35447</v>
      </c>
      <c r="EM35" s="164" t="s">
        <v>35447</v>
      </c>
      <c r="EN35" s="164" t="s">
        <v>35447</v>
      </c>
      <c r="EO35" s="164" t="s">
        <v>35447</v>
      </c>
      <c r="EP35" s="164" t="s">
        <v>35447</v>
      </c>
      <c r="EQ35" s="164" t="s">
        <v>35447</v>
      </c>
      <c r="ER35" s="164" t="s">
        <v>35447</v>
      </c>
      <c r="ES35" s="164" t="s">
        <v>35447</v>
      </c>
      <c r="ET35" s="164" t="s">
        <v>35447</v>
      </c>
      <c r="EU35" s="164" t="s">
        <v>35447</v>
      </c>
      <c r="EV35" s="164" t="s">
        <v>35447</v>
      </c>
      <c r="EW35" s="164" t="s">
        <v>35447</v>
      </c>
      <c r="EX35" s="164" t="s">
        <v>35447</v>
      </c>
      <c r="EY35" s="164" t="s">
        <v>35447</v>
      </c>
      <c r="EZ35" s="164" t="s">
        <v>35447</v>
      </c>
      <c r="FA35" s="164" t="s">
        <v>35447</v>
      </c>
      <c r="FB35" s="164" t="s">
        <v>35447</v>
      </c>
    </row>
    <row r="36" spans="1:158">
      <c r="A36" s="164" t="s">
        <v>36884</v>
      </c>
      <c r="B36" s="164" t="s">
        <v>36536</v>
      </c>
      <c r="C36" s="164" t="s">
        <v>36885</v>
      </c>
      <c r="D36" s="164" t="s">
        <v>36538</v>
      </c>
      <c r="E36" s="164" t="s">
        <v>36886</v>
      </c>
      <c r="F36" s="164" t="s">
        <v>36540</v>
      </c>
      <c r="G36" s="164" t="s">
        <v>37175</v>
      </c>
      <c r="H36" s="164" t="s">
        <v>35444</v>
      </c>
      <c r="I36" s="164" t="s">
        <v>35929</v>
      </c>
      <c r="J36" s="164" t="s">
        <v>35930</v>
      </c>
      <c r="K36" s="164" t="s">
        <v>35447</v>
      </c>
      <c r="L36" s="164" t="s">
        <v>36542</v>
      </c>
      <c r="M36" s="164" t="s">
        <v>35447</v>
      </c>
      <c r="N36" s="164" t="s">
        <v>36887</v>
      </c>
      <c r="O36" s="164" t="s">
        <v>36888</v>
      </c>
      <c r="P36" s="164" t="s">
        <v>36889</v>
      </c>
      <c r="Q36" s="164" t="s">
        <v>36884</v>
      </c>
      <c r="R36" s="164" t="s">
        <v>36546</v>
      </c>
      <c r="S36" s="164" t="s">
        <v>36890</v>
      </c>
      <c r="T36" s="164" t="s">
        <v>35447</v>
      </c>
      <c r="U36" s="164" t="s">
        <v>35447</v>
      </c>
      <c r="V36" s="164" t="s">
        <v>35447</v>
      </c>
      <c r="W36" s="164" t="s">
        <v>35447</v>
      </c>
      <c r="X36" s="164" t="s">
        <v>37176</v>
      </c>
      <c r="Y36" s="164" t="s">
        <v>35447</v>
      </c>
      <c r="Z36" s="164" t="s">
        <v>35447</v>
      </c>
      <c r="AA36" s="164" t="s">
        <v>35447</v>
      </c>
      <c r="AB36" s="164" t="s">
        <v>35447</v>
      </c>
      <c r="AC36" s="164" t="s">
        <v>36550</v>
      </c>
      <c r="AD36" s="164" t="s">
        <v>36551</v>
      </c>
      <c r="AE36" s="164" t="s">
        <v>36552</v>
      </c>
      <c r="AF36" s="164" t="s">
        <v>36891</v>
      </c>
      <c r="AG36" s="164" t="s">
        <v>36</v>
      </c>
      <c r="AH36" s="164" t="s">
        <v>35931</v>
      </c>
      <c r="AI36" s="164" t="s">
        <v>35932</v>
      </c>
      <c r="AJ36" s="164" t="s">
        <v>35447</v>
      </c>
      <c r="AK36" s="164" t="s">
        <v>35447</v>
      </c>
      <c r="AL36" s="164" t="s">
        <v>35447</v>
      </c>
      <c r="AM36" s="164" t="s">
        <v>36554</v>
      </c>
      <c r="AN36" s="164" t="s">
        <v>35933</v>
      </c>
      <c r="AO36" s="164" t="s">
        <v>35934</v>
      </c>
      <c r="AP36" s="164" t="s">
        <v>35447</v>
      </c>
      <c r="AQ36" s="164" t="s">
        <v>35935</v>
      </c>
      <c r="AR36" s="164" t="s">
        <v>35936</v>
      </c>
      <c r="AS36" s="164" t="s">
        <v>35447</v>
      </c>
      <c r="AT36" s="164" t="s">
        <v>35447</v>
      </c>
      <c r="AU36" s="164" t="s">
        <v>35937</v>
      </c>
      <c r="AV36" s="164" t="s">
        <v>35460</v>
      </c>
      <c r="AW36" s="164" t="s">
        <v>35447</v>
      </c>
      <c r="AX36" s="164" t="s">
        <v>35461</v>
      </c>
      <c r="AY36" s="164" t="s">
        <v>36555</v>
      </c>
      <c r="AZ36" s="164" t="s">
        <v>35938</v>
      </c>
      <c r="BA36" s="164" t="s">
        <v>35939</v>
      </c>
      <c r="BB36" s="164" t="s">
        <v>35940</v>
      </c>
      <c r="BC36" s="164" t="s">
        <v>35941</v>
      </c>
      <c r="BD36" s="164" t="s">
        <v>35447</v>
      </c>
      <c r="BE36" s="164" t="s">
        <v>35447</v>
      </c>
      <c r="BF36" s="164" t="s">
        <v>35942</v>
      </c>
      <c r="BG36" s="164" t="s">
        <v>35447</v>
      </c>
      <c r="BH36" s="164" t="s">
        <v>35447</v>
      </c>
      <c r="BI36" s="164" t="s">
        <v>35447</v>
      </c>
      <c r="BJ36" s="164" t="s">
        <v>35447</v>
      </c>
      <c r="BK36" s="164" t="s">
        <v>35447</v>
      </c>
      <c r="BL36" s="164" t="s">
        <v>35447</v>
      </c>
      <c r="BM36" s="164" t="s">
        <v>35447</v>
      </c>
      <c r="BN36" s="164" t="s">
        <v>35447</v>
      </c>
      <c r="BO36" s="164" t="s">
        <v>35447</v>
      </c>
      <c r="BP36" s="164" t="s">
        <v>35447</v>
      </c>
      <c r="BQ36" s="164" t="s">
        <v>36892</v>
      </c>
      <c r="BR36" s="164" t="s">
        <v>35447</v>
      </c>
      <c r="BS36" s="164" t="s">
        <v>35447</v>
      </c>
      <c r="BT36" s="164" t="s">
        <v>35447</v>
      </c>
      <c r="BU36" s="164" t="s">
        <v>35447</v>
      </c>
      <c r="BV36" s="164" t="s">
        <v>35447</v>
      </c>
      <c r="BW36" s="164" t="s">
        <v>35447</v>
      </c>
      <c r="BX36" s="164" t="s">
        <v>35447</v>
      </c>
      <c r="BY36" s="164" t="s">
        <v>35447</v>
      </c>
      <c r="BZ36" s="164" t="s">
        <v>35447</v>
      </c>
      <c r="CA36" s="164" t="s">
        <v>35447</v>
      </c>
      <c r="CB36" s="164" t="s">
        <v>35447</v>
      </c>
      <c r="CC36" s="164" t="s">
        <v>35447</v>
      </c>
      <c r="CD36" s="164" t="s">
        <v>35447</v>
      </c>
      <c r="CE36" s="164" t="s">
        <v>35447</v>
      </c>
      <c r="CF36" s="164" t="s">
        <v>35447</v>
      </c>
      <c r="CG36" s="164" t="s">
        <v>35447</v>
      </c>
      <c r="CH36" s="164" t="s">
        <v>35447</v>
      </c>
      <c r="CI36" s="164" t="s">
        <v>35447</v>
      </c>
      <c r="CJ36" s="164" t="s">
        <v>35447</v>
      </c>
      <c r="CK36" s="164" t="s">
        <v>35447</v>
      </c>
      <c r="CL36" s="164" t="s">
        <v>35447</v>
      </c>
      <c r="CM36" s="164" t="s">
        <v>35447</v>
      </c>
      <c r="CN36" s="164" t="s">
        <v>35447</v>
      </c>
      <c r="CO36" s="164" t="s">
        <v>35447</v>
      </c>
      <c r="CP36" s="164" t="s">
        <v>35447</v>
      </c>
      <c r="CQ36" s="164" t="s">
        <v>35447</v>
      </c>
      <c r="CR36" s="164" t="s">
        <v>35447</v>
      </c>
      <c r="CS36" s="164" t="s">
        <v>35447</v>
      </c>
      <c r="CT36" s="164" t="s">
        <v>35447</v>
      </c>
      <c r="CU36" s="164" t="s">
        <v>35447</v>
      </c>
      <c r="CV36" s="164" t="s">
        <v>35447</v>
      </c>
      <c r="CW36" s="164" t="s">
        <v>35447</v>
      </c>
      <c r="CX36" s="164" t="s">
        <v>35447</v>
      </c>
      <c r="CY36" s="164" t="s">
        <v>35447</v>
      </c>
      <c r="CZ36" s="164" t="s">
        <v>35447</v>
      </c>
      <c r="DA36" s="164" t="s">
        <v>35447</v>
      </c>
      <c r="DB36" s="164" t="s">
        <v>35447</v>
      </c>
      <c r="DC36" s="164" t="s">
        <v>35447</v>
      </c>
      <c r="DD36" s="164" t="s">
        <v>35447</v>
      </c>
      <c r="DE36" s="164" t="s">
        <v>35447</v>
      </c>
      <c r="DF36" s="164" t="s">
        <v>35447</v>
      </c>
      <c r="DG36" s="164" t="s">
        <v>35447</v>
      </c>
      <c r="DH36" s="164" t="s">
        <v>35447</v>
      </c>
      <c r="DI36" s="164" t="s">
        <v>35447</v>
      </c>
      <c r="DJ36" s="164" t="s">
        <v>35447</v>
      </c>
      <c r="DK36" s="164" t="s">
        <v>35447</v>
      </c>
      <c r="DL36" s="164" t="s">
        <v>35447</v>
      </c>
      <c r="DM36" s="164" t="s">
        <v>35447</v>
      </c>
      <c r="DN36" s="164" t="s">
        <v>35447</v>
      </c>
      <c r="DO36" s="164" t="s">
        <v>35447</v>
      </c>
      <c r="DP36" s="164" t="s">
        <v>35447</v>
      </c>
      <c r="DQ36" s="164" t="s">
        <v>35447</v>
      </c>
      <c r="DR36" s="164" t="s">
        <v>35447</v>
      </c>
      <c r="DS36" s="164" t="s">
        <v>35447</v>
      </c>
      <c r="DT36" s="164" t="s">
        <v>35447</v>
      </c>
      <c r="DU36" s="164" t="s">
        <v>35447</v>
      </c>
      <c r="DV36" s="164" t="s">
        <v>35447</v>
      </c>
      <c r="DW36" s="164" t="s">
        <v>35447</v>
      </c>
      <c r="DX36" s="164" t="s">
        <v>35447</v>
      </c>
      <c r="DY36" s="164" t="s">
        <v>35447</v>
      </c>
      <c r="DZ36" s="164" t="s">
        <v>35447</v>
      </c>
      <c r="EA36" s="164" t="s">
        <v>35447</v>
      </c>
      <c r="EB36" s="164" t="s">
        <v>35447</v>
      </c>
      <c r="EC36" s="164" t="s">
        <v>35447</v>
      </c>
      <c r="ED36" s="164" t="s">
        <v>35447</v>
      </c>
      <c r="EE36" s="164" t="s">
        <v>35447</v>
      </c>
      <c r="EF36" s="164" t="s">
        <v>35447</v>
      </c>
      <c r="EG36" s="164" t="s">
        <v>35447</v>
      </c>
      <c r="EH36" s="164" t="s">
        <v>35447</v>
      </c>
      <c r="EI36" s="164" t="s">
        <v>35447</v>
      </c>
      <c r="EJ36" s="164" t="s">
        <v>35447</v>
      </c>
      <c r="EK36" s="164" t="s">
        <v>35447</v>
      </c>
      <c r="EL36" s="164" t="s">
        <v>35447</v>
      </c>
      <c r="EM36" s="164" t="s">
        <v>35447</v>
      </c>
      <c r="EN36" s="164" t="s">
        <v>35447</v>
      </c>
      <c r="EO36" s="164" t="s">
        <v>35447</v>
      </c>
      <c r="EP36" s="164" t="s">
        <v>35447</v>
      </c>
      <c r="EQ36" s="164" t="s">
        <v>35447</v>
      </c>
      <c r="ER36" s="164" t="s">
        <v>35447</v>
      </c>
      <c r="ES36" s="164" t="s">
        <v>35447</v>
      </c>
      <c r="ET36" s="164" t="s">
        <v>35447</v>
      </c>
      <c r="EU36" s="164" t="s">
        <v>35447</v>
      </c>
      <c r="EV36" s="164" t="s">
        <v>35447</v>
      </c>
      <c r="EW36" s="164" t="s">
        <v>35447</v>
      </c>
      <c r="EX36" s="164" t="s">
        <v>35447</v>
      </c>
      <c r="EY36" s="164" t="s">
        <v>35447</v>
      </c>
      <c r="EZ36" s="164" t="s">
        <v>35447</v>
      </c>
      <c r="FA36" s="164" t="s">
        <v>35447</v>
      </c>
      <c r="FB36" s="164" t="s">
        <v>35447</v>
      </c>
    </row>
    <row r="37" spans="1:158">
      <c r="A37" s="164" t="s">
        <v>36893</v>
      </c>
      <c r="B37" s="164" t="s">
        <v>36536</v>
      </c>
      <c r="C37" s="164" t="s">
        <v>36894</v>
      </c>
      <c r="D37" s="164" t="s">
        <v>36538</v>
      </c>
      <c r="E37" s="164" t="s">
        <v>36895</v>
      </c>
      <c r="F37" s="164" t="s">
        <v>36540</v>
      </c>
      <c r="G37" s="164" t="s">
        <v>37177</v>
      </c>
      <c r="H37" s="164" t="s">
        <v>35444</v>
      </c>
      <c r="I37" s="164" t="s">
        <v>35943</v>
      </c>
      <c r="J37" s="164" t="s">
        <v>35944</v>
      </c>
      <c r="K37" s="164" t="s">
        <v>35447</v>
      </c>
      <c r="L37" s="164" t="s">
        <v>36542</v>
      </c>
      <c r="M37" s="164" t="s">
        <v>35447</v>
      </c>
      <c r="N37" s="164" t="s">
        <v>36896</v>
      </c>
      <c r="O37" s="164" t="s">
        <v>36897</v>
      </c>
      <c r="P37" s="164" t="s">
        <v>36898</v>
      </c>
      <c r="Q37" s="164" t="s">
        <v>36893</v>
      </c>
      <c r="R37" s="164" t="s">
        <v>36546</v>
      </c>
      <c r="S37" s="164" t="s">
        <v>36899</v>
      </c>
      <c r="T37" s="164" t="s">
        <v>35447</v>
      </c>
      <c r="U37" s="164" t="s">
        <v>35447</v>
      </c>
      <c r="V37" s="164" t="s">
        <v>35447</v>
      </c>
      <c r="W37" s="164" t="s">
        <v>35447</v>
      </c>
      <c r="X37" s="164" t="s">
        <v>37178</v>
      </c>
      <c r="Y37" s="164" t="s">
        <v>35447</v>
      </c>
      <c r="Z37" s="164" t="s">
        <v>35447</v>
      </c>
      <c r="AA37" s="164" t="s">
        <v>35447</v>
      </c>
      <c r="AB37" s="164" t="s">
        <v>35447</v>
      </c>
      <c r="AC37" s="164" t="s">
        <v>36550</v>
      </c>
      <c r="AD37" s="164" t="s">
        <v>36551</v>
      </c>
      <c r="AE37" s="164" t="s">
        <v>36552</v>
      </c>
      <c r="AF37" s="164" t="s">
        <v>36900</v>
      </c>
      <c r="AG37" s="164" t="s">
        <v>36</v>
      </c>
      <c r="AH37" s="164" t="s">
        <v>35945</v>
      </c>
      <c r="AI37" s="164" t="s">
        <v>35946</v>
      </c>
      <c r="AJ37" s="164" t="s">
        <v>35447</v>
      </c>
      <c r="AK37" s="164" t="s">
        <v>35447</v>
      </c>
      <c r="AL37" s="164" t="s">
        <v>35447</v>
      </c>
      <c r="AM37" s="164" t="s">
        <v>36554</v>
      </c>
      <c r="AN37" s="164" t="s">
        <v>35947</v>
      </c>
      <c r="AO37" s="164" t="s">
        <v>35948</v>
      </c>
      <c r="AP37" s="164" t="s">
        <v>35447</v>
      </c>
      <c r="AQ37" s="164" t="s">
        <v>35949</v>
      </c>
      <c r="AR37" s="164" t="s">
        <v>35950</v>
      </c>
      <c r="AS37" s="164" t="s">
        <v>35447</v>
      </c>
      <c r="AT37" s="164" t="s">
        <v>35447</v>
      </c>
      <c r="AU37" s="164" t="s">
        <v>35951</v>
      </c>
      <c r="AV37" s="164" t="s">
        <v>35460</v>
      </c>
      <c r="AW37" s="164" t="s">
        <v>35447</v>
      </c>
      <c r="AX37" s="164" t="s">
        <v>35461</v>
      </c>
      <c r="AY37" s="164" t="s">
        <v>36566</v>
      </c>
      <c r="AZ37" s="164" t="s">
        <v>35952</v>
      </c>
      <c r="BA37" s="164" t="s">
        <v>35953</v>
      </c>
      <c r="BB37" s="164" t="s">
        <v>35954</v>
      </c>
      <c r="BC37" s="164" t="s">
        <v>35955</v>
      </c>
      <c r="BD37" s="164" t="s">
        <v>35447</v>
      </c>
      <c r="BE37" s="164" t="s">
        <v>35447</v>
      </c>
      <c r="BF37" s="164" t="s">
        <v>35956</v>
      </c>
      <c r="BG37" s="164" t="s">
        <v>35447</v>
      </c>
      <c r="BH37" s="164" t="s">
        <v>35447</v>
      </c>
      <c r="BI37" s="164" t="s">
        <v>35447</v>
      </c>
      <c r="BJ37" s="164" t="s">
        <v>35447</v>
      </c>
      <c r="BK37" s="164" t="s">
        <v>35447</v>
      </c>
      <c r="BL37" s="164" t="s">
        <v>35447</v>
      </c>
      <c r="BM37" s="164" t="s">
        <v>35447</v>
      </c>
      <c r="BN37" s="164" t="s">
        <v>35447</v>
      </c>
      <c r="BO37" s="164" t="s">
        <v>35447</v>
      </c>
      <c r="BP37" s="164" t="s">
        <v>35447</v>
      </c>
      <c r="BQ37" s="164" t="s">
        <v>36901</v>
      </c>
      <c r="BR37" s="164" t="s">
        <v>35447</v>
      </c>
      <c r="BS37" s="164" t="s">
        <v>35447</v>
      </c>
      <c r="BT37" s="164" t="s">
        <v>35447</v>
      </c>
      <c r="BU37" s="164" t="s">
        <v>35447</v>
      </c>
      <c r="BV37" s="164" t="s">
        <v>35447</v>
      </c>
      <c r="BW37" s="164" t="s">
        <v>35447</v>
      </c>
      <c r="BX37" s="164" t="s">
        <v>35447</v>
      </c>
      <c r="BY37" s="164" t="s">
        <v>35447</v>
      </c>
      <c r="BZ37" s="164" t="s">
        <v>35447</v>
      </c>
      <c r="CA37" s="164" t="s">
        <v>35447</v>
      </c>
      <c r="CB37" s="164" t="s">
        <v>35447</v>
      </c>
      <c r="CC37" s="164" t="s">
        <v>35447</v>
      </c>
      <c r="CD37" s="164" t="s">
        <v>35447</v>
      </c>
      <c r="CE37" s="164" t="s">
        <v>35447</v>
      </c>
      <c r="CF37" s="164" t="s">
        <v>35447</v>
      </c>
      <c r="CG37" s="164" t="s">
        <v>35447</v>
      </c>
      <c r="CH37" s="164" t="s">
        <v>35447</v>
      </c>
      <c r="CI37" s="164" t="s">
        <v>35447</v>
      </c>
      <c r="CJ37" s="164" t="s">
        <v>35447</v>
      </c>
      <c r="CK37" s="164" t="s">
        <v>35447</v>
      </c>
      <c r="CL37" s="164" t="s">
        <v>35447</v>
      </c>
      <c r="CM37" s="164" t="s">
        <v>35447</v>
      </c>
      <c r="CN37" s="164" t="s">
        <v>35447</v>
      </c>
      <c r="CO37" s="164" t="s">
        <v>35447</v>
      </c>
      <c r="CP37" s="164" t="s">
        <v>35447</v>
      </c>
      <c r="CQ37" s="164" t="s">
        <v>35447</v>
      </c>
      <c r="CR37" s="164" t="s">
        <v>35447</v>
      </c>
      <c r="CS37" s="164" t="s">
        <v>35447</v>
      </c>
      <c r="CT37" s="164" t="s">
        <v>35447</v>
      </c>
      <c r="CU37" s="164" t="s">
        <v>35447</v>
      </c>
      <c r="CV37" s="164" t="s">
        <v>35447</v>
      </c>
      <c r="CW37" s="164" t="s">
        <v>35447</v>
      </c>
      <c r="CX37" s="164" t="s">
        <v>35447</v>
      </c>
      <c r="CY37" s="164" t="s">
        <v>35447</v>
      </c>
      <c r="CZ37" s="164" t="s">
        <v>35447</v>
      </c>
      <c r="DA37" s="164" t="s">
        <v>35447</v>
      </c>
      <c r="DB37" s="164" t="s">
        <v>35447</v>
      </c>
      <c r="DC37" s="164" t="s">
        <v>35447</v>
      </c>
      <c r="DD37" s="164" t="s">
        <v>35447</v>
      </c>
      <c r="DE37" s="164" t="s">
        <v>35447</v>
      </c>
      <c r="DF37" s="164" t="s">
        <v>35447</v>
      </c>
      <c r="DG37" s="164" t="s">
        <v>35447</v>
      </c>
      <c r="DH37" s="164" t="s">
        <v>35447</v>
      </c>
      <c r="DI37" s="164" t="s">
        <v>35447</v>
      </c>
      <c r="DJ37" s="164" t="s">
        <v>35447</v>
      </c>
      <c r="DK37" s="164" t="s">
        <v>35447</v>
      </c>
      <c r="DL37" s="164" t="s">
        <v>35447</v>
      </c>
      <c r="DM37" s="164" t="s">
        <v>35447</v>
      </c>
      <c r="DN37" s="164" t="s">
        <v>35447</v>
      </c>
      <c r="DO37" s="164" t="s">
        <v>35447</v>
      </c>
      <c r="DP37" s="164" t="s">
        <v>35447</v>
      </c>
      <c r="DQ37" s="164" t="s">
        <v>35447</v>
      </c>
      <c r="DR37" s="164" t="s">
        <v>35447</v>
      </c>
      <c r="DS37" s="164" t="s">
        <v>35447</v>
      </c>
      <c r="DT37" s="164" t="s">
        <v>35447</v>
      </c>
      <c r="DU37" s="164" t="s">
        <v>35447</v>
      </c>
      <c r="DV37" s="164" t="s">
        <v>35447</v>
      </c>
      <c r="DW37" s="164" t="s">
        <v>35447</v>
      </c>
      <c r="DX37" s="164" t="s">
        <v>35447</v>
      </c>
      <c r="DY37" s="164" t="s">
        <v>35447</v>
      </c>
      <c r="DZ37" s="164" t="s">
        <v>35447</v>
      </c>
      <c r="EA37" s="164" t="s">
        <v>35447</v>
      </c>
      <c r="EB37" s="164" t="s">
        <v>35447</v>
      </c>
      <c r="EC37" s="164" t="s">
        <v>35447</v>
      </c>
      <c r="ED37" s="164" t="s">
        <v>35447</v>
      </c>
      <c r="EE37" s="164" t="s">
        <v>35447</v>
      </c>
      <c r="EF37" s="164" t="s">
        <v>35447</v>
      </c>
      <c r="EG37" s="164" t="s">
        <v>35447</v>
      </c>
      <c r="EH37" s="164" t="s">
        <v>35447</v>
      </c>
      <c r="EI37" s="164" t="s">
        <v>35447</v>
      </c>
      <c r="EJ37" s="164" t="s">
        <v>35447</v>
      </c>
      <c r="EK37" s="164" t="s">
        <v>35447</v>
      </c>
      <c r="EL37" s="164" t="s">
        <v>35447</v>
      </c>
      <c r="EM37" s="164" t="s">
        <v>35447</v>
      </c>
      <c r="EN37" s="164" t="s">
        <v>35447</v>
      </c>
      <c r="EO37" s="164" t="s">
        <v>35447</v>
      </c>
      <c r="EP37" s="164" t="s">
        <v>35447</v>
      </c>
      <c r="EQ37" s="164" t="s">
        <v>35447</v>
      </c>
      <c r="ER37" s="164" t="s">
        <v>35447</v>
      </c>
      <c r="ES37" s="164" t="s">
        <v>35447</v>
      </c>
      <c r="ET37" s="164" t="s">
        <v>35447</v>
      </c>
      <c r="EU37" s="164" t="s">
        <v>35447</v>
      </c>
      <c r="EV37" s="164" t="s">
        <v>35447</v>
      </c>
      <c r="EW37" s="164" t="s">
        <v>35447</v>
      </c>
      <c r="EX37" s="164" t="s">
        <v>35447</v>
      </c>
      <c r="EY37" s="164" t="s">
        <v>35447</v>
      </c>
      <c r="EZ37" s="164" t="s">
        <v>35447</v>
      </c>
      <c r="FA37" s="164" t="s">
        <v>35447</v>
      </c>
      <c r="FB37" s="164" t="s">
        <v>35447</v>
      </c>
    </row>
    <row r="38" spans="1:158">
      <c r="A38" s="164" t="s">
        <v>36902</v>
      </c>
      <c r="B38" s="164" t="s">
        <v>36536</v>
      </c>
      <c r="C38" s="164" t="s">
        <v>36903</v>
      </c>
      <c r="D38" s="164" t="s">
        <v>36538</v>
      </c>
      <c r="E38" s="164" t="s">
        <v>36904</v>
      </c>
      <c r="F38" s="164" t="s">
        <v>36540</v>
      </c>
      <c r="G38" s="164" t="s">
        <v>37179</v>
      </c>
      <c r="H38" s="164" t="s">
        <v>35444</v>
      </c>
      <c r="I38" s="164" t="s">
        <v>35957</v>
      </c>
      <c r="J38" s="164" t="s">
        <v>35958</v>
      </c>
      <c r="K38" s="164" t="s">
        <v>35447</v>
      </c>
      <c r="L38" s="164" t="s">
        <v>36542</v>
      </c>
      <c r="M38" s="164" t="s">
        <v>35447</v>
      </c>
      <c r="N38" s="164" t="s">
        <v>36905</v>
      </c>
      <c r="O38" s="164" t="s">
        <v>36906</v>
      </c>
      <c r="P38" s="164" t="s">
        <v>36907</v>
      </c>
      <c r="Q38" s="164" t="s">
        <v>36902</v>
      </c>
      <c r="R38" s="164" t="s">
        <v>36546</v>
      </c>
      <c r="S38" s="164" t="s">
        <v>36908</v>
      </c>
      <c r="T38" s="164" t="s">
        <v>35447</v>
      </c>
      <c r="U38" s="164" t="s">
        <v>35447</v>
      </c>
      <c r="V38" s="164" t="s">
        <v>35447</v>
      </c>
      <c r="W38" s="164" t="s">
        <v>35447</v>
      </c>
      <c r="X38" s="164" t="s">
        <v>37180</v>
      </c>
      <c r="Y38" s="164" t="s">
        <v>35447</v>
      </c>
      <c r="Z38" s="164" t="s">
        <v>35447</v>
      </c>
      <c r="AA38" s="164" t="s">
        <v>35447</v>
      </c>
      <c r="AB38" s="164" t="s">
        <v>35447</v>
      </c>
      <c r="AC38" s="164" t="s">
        <v>36550</v>
      </c>
      <c r="AD38" s="164" t="s">
        <v>36551</v>
      </c>
      <c r="AE38" s="164" t="s">
        <v>36552</v>
      </c>
      <c r="AF38" s="164" t="s">
        <v>36909</v>
      </c>
      <c r="AG38" s="164" t="s">
        <v>36</v>
      </c>
      <c r="AH38" s="164" t="s">
        <v>35959</v>
      </c>
      <c r="AI38" s="164" t="s">
        <v>35960</v>
      </c>
      <c r="AJ38" s="164" t="s">
        <v>35447</v>
      </c>
      <c r="AK38" s="164" t="s">
        <v>35447</v>
      </c>
      <c r="AL38" s="164" t="s">
        <v>35447</v>
      </c>
      <c r="AM38" s="164" t="s">
        <v>36554</v>
      </c>
      <c r="AN38" s="164" t="s">
        <v>35961</v>
      </c>
      <c r="AO38" s="164" t="s">
        <v>35962</v>
      </c>
      <c r="AP38" s="164" t="s">
        <v>35447</v>
      </c>
      <c r="AQ38" s="164" t="s">
        <v>35963</v>
      </c>
      <c r="AR38" s="164" t="s">
        <v>35964</v>
      </c>
      <c r="AS38" s="164" t="s">
        <v>35447</v>
      </c>
      <c r="AT38" s="164" t="s">
        <v>35447</v>
      </c>
      <c r="AU38" s="164" t="s">
        <v>35965</v>
      </c>
      <c r="AV38" s="164" t="s">
        <v>35460</v>
      </c>
      <c r="AW38" s="164" t="s">
        <v>35447</v>
      </c>
      <c r="AX38" s="164" t="s">
        <v>35461</v>
      </c>
      <c r="AY38" s="164" t="s">
        <v>36555</v>
      </c>
      <c r="AZ38" s="164" t="s">
        <v>35966</v>
      </c>
      <c r="BA38" s="164" t="s">
        <v>35967</v>
      </c>
      <c r="BB38" s="164" t="s">
        <v>35968</v>
      </c>
      <c r="BC38" s="164" t="s">
        <v>35969</v>
      </c>
      <c r="BD38" s="164" t="s">
        <v>35447</v>
      </c>
      <c r="BE38" s="164" t="s">
        <v>35447</v>
      </c>
      <c r="BF38" s="164" t="s">
        <v>35970</v>
      </c>
      <c r="BG38" s="164" t="s">
        <v>35447</v>
      </c>
      <c r="BH38" s="164" t="s">
        <v>35447</v>
      </c>
      <c r="BI38" s="164" t="s">
        <v>35447</v>
      </c>
      <c r="BJ38" s="164" t="s">
        <v>35447</v>
      </c>
      <c r="BK38" s="164" t="s">
        <v>35447</v>
      </c>
      <c r="BL38" s="164" t="s">
        <v>35447</v>
      </c>
      <c r="BM38" s="164" t="s">
        <v>35447</v>
      </c>
      <c r="BN38" s="164" t="s">
        <v>35447</v>
      </c>
      <c r="BO38" s="164" t="s">
        <v>35447</v>
      </c>
      <c r="BP38" s="164" t="s">
        <v>35447</v>
      </c>
      <c r="BQ38" s="164" t="s">
        <v>36910</v>
      </c>
      <c r="BR38" s="164" t="s">
        <v>35447</v>
      </c>
      <c r="BS38" s="164" t="s">
        <v>35447</v>
      </c>
      <c r="BT38" s="164" t="s">
        <v>35447</v>
      </c>
      <c r="BU38" s="164" t="s">
        <v>35447</v>
      </c>
      <c r="BV38" s="164" t="s">
        <v>35447</v>
      </c>
      <c r="BW38" s="164" t="s">
        <v>35447</v>
      </c>
      <c r="BX38" s="164" t="s">
        <v>35447</v>
      </c>
      <c r="BY38" s="164" t="s">
        <v>35447</v>
      </c>
      <c r="BZ38" s="164" t="s">
        <v>35447</v>
      </c>
      <c r="CA38" s="164" t="s">
        <v>35447</v>
      </c>
      <c r="CB38" s="164" t="s">
        <v>35447</v>
      </c>
      <c r="CC38" s="164" t="s">
        <v>35447</v>
      </c>
      <c r="CD38" s="164" t="s">
        <v>35447</v>
      </c>
      <c r="CE38" s="164" t="s">
        <v>35447</v>
      </c>
      <c r="CF38" s="164" t="s">
        <v>35447</v>
      </c>
      <c r="CG38" s="164" t="s">
        <v>35447</v>
      </c>
      <c r="CH38" s="164" t="s">
        <v>35447</v>
      </c>
      <c r="CI38" s="164" t="s">
        <v>35447</v>
      </c>
      <c r="CJ38" s="164" t="s">
        <v>35447</v>
      </c>
      <c r="CK38" s="164" t="s">
        <v>35447</v>
      </c>
      <c r="CL38" s="164" t="s">
        <v>35447</v>
      </c>
      <c r="CM38" s="164" t="s">
        <v>35447</v>
      </c>
      <c r="CN38" s="164" t="s">
        <v>35447</v>
      </c>
      <c r="CO38" s="164" t="s">
        <v>35447</v>
      </c>
      <c r="CP38" s="164" t="s">
        <v>35447</v>
      </c>
      <c r="CQ38" s="164" t="s">
        <v>35447</v>
      </c>
      <c r="CR38" s="164" t="s">
        <v>35447</v>
      </c>
      <c r="CS38" s="164" t="s">
        <v>35447</v>
      </c>
      <c r="CT38" s="164" t="s">
        <v>35447</v>
      </c>
      <c r="CU38" s="164" t="s">
        <v>35447</v>
      </c>
      <c r="CV38" s="164" t="s">
        <v>35447</v>
      </c>
      <c r="CW38" s="164" t="s">
        <v>35447</v>
      </c>
      <c r="CX38" s="164" t="s">
        <v>35447</v>
      </c>
      <c r="CY38" s="164" t="s">
        <v>35447</v>
      </c>
      <c r="CZ38" s="164" t="s">
        <v>35447</v>
      </c>
      <c r="DA38" s="164" t="s">
        <v>35447</v>
      </c>
      <c r="DB38" s="164" t="s">
        <v>35447</v>
      </c>
      <c r="DC38" s="164" t="s">
        <v>35447</v>
      </c>
      <c r="DD38" s="164" t="s">
        <v>35447</v>
      </c>
      <c r="DE38" s="164" t="s">
        <v>35447</v>
      </c>
      <c r="DF38" s="164" t="s">
        <v>35447</v>
      </c>
      <c r="DG38" s="164" t="s">
        <v>35447</v>
      </c>
      <c r="DH38" s="164" t="s">
        <v>35447</v>
      </c>
      <c r="DI38" s="164" t="s">
        <v>35447</v>
      </c>
      <c r="DJ38" s="164" t="s">
        <v>35447</v>
      </c>
      <c r="DK38" s="164" t="s">
        <v>35447</v>
      </c>
      <c r="DL38" s="164" t="s">
        <v>35447</v>
      </c>
      <c r="DM38" s="164" t="s">
        <v>35447</v>
      </c>
      <c r="DN38" s="164" t="s">
        <v>35447</v>
      </c>
      <c r="DO38" s="164" t="s">
        <v>35447</v>
      </c>
      <c r="DP38" s="164" t="s">
        <v>35447</v>
      </c>
      <c r="DQ38" s="164" t="s">
        <v>35447</v>
      </c>
      <c r="DR38" s="164" t="s">
        <v>35447</v>
      </c>
      <c r="DS38" s="164" t="s">
        <v>35447</v>
      </c>
      <c r="DT38" s="164" t="s">
        <v>35447</v>
      </c>
      <c r="DU38" s="164" t="s">
        <v>35447</v>
      </c>
      <c r="DV38" s="164" t="s">
        <v>35447</v>
      </c>
      <c r="DW38" s="164" t="s">
        <v>35447</v>
      </c>
      <c r="DX38" s="164" t="s">
        <v>35447</v>
      </c>
      <c r="DY38" s="164" t="s">
        <v>35447</v>
      </c>
      <c r="DZ38" s="164" t="s">
        <v>35447</v>
      </c>
      <c r="EA38" s="164" t="s">
        <v>35447</v>
      </c>
      <c r="EB38" s="164" t="s">
        <v>35447</v>
      </c>
      <c r="EC38" s="164" t="s">
        <v>35447</v>
      </c>
      <c r="ED38" s="164" t="s">
        <v>35447</v>
      </c>
      <c r="EE38" s="164" t="s">
        <v>35447</v>
      </c>
      <c r="EF38" s="164" t="s">
        <v>35447</v>
      </c>
      <c r="EG38" s="164" t="s">
        <v>35447</v>
      </c>
      <c r="EH38" s="164" t="s">
        <v>35447</v>
      </c>
      <c r="EI38" s="164" t="s">
        <v>35447</v>
      </c>
      <c r="EJ38" s="164" t="s">
        <v>35447</v>
      </c>
      <c r="EK38" s="164" t="s">
        <v>35447</v>
      </c>
      <c r="EL38" s="164" t="s">
        <v>35447</v>
      </c>
      <c r="EM38" s="164" t="s">
        <v>35447</v>
      </c>
      <c r="EN38" s="164" t="s">
        <v>35447</v>
      </c>
      <c r="EO38" s="164" t="s">
        <v>35447</v>
      </c>
      <c r="EP38" s="164" t="s">
        <v>35447</v>
      </c>
      <c r="EQ38" s="164" t="s">
        <v>35447</v>
      </c>
      <c r="ER38" s="164" t="s">
        <v>35447</v>
      </c>
      <c r="ES38" s="164" t="s">
        <v>35447</v>
      </c>
      <c r="ET38" s="164" t="s">
        <v>35447</v>
      </c>
      <c r="EU38" s="164" t="s">
        <v>35447</v>
      </c>
      <c r="EV38" s="164" t="s">
        <v>35447</v>
      </c>
      <c r="EW38" s="164" t="s">
        <v>35447</v>
      </c>
      <c r="EX38" s="164" t="s">
        <v>35447</v>
      </c>
      <c r="EY38" s="164" t="s">
        <v>35447</v>
      </c>
      <c r="EZ38" s="164" t="s">
        <v>35447</v>
      </c>
      <c r="FA38" s="164" t="s">
        <v>35447</v>
      </c>
      <c r="FB38" s="164" t="s">
        <v>35447</v>
      </c>
    </row>
    <row r="39" spans="1:158">
      <c r="A39" s="164" t="s">
        <v>36911</v>
      </c>
      <c r="B39" s="164" t="s">
        <v>36536</v>
      </c>
      <c r="C39" s="164" t="s">
        <v>36912</v>
      </c>
      <c r="D39" s="164" t="s">
        <v>36538</v>
      </c>
      <c r="E39" s="164" t="s">
        <v>36913</v>
      </c>
      <c r="F39" s="164" t="s">
        <v>36540</v>
      </c>
      <c r="G39" s="164" t="s">
        <v>37181</v>
      </c>
      <c r="H39" s="164" t="s">
        <v>35444</v>
      </c>
      <c r="I39" s="164" t="s">
        <v>35971</v>
      </c>
      <c r="J39" s="164" t="s">
        <v>35972</v>
      </c>
      <c r="K39" s="164" t="s">
        <v>35447</v>
      </c>
      <c r="L39" s="164" t="s">
        <v>36542</v>
      </c>
      <c r="M39" s="164" t="s">
        <v>35447</v>
      </c>
      <c r="N39" s="164" t="s">
        <v>36914</v>
      </c>
      <c r="O39" s="164" t="s">
        <v>36915</v>
      </c>
      <c r="P39" s="164" t="s">
        <v>36916</v>
      </c>
      <c r="Q39" s="164" t="s">
        <v>36911</v>
      </c>
      <c r="R39" s="164" t="s">
        <v>36546</v>
      </c>
      <c r="S39" s="164" t="s">
        <v>36917</v>
      </c>
      <c r="T39" s="164" t="s">
        <v>35447</v>
      </c>
      <c r="U39" s="164" t="s">
        <v>35447</v>
      </c>
      <c r="V39" s="164" t="s">
        <v>35447</v>
      </c>
      <c r="W39" s="164" t="s">
        <v>35447</v>
      </c>
      <c r="X39" s="164" t="s">
        <v>37182</v>
      </c>
      <c r="Y39" s="164" t="s">
        <v>35447</v>
      </c>
      <c r="Z39" s="164" t="s">
        <v>35447</v>
      </c>
      <c r="AA39" s="164" t="s">
        <v>35447</v>
      </c>
      <c r="AB39" s="164" t="s">
        <v>35447</v>
      </c>
      <c r="AC39" s="164" t="s">
        <v>36550</v>
      </c>
      <c r="AD39" s="164" t="s">
        <v>36551</v>
      </c>
      <c r="AE39" s="164" t="s">
        <v>36552</v>
      </c>
      <c r="AF39" s="164" t="s">
        <v>36918</v>
      </c>
      <c r="AG39" s="164" t="s">
        <v>36</v>
      </c>
      <c r="AH39" s="164" t="s">
        <v>35973</v>
      </c>
      <c r="AI39" s="164" t="s">
        <v>35974</v>
      </c>
      <c r="AJ39" s="164" t="s">
        <v>35447</v>
      </c>
      <c r="AK39" s="164" t="s">
        <v>35447</v>
      </c>
      <c r="AL39" s="164" t="s">
        <v>35447</v>
      </c>
      <c r="AM39" s="164" t="s">
        <v>36554</v>
      </c>
      <c r="AN39" s="164" t="s">
        <v>35975</v>
      </c>
      <c r="AO39" s="164" t="s">
        <v>35976</v>
      </c>
      <c r="AP39" s="164" t="s">
        <v>35447</v>
      </c>
      <c r="AQ39" s="164" t="s">
        <v>35977</v>
      </c>
      <c r="AR39" s="164" t="s">
        <v>35978</v>
      </c>
      <c r="AS39" s="164" t="s">
        <v>35447</v>
      </c>
      <c r="AT39" s="164" t="s">
        <v>35447</v>
      </c>
      <c r="AU39" s="164" t="s">
        <v>35979</v>
      </c>
      <c r="AV39" s="164" t="s">
        <v>35460</v>
      </c>
      <c r="AW39" s="164" t="s">
        <v>35447</v>
      </c>
      <c r="AX39" s="164" t="s">
        <v>35461</v>
      </c>
      <c r="AY39" s="164" t="s">
        <v>36566</v>
      </c>
      <c r="AZ39" s="164" t="s">
        <v>35980</v>
      </c>
      <c r="BA39" s="164" t="s">
        <v>35981</v>
      </c>
      <c r="BB39" s="164" t="s">
        <v>35982</v>
      </c>
      <c r="BC39" s="164" t="s">
        <v>35983</v>
      </c>
      <c r="BD39" s="164" t="s">
        <v>35447</v>
      </c>
      <c r="BE39" s="164" t="s">
        <v>35447</v>
      </c>
      <c r="BF39" s="164" t="s">
        <v>35984</v>
      </c>
      <c r="BG39" s="164" t="s">
        <v>35447</v>
      </c>
      <c r="BH39" s="164" t="s">
        <v>35447</v>
      </c>
      <c r="BI39" s="164" t="s">
        <v>35447</v>
      </c>
      <c r="BJ39" s="164" t="s">
        <v>35447</v>
      </c>
      <c r="BK39" s="164" t="s">
        <v>35447</v>
      </c>
      <c r="BL39" s="164" t="s">
        <v>35447</v>
      </c>
      <c r="BM39" s="164" t="s">
        <v>35447</v>
      </c>
      <c r="BN39" s="164" t="s">
        <v>35447</v>
      </c>
      <c r="BO39" s="164" t="s">
        <v>35447</v>
      </c>
      <c r="BP39" s="164" t="s">
        <v>35447</v>
      </c>
      <c r="BQ39" s="164" t="s">
        <v>36919</v>
      </c>
      <c r="BR39" s="164" t="s">
        <v>35447</v>
      </c>
      <c r="BS39" s="164" t="s">
        <v>35447</v>
      </c>
      <c r="BT39" s="164" t="s">
        <v>35447</v>
      </c>
      <c r="BU39" s="164" t="s">
        <v>35447</v>
      </c>
      <c r="BV39" s="164" t="s">
        <v>35447</v>
      </c>
      <c r="BW39" s="164" t="s">
        <v>35447</v>
      </c>
      <c r="BX39" s="164" t="s">
        <v>35447</v>
      </c>
      <c r="BY39" s="164" t="s">
        <v>35447</v>
      </c>
      <c r="BZ39" s="164" t="s">
        <v>35447</v>
      </c>
      <c r="CA39" s="164" t="s">
        <v>35447</v>
      </c>
      <c r="CB39" s="164" t="s">
        <v>35447</v>
      </c>
      <c r="CC39" s="164" t="s">
        <v>35447</v>
      </c>
      <c r="CD39" s="164" t="s">
        <v>35447</v>
      </c>
      <c r="CE39" s="164" t="s">
        <v>35447</v>
      </c>
      <c r="CF39" s="164" t="s">
        <v>35447</v>
      </c>
      <c r="CG39" s="164" t="s">
        <v>35447</v>
      </c>
      <c r="CH39" s="164" t="s">
        <v>35447</v>
      </c>
      <c r="CI39" s="164" t="s">
        <v>35447</v>
      </c>
      <c r="CJ39" s="164" t="s">
        <v>35447</v>
      </c>
      <c r="CK39" s="164" t="s">
        <v>35447</v>
      </c>
      <c r="CL39" s="164" t="s">
        <v>35447</v>
      </c>
      <c r="CM39" s="164" t="s">
        <v>35447</v>
      </c>
      <c r="CN39" s="164" t="s">
        <v>35447</v>
      </c>
      <c r="CO39" s="164" t="s">
        <v>35447</v>
      </c>
      <c r="CP39" s="164" t="s">
        <v>35447</v>
      </c>
      <c r="CQ39" s="164" t="s">
        <v>35447</v>
      </c>
      <c r="CR39" s="164" t="s">
        <v>35447</v>
      </c>
      <c r="CS39" s="164" t="s">
        <v>35447</v>
      </c>
      <c r="CT39" s="164" t="s">
        <v>35447</v>
      </c>
      <c r="CU39" s="164" t="s">
        <v>35447</v>
      </c>
      <c r="CV39" s="164" t="s">
        <v>35447</v>
      </c>
      <c r="CW39" s="164" t="s">
        <v>35447</v>
      </c>
      <c r="CX39" s="164" t="s">
        <v>35447</v>
      </c>
      <c r="CY39" s="164" t="s">
        <v>35447</v>
      </c>
      <c r="CZ39" s="164" t="s">
        <v>35447</v>
      </c>
      <c r="DA39" s="164" t="s">
        <v>35447</v>
      </c>
      <c r="DB39" s="164" t="s">
        <v>35447</v>
      </c>
      <c r="DC39" s="164" t="s">
        <v>35447</v>
      </c>
      <c r="DD39" s="164" t="s">
        <v>35447</v>
      </c>
      <c r="DE39" s="164" t="s">
        <v>35447</v>
      </c>
      <c r="DF39" s="164" t="s">
        <v>35447</v>
      </c>
      <c r="DG39" s="164" t="s">
        <v>35447</v>
      </c>
      <c r="DH39" s="164" t="s">
        <v>35447</v>
      </c>
      <c r="DI39" s="164" t="s">
        <v>35447</v>
      </c>
      <c r="DJ39" s="164" t="s">
        <v>35447</v>
      </c>
      <c r="DK39" s="164" t="s">
        <v>35447</v>
      </c>
      <c r="DL39" s="164" t="s">
        <v>35447</v>
      </c>
      <c r="DM39" s="164" t="s">
        <v>35447</v>
      </c>
      <c r="DN39" s="164" t="s">
        <v>35447</v>
      </c>
      <c r="DO39" s="164" t="s">
        <v>35447</v>
      </c>
      <c r="DP39" s="164" t="s">
        <v>35447</v>
      </c>
      <c r="DQ39" s="164" t="s">
        <v>35447</v>
      </c>
      <c r="DR39" s="164" t="s">
        <v>35447</v>
      </c>
      <c r="DS39" s="164" t="s">
        <v>35447</v>
      </c>
      <c r="DT39" s="164" t="s">
        <v>35447</v>
      </c>
      <c r="DU39" s="164" t="s">
        <v>35447</v>
      </c>
      <c r="DV39" s="164" t="s">
        <v>35447</v>
      </c>
      <c r="DW39" s="164" t="s">
        <v>35447</v>
      </c>
      <c r="DX39" s="164" t="s">
        <v>35447</v>
      </c>
      <c r="DY39" s="164" t="s">
        <v>35447</v>
      </c>
      <c r="DZ39" s="164" t="s">
        <v>35447</v>
      </c>
      <c r="EA39" s="164" t="s">
        <v>35447</v>
      </c>
      <c r="EB39" s="164" t="s">
        <v>35447</v>
      </c>
      <c r="EC39" s="164" t="s">
        <v>35447</v>
      </c>
      <c r="ED39" s="164" t="s">
        <v>35447</v>
      </c>
      <c r="EE39" s="164" t="s">
        <v>35447</v>
      </c>
      <c r="EF39" s="164" t="s">
        <v>35447</v>
      </c>
      <c r="EG39" s="164" t="s">
        <v>35447</v>
      </c>
      <c r="EH39" s="164" t="s">
        <v>35447</v>
      </c>
      <c r="EI39" s="164" t="s">
        <v>35447</v>
      </c>
      <c r="EJ39" s="164" t="s">
        <v>35447</v>
      </c>
      <c r="EK39" s="164" t="s">
        <v>35447</v>
      </c>
      <c r="EL39" s="164" t="s">
        <v>35447</v>
      </c>
      <c r="EM39" s="164" t="s">
        <v>35447</v>
      </c>
      <c r="EN39" s="164" t="s">
        <v>35447</v>
      </c>
      <c r="EO39" s="164" t="s">
        <v>35447</v>
      </c>
      <c r="EP39" s="164" t="s">
        <v>35447</v>
      </c>
      <c r="EQ39" s="164" t="s">
        <v>35447</v>
      </c>
      <c r="ER39" s="164" t="s">
        <v>35447</v>
      </c>
      <c r="ES39" s="164" t="s">
        <v>35447</v>
      </c>
      <c r="ET39" s="164" t="s">
        <v>35447</v>
      </c>
      <c r="EU39" s="164" t="s">
        <v>35447</v>
      </c>
      <c r="EV39" s="164" t="s">
        <v>35447</v>
      </c>
      <c r="EW39" s="164" t="s">
        <v>35447</v>
      </c>
      <c r="EX39" s="164" t="s">
        <v>35447</v>
      </c>
      <c r="EY39" s="164" t="s">
        <v>35447</v>
      </c>
      <c r="EZ39" s="164" t="s">
        <v>35447</v>
      </c>
      <c r="FA39" s="164" t="s">
        <v>35447</v>
      </c>
      <c r="FB39" s="164" t="s">
        <v>35447</v>
      </c>
    </row>
    <row r="40" spans="1:158">
      <c r="A40" s="164" t="s">
        <v>36920</v>
      </c>
      <c r="B40" s="164" t="s">
        <v>36536</v>
      </c>
      <c r="C40" s="164" t="s">
        <v>36921</v>
      </c>
      <c r="D40" s="164" t="s">
        <v>36538</v>
      </c>
      <c r="E40" s="164" t="s">
        <v>36922</v>
      </c>
      <c r="F40" s="164" t="s">
        <v>36540</v>
      </c>
      <c r="G40" s="164" t="s">
        <v>37183</v>
      </c>
      <c r="H40" s="164" t="s">
        <v>35444</v>
      </c>
      <c r="I40" s="164" t="s">
        <v>35985</v>
      </c>
      <c r="J40" s="164" t="s">
        <v>35986</v>
      </c>
      <c r="K40" s="164" t="s">
        <v>35447</v>
      </c>
      <c r="L40" s="164" t="s">
        <v>36542</v>
      </c>
      <c r="M40" s="164" t="s">
        <v>35447</v>
      </c>
      <c r="N40" s="164" t="s">
        <v>36923</v>
      </c>
      <c r="O40" s="164" t="s">
        <v>36924</v>
      </c>
      <c r="P40" s="164" t="s">
        <v>36925</v>
      </c>
      <c r="Q40" s="164" t="s">
        <v>36920</v>
      </c>
      <c r="R40" s="164" t="s">
        <v>36546</v>
      </c>
      <c r="S40" s="164" t="s">
        <v>36926</v>
      </c>
      <c r="T40" s="164" t="s">
        <v>35447</v>
      </c>
      <c r="U40" s="164" t="s">
        <v>35447</v>
      </c>
      <c r="V40" s="164" t="s">
        <v>35447</v>
      </c>
      <c r="W40" s="164" t="s">
        <v>35447</v>
      </c>
      <c r="X40" s="164" t="s">
        <v>37184</v>
      </c>
      <c r="Y40" s="164" t="s">
        <v>35447</v>
      </c>
      <c r="Z40" s="164" t="s">
        <v>35447</v>
      </c>
      <c r="AA40" s="164" t="s">
        <v>35447</v>
      </c>
      <c r="AB40" s="164" t="s">
        <v>35447</v>
      </c>
      <c r="AC40" s="164" t="s">
        <v>36550</v>
      </c>
      <c r="AD40" s="164" t="s">
        <v>36551</v>
      </c>
      <c r="AE40" s="164" t="s">
        <v>36552</v>
      </c>
      <c r="AF40" s="164" t="s">
        <v>36927</v>
      </c>
      <c r="AG40" s="164" t="s">
        <v>36</v>
      </c>
      <c r="AH40" s="164" t="s">
        <v>35987</v>
      </c>
      <c r="AI40" s="164" t="s">
        <v>35988</v>
      </c>
      <c r="AJ40" s="164" t="s">
        <v>35447</v>
      </c>
      <c r="AK40" s="164" t="s">
        <v>35447</v>
      </c>
      <c r="AL40" s="164" t="s">
        <v>35447</v>
      </c>
      <c r="AM40" s="164" t="s">
        <v>36554</v>
      </c>
      <c r="AN40" s="164" t="s">
        <v>35989</v>
      </c>
      <c r="AO40" s="164" t="s">
        <v>35990</v>
      </c>
      <c r="AP40" s="164" t="s">
        <v>35447</v>
      </c>
      <c r="AQ40" s="164" t="s">
        <v>35991</v>
      </c>
      <c r="AR40" s="164" t="s">
        <v>35992</v>
      </c>
      <c r="AS40" s="164" t="s">
        <v>35447</v>
      </c>
      <c r="AT40" s="164" t="s">
        <v>35447</v>
      </c>
      <c r="AU40" s="164" t="s">
        <v>35993</v>
      </c>
      <c r="AV40" s="164" t="s">
        <v>35460</v>
      </c>
      <c r="AW40" s="164" t="s">
        <v>35447</v>
      </c>
      <c r="AX40" s="164" t="s">
        <v>35461</v>
      </c>
      <c r="AY40" s="164" t="s">
        <v>36555</v>
      </c>
      <c r="AZ40" s="164" t="s">
        <v>35994</v>
      </c>
      <c r="BA40" s="164" t="s">
        <v>35995</v>
      </c>
      <c r="BB40" s="164" t="s">
        <v>35996</v>
      </c>
      <c r="BC40" s="164" t="s">
        <v>35997</v>
      </c>
      <c r="BD40" s="164" t="s">
        <v>35447</v>
      </c>
      <c r="BE40" s="164" t="s">
        <v>35447</v>
      </c>
      <c r="BF40" s="164" t="s">
        <v>35998</v>
      </c>
      <c r="BG40" s="164" t="s">
        <v>35447</v>
      </c>
      <c r="BH40" s="164" t="s">
        <v>35447</v>
      </c>
      <c r="BI40" s="164" t="s">
        <v>35447</v>
      </c>
      <c r="BJ40" s="164" t="s">
        <v>35447</v>
      </c>
      <c r="BK40" s="164" t="s">
        <v>35447</v>
      </c>
      <c r="BL40" s="164" t="s">
        <v>35447</v>
      </c>
      <c r="BM40" s="164" t="s">
        <v>35447</v>
      </c>
      <c r="BN40" s="164" t="s">
        <v>35447</v>
      </c>
      <c r="BO40" s="164" t="s">
        <v>35447</v>
      </c>
      <c r="BP40" s="164" t="s">
        <v>35447</v>
      </c>
      <c r="BQ40" s="164" t="s">
        <v>36928</v>
      </c>
      <c r="BR40" s="164" t="s">
        <v>35447</v>
      </c>
      <c r="BS40" s="164" t="s">
        <v>35447</v>
      </c>
      <c r="BT40" s="164" t="s">
        <v>35447</v>
      </c>
      <c r="BU40" s="164" t="s">
        <v>35447</v>
      </c>
      <c r="BV40" s="164" t="s">
        <v>35447</v>
      </c>
      <c r="BW40" s="164" t="s">
        <v>35447</v>
      </c>
      <c r="BX40" s="164" t="s">
        <v>35447</v>
      </c>
      <c r="BY40" s="164" t="s">
        <v>35447</v>
      </c>
      <c r="BZ40" s="164" t="s">
        <v>35447</v>
      </c>
      <c r="CA40" s="164" t="s">
        <v>35447</v>
      </c>
      <c r="CB40" s="164" t="s">
        <v>35447</v>
      </c>
      <c r="CC40" s="164" t="s">
        <v>35447</v>
      </c>
      <c r="CD40" s="164" t="s">
        <v>35447</v>
      </c>
      <c r="CE40" s="164" t="s">
        <v>35447</v>
      </c>
      <c r="CF40" s="164" t="s">
        <v>35447</v>
      </c>
      <c r="CG40" s="164" t="s">
        <v>35447</v>
      </c>
      <c r="CH40" s="164" t="s">
        <v>35447</v>
      </c>
      <c r="CI40" s="164" t="s">
        <v>35447</v>
      </c>
      <c r="CJ40" s="164" t="s">
        <v>35447</v>
      </c>
      <c r="CK40" s="164" t="s">
        <v>35447</v>
      </c>
      <c r="CL40" s="164" t="s">
        <v>35447</v>
      </c>
      <c r="CM40" s="164" t="s">
        <v>35447</v>
      </c>
      <c r="CN40" s="164" t="s">
        <v>35447</v>
      </c>
      <c r="CO40" s="164" t="s">
        <v>35447</v>
      </c>
      <c r="CP40" s="164" t="s">
        <v>35447</v>
      </c>
      <c r="CQ40" s="164" t="s">
        <v>35447</v>
      </c>
      <c r="CR40" s="164" t="s">
        <v>35447</v>
      </c>
      <c r="CS40" s="164" t="s">
        <v>35447</v>
      </c>
      <c r="CT40" s="164" t="s">
        <v>35447</v>
      </c>
      <c r="CU40" s="164" t="s">
        <v>35447</v>
      </c>
      <c r="CV40" s="164" t="s">
        <v>35447</v>
      </c>
      <c r="CW40" s="164" t="s">
        <v>35447</v>
      </c>
      <c r="CX40" s="164" t="s">
        <v>35447</v>
      </c>
      <c r="CY40" s="164" t="s">
        <v>35447</v>
      </c>
      <c r="CZ40" s="164" t="s">
        <v>35447</v>
      </c>
      <c r="DA40" s="164" t="s">
        <v>35447</v>
      </c>
      <c r="DB40" s="164" t="s">
        <v>35447</v>
      </c>
      <c r="DC40" s="164" t="s">
        <v>35447</v>
      </c>
      <c r="DD40" s="164" t="s">
        <v>35447</v>
      </c>
      <c r="DE40" s="164" t="s">
        <v>35447</v>
      </c>
      <c r="DF40" s="164" t="s">
        <v>35447</v>
      </c>
      <c r="DG40" s="164" t="s">
        <v>35447</v>
      </c>
      <c r="DH40" s="164" t="s">
        <v>35447</v>
      </c>
      <c r="DI40" s="164" t="s">
        <v>35447</v>
      </c>
      <c r="DJ40" s="164" t="s">
        <v>35447</v>
      </c>
      <c r="DK40" s="164" t="s">
        <v>35447</v>
      </c>
      <c r="DL40" s="164" t="s">
        <v>35447</v>
      </c>
      <c r="DM40" s="164" t="s">
        <v>35447</v>
      </c>
      <c r="DN40" s="164" t="s">
        <v>35447</v>
      </c>
      <c r="DO40" s="164" t="s">
        <v>35447</v>
      </c>
      <c r="DP40" s="164" t="s">
        <v>35447</v>
      </c>
      <c r="DQ40" s="164" t="s">
        <v>35447</v>
      </c>
      <c r="DR40" s="164" t="s">
        <v>35447</v>
      </c>
      <c r="DS40" s="164" t="s">
        <v>35447</v>
      </c>
      <c r="DT40" s="164" t="s">
        <v>35447</v>
      </c>
      <c r="DU40" s="164" t="s">
        <v>35447</v>
      </c>
      <c r="DV40" s="164" t="s">
        <v>35447</v>
      </c>
      <c r="DW40" s="164" t="s">
        <v>35447</v>
      </c>
      <c r="DX40" s="164" t="s">
        <v>35447</v>
      </c>
      <c r="DY40" s="164" t="s">
        <v>35447</v>
      </c>
      <c r="DZ40" s="164" t="s">
        <v>35447</v>
      </c>
      <c r="EA40" s="164" t="s">
        <v>35447</v>
      </c>
      <c r="EB40" s="164" t="s">
        <v>35447</v>
      </c>
      <c r="EC40" s="164" t="s">
        <v>35447</v>
      </c>
      <c r="ED40" s="164" t="s">
        <v>35447</v>
      </c>
      <c r="EE40" s="164" t="s">
        <v>35447</v>
      </c>
      <c r="EF40" s="164" t="s">
        <v>35447</v>
      </c>
      <c r="EG40" s="164" t="s">
        <v>35447</v>
      </c>
      <c r="EH40" s="164" t="s">
        <v>35447</v>
      </c>
      <c r="EI40" s="164" t="s">
        <v>35447</v>
      </c>
      <c r="EJ40" s="164" t="s">
        <v>35447</v>
      </c>
      <c r="EK40" s="164" t="s">
        <v>35447</v>
      </c>
      <c r="EL40" s="164" t="s">
        <v>35447</v>
      </c>
      <c r="EM40" s="164" t="s">
        <v>35447</v>
      </c>
      <c r="EN40" s="164" t="s">
        <v>35447</v>
      </c>
      <c r="EO40" s="164" t="s">
        <v>35447</v>
      </c>
      <c r="EP40" s="164" t="s">
        <v>35447</v>
      </c>
      <c r="EQ40" s="164" t="s">
        <v>35447</v>
      </c>
      <c r="ER40" s="164" t="s">
        <v>35447</v>
      </c>
      <c r="ES40" s="164" t="s">
        <v>35447</v>
      </c>
      <c r="ET40" s="164" t="s">
        <v>35447</v>
      </c>
      <c r="EU40" s="164" t="s">
        <v>35447</v>
      </c>
      <c r="EV40" s="164" t="s">
        <v>35447</v>
      </c>
      <c r="EW40" s="164" t="s">
        <v>35447</v>
      </c>
      <c r="EX40" s="164" t="s">
        <v>35447</v>
      </c>
      <c r="EY40" s="164" t="s">
        <v>35447</v>
      </c>
      <c r="EZ40" s="164" t="s">
        <v>35447</v>
      </c>
      <c r="FA40" s="164" t="s">
        <v>35447</v>
      </c>
      <c r="FB40" s="164" t="s">
        <v>35447</v>
      </c>
    </row>
    <row r="41" spans="1:158">
      <c r="A41" s="164" t="s">
        <v>36929</v>
      </c>
      <c r="B41" s="164" t="s">
        <v>36536</v>
      </c>
      <c r="C41" s="164" t="s">
        <v>36930</v>
      </c>
      <c r="D41" s="164" t="s">
        <v>36538</v>
      </c>
      <c r="E41" s="164" t="s">
        <v>36931</v>
      </c>
      <c r="F41" s="164" t="s">
        <v>36540</v>
      </c>
      <c r="G41" s="164" t="s">
        <v>37185</v>
      </c>
      <c r="H41" s="164" t="s">
        <v>35444</v>
      </c>
      <c r="I41" s="164" t="s">
        <v>35999</v>
      </c>
      <c r="J41" s="164" t="s">
        <v>36000</v>
      </c>
      <c r="K41" s="164" t="s">
        <v>35447</v>
      </c>
      <c r="L41" s="164" t="s">
        <v>36542</v>
      </c>
      <c r="M41" s="164" t="s">
        <v>35447</v>
      </c>
      <c r="N41" s="164" t="s">
        <v>36932</v>
      </c>
      <c r="O41" s="164" t="s">
        <v>36933</v>
      </c>
      <c r="P41" s="164" t="s">
        <v>36934</v>
      </c>
      <c r="Q41" s="164" t="s">
        <v>36929</v>
      </c>
      <c r="R41" s="164" t="s">
        <v>36546</v>
      </c>
      <c r="S41" s="164" t="s">
        <v>36935</v>
      </c>
      <c r="T41" s="164" t="s">
        <v>35447</v>
      </c>
      <c r="U41" s="164" t="s">
        <v>35447</v>
      </c>
      <c r="V41" s="164" t="s">
        <v>35447</v>
      </c>
      <c r="W41" s="164" t="s">
        <v>35447</v>
      </c>
      <c r="X41" s="164" t="s">
        <v>37186</v>
      </c>
      <c r="Y41" s="164" t="s">
        <v>35447</v>
      </c>
      <c r="Z41" s="164" t="s">
        <v>35447</v>
      </c>
      <c r="AA41" s="164" t="s">
        <v>35447</v>
      </c>
      <c r="AB41" s="164" t="s">
        <v>35447</v>
      </c>
      <c r="AC41" s="164" t="s">
        <v>36550</v>
      </c>
      <c r="AD41" s="164" t="s">
        <v>36551</v>
      </c>
      <c r="AE41" s="164" t="s">
        <v>36552</v>
      </c>
      <c r="AF41" s="164" t="s">
        <v>36936</v>
      </c>
      <c r="AG41" s="164" t="s">
        <v>36</v>
      </c>
      <c r="AH41" s="164" t="s">
        <v>36001</v>
      </c>
      <c r="AI41" s="164" t="s">
        <v>36002</v>
      </c>
      <c r="AJ41" s="164" t="s">
        <v>35447</v>
      </c>
      <c r="AK41" s="164" t="s">
        <v>35447</v>
      </c>
      <c r="AL41" s="164" t="s">
        <v>35447</v>
      </c>
      <c r="AM41" s="164" t="s">
        <v>36554</v>
      </c>
      <c r="AN41" s="164" t="s">
        <v>36003</v>
      </c>
      <c r="AO41" s="164" t="s">
        <v>36004</v>
      </c>
      <c r="AP41" s="164" t="s">
        <v>35447</v>
      </c>
      <c r="AQ41" s="164" t="s">
        <v>36005</v>
      </c>
      <c r="AR41" s="164" t="s">
        <v>36006</v>
      </c>
      <c r="AS41" s="164" t="s">
        <v>35447</v>
      </c>
      <c r="AT41" s="164" t="s">
        <v>35447</v>
      </c>
      <c r="AU41" s="164" t="s">
        <v>36007</v>
      </c>
      <c r="AV41" s="164" t="s">
        <v>35460</v>
      </c>
      <c r="AW41" s="164" t="s">
        <v>35447</v>
      </c>
      <c r="AX41" s="164" t="s">
        <v>35461</v>
      </c>
      <c r="AY41" s="164" t="s">
        <v>36566</v>
      </c>
      <c r="AZ41" s="164" t="s">
        <v>36008</v>
      </c>
      <c r="BA41" s="164" t="s">
        <v>36009</v>
      </c>
      <c r="BB41" s="164" t="s">
        <v>36010</v>
      </c>
      <c r="BC41" s="164" t="s">
        <v>36011</v>
      </c>
      <c r="BD41" s="164" t="s">
        <v>35447</v>
      </c>
      <c r="BE41" s="164" t="s">
        <v>35447</v>
      </c>
      <c r="BF41" s="164" t="s">
        <v>36012</v>
      </c>
      <c r="BG41" s="164" t="s">
        <v>35447</v>
      </c>
      <c r="BH41" s="164" t="s">
        <v>35447</v>
      </c>
      <c r="BI41" s="164" t="s">
        <v>35447</v>
      </c>
      <c r="BJ41" s="164" t="s">
        <v>35447</v>
      </c>
      <c r="BK41" s="164" t="s">
        <v>35447</v>
      </c>
      <c r="BL41" s="164" t="s">
        <v>35447</v>
      </c>
      <c r="BM41" s="164" t="s">
        <v>35447</v>
      </c>
      <c r="BN41" s="164" t="s">
        <v>35447</v>
      </c>
      <c r="BO41" s="164" t="s">
        <v>35447</v>
      </c>
      <c r="BP41" s="164" t="s">
        <v>35447</v>
      </c>
      <c r="BQ41" s="164" t="s">
        <v>36937</v>
      </c>
      <c r="BR41" s="164" t="s">
        <v>35447</v>
      </c>
      <c r="BS41" s="164" t="s">
        <v>35447</v>
      </c>
      <c r="BT41" s="164" t="s">
        <v>35447</v>
      </c>
      <c r="BU41" s="164" t="s">
        <v>35447</v>
      </c>
      <c r="BV41" s="164" t="s">
        <v>35447</v>
      </c>
      <c r="BW41" s="164" t="s">
        <v>35447</v>
      </c>
      <c r="BX41" s="164" t="s">
        <v>35447</v>
      </c>
      <c r="BY41" s="164" t="s">
        <v>35447</v>
      </c>
      <c r="BZ41" s="164" t="s">
        <v>35447</v>
      </c>
      <c r="CA41" s="164" t="s">
        <v>35447</v>
      </c>
      <c r="CB41" s="164" t="s">
        <v>35447</v>
      </c>
      <c r="CC41" s="164" t="s">
        <v>35447</v>
      </c>
      <c r="CD41" s="164" t="s">
        <v>35447</v>
      </c>
      <c r="CE41" s="164" t="s">
        <v>35447</v>
      </c>
      <c r="CF41" s="164" t="s">
        <v>35447</v>
      </c>
      <c r="CG41" s="164" t="s">
        <v>35447</v>
      </c>
      <c r="CH41" s="164" t="s">
        <v>35447</v>
      </c>
      <c r="CI41" s="164" t="s">
        <v>35447</v>
      </c>
      <c r="CJ41" s="164" t="s">
        <v>35447</v>
      </c>
      <c r="CK41" s="164" t="s">
        <v>35447</v>
      </c>
      <c r="CL41" s="164" t="s">
        <v>35447</v>
      </c>
      <c r="CM41" s="164" t="s">
        <v>35447</v>
      </c>
      <c r="CN41" s="164" t="s">
        <v>35447</v>
      </c>
      <c r="CO41" s="164" t="s">
        <v>35447</v>
      </c>
      <c r="CP41" s="164" t="s">
        <v>35447</v>
      </c>
      <c r="CQ41" s="164" t="s">
        <v>35447</v>
      </c>
      <c r="CR41" s="164" t="s">
        <v>35447</v>
      </c>
      <c r="CS41" s="164" t="s">
        <v>35447</v>
      </c>
      <c r="CT41" s="164" t="s">
        <v>35447</v>
      </c>
      <c r="CU41" s="164" t="s">
        <v>35447</v>
      </c>
      <c r="CV41" s="164" t="s">
        <v>35447</v>
      </c>
      <c r="CW41" s="164" t="s">
        <v>35447</v>
      </c>
      <c r="CX41" s="164" t="s">
        <v>35447</v>
      </c>
      <c r="CY41" s="164" t="s">
        <v>35447</v>
      </c>
      <c r="CZ41" s="164" t="s">
        <v>35447</v>
      </c>
      <c r="DA41" s="164" t="s">
        <v>35447</v>
      </c>
      <c r="DB41" s="164" t="s">
        <v>35447</v>
      </c>
      <c r="DC41" s="164" t="s">
        <v>35447</v>
      </c>
      <c r="DD41" s="164" t="s">
        <v>35447</v>
      </c>
      <c r="DE41" s="164" t="s">
        <v>35447</v>
      </c>
      <c r="DF41" s="164" t="s">
        <v>35447</v>
      </c>
      <c r="DG41" s="164" t="s">
        <v>35447</v>
      </c>
      <c r="DH41" s="164" t="s">
        <v>35447</v>
      </c>
      <c r="DI41" s="164" t="s">
        <v>35447</v>
      </c>
      <c r="DJ41" s="164" t="s">
        <v>35447</v>
      </c>
      <c r="DK41" s="164" t="s">
        <v>35447</v>
      </c>
      <c r="DL41" s="164" t="s">
        <v>35447</v>
      </c>
      <c r="DM41" s="164" t="s">
        <v>35447</v>
      </c>
      <c r="DN41" s="164" t="s">
        <v>35447</v>
      </c>
      <c r="DO41" s="164" t="s">
        <v>35447</v>
      </c>
      <c r="DP41" s="164" t="s">
        <v>35447</v>
      </c>
      <c r="DQ41" s="164" t="s">
        <v>35447</v>
      </c>
      <c r="DR41" s="164" t="s">
        <v>35447</v>
      </c>
      <c r="DS41" s="164" t="s">
        <v>35447</v>
      </c>
      <c r="DT41" s="164" t="s">
        <v>35447</v>
      </c>
      <c r="DU41" s="164" t="s">
        <v>35447</v>
      </c>
      <c r="DV41" s="164" t="s">
        <v>35447</v>
      </c>
      <c r="DW41" s="164" t="s">
        <v>35447</v>
      </c>
      <c r="DX41" s="164" t="s">
        <v>35447</v>
      </c>
      <c r="DY41" s="164" t="s">
        <v>35447</v>
      </c>
      <c r="DZ41" s="164" t="s">
        <v>35447</v>
      </c>
      <c r="EA41" s="164" t="s">
        <v>35447</v>
      </c>
      <c r="EB41" s="164" t="s">
        <v>35447</v>
      </c>
      <c r="EC41" s="164" t="s">
        <v>35447</v>
      </c>
      <c r="ED41" s="164" t="s">
        <v>35447</v>
      </c>
      <c r="EE41" s="164" t="s">
        <v>35447</v>
      </c>
      <c r="EF41" s="164" t="s">
        <v>35447</v>
      </c>
      <c r="EG41" s="164" t="s">
        <v>35447</v>
      </c>
      <c r="EH41" s="164" t="s">
        <v>35447</v>
      </c>
      <c r="EI41" s="164" t="s">
        <v>35447</v>
      </c>
      <c r="EJ41" s="164" t="s">
        <v>35447</v>
      </c>
      <c r="EK41" s="164" t="s">
        <v>35447</v>
      </c>
      <c r="EL41" s="164" t="s">
        <v>35447</v>
      </c>
      <c r="EM41" s="164" t="s">
        <v>35447</v>
      </c>
      <c r="EN41" s="164" t="s">
        <v>35447</v>
      </c>
      <c r="EO41" s="164" t="s">
        <v>35447</v>
      </c>
      <c r="EP41" s="164" t="s">
        <v>35447</v>
      </c>
      <c r="EQ41" s="164" t="s">
        <v>35447</v>
      </c>
      <c r="ER41" s="164" t="s">
        <v>35447</v>
      </c>
      <c r="ES41" s="164" t="s">
        <v>35447</v>
      </c>
      <c r="ET41" s="164" t="s">
        <v>35447</v>
      </c>
      <c r="EU41" s="164" t="s">
        <v>35447</v>
      </c>
      <c r="EV41" s="164" t="s">
        <v>35447</v>
      </c>
      <c r="EW41" s="164" t="s">
        <v>35447</v>
      </c>
      <c r="EX41" s="164" t="s">
        <v>35447</v>
      </c>
      <c r="EY41" s="164" t="s">
        <v>35447</v>
      </c>
      <c r="EZ41" s="164" t="s">
        <v>35447</v>
      </c>
      <c r="FA41" s="164" t="s">
        <v>35447</v>
      </c>
      <c r="FB41" s="164" t="s">
        <v>35447</v>
      </c>
    </row>
    <row r="42" spans="1:158">
      <c r="A42" s="164" t="s">
        <v>36938</v>
      </c>
      <c r="B42" s="164" t="s">
        <v>36536</v>
      </c>
      <c r="C42" s="164" t="s">
        <v>36939</v>
      </c>
      <c r="D42" s="164" t="s">
        <v>36538</v>
      </c>
      <c r="E42" s="164" t="s">
        <v>36940</v>
      </c>
      <c r="F42" s="164" t="s">
        <v>36540</v>
      </c>
      <c r="G42" s="164" t="s">
        <v>37187</v>
      </c>
      <c r="H42" s="164" t="s">
        <v>35444</v>
      </c>
      <c r="I42" s="164" t="s">
        <v>36013</v>
      </c>
      <c r="J42" s="164" t="s">
        <v>36014</v>
      </c>
      <c r="K42" s="164" t="s">
        <v>35447</v>
      </c>
      <c r="L42" s="164" t="s">
        <v>36542</v>
      </c>
      <c r="M42" s="164" t="s">
        <v>35447</v>
      </c>
      <c r="N42" s="164" t="s">
        <v>36941</v>
      </c>
      <c r="O42" s="164" t="s">
        <v>36942</v>
      </c>
      <c r="P42" s="164" t="s">
        <v>36943</v>
      </c>
      <c r="Q42" s="164" t="s">
        <v>36938</v>
      </c>
      <c r="R42" s="164" t="s">
        <v>36546</v>
      </c>
      <c r="S42" s="164" t="s">
        <v>36944</v>
      </c>
      <c r="T42" s="164" t="s">
        <v>35447</v>
      </c>
      <c r="U42" s="164" t="s">
        <v>35447</v>
      </c>
      <c r="V42" s="164" t="s">
        <v>35447</v>
      </c>
      <c r="W42" s="164" t="s">
        <v>35447</v>
      </c>
      <c r="X42" s="164" t="s">
        <v>37188</v>
      </c>
      <c r="Y42" s="164" t="s">
        <v>35447</v>
      </c>
      <c r="Z42" s="164" t="s">
        <v>35447</v>
      </c>
      <c r="AA42" s="164" t="s">
        <v>35447</v>
      </c>
      <c r="AB42" s="164" t="s">
        <v>35447</v>
      </c>
      <c r="AC42" s="164" t="s">
        <v>36550</v>
      </c>
      <c r="AD42" s="164" t="s">
        <v>36551</v>
      </c>
      <c r="AE42" s="164" t="s">
        <v>36552</v>
      </c>
      <c r="AF42" s="164" t="s">
        <v>36945</v>
      </c>
      <c r="AG42" s="164" t="s">
        <v>36</v>
      </c>
      <c r="AH42" s="164" t="s">
        <v>36015</v>
      </c>
      <c r="AI42" s="164" t="s">
        <v>36016</v>
      </c>
      <c r="AJ42" s="164" t="s">
        <v>35447</v>
      </c>
      <c r="AK42" s="164" t="s">
        <v>35447</v>
      </c>
      <c r="AL42" s="164" t="s">
        <v>35447</v>
      </c>
      <c r="AM42" s="164" t="s">
        <v>36554</v>
      </c>
      <c r="AN42" s="164" t="s">
        <v>36017</v>
      </c>
      <c r="AO42" s="164" t="s">
        <v>36018</v>
      </c>
      <c r="AP42" s="164" t="s">
        <v>35447</v>
      </c>
      <c r="AQ42" s="164" t="s">
        <v>36019</v>
      </c>
      <c r="AR42" s="164" t="s">
        <v>36020</v>
      </c>
      <c r="AS42" s="164" t="s">
        <v>35447</v>
      </c>
      <c r="AT42" s="164" t="s">
        <v>35447</v>
      </c>
      <c r="AU42" s="164" t="s">
        <v>36021</v>
      </c>
      <c r="AV42" s="164" t="s">
        <v>35460</v>
      </c>
      <c r="AW42" s="164" t="s">
        <v>35447</v>
      </c>
      <c r="AX42" s="164" t="s">
        <v>35461</v>
      </c>
      <c r="AY42" s="164" t="s">
        <v>36555</v>
      </c>
      <c r="AZ42" s="164" t="s">
        <v>36022</v>
      </c>
      <c r="BA42" s="164" t="s">
        <v>36023</v>
      </c>
      <c r="BB42" s="164" t="s">
        <v>36024</v>
      </c>
      <c r="BC42" s="164" t="s">
        <v>36025</v>
      </c>
      <c r="BD42" s="164" t="s">
        <v>35447</v>
      </c>
      <c r="BE42" s="164" t="s">
        <v>35447</v>
      </c>
      <c r="BF42" s="164" t="s">
        <v>36026</v>
      </c>
      <c r="BG42" s="164" t="s">
        <v>35447</v>
      </c>
      <c r="BH42" s="164" t="s">
        <v>35447</v>
      </c>
      <c r="BI42" s="164" t="s">
        <v>35447</v>
      </c>
      <c r="BJ42" s="164" t="s">
        <v>35447</v>
      </c>
      <c r="BK42" s="164" t="s">
        <v>35447</v>
      </c>
      <c r="BL42" s="164" t="s">
        <v>35447</v>
      </c>
      <c r="BM42" s="164" t="s">
        <v>35447</v>
      </c>
      <c r="BN42" s="164" t="s">
        <v>35447</v>
      </c>
      <c r="BO42" s="164" t="s">
        <v>35447</v>
      </c>
      <c r="BP42" s="164" t="s">
        <v>35447</v>
      </c>
      <c r="BQ42" s="164" t="s">
        <v>36946</v>
      </c>
      <c r="BR42" s="164" t="s">
        <v>35447</v>
      </c>
      <c r="BS42" s="164" t="s">
        <v>35447</v>
      </c>
      <c r="BT42" s="164" t="s">
        <v>35447</v>
      </c>
      <c r="BU42" s="164" t="s">
        <v>35447</v>
      </c>
      <c r="BV42" s="164" t="s">
        <v>35447</v>
      </c>
      <c r="BW42" s="164" t="s">
        <v>35447</v>
      </c>
      <c r="BX42" s="164" t="s">
        <v>35447</v>
      </c>
      <c r="BY42" s="164" t="s">
        <v>35447</v>
      </c>
      <c r="BZ42" s="164" t="s">
        <v>35447</v>
      </c>
      <c r="CA42" s="164" t="s">
        <v>35447</v>
      </c>
      <c r="CB42" s="164" t="s">
        <v>35447</v>
      </c>
      <c r="CC42" s="164" t="s">
        <v>35447</v>
      </c>
      <c r="CD42" s="164" t="s">
        <v>35447</v>
      </c>
      <c r="CE42" s="164" t="s">
        <v>35447</v>
      </c>
      <c r="CF42" s="164" t="s">
        <v>35447</v>
      </c>
      <c r="CG42" s="164" t="s">
        <v>35447</v>
      </c>
      <c r="CH42" s="164" t="s">
        <v>35447</v>
      </c>
      <c r="CI42" s="164" t="s">
        <v>35447</v>
      </c>
      <c r="CJ42" s="164" t="s">
        <v>35447</v>
      </c>
      <c r="CK42" s="164" t="s">
        <v>35447</v>
      </c>
      <c r="CL42" s="164" t="s">
        <v>35447</v>
      </c>
      <c r="CM42" s="164" t="s">
        <v>35447</v>
      </c>
      <c r="CN42" s="164" t="s">
        <v>35447</v>
      </c>
      <c r="CO42" s="164" t="s">
        <v>35447</v>
      </c>
      <c r="CP42" s="164" t="s">
        <v>35447</v>
      </c>
      <c r="CQ42" s="164" t="s">
        <v>35447</v>
      </c>
      <c r="CR42" s="164" t="s">
        <v>35447</v>
      </c>
      <c r="CS42" s="164" t="s">
        <v>35447</v>
      </c>
      <c r="CT42" s="164" t="s">
        <v>35447</v>
      </c>
      <c r="CU42" s="164" t="s">
        <v>35447</v>
      </c>
      <c r="CV42" s="164" t="s">
        <v>35447</v>
      </c>
      <c r="CW42" s="164" t="s">
        <v>35447</v>
      </c>
      <c r="CX42" s="164" t="s">
        <v>35447</v>
      </c>
      <c r="CY42" s="164" t="s">
        <v>35447</v>
      </c>
      <c r="CZ42" s="164" t="s">
        <v>35447</v>
      </c>
      <c r="DA42" s="164" t="s">
        <v>35447</v>
      </c>
      <c r="DB42" s="164" t="s">
        <v>35447</v>
      </c>
      <c r="DC42" s="164" t="s">
        <v>35447</v>
      </c>
      <c r="DD42" s="164" t="s">
        <v>35447</v>
      </c>
      <c r="DE42" s="164" t="s">
        <v>35447</v>
      </c>
      <c r="DF42" s="164" t="s">
        <v>35447</v>
      </c>
      <c r="DG42" s="164" t="s">
        <v>35447</v>
      </c>
      <c r="DH42" s="164" t="s">
        <v>35447</v>
      </c>
      <c r="DI42" s="164" t="s">
        <v>35447</v>
      </c>
      <c r="DJ42" s="164" t="s">
        <v>35447</v>
      </c>
      <c r="DK42" s="164" t="s">
        <v>35447</v>
      </c>
      <c r="DL42" s="164" t="s">
        <v>35447</v>
      </c>
      <c r="DM42" s="164" t="s">
        <v>35447</v>
      </c>
      <c r="DN42" s="164" t="s">
        <v>35447</v>
      </c>
      <c r="DO42" s="164" t="s">
        <v>35447</v>
      </c>
      <c r="DP42" s="164" t="s">
        <v>35447</v>
      </c>
      <c r="DQ42" s="164" t="s">
        <v>35447</v>
      </c>
      <c r="DR42" s="164" t="s">
        <v>35447</v>
      </c>
      <c r="DS42" s="164" t="s">
        <v>35447</v>
      </c>
      <c r="DT42" s="164" t="s">
        <v>35447</v>
      </c>
      <c r="DU42" s="164" t="s">
        <v>35447</v>
      </c>
      <c r="DV42" s="164" t="s">
        <v>35447</v>
      </c>
      <c r="DW42" s="164" t="s">
        <v>35447</v>
      </c>
      <c r="DX42" s="164" t="s">
        <v>35447</v>
      </c>
      <c r="DY42" s="164" t="s">
        <v>35447</v>
      </c>
      <c r="DZ42" s="164" t="s">
        <v>35447</v>
      </c>
      <c r="EA42" s="164" t="s">
        <v>35447</v>
      </c>
      <c r="EB42" s="164" t="s">
        <v>35447</v>
      </c>
      <c r="EC42" s="164" t="s">
        <v>35447</v>
      </c>
      <c r="ED42" s="164" t="s">
        <v>35447</v>
      </c>
      <c r="EE42" s="164" t="s">
        <v>35447</v>
      </c>
      <c r="EF42" s="164" t="s">
        <v>35447</v>
      </c>
      <c r="EG42" s="164" t="s">
        <v>35447</v>
      </c>
      <c r="EH42" s="164" t="s">
        <v>35447</v>
      </c>
      <c r="EI42" s="164" t="s">
        <v>35447</v>
      </c>
      <c r="EJ42" s="164" t="s">
        <v>35447</v>
      </c>
      <c r="EK42" s="164" t="s">
        <v>35447</v>
      </c>
      <c r="EL42" s="164" t="s">
        <v>35447</v>
      </c>
      <c r="EM42" s="164" t="s">
        <v>35447</v>
      </c>
      <c r="EN42" s="164" t="s">
        <v>35447</v>
      </c>
      <c r="EO42" s="164" t="s">
        <v>35447</v>
      </c>
      <c r="EP42" s="164" t="s">
        <v>35447</v>
      </c>
      <c r="EQ42" s="164" t="s">
        <v>35447</v>
      </c>
      <c r="ER42" s="164" t="s">
        <v>35447</v>
      </c>
      <c r="ES42" s="164" t="s">
        <v>35447</v>
      </c>
      <c r="ET42" s="164" t="s">
        <v>35447</v>
      </c>
      <c r="EU42" s="164" t="s">
        <v>35447</v>
      </c>
      <c r="EV42" s="164" t="s">
        <v>35447</v>
      </c>
      <c r="EW42" s="164" t="s">
        <v>35447</v>
      </c>
      <c r="EX42" s="164" t="s">
        <v>35447</v>
      </c>
      <c r="EY42" s="164" t="s">
        <v>35447</v>
      </c>
      <c r="EZ42" s="164" t="s">
        <v>35447</v>
      </c>
      <c r="FA42" s="164" t="s">
        <v>35447</v>
      </c>
      <c r="FB42" s="164" t="s">
        <v>35447</v>
      </c>
    </row>
    <row r="43" spans="1:158">
      <c r="A43" s="164" t="s">
        <v>36947</v>
      </c>
      <c r="B43" s="164" t="s">
        <v>36536</v>
      </c>
      <c r="C43" s="164" t="s">
        <v>36948</v>
      </c>
      <c r="D43" s="164" t="s">
        <v>36538</v>
      </c>
      <c r="E43" s="164" t="s">
        <v>36949</v>
      </c>
      <c r="F43" s="164" t="s">
        <v>36540</v>
      </c>
      <c r="G43" s="164" t="s">
        <v>37189</v>
      </c>
      <c r="H43" s="164" t="s">
        <v>35444</v>
      </c>
      <c r="I43" s="164" t="s">
        <v>36027</v>
      </c>
      <c r="J43" s="164" t="s">
        <v>36028</v>
      </c>
      <c r="K43" s="164" t="s">
        <v>35447</v>
      </c>
      <c r="L43" s="164" t="s">
        <v>36542</v>
      </c>
      <c r="M43" s="164" t="s">
        <v>35447</v>
      </c>
      <c r="N43" s="164" t="s">
        <v>36950</v>
      </c>
      <c r="O43" s="164" t="s">
        <v>36951</v>
      </c>
      <c r="P43" s="164" t="s">
        <v>36952</v>
      </c>
      <c r="Q43" s="164" t="s">
        <v>36947</v>
      </c>
      <c r="R43" s="164" t="s">
        <v>36546</v>
      </c>
      <c r="S43" s="164" t="s">
        <v>36953</v>
      </c>
      <c r="T43" s="164" t="s">
        <v>35447</v>
      </c>
      <c r="U43" s="164" t="s">
        <v>35447</v>
      </c>
      <c r="V43" s="164" t="s">
        <v>35447</v>
      </c>
      <c r="W43" s="164" t="s">
        <v>35447</v>
      </c>
      <c r="X43" s="164" t="s">
        <v>37190</v>
      </c>
      <c r="Y43" s="164" t="s">
        <v>35447</v>
      </c>
      <c r="Z43" s="164" t="s">
        <v>35447</v>
      </c>
      <c r="AA43" s="164" t="s">
        <v>35447</v>
      </c>
      <c r="AB43" s="164" t="s">
        <v>35447</v>
      </c>
      <c r="AC43" s="164" t="s">
        <v>36550</v>
      </c>
      <c r="AD43" s="164" t="s">
        <v>36551</v>
      </c>
      <c r="AE43" s="164" t="s">
        <v>36552</v>
      </c>
      <c r="AF43" s="164" t="s">
        <v>36954</v>
      </c>
      <c r="AG43" s="164" t="s">
        <v>36</v>
      </c>
      <c r="AH43" s="164" t="s">
        <v>36029</v>
      </c>
      <c r="AI43" s="164" t="s">
        <v>36030</v>
      </c>
      <c r="AJ43" s="164" t="s">
        <v>35447</v>
      </c>
      <c r="AK43" s="164" t="s">
        <v>35447</v>
      </c>
      <c r="AL43" s="164" t="s">
        <v>35447</v>
      </c>
      <c r="AM43" s="164" t="s">
        <v>36554</v>
      </c>
      <c r="AN43" s="164" t="s">
        <v>36031</v>
      </c>
      <c r="AO43" s="164" t="s">
        <v>36032</v>
      </c>
      <c r="AP43" s="164" t="s">
        <v>35447</v>
      </c>
      <c r="AQ43" s="164" t="s">
        <v>36033</v>
      </c>
      <c r="AR43" s="164" t="s">
        <v>36034</v>
      </c>
      <c r="AS43" s="164" t="s">
        <v>35447</v>
      </c>
      <c r="AT43" s="164" t="s">
        <v>35447</v>
      </c>
      <c r="AU43" s="164" t="s">
        <v>36035</v>
      </c>
      <c r="AV43" s="164" t="s">
        <v>35460</v>
      </c>
      <c r="AW43" s="164" t="s">
        <v>35447</v>
      </c>
      <c r="AX43" s="164" t="s">
        <v>35461</v>
      </c>
      <c r="AY43" s="164" t="s">
        <v>36566</v>
      </c>
      <c r="AZ43" s="164" t="s">
        <v>36036</v>
      </c>
      <c r="BA43" s="164" t="s">
        <v>36037</v>
      </c>
      <c r="BB43" s="164" t="s">
        <v>36038</v>
      </c>
      <c r="BC43" s="164" t="s">
        <v>36039</v>
      </c>
      <c r="BD43" s="164" t="s">
        <v>35447</v>
      </c>
      <c r="BE43" s="164" t="s">
        <v>35447</v>
      </c>
      <c r="BF43" s="164" t="s">
        <v>36040</v>
      </c>
      <c r="BG43" s="164" t="s">
        <v>35447</v>
      </c>
      <c r="BH43" s="164" t="s">
        <v>35447</v>
      </c>
      <c r="BI43" s="164" t="s">
        <v>35447</v>
      </c>
      <c r="BJ43" s="164" t="s">
        <v>35447</v>
      </c>
      <c r="BK43" s="164" t="s">
        <v>35447</v>
      </c>
      <c r="BL43" s="164" t="s">
        <v>35447</v>
      </c>
      <c r="BM43" s="164" t="s">
        <v>35447</v>
      </c>
      <c r="BN43" s="164" t="s">
        <v>35447</v>
      </c>
      <c r="BO43" s="164" t="s">
        <v>35447</v>
      </c>
      <c r="BP43" s="164" t="s">
        <v>35447</v>
      </c>
      <c r="BQ43" s="164" t="s">
        <v>36955</v>
      </c>
      <c r="BR43" s="164" t="s">
        <v>35447</v>
      </c>
      <c r="BS43" s="164" t="s">
        <v>35447</v>
      </c>
      <c r="BT43" s="164" t="s">
        <v>35447</v>
      </c>
      <c r="BU43" s="164" t="s">
        <v>35447</v>
      </c>
      <c r="BV43" s="164" t="s">
        <v>35447</v>
      </c>
      <c r="BW43" s="164" t="s">
        <v>35447</v>
      </c>
      <c r="BX43" s="164" t="s">
        <v>35447</v>
      </c>
      <c r="BY43" s="164" t="s">
        <v>35447</v>
      </c>
      <c r="BZ43" s="164" t="s">
        <v>35447</v>
      </c>
      <c r="CA43" s="164" t="s">
        <v>35447</v>
      </c>
      <c r="CB43" s="164" t="s">
        <v>35447</v>
      </c>
      <c r="CC43" s="164" t="s">
        <v>35447</v>
      </c>
      <c r="CD43" s="164" t="s">
        <v>35447</v>
      </c>
      <c r="CE43" s="164" t="s">
        <v>35447</v>
      </c>
      <c r="CF43" s="164" t="s">
        <v>35447</v>
      </c>
      <c r="CG43" s="164" t="s">
        <v>35447</v>
      </c>
      <c r="CH43" s="164" t="s">
        <v>35447</v>
      </c>
      <c r="CI43" s="164" t="s">
        <v>35447</v>
      </c>
      <c r="CJ43" s="164" t="s">
        <v>35447</v>
      </c>
      <c r="CK43" s="164" t="s">
        <v>35447</v>
      </c>
      <c r="CL43" s="164" t="s">
        <v>35447</v>
      </c>
      <c r="CM43" s="164" t="s">
        <v>35447</v>
      </c>
      <c r="CN43" s="164" t="s">
        <v>35447</v>
      </c>
      <c r="CO43" s="164" t="s">
        <v>35447</v>
      </c>
      <c r="CP43" s="164" t="s">
        <v>35447</v>
      </c>
      <c r="CQ43" s="164" t="s">
        <v>35447</v>
      </c>
      <c r="CR43" s="164" t="s">
        <v>35447</v>
      </c>
      <c r="CS43" s="164" t="s">
        <v>35447</v>
      </c>
      <c r="CT43" s="164" t="s">
        <v>35447</v>
      </c>
      <c r="CU43" s="164" t="s">
        <v>35447</v>
      </c>
      <c r="CV43" s="164" t="s">
        <v>35447</v>
      </c>
      <c r="CW43" s="164" t="s">
        <v>35447</v>
      </c>
      <c r="CX43" s="164" t="s">
        <v>35447</v>
      </c>
      <c r="CY43" s="164" t="s">
        <v>35447</v>
      </c>
      <c r="CZ43" s="164" t="s">
        <v>35447</v>
      </c>
      <c r="DA43" s="164" t="s">
        <v>35447</v>
      </c>
      <c r="DB43" s="164" t="s">
        <v>35447</v>
      </c>
      <c r="DC43" s="164" t="s">
        <v>35447</v>
      </c>
      <c r="DD43" s="164" t="s">
        <v>35447</v>
      </c>
      <c r="DE43" s="164" t="s">
        <v>35447</v>
      </c>
      <c r="DF43" s="164" t="s">
        <v>35447</v>
      </c>
      <c r="DG43" s="164" t="s">
        <v>35447</v>
      </c>
      <c r="DH43" s="164" t="s">
        <v>35447</v>
      </c>
      <c r="DI43" s="164" t="s">
        <v>35447</v>
      </c>
      <c r="DJ43" s="164" t="s">
        <v>35447</v>
      </c>
      <c r="DK43" s="164" t="s">
        <v>35447</v>
      </c>
      <c r="DL43" s="164" t="s">
        <v>35447</v>
      </c>
      <c r="DM43" s="164" t="s">
        <v>35447</v>
      </c>
      <c r="DN43" s="164" t="s">
        <v>35447</v>
      </c>
      <c r="DO43" s="164" t="s">
        <v>35447</v>
      </c>
      <c r="DP43" s="164" t="s">
        <v>35447</v>
      </c>
      <c r="DQ43" s="164" t="s">
        <v>35447</v>
      </c>
      <c r="DR43" s="164" t="s">
        <v>35447</v>
      </c>
      <c r="DS43" s="164" t="s">
        <v>35447</v>
      </c>
      <c r="DT43" s="164" t="s">
        <v>35447</v>
      </c>
      <c r="DU43" s="164" t="s">
        <v>35447</v>
      </c>
      <c r="DV43" s="164" t="s">
        <v>35447</v>
      </c>
      <c r="DW43" s="164" t="s">
        <v>35447</v>
      </c>
      <c r="DX43" s="164" t="s">
        <v>35447</v>
      </c>
      <c r="DY43" s="164" t="s">
        <v>35447</v>
      </c>
      <c r="DZ43" s="164" t="s">
        <v>35447</v>
      </c>
      <c r="EA43" s="164" t="s">
        <v>35447</v>
      </c>
      <c r="EB43" s="164" t="s">
        <v>35447</v>
      </c>
      <c r="EC43" s="164" t="s">
        <v>35447</v>
      </c>
      <c r="ED43" s="164" t="s">
        <v>35447</v>
      </c>
      <c r="EE43" s="164" t="s">
        <v>35447</v>
      </c>
      <c r="EF43" s="164" t="s">
        <v>35447</v>
      </c>
      <c r="EG43" s="164" t="s">
        <v>35447</v>
      </c>
      <c r="EH43" s="164" t="s">
        <v>35447</v>
      </c>
      <c r="EI43" s="164" t="s">
        <v>35447</v>
      </c>
      <c r="EJ43" s="164" t="s">
        <v>35447</v>
      </c>
      <c r="EK43" s="164" t="s">
        <v>35447</v>
      </c>
      <c r="EL43" s="164" t="s">
        <v>35447</v>
      </c>
      <c r="EM43" s="164" t="s">
        <v>35447</v>
      </c>
      <c r="EN43" s="164" t="s">
        <v>35447</v>
      </c>
      <c r="EO43" s="164" t="s">
        <v>35447</v>
      </c>
      <c r="EP43" s="164" t="s">
        <v>35447</v>
      </c>
      <c r="EQ43" s="164" t="s">
        <v>35447</v>
      </c>
      <c r="ER43" s="164" t="s">
        <v>35447</v>
      </c>
      <c r="ES43" s="164" t="s">
        <v>35447</v>
      </c>
      <c r="ET43" s="164" t="s">
        <v>35447</v>
      </c>
      <c r="EU43" s="164" t="s">
        <v>35447</v>
      </c>
      <c r="EV43" s="164" t="s">
        <v>35447</v>
      </c>
      <c r="EW43" s="164" t="s">
        <v>35447</v>
      </c>
      <c r="EX43" s="164" t="s">
        <v>35447</v>
      </c>
      <c r="EY43" s="164" t="s">
        <v>35447</v>
      </c>
      <c r="EZ43" s="164" t="s">
        <v>35447</v>
      </c>
      <c r="FA43" s="164" t="s">
        <v>35447</v>
      </c>
      <c r="FB43" s="164" t="s">
        <v>35447</v>
      </c>
    </row>
    <row r="44" spans="1:158">
      <c r="A44" s="164" t="s">
        <v>36956</v>
      </c>
      <c r="B44" s="164" t="s">
        <v>36536</v>
      </c>
      <c r="C44" s="164" t="s">
        <v>36957</v>
      </c>
      <c r="D44" s="164" t="s">
        <v>36538</v>
      </c>
      <c r="E44" s="164" t="s">
        <v>36958</v>
      </c>
      <c r="F44" s="164" t="s">
        <v>36540</v>
      </c>
      <c r="G44" s="164" t="s">
        <v>37191</v>
      </c>
      <c r="H44" s="164" t="s">
        <v>35444</v>
      </c>
      <c r="I44" s="164" t="s">
        <v>36041</v>
      </c>
      <c r="J44" s="164" t="s">
        <v>36042</v>
      </c>
      <c r="K44" s="164" t="s">
        <v>35447</v>
      </c>
      <c r="L44" s="164" t="s">
        <v>36542</v>
      </c>
      <c r="M44" s="164" t="s">
        <v>35447</v>
      </c>
      <c r="N44" s="164" t="s">
        <v>36959</v>
      </c>
      <c r="O44" s="164" t="s">
        <v>36960</v>
      </c>
      <c r="P44" s="164" t="s">
        <v>36961</v>
      </c>
      <c r="Q44" s="164" t="s">
        <v>36956</v>
      </c>
      <c r="R44" s="164" t="s">
        <v>36546</v>
      </c>
      <c r="S44" s="164" t="s">
        <v>36962</v>
      </c>
      <c r="T44" s="164" t="s">
        <v>35447</v>
      </c>
      <c r="U44" s="164" t="s">
        <v>35447</v>
      </c>
      <c r="V44" s="164" t="s">
        <v>35447</v>
      </c>
      <c r="W44" s="164" t="s">
        <v>35447</v>
      </c>
      <c r="X44" s="164" t="s">
        <v>37192</v>
      </c>
      <c r="Y44" s="164" t="s">
        <v>35447</v>
      </c>
      <c r="Z44" s="164" t="s">
        <v>35447</v>
      </c>
      <c r="AA44" s="164" t="s">
        <v>35447</v>
      </c>
      <c r="AB44" s="164" t="s">
        <v>35447</v>
      </c>
      <c r="AC44" s="164" t="s">
        <v>36550</v>
      </c>
      <c r="AD44" s="164" t="s">
        <v>36551</v>
      </c>
      <c r="AE44" s="164" t="s">
        <v>36552</v>
      </c>
      <c r="AF44" s="164" t="s">
        <v>36963</v>
      </c>
      <c r="AG44" s="164" t="s">
        <v>36</v>
      </c>
      <c r="AH44" s="164" t="s">
        <v>36043</v>
      </c>
      <c r="AI44" s="164" t="s">
        <v>36044</v>
      </c>
      <c r="AJ44" s="164" t="s">
        <v>35447</v>
      </c>
      <c r="AK44" s="164" t="s">
        <v>35447</v>
      </c>
      <c r="AL44" s="164" t="s">
        <v>35447</v>
      </c>
      <c r="AM44" s="164" t="s">
        <v>36554</v>
      </c>
      <c r="AN44" s="164" t="s">
        <v>36045</v>
      </c>
      <c r="AO44" s="164" t="s">
        <v>36046</v>
      </c>
      <c r="AP44" s="164" t="s">
        <v>35447</v>
      </c>
      <c r="AQ44" s="164" t="s">
        <v>36047</v>
      </c>
      <c r="AR44" s="164" t="s">
        <v>36048</v>
      </c>
      <c r="AS44" s="164" t="s">
        <v>35447</v>
      </c>
      <c r="AT44" s="164" t="s">
        <v>35447</v>
      </c>
      <c r="AU44" s="164" t="s">
        <v>36049</v>
      </c>
      <c r="AV44" s="164" t="s">
        <v>35460</v>
      </c>
      <c r="AW44" s="164" t="s">
        <v>35447</v>
      </c>
      <c r="AX44" s="164" t="s">
        <v>35461</v>
      </c>
      <c r="AY44" s="164" t="s">
        <v>36555</v>
      </c>
      <c r="AZ44" s="164" t="s">
        <v>36050</v>
      </c>
      <c r="BA44" s="164" t="s">
        <v>36051</v>
      </c>
      <c r="BB44" s="164" t="s">
        <v>36052</v>
      </c>
      <c r="BC44" s="164" t="s">
        <v>36053</v>
      </c>
      <c r="BD44" s="164" t="s">
        <v>35447</v>
      </c>
      <c r="BE44" s="164" t="s">
        <v>35447</v>
      </c>
      <c r="BF44" s="164" t="s">
        <v>36054</v>
      </c>
      <c r="BG44" s="164" t="s">
        <v>35447</v>
      </c>
      <c r="BH44" s="164" t="s">
        <v>35447</v>
      </c>
      <c r="BI44" s="164" t="s">
        <v>35447</v>
      </c>
      <c r="BJ44" s="164" t="s">
        <v>35447</v>
      </c>
      <c r="BK44" s="164" t="s">
        <v>35447</v>
      </c>
      <c r="BL44" s="164" t="s">
        <v>35447</v>
      </c>
      <c r="BM44" s="164" t="s">
        <v>35447</v>
      </c>
      <c r="BN44" s="164" t="s">
        <v>35447</v>
      </c>
      <c r="BO44" s="164" t="s">
        <v>35447</v>
      </c>
      <c r="BP44" s="164" t="s">
        <v>35447</v>
      </c>
      <c r="BQ44" s="164" t="s">
        <v>36964</v>
      </c>
      <c r="BR44" s="164" t="s">
        <v>35447</v>
      </c>
      <c r="BS44" s="164" t="s">
        <v>35447</v>
      </c>
      <c r="BT44" s="164" t="s">
        <v>35447</v>
      </c>
      <c r="BU44" s="164" t="s">
        <v>35447</v>
      </c>
      <c r="BV44" s="164" t="s">
        <v>35447</v>
      </c>
      <c r="BW44" s="164" t="s">
        <v>35447</v>
      </c>
      <c r="BX44" s="164" t="s">
        <v>35447</v>
      </c>
      <c r="BY44" s="164" t="s">
        <v>35447</v>
      </c>
      <c r="BZ44" s="164" t="s">
        <v>35447</v>
      </c>
      <c r="CA44" s="164" t="s">
        <v>35447</v>
      </c>
      <c r="CB44" s="164" t="s">
        <v>35447</v>
      </c>
      <c r="CC44" s="164" t="s">
        <v>35447</v>
      </c>
      <c r="CD44" s="164" t="s">
        <v>35447</v>
      </c>
      <c r="CE44" s="164" t="s">
        <v>35447</v>
      </c>
      <c r="CF44" s="164" t="s">
        <v>35447</v>
      </c>
      <c r="CG44" s="164" t="s">
        <v>35447</v>
      </c>
      <c r="CH44" s="164" t="s">
        <v>35447</v>
      </c>
      <c r="CI44" s="164" t="s">
        <v>35447</v>
      </c>
      <c r="CJ44" s="164" t="s">
        <v>35447</v>
      </c>
      <c r="CK44" s="164" t="s">
        <v>35447</v>
      </c>
      <c r="CL44" s="164" t="s">
        <v>35447</v>
      </c>
      <c r="CM44" s="164" t="s">
        <v>35447</v>
      </c>
      <c r="CN44" s="164" t="s">
        <v>35447</v>
      </c>
      <c r="CO44" s="164" t="s">
        <v>35447</v>
      </c>
      <c r="CP44" s="164" t="s">
        <v>35447</v>
      </c>
      <c r="CQ44" s="164" t="s">
        <v>35447</v>
      </c>
      <c r="CR44" s="164" t="s">
        <v>35447</v>
      </c>
      <c r="CS44" s="164" t="s">
        <v>35447</v>
      </c>
      <c r="CT44" s="164" t="s">
        <v>35447</v>
      </c>
      <c r="CU44" s="164" t="s">
        <v>35447</v>
      </c>
      <c r="CV44" s="164" t="s">
        <v>35447</v>
      </c>
      <c r="CW44" s="164" t="s">
        <v>35447</v>
      </c>
      <c r="CX44" s="164" t="s">
        <v>35447</v>
      </c>
      <c r="CY44" s="164" t="s">
        <v>35447</v>
      </c>
      <c r="CZ44" s="164" t="s">
        <v>35447</v>
      </c>
      <c r="DA44" s="164" t="s">
        <v>35447</v>
      </c>
      <c r="DB44" s="164" t="s">
        <v>35447</v>
      </c>
      <c r="DC44" s="164" t="s">
        <v>35447</v>
      </c>
      <c r="DD44" s="164" t="s">
        <v>35447</v>
      </c>
      <c r="DE44" s="164" t="s">
        <v>35447</v>
      </c>
      <c r="DF44" s="164" t="s">
        <v>35447</v>
      </c>
      <c r="DG44" s="164" t="s">
        <v>35447</v>
      </c>
      <c r="DH44" s="164" t="s">
        <v>35447</v>
      </c>
      <c r="DI44" s="164" t="s">
        <v>35447</v>
      </c>
      <c r="DJ44" s="164" t="s">
        <v>35447</v>
      </c>
      <c r="DK44" s="164" t="s">
        <v>35447</v>
      </c>
      <c r="DL44" s="164" t="s">
        <v>35447</v>
      </c>
      <c r="DM44" s="164" t="s">
        <v>35447</v>
      </c>
      <c r="DN44" s="164" t="s">
        <v>35447</v>
      </c>
      <c r="DO44" s="164" t="s">
        <v>35447</v>
      </c>
      <c r="DP44" s="164" t="s">
        <v>35447</v>
      </c>
      <c r="DQ44" s="164" t="s">
        <v>35447</v>
      </c>
      <c r="DR44" s="164" t="s">
        <v>35447</v>
      </c>
      <c r="DS44" s="164" t="s">
        <v>35447</v>
      </c>
      <c r="DT44" s="164" t="s">
        <v>35447</v>
      </c>
      <c r="DU44" s="164" t="s">
        <v>35447</v>
      </c>
      <c r="DV44" s="164" t="s">
        <v>35447</v>
      </c>
      <c r="DW44" s="164" t="s">
        <v>35447</v>
      </c>
      <c r="DX44" s="164" t="s">
        <v>35447</v>
      </c>
      <c r="DY44" s="164" t="s">
        <v>35447</v>
      </c>
      <c r="DZ44" s="164" t="s">
        <v>35447</v>
      </c>
      <c r="EA44" s="164" t="s">
        <v>35447</v>
      </c>
      <c r="EB44" s="164" t="s">
        <v>35447</v>
      </c>
      <c r="EC44" s="164" t="s">
        <v>35447</v>
      </c>
      <c r="ED44" s="164" t="s">
        <v>35447</v>
      </c>
      <c r="EE44" s="164" t="s">
        <v>35447</v>
      </c>
      <c r="EF44" s="164" t="s">
        <v>35447</v>
      </c>
      <c r="EG44" s="164" t="s">
        <v>35447</v>
      </c>
      <c r="EH44" s="164" t="s">
        <v>35447</v>
      </c>
      <c r="EI44" s="164" t="s">
        <v>35447</v>
      </c>
      <c r="EJ44" s="164" t="s">
        <v>35447</v>
      </c>
      <c r="EK44" s="164" t="s">
        <v>35447</v>
      </c>
      <c r="EL44" s="164" t="s">
        <v>35447</v>
      </c>
      <c r="EM44" s="164" t="s">
        <v>35447</v>
      </c>
      <c r="EN44" s="164" t="s">
        <v>35447</v>
      </c>
      <c r="EO44" s="164" t="s">
        <v>35447</v>
      </c>
      <c r="EP44" s="164" t="s">
        <v>35447</v>
      </c>
      <c r="EQ44" s="164" t="s">
        <v>35447</v>
      </c>
      <c r="ER44" s="164" t="s">
        <v>35447</v>
      </c>
      <c r="ES44" s="164" t="s">
        <v>35447</v>
      </c>
      <c r="ET44" s="164" t="s">
        <v>35447</v>
      </c>
      <c r="EU44" s="164" t="s">
        <v>35447</v>
      </c>
      <c r="EV44" s="164" t="s">
        <v>35447</v>
      </c>
      <c r="EW44" s="164" t="s">
        <v>35447</v>
      </c>
      <c r="EX44" s="164" t="s">
        <v>35447</v>
      </c>
      <c r="EY44" s="164" t="s">
        <v>35447</v>
      </c>
      <c r="EZ44" s="164" t="s">
        <v>35447</v>
      </c>
      <c r="FA44" s="164" t="s">
        <v>35447</v>
      </c>
      <c r="FB44" s="164" t="s">
        <v>35447</v>
      </c>
    </row>
    <row r="45" spans="1:158">
      <c r="A45" s="164" t="s">
        <v>36965</v>
      </c>
      <c r="B45" s="164" t="s">
        <v>36536</v>
      </c>
      <c r="C45" s="164" t="s">
        <v>36966</v>
      </c>
      <c r="D45" s="164" t="s">
        <v>36538</v>
      </c>
      <c r="E45" s="164" t="s">
        <v>36967</v>
      </c>
      <c r="F45" s="164" t="s">
        <v>36540</v>
      </c>
      <c r="G45" s="164" t="s">
        <v>37193</v>
      </c>
      <c r="H45" s="164" t="s">
        <v>35444</v>
      </c>
      <c r="I45" s="164" t="s">
        <v>36055</v>
      </c>
      <c r="J45" s="164" t="s">
        <v>36056</v>
      </c>
      <c r="K45" s="164" t="s">
        <v>35447</v>
      </c>
      <c r="L45" s="164" t="s">
        <v>36542</v>
      </c>
      <c r="M45" s="164" t="s">
        <v>35447</v>
      </c>
      <c r="N45" s="164" t="s">
        <v>36968</v>
      </c>
      <c r="O45" s="164" t="s">
        <v>36969</v>
      </c>
      <c r="P45" s="164" t="s">
        <v>36970</v>
      </c>
      <c r="Q45" s="164" t="s">
        <v>36965</v>
      </c>
      <c r="R45" s="164" t="s">
        <v>36546</v>
      </c>
      <c r="S45" s="164" t="s">
        <v>36971</v>
      </c>
      <c r="T45" s="164" t="s">
        <v>35447</v>
      </c>
      <c r="U45" s="164" t="s">
        <v>35447</v>
      </c>
      <c r="V45" s="164" t="s">
        <v>35447</v>
      </c>
      <c r="W45" s="164" t="s">
        <v>35447</v>
      </c>
      <c r="X45" s="164" t="s">
        <v>37194</v>
      </c>
      <c r="Y45" s="164" t="s">
        <v>35447</v>
      </c>
      <c r="Z45" s="164" t="s">
        <v>35447</v>
      </c>
      <c r="AA45" s="164" t="s">
        <v>35447</v>
      </c>
      <c r="AB45" s="164" t="s">
        <v>35447</v>
      </c>
      <c r="AC45" s="164" t="s">
        <v>36550</v>
      </c>
      <c r="AD45" s="164" t="s">
        <v>36551</v>
      </c>
      <c r="AE45" s="164" t="s">
        <v>36552</v>
      </c>
      <c r="AF45" s="164" t="s">
        <v>36972</v>
      </c>
      <c r="AG45" s="164" t="s">
        <v>36</v>
      </c>
      <c r="AH45" s="164" t="s">
        <v>36057</v>
      </c>
      <c r="AI45" s="164" t="s">
        <v>36058</v>
      </c>
      <c r="AJ45" s="164" t="s">
        <v>35447</v>
      </c>
      <c r="AK45" s="164" t="s">
        <v>35447</v>
      </c>
      <c r="AL45" s="164" t="s">
        <v>35447</v>
      </c>
      <c r="AM45" s="164" t="s">
        <v>36554</v>
      </c>
      <c r="AN45" s="164" t="s">
        <v>36059</v>
      </c>
      <c r="AO45" s="164" t="s">
        <v>36060</v>
      </c>
      <c r="AP45" s="164" t="s">
        <v>35447</v>
      </c>
      <c r="AQ45" s="164" t="s">
        <v>36061</v>
      </c>
      <c r="AR45" s="164" t="s">
        <v>36062</v>
      </c>
      <c r="AS45" s="164" t="s">
        <v>35447</v>
      </c>
      <c r="AT45" s="164" t="s">
        <v>35447</v>
      </c>
      <c r="AU45" s="164" t="s">
        <v>36063</v>
      </c>
      <c r="AV45" s="164" t="s">
        <v>35460</v>
      </c>
      <c r="AW45" s="164" t="s">
        <v>35447</v>
      </c>
      <c r="AX45" s="164" t="s">
        <v>35461</v>
      </c>
      <c r="AY45" s="164" t="s">
        <v>36566</v>
      </c>
      <c r="AZ45" s="164" t="s">
        <v>36064</v>
      </c>
      <c r="BA45" s="164" t="s">
        <v>36065</v>
      </c>
      <c r="BB45" s="164" t="s">
        <v>36066</v>
      </c>
      <c r="BC45" s="164" t="s">
        <v>36067</v>
      </c>
      <c r="BD45" s="164" t="s">
        <v>35447</v>
      </c>
      <c r="BE45" s="164" t="s">
        <v>35447</v>
      </c>
      <c r="BF45" s="164" t="s">
        <v>36068</v>
      </c>
      <c r="BG45" s="164" t="s">
        <v>35447</v>
      </c>
      <c r="BH45" s="164" t="s">
        <v>35447</v>
      </c>
      <c r="BI45" s="164" t="s">
        <v>35447</v>
      </c>
      <c r="BJ45" s="164" t="s">
        <v>35447</v>
      </c>
      <c r="BK45" s="164" t="s">
        <v>35447</v>
      </c>
      <c r="BL45" s="164" t="s">
        <v>35447</v>
      </c>
      <c r="BM45" s="164" t="s">
        <v>35447</v>
      </c>
      <c r="BN45" s="164" t="s">
        <v>35447</v>
      </c>
      <c r="BO45" s="164" t="s">
        <v>35447</v>
      </c>
      <c r="BP45" s="164" t="s">
        <v>35447</v>
      </c>
      <c r="BQ45" s="164" t="s">
        <v>36973</v>
      </c>
      <c r="BR45" s="164" t="s">
        <v>35447</v>
      </c>
      <c r="BS45" s="164" t="s">
        <v>35447</v>
      </c>
      <c r="BT45" s="164" t="s">
        <v>35447</v>
      </c>
      <c r="BU45" s="164" t="s">
        <v>35447</v>
      </c>
      <c r="BV45" s="164" t="s">
        <v>35447</v>
      </c>
      <c r="BW45" s="164" t="s">
        <v>35447</v>
      </c>
      <c r="BX45" s="164" t="s">
        <v>35447</v>
      </c>
      <c r="BY45" s="164" t="s">
        <v>35447</v>
      </c>
      <c r="BZ45" s="164" t="s">
        <v>35447</v>
      </c>
      <c r="CA45" s="164" t="s">
        <v>35447</v>
      </c>
      <c r="CB45" s="164" t="s">
        <v>35447</v>
      </c>
      <c r="CC45" s="164" t="s">
        <v>35447</v>
      </c>
      <c r="CD45" s="164" t="s">
        <v>35447</v>
      </c>
      <c r="CE45" s="164" t="s">
        <v>35447</v>
      </c>
      <c r="CF45" s="164" t="s">
        <v>35447</v>
      </c>
      <c r="CG45" s="164" t="s">
        <v>35447</v>
      </c>
      <c r="CH45" s="164" t="s">
        <v>35447</v>
      </c>
      <c r="CI45" s="164" t="s">
        <v>35447</v>
      </c>
      <c r="CJ45" s="164" t="s">
        <v>35447</v>
      </c>
      <c r="CK45" s="164" t="s">
        <v>35447</v>
      </c>
      <c r="CL45" s="164" t="s">
        <v>35447</v>
      </c>
      <c r="CM45" s="164" t="s">
        <v>35447</v>
      </c>
      <c r="CN45" s="164" t="s">
        <v>35447</v>
      </c>
      <c r="CO45" s="164" t="s">
        <v>35447</v>
      </c>
      <c r="CP45" s="164" t="s">
        <v>35447</v>
      </c>
      <c r="CQ45" s="164" t="s">
        <v>35447</v>
      </c>
      <c r="CR45" s="164" t="s">
        <v>35447</v>
      </c>
      <c r="CS45" s="164" t="s">
        <v>35447</v>
      </c>
      <c r="CT45" s="164" t="s">
        <v>35447</v>
      </c>
      <c r="CU45" s="164" t="s">
        <v>35447</v>
      </c>
      <c r="CV45" s="164" t="s">
        <v>35447</v>
      </c>
      <c r="CW45" s="164" t="s">
        <v>35447</v>
      </c>
      <c r="CX45" s="164" t="s">
        <v>35447</v>
      </c>
      <c r="CY45" s="164" t="s">
        <v>35447</v>
      </c>
      <c r="CZ45" s="164" t="s">
        <v>35447</v>
      </c>
      <c r="DA45" s="164" t="s">
        <v>35447</v>
      </c>
      <c r="DB45" s="164" t="s">
        <v>35447</v>
      </c>
      <c r="DC45" s="164" t="s">
        <v>35447</v>
      </c>
      <c r="DD45" s="164" t="s">
        <v>35447</v>
      </c>
      <c r="DE45" s="164" t="s">
        <v>35447</v>
      </c>
      <c r="DF45" s="164" t="s">
        <v>35447</v>
      </c>
      <c r="DG45" s="164" t="s">
        <v>35447</v>
      </c>
      <c r="DH45" s="164" t="s">
        <v>35447</v>
      </c>
      <c r="DI45" s="164" t="s">
        <v>35447</v>
      </c>
      <c r="DJ45" s="164" t="s">
        <v>35447</v>
      </c>
      <c r="DK45" s="164" t="s">
        <v>35447</v>
      </c>
      <c r="DL45" s="164" t="s">
        <v>35447</v>
      </c>
      <c r="DM45" s="164" t="s">
        <v>35447</v>
      </c>
      <c r="DN45" s="164" t="s">
        <v>35447</v>
      </c>
      <c r="DO45" s="164" t="s">
        <v>35447</v>
      </c>
      <c r="DP45" s="164" t="s">
        <v>35447</v>
      </c>
      <c r="DQ45" s="164" t="s">
        <v>35447</v>
      </c>
      <c r="DR45" s="164" t="s">
        <v>35447</v>
      </c>
      <c r="DS45" s="164" t="s">
        <v>35447</v>
      </c>
      <c r="DT45" s="164" t="s">
        <v>35447</v>
      </c>
      <c r="DU45" s="164" t="s">
        <v>35447</v>
      </c>
      <c r="DV45" s="164" t="s">
        <v>35447</v>
      </c>
      <c r="DW45" s="164" t="s">
        <v>35447</v>
      </c>
      <c r="DX45" s="164" t="s">
        <v>35447</v>
      </c>
      <c r="DY45" s="164" t="s">
        <v>35447</v>
      </c>
      <c r="DZ45" s="164" t="s">
        <v>35447</v>
      </c>
      <c r="EA45" s="164" t="s">
        <v>35447</v>
      </c>
      <c r="EB45" s="164" t="s">
        <v>35447</v>
      </c>
      <c r="EC45" s="164" t="s">
        <v>35447</v>
      </c>
      <c r="ED45" s="164" t="s">
        <v>35447</v>
      </c>
      <c r="EE45" s="164" t="s">
        <v>35447</v>
      </c>
      <c r="EF45" s="164" t="s">
        <v>35447</v>
      </c>
      <c r="EG45" s="164" t="s">
        <v>35447</v>
      </c>
      <c r="EH45" s="164" t="s">
        <v>35447</v>
      </c>
      <c r="EI45" s="164" t="s">
        <v>35447</v>
      </c>
      <c r="EJ45" s="164" t="s">
        <v>35447</v>
      </c>
      <c r="EK45" s="164" t="s">
        <v>35447</v>
      </c>
      <c r="EL45" s="164" t="s">
        <v>35447</v>
      </c>
      <c r="EM45" s="164" t="s">
        <v>35447</v>
      </c>
      <c r="EN45" s="164" t="s">
        <v>35447</v>
      </c>
      <c r="EO45" s="164" t="s">
        <v>35447</v>
      </c>
      <c r="EP45" s="164" t="s">
        <v>35447</v>
      </c>
      <c r="EQ45" s="164" t="s">
        <v>35447</v>
      </c>
      <c r="ER45" s="164" t="s">
        <v>35447</v>
      </c>
      <c r="ES45" s="164" t="s">
        <v>35447</v>
      </c>
      <c r="ET45" s="164" t="s">
        <v>35447</v>
      </c>
      <c r="EU45" s="164" t="s">
        <v>35447</v>
      </c>
      <c r="EV45" s="164" t="s">
        <v>35447</v>
      </c>
      <c r="EW45" s="164" t="s">
        <v>35447</v>
      </c>
      <c r="EX45" s="164" t="s">
        <v>35447</v>
      </c>
      <c r="EY45" s="164" t="s">
        <v>35447</v>
      </c>
      <c r="EZ45" s="164" t="s">
        <v>35447</v>
      </c>
      <c r="FA45" s="164" t="s">
        <v>35447</v>
      </c>
      <c r="FB45" s="164" t="s">
        <v>35447</v>
      </c>
    </row>
    <row r="46" spans="1:158">
      <c r="A46" s="164" t="s">
        <v>36974</v>
      </c>
      <c r="B46" s="164" t="s">
        <v>36536</v>
      </c>
      <c r="C46" s="164" t="s">
        <v>36975</v>
      </c>
      <c r="D46" s="164" t="s">
        <v>36538</v>
      </c>
      <c r="E46" s="164" t="s">
        <v>36976</v>
      </c>
      <c r="F46" s="164" t="s">
        <v>36540</v>
      </c>
      <c r="G46" s="164" t="s">
        <v>37195</v>
      </c>
      <c r="H46" s="164" t="s">
        <v>35444</v>
      </c>
      <c r="I46" s="164" t="s">
        <v>36069</v>
      </c>
      <c r="J46" s="164" t="s">
        <v>36070</v>
      </c>
      <c r="K46" s="164" t="s">
        <v>35447</v>
      </c>
      <c r="L46" s="164" t="s">
        <v>36542</v>
      </c>
      <c r="M46" s="164" t="s">
        <v>35447</v>
      </c>
      <c r="N46" s="164" t="s">
        <v>36977</v>
      </c>
      <c r="O46" s="164" t="s">
        <v>36978</v>
      </c>
      <c r="P46" s="164" t="s">
        <v>36979</v>
      </c>
      <c r="Q46" s="164" t="s">
        <v>36974</v>
      </c>
      <c r="R46" s="164" t="s">
        <v>36546</v>
      </c>
      <c r="S46" s="164" t="s">
        <v>36980</v>
      </c>
      <c r="T46" s="164" t="s">
        <v>35447</v>
      </c>
      <c r="U46" s="164" t="s">
        <v>35447</v>
      </c>
      <c r="V46" s="164" t="s">
        <v>35447</v>
      </c>
      <c r="W46" s="164" t="s">
        <v>35447</v>
      </c>
      <c r="X46" s="164" t="s">
        <v>37196</v>
      </c>
      <c r="Y46" s="164" t="s">
        <v>35447</v>
      </c>
      <c r="Z46" s="164" t="s">
        <v>35447</v>
      </c>
      <c r="AA46" s="164" t="s">
        <v>35447</v>
      </c>
      <c r="AB46" s="164" t="s">
        <v>35447</v>
      </c>
      <c r="AC46" s="164" t="s">
        <v>36550</v>
      </c>
      <c r="AD46" s="164" t="s">
        <v>36551</v>
      </c>
      <c r="AE46" s="164" t="s">
        <v>36552</v>
      </c>
      <c r="AF46" s="164" t="s">
        <v>36981</v>
      </c>
      <c r="AG46" s="164" t="s">
        <v>36</v>
      </c>
      <c r="AH46" s="164" t="s">
        <v>36071</v>
      </c>
      <c r="AI46" s="164" t="s">
        <v>36072</v>
      </c>
      <c r="AJ46" s="164" t="s">
        <v>35447</v>
      </c>
      <c r="AK46" s="164" t="s">
        <v>35447</v>
      </c>
      <c r="AL46" s="164" t="s">
        <v>35447</v>
      </c>
      <c r="AM46" s="164" t="s">
        <v>36554</v>
      </c>
      <c r="AN46" s="164" t="s">
        <v>36073</v>
      </c>
      <c r="AO46" s="164" t="s">
        <v>36074</v>
      </c>
      <c r="AP46" s="164" t="s">
        <v>35447</v>
      </c>
      <c r="AQ46" s="164" t="s">
        <v>36075</v>
      </c>
      <c r="AR46" s="164" t="s">
        <v>36076</v>
      </c>
      <c r="AS46" s="164" t="s">
        <v>35447</v>
      </c>
      <c r="AT46" s="164" t="s">
        <v>35447</v>
      </c>
      <c r="AU46" s="164" t="s">
        <v>36077</v>
      </c>
      <c r="AV46" s="164" t="s">
        <v>35460</v>
      </c>
      <c r="AW46" s="164" t="s">
        <v>35447</v>
      </c>
      <c r="AX46" s="164" t="s">
        <v>35461</v>
      </c>
      <c r="AY46" s="164" t="s">
        <v>36555</v>
      </c>
      <c r="AZ46" s="164" t="s">
        <v>36078</v>
      </c>
      <c r="BA46" s="164" t="s">
        <v>36079</v>
      </c>
      <c r="BB46" s="164" t="s">
        <v>36080</v>
      </c>
      <c r="BC46" s="164" t="s">
        <v>36081</v>
      </c>
      <c r="BD46" s="164" t="s">
        <v>35447</v>
      </c>
      <c r="BE46" s="164" t="s">
        <v>35447</v>
      </c>
      <c r="BF46" s="164" t="s">
        <v>36082</v>
      </c>
      <c r="BG46" s="164" t="s">
        <v>35447</v>
      </c>
      <c r="BH46" s="164" t="s">
        <v>35447</v>
      </c>
      <c r="BI46" s="164" t="s">
        <v>35447</v>
      </c>
      <c r="BJ46" s="164" t="s">
        <v>35447</v>
      </c>
      <c r="BK46" s="164" t="s">
        <v>35447</v>
      </c>
      <c r="BL46" s="164" t="s">
        <v>35447</v>
      </c>
      <c r="BM46" s="164" t="s">
        <v>35447</v>
      </c>
      <c r="BN46" s="164" t="s">
        <v>35447</v>
      </c>
      <c r="BO46" s="164" t="s">
        <v>35447</v>
      </c>
      <c r="BP46" s="164" t="s">
        <v>35447</v>
      </c>
      <c r="BQ46" s="164" t="s">
        <v>36982</v>
      </c>
      <c r="BR46" s="164" t="s">
        <v>35447</v>
      </c>
      <c r="BS46" s="164" t="s">
        <v>35447</v>
      </c>
      <c r="BT46" s="164" t="s">
        <v>35447</v>
      </c>
      <c r="BU46" s="164" t="s">
        <v>35447</v>
      </c>
      <c r="BV46" s="164" t="s">
        <v>35447</v>
      </c>
      <c r="BW46" s="164" t="s">
        <v>35447</v>
      </c>
      <c r="BX46" s="164" t="s">
        <v>35447</v>
      </c>
      <c r="BY46" s="164" t="s">
        <v>35447</v>
      </c>
      <c r="BZ46" s="164" t="s">
        <v>35447</v>
      </c>
      <c r="CA46" s="164" t="s">
        <v>35447</v>
      </c>
      <c r="CB46" s="164" t="s">
        <v>35447</v>
      </c>
      <c r="CC46" s="164" t="s">
        <v>35447</v>
      </c>
      <c r="CD46" s="164" t="s">
        <v>35447</v>
      </c>
      <c r="CE46" s="164" t="s">
        <v>35447</v>
      </c>
      <c r="CF46" s="164" t="s">
        <v>35447</v>
      </c>
      <c r="CG46" s="164" t="s">
        <v>35447</v>
      </c>
      <c r="CH46" s="164" t="s">
        <v>35447</v>
      </c>
      <c r="CI46" s="164" t="s">
        <v>35447</v>
      </c>
      <c r="CJ46" s="164" t="s">
        <v>35447</v>
      </c>
      <c r="CK46" s="164" t="s">
        <v>35447</v>
      </c>
      <c r="CL46" s="164" t="s">
        <v>35447</v>
      </c>
      <c r="CM46" s="164" t="s">
        <v>35447</v>
      </c>
      <c r="CN46" s="164" t="s">
        <v>35447</v>
      </c>
      <c r="CO46" s="164" t="s">
        <v>35447</v>
      </c>
      <c r="CP46" s="164" t="s">
        <v>35447</v>
      </c>
      <c r="CQ46" s="164" t="s">
        <v>35447</v>
      </c>
      <c r="CR46" s="164" t="s">
        <v>35447</v>
      </c>
      <c r="CS46" s="164" t="s">
        <v>35447</v>
      </c>
      <c r="CT46" s="164" t="s">
        <v>35447</v>
      </c>
      <c r="CU46" s="164" t="s">
        <v>35447</v>
      </c>
      <c r="CV46" s="164" t="s">
        <v>35447</v>
      </c>
      <c r="CW46" s="164" t="s">
        <v>35447</v>
      </c>
      <c r="CX46" s="164" t="s">
        <v>35447</v>
      </c>
      <c r="CY46" s="164" t="s">
        <v>35447</v>
      </c>
      <c r="CZ46" s="164" t="s">
        <v>35447</v>
      </c>
      <c r="DA46" s="164" t="s">
        <v>35447</v>
      </c>
      <c r="DB46" s="164" t="s">
        <v>35447</v>
      </c>
      <c r="DC46" s="164" t="s">
        <v>35447</v>
      </c>
      <c r="DD46" s="164" t="s">
        <v>35447</v>
      </c>
      <c r="DE46" s="164" t="s">
        <v>35447</v>
      </c>
      <c r="DF46" s="164" t="s">
        <v>35447</v>
      </c>
      <c r="DG46" s="164" t="s">
        <v>35447</v>
      </c>
      <c r="DH46" s="164" t="s">
        <v>35447</v>
      </c>
      <c r="DI46" s="164" t="s">
        <v>35447</v>
      </c>
      <c r="DJ46" s="164" t="s">
        <v>35447</v>
      </c>
      <c r="DK46" s="164" t="s">
        <v>35447</v>
      </c>
      <c r="DL46" s="164" t="s">
        <v>35447</v>
      </c>
      <c r="DM46" s="164" t="s">
        <v>35447</v>
      </c>
      <c r="DN46" s="164" t="s">
        <v>35447</v>
      </c>
      <c r="DO46" s="164" t="s">
        <v>35447</v>
      </c>
      <c r="DP46" s="164" t="s">
        <v>35447</v>
      </c>
      <c r="DQ46" s="164" t="s">
        <v>35447</v>
      </c>
      <c r="DR46" s="164" t="s">
        <v>35447</v>
      </c>
      <c r="DS46" s="164" t="s">
        <v>35447</v>
      </c>
      <c r="DT46" s="164" t="s">
        <v>35447</v>
      </c>
      <c r="DU46" s="164" t="s">
        <v>35447</v>
      </c>
      <c r="DV46" s="164" t="s">
        <v>35447</v>
      </c>
      <c r="DW46" s="164" t="s">
        <v>35447</v>
      </c>
      <c r="DX46" s="164" t="s">
        <v>35447</v>
      </c>
      <c r="DY46" s="164" t="s">
        <v>35447</v>
      </c>
      <c r="DZ46" s="164" t="s">
        <v>35447</v>
      </c>
      <c r="EA46" s="164" t="s">
        <v>35447</v>
      </c>
      <c r="EB46" s="164" t="s">
        <v>35447</v>
      </c>
      <c r="EC46" s="164" t="s">
        <v>35447</v>
      </c>
      <c r="ED46" s="164" t="s">
        <v>35447</v>
      </c>
      <c r="EE46" s="164" t="s">
        <v>35447</v>
      </c>
      <c r="EF46" s="164" t="s">
        <v>35447</v>
      </c>
      <c r="EG46" s="164" t="s">
        <v>35447</v>
      </c>
      <c r="EH46" s="164" t="s">
        <v>35447</v>
      </c>
      <c r="EI46" s="164" t="s">
        <v>35447</v>
      </c>
      <c r="EJ46" s="164" t="s">
        <v>35447</v>
      </c>
      <c r="EK46" s="164" t="s">
        <v>35447</v>
      </c>
      <c r="EL46" s="164" t="s">
        <v>35447</v>
      </c>
      <c r="EM46" s="164" t="s">
        <v>35447</v>
      </c>
      <c r="EN46" s="164" t="s">
        <v>35447</v>
      </c>
      <c r="EO46" s="164" t="s">
        <v>35447</v>
      </c>
      <c r="EP46" s="164" t="s">
        <v>35447</v>
      </c>
      <c r="EQ46" s="164" t="s">
        <v>35447</v>
      </c>
      <c r="ER46" s="164" t="s">
        <v>35447</v>
      </c>
      <c r="ES46" s="164" t="s">
        <v>35447</v>
      </c>
      <c r="ET46" s="164" t="s">
        <v>35447</v>
      </c>
      <c r="EU46" s="164" t="s">
        <v>35447</v>
      </c>
      <c r="EV46" s="164" t="s">
        <v>35447</v>
      </c>
      <c r="EW46" s="164" t="s">
        <v>35447</v>
      </c>
      <c r="EX46" s="164" t="s">
        <v>35447</v>
      </c>
      <c r="EY46" s="164" t="s">
        <v>35447</v>
      </c>
      <c r="EZ46" s="164" t="s">
        <v>35447</v>
      </c>
      <c r="FA46" s="164" t="s">
        <v>35447</v>
      </c>
      <c r="FB46" s="164" t="s">
        <v>35447</v>
      </c>
    </row>
    <row r="47" spans="1:158">
      <c r="A47" s="164" t="s">
        <v>36983</v>
      </c>
      <c r="B47" s="164" t="s">
        <v>36984</v>
      </c>
      <c r="C47" s="164" t="s">
        <v>36985</v>
      </c>
      <c r="D47" s="164" t="s">
        <v>36986</v>
      </c>
      <c r="E47" s="164" t="s">
        <v>36987</v>
      </c>
      <c r="F47" s="164" t="s">
        <v>36988</v>
      </c>
      <c r="G47" s="164" t="s">
        <v>37197</v>
      </c>
      <c r="H47" s="164" t="s">
        <v>35444</v>
      </c>
      <c r="I47" s="164" t="s">
        <v>36083</v>
      </c>
      <c r="J47" s="164" t="s">
        <v>36084</v>
      </c>
      <c r="K47" s="164" t="s">
        <v>35447</v>
      </c>
      <c r="L47" s="164" t="s">
        <v>36542</v>
      </c>
      <c r="M47" s="164" t="s">
        <v>35447</v>
      </c>
      <c r="N47" s="164" t="s">
        <v>36989</v>
      </c>
      <c r="O47" s="164" t="s">
        <v>36990</v>
      </c>
      <c r="P47" s="164" t="s">
        <v>36991</v>
      </c>
      <c r="Q47" s="164" t="s">
        <v>36983</v>
      </c>
      <c r="R47" s="164" t="s">
        <v>36546</v>
      </c>
      <c r="S47" s="164" t="s">
        <v>36992</v>
      </c>
      <c r="T47" s="164" t="s">
        <v>35447</v>
      </c>
      <c r="U47" s="164" t="s">
        <v>35447</v>
      </c>
      <c r="V47" s="164" t="s">
        <v>35447</v>
      </c>
      <c r="W47" s="164" t="s">
        <v>35447</v>
      </c>
      <c r="X47" s="164" t="s">
        <v>37198</v>
      </c>
      <c r="Y47" s="164" t="s">
        <v>35447</v>
      </c>
      <c r="Z47" s="164" t="s">
        <v>35447</v>
      </c>
      <c r="AA47" s="164" t="s">
        <v>35447</v>
      </c>
      <c r="AB47" s="164" t="s">
        <v>35447</v>
      </c>
      <c r="AC47" s="164" t="s">
        <v>36550</v>
      </c>
      <c r="AD47" s="164" t="s">
        <v>36551</v>
      </c>
      <c r="AE47" s="164" t="s">
        <v>36552</v>
      </c>
      <c r="AF47" s="164" t="s">
        <v>36993</v>
      </c>
      <c r="AG47" s="164" t="s">
        <v>36</v>
      </c>
      <c r="AH47" s="164" t="s">
        <v>36085</v>
      </c>
      <c r="AI47" s="164" t="s">
        <v>36086</v>
      </c>
      <c r="AJ47" s="164" t="s">
        <v>35447</v>
      </c>
      <c r="AK47" s="164" t="s">
        <v>35447</v>
      </c>
      <c r="AL47" s="164" t="s">
        <v>35447</v>
      </c>
      <c r="AM47" s="164" t="s">
        <v>36554</v>
      </c>
      <c r="AN47" s="164" t="s">
        <v>36087</v>
      </c>
      <c r="AO47" s="164" t="s">
        <v>36088</v>
      </c>
      <c r="AP47" s="164" t="s">
        <v>35447</v>
      </c>
      <c r="AQ47" s="164" t="s">
        <v>36089</v>
      </c>
      <c r="AR47" s="164" t="s">
        <v>36090</v>
      </c>
      <c r="AS47" s="164" t="s">
        <v>35447</v>
      </c>
      <c r="AT47" s="164" t="s">
        <v>35447</v>
      </c>
      <c r="AU47" s="164" t="s">
        <v>36091</v>
      </c>
      <c r="AV47" s="164" t="s">
        <v>37199</v>
      </c>
      <c r="AW47" s="164" t="s">
        <v>35447</v>
      </c>
      <c r="AX47" s="164" t="s">
        <v>35461</v>
      </c>
      <c r="AY47" s="164" t="s">
        <v>36566</v>
      </c>
      <c r="AZ47" s="164" t="s">
        <v>36092</v>
      </c>
      <c r="BA47" s="164" t="s">
        <v>36093</v>
      </c>
      <c r="BB47" s="164" t="s">
        <v>36094</v>
      </c>
      <c r="BC47" s="164" t="s">
        <v>36095</v>
      </c>
      <c r="BD47" s="164" t="s">
        <v>35447</v>
      </c>
      <c r="BE47" s="164" t="s">
        <v>35447</v>
      </c>
      <c r="BF47" s="164" t="s">
        <v>36096</v>
      </c>
      <c r="BG47" s="164" t="s">
        <v>35447</v>
      </c>
      <c r="BH47" s="164" t="s">
        <v>35447</v>
      </c>
      <c r="BI47" s="164" t="s">
        <v>35447</v>
      </c>
      <c r="BJ47" s="164" t="s">
        <v>35447</v>
      </c>
      <c r="BK47" s="164" t="s">
        <v>35447</v>
      </c>
      <c r="BL47" s="164" t="s">
        <v>35447</v>
      </c>
      <c r="BM47" s="164" t="s">
        <v>35447</v>
      </c>
      <c r="BN47" s="164" t="s">
        <v>35447</v>
      </c>
      <c r="BO47" s="164" t="s">
        <v>35447</v>
      </c>
      <c r="BP47" s="164" t="s">
        <v>35447</v>
      </c>
      <c r="BQ47" s="164" t="s">
        <v>36994</v>
      </c>
      <c r="BR47" s="164" t="s">
        <v>35447</v>
      </c>
      <c r="BS47" s="164" t="s">
        <v>35447</v>
      </c>
      <c r="BT47" s="164" t="s">
        <v>35447</v>
      </c>
      <c r="BU47" s="164" t="s">
        <v>35447</v>
      </c>
      <c r="BV47" s="164" t="s">
        <v>35447</v>
      </c>
      <c r="BW47" s="164" t="s">
        <v>35447</v>
      </c>
      <c r="BX47" s="164" t="s">
        <v>35447</v>
      </c>
      <c r="BY47" s="164" t="s">
        <v>35447</v>
      </c>
      <c r="BZ47" s="164" t="s">
        <v>35447</v>
      </c>
      <c r="CA47" s="164" t="s">
        <v>35447</v>
      </c>
      <c r="CB47" s="164" t="s">
        <v>35447</v>
      </c>
      <c r="CC47" s="164" t="s">
        <v>35447</v>
      </c>
      <c r="CD47" s="164" t="s">
        <v>35447</v>
      </c>
      <c r="CE47" s="164" t="s">
        <v>35447</v>
      </c>
      <c r="CF47" s="164" t="s">
        <v>35447</v>
      </c>
      <c r="CG47" s="164" t="s">
        <v>35447</v>
      </c>
      <c r="CH47" s="164" t="s">
        <v>35447</v>
      </c>
      <c r="CI47" s="164" t="s">
        <v>35447</v>
      </c>
      <c r="CJ47" s="164" t="s">
        <v>35447</v>
      </c>
      <c r="CK47" s="164" t="s">
        <v>35447</v>
      </c>
      <c r="CL47" s="164" t="s">
        <v>35447</v>
      </c>
      <c r="CM47" s="164" t="s">
        <v>35447</v>
      </c>
      <c r="CN47" s="164" t="s">
        <v>35447</v>
      </c>
      <c r="CO47" s="164" t="s">
        <v>35447</v>
      </c>
      <c r="CP47" s="164" t="s">
        <v>35447</v>
      </c>
      <c r="CQ47" s="164" t="s">
        <v>35447</v>
      </c>
      <c r="CR47" s="164" t="s">
        <v>35447</v>
      </c>
      <c r="CS47" s="164" t="s">
        <v>35447</v>
      </c>
      <c r="CT47" s="164" t="s">
        <v>35447</v>
      </c>
      <c r="CU47" s="164" t="s">
        <v>35447</v>
      </c>
      <c r="CV47" s="164" t="s">
        <v>35447</v>
      </c>
      <c r="CW47" s="164" t="s">
        <v>35447</v>
      </c>
      <c r="CX47" s="164" t="s">
        <v>35447</v>
      </c>
      <c r="CY47" s="164" t="s">
        <v>35447</v>
      </c>
      <c r="CZ47" s="164" t="s">
        <v>35447</v>
      </c>
      <c r="DA47" s="164" t="s">
        <v>35447</v>
      </c>
      <c r="DB47" s="164" t="s">
        <v>35447</v>
      </c>
      <c r="DC47" s="164" t="s">
        <v>35447</v>
      </c>
      <c r="DD47" s="164" t="s">
        <v>35447</v>
      </c>
      <c r="DE47" s="164" t="s">
        <v>35447</v>
      </c>
      <c r="DF47" s="164" t="s">
        <v>35447</v>
      </c>
      <c r="DG47" s="164" t="s">
        <v>35447</v>
      </c>
      <c r="DH47" s="164" t="s">
        <v>35447</v>
      </c>
      <c r="DI47" s="164" t="s">
        <v>35447</v>
      </c>
      <c r="DJ47" s="164" t="s">
        <v>35447</v>
      </c>
      <c r="DK47" s="164" t="s">
        <v>35447</v>
      </c>
      <c r="DL47" s="164" t="s">
        <v>35447</v>
      </c>
      <c r="DM47" s="164" t="s">
        <v>35447</v>
      </c>
      <c r="DN47" s="164" t="s">
        <v>35447</v>
      </c>
      <c r="DO47" s="164" t="s">
        <v>35447</v>
      </c>
      <c r="DP47" s="164" t="s">
        <v>35447</v>
      </c>
      <c r="DQ47" s="164" t="s">
        <v>35447</v>
      </c>
      <c r="DR47" s="164" t="s">
        <v>35447</v>
      </c>
      <c r="DS47" s="164" t="s">
        <v>35447</v>
      </c>
      <c r="DT47" s="164" t="s">
        <v>35447</v>
      </c>
      <c r="DU47" s="164" t="s">
        <v>35447</v>
      </c>
      <c r="DV47" s="164" t="s">
        <v>35447</v>
      </c>
      <c r="DW47" s="164" t="s">
        <v>35447</v>
      </c>
      <c r="DX47" s="164" t="s">
        <v>35447</v>
      </c>
      <c r="DY47" s="164" t="s">
        <v>35447</v>
      </c>
      <c r="DZ47" s="164" t="s">
        <v>35447</v>
      </c>
      <c r="EA47" s="164" t="s">
        <v>35447</v>
      </c>
      <c r="EB47" s="164" t="s">
        <v>35447</v>
      </c>
      <c r="EC47" s="164" t="s">
        <v>35447</v>
      </c>
      <c r="ED47" s="164" t="s">
        <v>35447</v>
      </c>
      <c r="EE47" s="164" t="s">
        <v>35447</v>
      </c>
      <c r="EF47" s="164" t="s">
        <v>35447</v>
      </c>
      <c r="EG47" s="164" t="s">
        <v>35447</v>
      </c>
      <c r="EH47" s="164" t="s">
        <v>35447</v>
      </c>
      <c r="EI47" s="164" t="s">
        <v>35447</v>
      </c>
      <c r="EJ47" s="164" t="s">
        <v>35447</v>
      </c>
      <c r="EK47" s="164" t="s">
        <v>35447</v>
      </c>
      <c r="EL47" s="164" t="s">
        <v>35447</v>
      </c>
      <c r="EM47" s="164" t="s">
        <v>35447</v>
      </c>
      <c r="EN47" s="164" t="s">
        <v>35447</v>
      </c>
      <c r="EO47" s="164" t="s">
        <v>35447</v>
      </c>
      <c r="EP47" s="164" t="s">
        <v>35447</v>
      </c>
      <c r="EQ47" s="164" t="s">
        <v>35447</v>
      </c>
      <c r="ER47" s="164" t="s">
        <v>35447</v>
      </c>
      <c r="ES47" s="164" t="s">
        <v>35447</v>
      </c>
      <c r="ET47" s="164" t="s">
        <v>35447</v>
      </c>
      <c r="EU47" s="164" t="s">
        <v>35447</v>
      </c>
      <c r="EV47" s="164" t="s">
        <v>35447</v>
      </c>
      <c r="EW47" s="164" t="s">
        <v>35447</v>
      </c>
      <c r="EX47" s="164" t="s">
        <v>35447</v>
      </c>
      <c r="EY47" s="164" t="s">
        <v>35447</v>
      </c>
      <c r="EZ47" s="164" t="s">
        <v>35447</v>
      </c>
      <c r="FA47" s="164" t="s">
        <v>35447</v>
      </c>
      <c r="FB47" s="164" t="s">
        <v>35447</v>
      </c>
    </row>
    <row r="48" spans="1:158">
      <c r="A48" s="164" t="s">
        <v>36995</v>
      </c>
      <c r="B48" s="164" t="s">
        <v>36984</v>
      </c>
      <c r="C48" s="164" t="s">
        <v>36996</v>
      </c>
      <c r="D48" s="164" t="s">
        <v>36986</v>
      </c>
      <c r="E48" s="164" t="s">
        <v>36997</v>
      </c>
      <c r="F48" s="164" t="s">
        <v>36988</v>
      </c>
      <c r="G48" s="164" t="s">
        <v>37200</v>
      </c>
      <c r="H48" s="164" t="s">
        <v>35444</v>
      </c>
      <c r="I48" s="164" t="s">
        <v>36097</v>
      </c>
      <c r="J48" s="164" t="s">
        <v>36098</v>
      </c>
      <c r="K48" s="164" t="s">
        <v>35447</v>
      </c>
      <c r="L48" s="164" t="s">
        <v>36542</v>
      </c>
      <c r="M48" s="164" t="s">
        <v>35447</v>
      </c>
      <c r="N48" s="164" t="s">
        <v>36998</v>
      </c>
      <c r="O48" s="164" t="s">
        <v>36999</v>
      </c>
      <c r="P48" s="164" t="s">
        <v>37000</v>
      </c>
      <c r="Q48" s="164" t="s">
        <v>36995</v>
      </c>
      <c r="R48" s="164" t="s">
        <v>36546</v>
      </c>
      <c r="S48" s="164" t="s">
        <v>37001</v>
      </c>
      <c r="T48" s="164" t="s">
        <v>35447</v>
      </c>
      <c r="U48" s="164" t="s">
        <v>35447</v>
      </c>
      <c r="V48" s="164" t="s">
        <v>35447</v>
      </c>
      <c r="W48" s="164" t="s">
        <v>35447</v>
      </c>
      <c r="X48" s="164" t="s">
        <v>37201</v>
      </c>
      <c r="Y48" s="164" t="s">
        <v>35447</v>
      </c>
      <c r="Z48" s="164" t="s">
        <v>35447</v>
      </c>
      <c r="AA48" s="164" t="s">
        <v>35447</v>
      </c>
      <c r="AB48" s="164" t="s">
        <v>35447</v>
      </c>
      <c r="AC48" s="164" t="s">
        <v>36550</v>
      </c>
      <c r="AD48" s="164" t="s">
        <v>36551</v>
      </c>
      <c r="AE48" s="164" t="s">
        <v>36552</v>
      </c>
      <c r="AF48" s="164" t="s">
        <v>37002</v>
      </c>
      <c r="AG48" s="164" t="s">
        <v>36</v>
      </c>
      <c r="AH48" s="164" t="s">
        <v>36099</v>
      </c>
      <c r="AI48" s="164" t="s">
        <v>36100</v>
      </c>
      <c r="AJ48" s="164" t="s">
        <v>35447</v>
      </c>
      <c r="AK48" s="164" t="s">
        <v>35447</v>
      </c>
      <c r="AL48" s="164" t="s">
        <v>35447</v>
      </c>
      <c r="AM48" s="164" t="s">
        <v>36554</v>
      </c>
      <c r="AN48" s="164" t="s">
        <v>36101</v>
      </c>
      <c r="AO48" s="164" t="s">
        <v>36102</v>
      </c>
      <c r="AP48" s="164" t="s">
        <v>35447</v>
      </c>
      <c r="AQ48" s="164" t="s">
        <v>36103</v>
      </c>
      <c r="AR48" s="164" t="s">
        <v>36104</v>
      </c>
      <c r="AS48" s="164" t="s">
        <v>35447</v>
      </c>
      <c r="AT48" s="164" t="s">
        <v>35447</v>
      </c>
      <c r="AU48" s="164" t="s">
        <v>36105</v>
      </c>
      <c r="AV48" s="164" t="s">
        <v>37199</v>
      </c>
      <c r="AW48" s="164" t="s">
        <v>35447</v>
      </c>
      <c r="AX48" s="164" t="s">
        <v>35461</v>
      </c>
      <c r="AY48" s="164" t="s">
        <v>36555</v>
      </c>
      <c r="AZ48" s="164" t="s">
        <v>36106</v>
      </c>
      <c r="BA48" s="164" t="s">
        <v>36107</v>
      </c>
      <c r="BB48" s="164" t="s">
        <v>36108</v>
      </c>
      <c r="BC48" s="164" t="s">
        <v>36109</v>
      </c>
      <c r="BD48" s="164" t="s">
        <v>35447</v>
      </c>
      <c r="BE48" s="164" t="s">
        <v>35447</v>
      </c>
      <c r="BF48" s="164" t="s">
        <v>36110</v>
      </c>
      <c r="BG48" s="164" t="s">
        <v>35447</v>
      </c>
      <c r="BH48" s="164" t="s">
        <v>35447</v>
      </c>
      <c r="BI48" s="164" t="s">
        <v>35447</v>
      </c>
      <c r="BJ48" s="164" t="s">
        <v>35447</v>
      </c>
      <c r="BK48" s="164" t="s">
        <v>35447</v>
      </c>
      <c r="BL48" s="164" t="s">
        <v>35447</v>
      </c>
      <c r="BM48" s="164" t="s">
        <v>35447</v>
      </c>
      <c r="BN48" s="164" t="s">
        <v>35447</v>
      </c>
      <c r="BO48" s="164" t="s">
        <v>35447</v>
      </c>
      <c r="BP48" s="164" t="s">
        <v>35447</v>
      </c>
      <c r="BQ48" s="164" t="s">
        <v>37003</v>
      </c>
      <c r="BR48" s="164" t="s">
        <v>35447</v>
      </c>
      <c r="BS48" s="164" t="s">
        <v>35447</v>
      </c>
      <c r="BT48" s="164" t="s">
        <v>35447</v>
      </c>
      <c r="BU48" s="164" t="s">
        <v>35447</v>
      </c>
      <c r="BV48" s="164" t="s">
        <v>35447</v>
      </c>
      <c r="BW48" s="164" t="s">
        <v>35447</v>
      </c>
      <c r="BX48" s="164" t="s">
        <v>35447</v>
      </c>
      <c r="BY48" s="164" t="s">
        <v>35447</v>
      </c>
      <c r="BZ48" s="164" t="s">
        <v>35447</v>
      </c>
      <c r="CA48" s="164" t="s">
        <v>35447</v>
      </c>
      <c r="CB48" s="164" t="s">
        <v>35447</v>
      </c>
      <c r="CC48" s="164" t="s">
        <v>35447</v>
      </c>
      <c r="CD48" s="164" t="s">
        <v>35447</v>
      </c>
      <c r="CE48" s="164" t="s">
        <v>35447</v>
      </c>
      <c r="CF48" s="164" t="s">
        <v>35447</v>
      </c>
      <c r="CG48" s="164" t="s">
        <v>35447</v>
      </c>
      <c r="CH48" s="164" t="s">
        <v>35447</v>
      </c>
      <c r="CI48" s="164" t="s">
        <v>35447</v>
      </c>
      <c r="CJ48" s="164" t="s">
        <v>35447</v>
      </c>
      <c r="CK48" s="164" t="s">
        <v>35447</v>
      </c>
      <c r="CL48" s="164" t="s">
        <v>35447</v>
      </c>
      <c r="CM48" s="164" t="s">
        <v>35447</v>
      </c>
      <c r="CN48" s="164" t="s">
        <v>35447</v>
      </c>
      <c r="CO48" s="164" t="s">
        <v>35447</v>
      </c>
      <c r="CP48" s="164" t="s">
        <v>35447</v>
      </c>
      <c r="CQ48" s="164" t="s">
        <v>35447</v>
      </c>
      <c r="CR48" s="164" t="s">
        <v>35447</v>
      </c>
      <c r="CS48" s="164" t="s">
        <v>35447</v>
      </c>
      <c r="CT48" s="164" t="s">
        <v>35447</v>
      </c>
      <c r="CU48" s="164" t="s">
        <v>35447</v>
      </c>
      <c r="CV48" s="164" t="s">
        <v>35447</v>
      </c>
      <c r="CW48" s="164" t="s">
        <v>35447</v>
      </c>
      <c r="CX48" s="164" t="s">
        <v>35447</v>
      </c>
      <c r="CY48" s="164" t="s">
        <v>35447</v>
      </c>
      <c r="CZ48" s="164" t="s">
        <v>35447</v>
      </c>
      <c r="DA48" s="164" t="s">
        <v>35447</v>
      </c>
      <c r="DB48" s="164" t="s">
        <v>35447</v>
      </c>
      <c r="DC48" s="164" t="s">
        <v>35447</v>
      </c>
      <c r="DD48" s="164" t="s">
        <v>35447</v>
      </c>
      <c r="DE48" s="164" t="s">
        <v>35447</v>
      </c>
      <c r="DF48" s="164" t="s">
        <v>35447</v>
      </c>
      <c r="DG48" s="164" t="s">
        <v>35447</v>
      </c>
      <c r="DH48" s="164" t="s">
        <v>35447</v>
      </c>
      <c r="DI48" s="164" t="s">
        <v>35447</v>
      </c>
      <c r="DJ48" s="164" t="s">
        <v>35447</v>
      </c>
      <c r="DK48" s="164" t="s">
        <v>35447</v>
      </c>
      <c r="DL48" s="164" t="s">
        <v>35447</v>
      </c>
      <c r="DM48" s="164" t="s">
        <v>35447</v>
      </c>
      <c r="DN48" s="164" t="s">
        <v>35447</v>
      </c>
      <c r="DO48" s="164" t="s">
        <v>35447</v>
      </c>
      <c r="DP48" s="164" t="s">
        <v>35447</v>
      </c>
      <c r="DQ48" s="164" t="s">
        <v>35447</v>
      </c>
      <c r="DR48" s="164" t="s">
        <v>35447</v>
      </c>
      <c r="DS48" s="164" t="s">
        <v>35447</v>
      </c>
      <c r="DT48" s="164" t="s">
        <v>35447</v>
      </c>
      <c r="DU48" s="164" t="s">
        <v>35447</v>
      </c>
      <c r="DV48" s="164" t="s">
        <v>35447</v>
      </c>
      <c r="DW48" s="164" t="s">
        <v>35447</v>
      </c>
      <c r="DX48" s="164" t="s">
        <v>35447</v>
      </c>
      <c r="DY48" s="164" t="s">
        <v>35447</v>
      </c>
      <c r="DZ48" s="164" t="s">
        <v>35447</v>
      </c>
      <c r="EA48" s="164" t="s">
        <v>35447</v>
      </c>
      <c r="EB48" s="164" t="s">
        <v>35447</v>
      </c>
      <c r="EC48" s="164" t="s">
        <v>35447</v>
      </c>
      <c r="ED48" s="164" t="s">
        <v>35447</v>
      </c>
      <c r="EE48" s="164" t="s">
        <v>35447</v>
      </c>
      <c r="EF48" s="164" t="s">
        <v>35447</v>
      </c>
      <c r="EG48" s="164" t="s">
        <v>35447</v>
      </c>
      <c r="EH48" s="164" t="s">
        <v>35447</v>
      </c>
      <c r="EI48" s="164" t="s">
        <v>35447</v>
      </c>
      <c r="EJ48" s="164" t="s">
        <v>35447</v>
      </c>
      <c r="EK48" s="164" t="s">
        <v>35447</v>
      </c>
      <c r="EL48" s="164" t="s">
        <v>35447</v>
      </c>
      <c r="EM48" s="164" t="s">
        <v>35447</v>
      </c>
      <c r="EN48" s="164" t="s">
        <v>35447</v>
      </c>
      <c r="EO48" s="164" t="s">
        <v>35447</v>
      </c>
      <c r="EP48" s="164" t="s">
        <v>35447</v>
      </c>
      <c r="EQ48" s="164" t="s">
        <v>35447</v>
      </c>
      <c r="ER48" s="164" t="s">
        <v>35447</v>
      </c>
      <c r="ES48" s="164" t="s">
        <v>35447</v>
      </c>
      <c r="ET48" s="164" t="s">
        <v>35447</v>
      </c>
      <c r="EU48" s="164" t="s">
        <v>35447</v>
      </c>
      <c r="EV48" s="164" t="s">
        <v>35447</v>
      </c>
      <c r="EW48" s="164" t="s">
        <v>35447</v>
      </c>
      <c r="EX48" s="164" t="s">
        <v>35447</v>
      </c>
      <c r="EY48" s="164" t="s">
        <v>35447</v>
      </c>
      <c r="EZ48" s="164" t="s">
        <v>35447</v>
      </c>
      <c r="FA48" s="164" t="s">
        <v>35447</v>
      </c>
      <c r="FB48" s="164" t="s">
        <v>35447</v>
      </c>
    </row>
    <row r="49" spans="1:158">
      <c r="A49" s="164" t="s">
        <v>37004</v>
      </c>
      <c r="B49" s="164" t="s">
        <v>36984</v>
      </c>
      <c r="C49" s="164" t="s">
        <v>37005</v>
      </c>
      <c r="D49" s="164" t="s">
        <v>36986</v>
      </c>
      <c r="E49" s="164" t="s">
        <v>37006</v>
      </c>
      <c r="F49" s="164" t="s">
        <v>36988</v>
      </c>
      <c r="G49" s="164" t="s">
        <v>37202</v>
      </c>
      <c r="H49" s="164" t="s">
        <v>35444</v>
      </c>
      <c r="I49" s="164" t="s">
        <v>36111</v>
      </c>
      <c r="J49" s="164" t="s">
        <v>36112</v>
      </c>
      <c r="K49" s="164" t="s">
        <v>35447</v>
      </c>
      <c r="L49" s="164" t="s">
        <v>36542</v>
      </c>
      <c r="M49" s="164" t="s">
        <v>35447</v>
      </c>
      <c r="N49" s="164" t="s">
        <v>37007</v>
      </c>
      <c r="O49" s="164" t="s">
        <v>37008</v>
      </c>
      <c r="P49" s="164" t="s">
        <v>37009</v>
      </c>
      <c r="Q49" s="164" t="s">
        <v>37004</v>
      </c>
      <c r="R49" s="164" t="s">
        <v>36546</v>
      </c>
      <c r="S49" s="164" t="s">
        <v>37010</v>
      </c>
      <c r="T49" s="164" t="s">
        <v>35447</v>
      </c>
      <c r="U49" s="164" t="s">
        <v>35447</v>
      </c>
      <c r="V49" s="164" t="s">
        <v>35447</v>
      </c>
      <c r="W49" s="164" t="s">
        <v>35447</v>
      </c>
      <c r="X49" s="164" t="s">
        <v>37203</v>
      </c>
      <c r="Y49" s="164" t="s">
        <v>35447</v>
      </c>
      <c r="Z49" s="164" t="s">
        <v>35447</v>
      </c>
      <c r="AA49" s="164" t="s">
        <v>35447</v>
      </c>
      <c r="AB49" s="164" t="s">
        <v>35447</v>
      </c>
      <c r="AC49" s="164" t="s">
        <v>36550</v>
      </c>
      <c r="AD49" s="164" t="s">
        <v>36551</v>
      </c>
      <c r="AE49" s="164" t="s">
        <v>36552</v>
      </c>
      <c r="AF49" s="164" t="s">
        <v>37011</v>
      </c>
      <c r="AG49" s="164" t="s">
        <v>36</v>
      </c>
      <c r="AH49" s="164" t="s">
        <v>36113</v>
      </c>
      <c r="AI49" s="164" t="s">
        <v>36114</v>
      </c>
      <c r="AJ49" s="164" t="s">
        <v>35447</v>
      </c>
      <c r="AK49" s="164" t="s">
        <v>35447</v>
      </c>
      <c r="AL49" s="164" t="s">
        <v>35447</v>
      </c>
      <c r="AM49" s="164" t="s">
        <v>36554</v>
      </c>
      <c r="AN49" s="164" t="s">
        <v>36115</v>
      </c>
      <c r="AO49" s="164" t="s">
        <v>36116</v>
      </c>
      <c r="AP49" s="164" t="s">
        <v>35447</v>
      </c>
      <c r="AQ49" s="164" t="s">
        <v>36117</v>
      </c>
      <c r="AR49" s="164" t="s">
        <v>36118</v>
      </c>
      <c r="AS49" s="164" t="s">
        <v>35447</v>
      </c>
      <c r="AT49" s="164" t="s">
        <v>35447</v>
      </c>
      <c r="AU49" s="164" t="s">
        <v>36119</v>
      </c>
      <c r="AV49" s="164" t="s">
        <v>37199</v>
      </c>
      <c r="AW49" s="164" t="s">
        <v>35447</v>
      </c>
      <c r="AX49" s="164" t="s">
        <v>35461</v>
      </c>
      <c r="AY49" s="164" t="s">
        <v>36566</v>
      </c>
      <c r="AZ49" s="164" t="s">
        <v>36120</v>
      </c>
      <c r="BA49" s="164" t="s">
        <v>36121</v>
      </c>
      <c r="BB49" s="164" t="s">
        <v>36122</v>
      </c>
      <c r="BC49" s="164" t="s">
        <v>36123</v>
      </c>
      <c r="BD49" s="164" t="s">
        <v>35447</v>
      </c>
      <c r="BE49" s="164" t="s">
        <v>35447</v>
      </c>
      <c r="BF49" s="164" t="s">
        <v>36124</v>
      </c>
      <c r="BG49" s="164" t="s">
        <v>35447</v>
      </c>
      <c r="BH49" s="164" t="s">
        <v>35447</v>
      </c>
      <c r="BI49" s="164" t="s">
        <v>35447</v>
      </c>
      <c r="BJ49" s="164" t="s">
        <v>35447</v>
      </c>
      <c r="BK49" s="164" t="s">
        <v>35447</v>
      </c>
      <c r="BL49" s="164" t="s">
        <v>35447</v>
      </c>
      <c r="BM49" s="164" t="s">
        <v>35447</v>
      </c>
      <c r="BN49" s="164" t="s">
        <v>35447</v>
      </c>
      <c r="BO49" s="164" t="s">
        <v>35447</v>
      </c>
      <c r="BP49" s="164" t="s">
        <v>35447</v>
      </c>
      <c r="BQ49" s="164" t="s">
        <v>37012</v>
      </c>
      <c r="BR49" s="164" t="s">
        <v>35447</v>
      </c>
      <c r="BS49" s="164" t="s">
        <v>35447</v>
      </c>
      <c r="BT49" s="164" t="s">
        <v>35447</v>
      </c>
      <c r="BU49" s="164" t="s">
        <v>35447</v>
      </c>
      <c r="BV49" s="164" t="s">
        <v>35447</v>
      </c>
      <c r="BW49" s="164" t="s">
        <v>35447</v>
      </c>
      <c r="BX49" s="164" t="s">
        <v>35447</v>
      </c>
      <c r="BY49" s="164" t="s">
        <v>35447</v>
      </c>
      <c r="BZ49" s="164" t="s">
        <v>35447</v>
      </c>
      <c r="CA49" s="164" t="s">
        <v>35447</v>
      </c>
      <c r="CB49" s="164" t="s">
        <v>35447</v>
      </c>
      <c r="CC49" s="164" t="s">
        <v>35447</v>
      </c>
      <c r="CD49" s="164" t="s">
        <v>35447</v>
      </c>
      <c r="CE49" s="164" t="s">
        <v>35447</v>
      </c>
      <c r="CF49" s="164" t="s">
        <v>35447</v>
      </c>
      <c r="CG49" s="164" t="s">
        <v>35447</v>
      </c>
      <c r="CH49" s="164" t="s">
        <v>35447</v>
      </c>
      <c r="CI49" s="164" t="s">
        <v>35447</v>
      </c>
      <c r="CJ49" s="164" t="s">
        <v>35447</v>
      </c>
      <c r="CK49" s="164" t="s">
        <v>35447</v>
      </c>
      <c r="CL49" s="164" t="s">
        <v>35447</v>
      </c>
      <c r="CM49" s="164" t="s">
        <v>35447</v>
      </c>
      <c r="CN49" s="164" t="s">
        <v>35447</v>
      </c>
      <c r="CO49" s="164" t="s">
        <v>35447</v>
      </c>
      <c r="CP49" s="164" t="s">
        <v>35447</v>
      </c>
      <c r="CQ49" s="164" t="s">
        <v>35447</v>
      </c>
      <c r="CR49" s="164" t="s">
        <v>35447</v>
      </c>
      <c r="CS49" s="164" t="s">
        <v>35447</v>
      </c>
      <c r="CT49" s="164" t="s">
        <v>35447</v>
      </c>
      <c r="CU49" s="164" t="s">
        <v>35447</v>
      </c>
      <c r="CV49" s="164" t="s">
        <v>35447</v>
      </c>
      <c r="CW49" s="164" t="s">
        <v>35447</v>
      </c>
      <c r="CX49" s="164" t="s">
        <v>35447</v>
      </c>
      <c r="CY49" s="164" t="s">
        <v>35447</v>
      </c>
      <c r="CZ49" s="164" t="s">
        <v>35447</v>
      </c>
      <c r="DA49" s="164" t="s">
        <v>35447</v>
      </c>
      <c r="DB49" s="164" t="s">
        <v>35447</v>
      </c>
      <c r="DC49" s="164" t="s">
        <v>35447</v>
      </c>
      <c r="DD49" s="164" t="s">
        <v>35447</v>
      </c>
      <c r="DE49" s="164" t="s">
        <v>35447</v>
      </c>
      <c r="DF49" s="164" t="s">
        <v>35447</v>
      </c>
      <c r="DG49" s="164" t="s">
        <v>35447</v>
      </c>
      <c r="DH49" s="164" t="s">
        <v>35447</v>
      </c>
      <c r="DI49" s="164" t="s">
        <v>35447</v>
      </c>
      <c r="DJ49" s="164" t="s">
        <v>35447</v>
      </c>
      <c r="DK49" s="164" t="s">
        <v>35447</v>
      </c>
      <c r="DL49" s="164" t="s">
        <v>35447</v>
      </c>
      <c r="DM49" s="164" t="s">
        <v>35447</v>
      </c>
      <c r="DN49" s="164" t="s">
        <v>35447</v>
      </c>
      <c r="DO49" s="164" t="s">
        <v>35447</v>
      </c>
      <c r="DP49" s="164" t="s">
        <v>35447</v>
      </c>
      <c r="DQ49" s="164" t="s">
        <v>35447</v>
      </c>
      <c r="DR49" s="164" t="s">
        <v>35447</v>
      </c>
      <c r="DS49" s="164" t="s">
        <v>35447</v>
      </c>
      <c r="DT49" s="164" t="s">
        <v>35447</v>
      </c>
      <c r="DU49" s="164" t="s">
        <v>35447</v>
      </c>
      <c r="DV49" s="164" t="s">
        <v>35447</v>
      </c>
      <c r="DW49" s="164" t="s">
        <v>35447</v>
      </c>
      <c r="DX49" s="164" t="s">
        <v>35447</v>
      </c>
      <c r="DY49" s="164" t="s">
        <v>35447</v>
      </c>
      <c r="DZ49" s="164" t="s">
        <v>35447</v>
      </c>
      <c r="EA49" s="164" t="s">
        <v>35447</v>
      </c>
      <c r="EB49" s="164" t="s">
        <v>35447</v>
      </c>
      <c r="EC49" s="164" t="s">
        <v>35447</v>
      </c>
      <c r="ED49" s="164" t="s">
        <v>35447</v>
      </c>
      <c r="EE49" s="164" t="s">
        <v>35447</v>
      </c>
      <c r="EF49" s="164" t="s">
        <v>35447</v>
      </c>
      <c r="EG49" s="164" t="s">
        <v>35447</v>
      </c>
      <c r="EH49" s="164" t="s">
        <v>35447</v>
      </c>
      <c r="EI49" s="164" t="s">
        <v>35447</v>
      </c>
      <c r="EJ49" s="164" t="s">
        <v>35447</v>
      </c>
      <c r="EK49" s="164" t="s">
        <v>35447</v>
      </c>
      <c r="EL49" s="164" t="s">
        <v>35447</v>
      </c>
      <c r="EM49" s="164" t="s">
        <v>35447</v>
      </c>
      <c r="EN49" s="164" t="s">
        <v>35447</v>
      </c>
      <c r="EO49" s="164" t="s">
        <v>35447</v>
      </c>
      <c r="EP49" s="164" t="s">
        <v>35447</v>
      </c>
      <c r="EQ49" s="164" t="s">
        <v>35447</v>
      </c>
      <c r="ER49" s="164" t="s">
        <v>35447</v>
      </c>
      <c r="ES49" s="164" t="s">
        <v>35447</v>
      </c>
      <c r="ET49" s="164" t="s">
        <v>35447</v>
      </c>
      <c r="EU49" s="164" t="s">
        <v>35447</v>
      </c>
      <c r="EV49" s="164" t="s">
        <v>35447</v>
      </c>
      <c r="EW49" s="164" t="s">
        <v>35447</v>
      </c>
      <c r="EX49" s="164" t="s">
        <v>35447</v>
      </c>
      <c r="EY49" s="164" t="s">
        <v>35447</v>
      </c>
      <c r="EZ49" s="164" t="s">
        <v>35447</v>
      </c>
      <c r="FA49" s="164" t="s">
        <v>35447</v>
      </c>
      <c r="FB49" s="164" t="s">
        <v>35447</v>
      </c>
    </row>
    <row r="50" spans="1:158">
      <c r="A50" s="164" t="s">
        <v>37013</v>
      </c>
      <c r="B50" s="164" t="s">
        <v>36984</v>
      </c>
      <c r="C50" s="164" t="s">
        <v>37014</v>
      </c>
      <c r="D50" s="164" t="s">
        <v>36986</v>
      </c>
      <c r="E50" s="164" t="s">
        <v>37015</v>
      </c>
      <c r="F50" s="164" t="s">
        <v>36988</v>
      </c>
      <c r="G50" s="164" t="s">
        <v>37204</v>
      </c>
      <c r="H50" s="164" t="s">
        <v>35444</v>
      </c>
      <c r="I50" s="164" t="s">
        <v>36125</v>
      </c>
      <c r="J50" s="164" t="s">
        <v>36126</v>
      </c>
      <c r="K50" s="164" t="s">
        <v>35447</v>
      </c>
      <c r="L50" s="164" t="s">
        <v>36542</v>
      </c>
      <c r="M50" s="164" t="s">
        <v>35447</v>
      </c>
      <c r="N50" s="164" t="s">
        <v>37016</v>
      </c>
      <c r="O50" s="164" t="s">
        <v>37017</v>
      </c>
      <c r="P50" s="164" t="s">
        <v>37018</v>
      </c>
      <c r="Q50" s="164" t="s">
        <v>37013</v>
      </c>
      <c r="R50" s="164" t="s">
        <v>36546</v>
      </c>
      <c r="S50" s="164" t="s">
        <v>37019</v>
      </c>
      <c r="T50" s="164" t="s">
        <v>35447</v>
      </c>
      <c r="U50" s="164" t="s">
        <v>35447</v>
      </c>
      <c r="V50" s="164" t="s">
        <v>35447</v>
      </c>
      <c r="W50" s="164" t="s">
        <v>35447</v>
      </c>
      <c r="X50" s="164" t="s">
        <v>37205</v>
      </c>
      <c r="Y50" s="164" t="s">
        <v>35447</v>
      </c>
      <c r="Z50" s="164" t="s">
        <v>35447</v>
      </c>
      <c r="AA50" s="164" t="s">
        <v>35447</v>
      </c>
      <c r="AB50" s="164" t="s">
        <v>35447</v>
      </c>
      <c r="AC50" s="164" t="s">
        <v>36550</v>
      </c>
      <c r="AD50" s="164" t="s">
        <v>36551</v>
      </c>
      <c r="AE50" s="164" t="s">
        <v>36552</v>
      </c>
      <c r="AF50" s="164" t="s">
        <v>37020</v>
      </c>
      <c r="AG50" s="164" t="s">
        <v>36</v>
      </c>
      <c r="AH50" s="164" t="s">
        <v>36127</v>
      </c>
      <c r="AI50" s="164" t="s">
        <v>36128</v>
      </c>
      <c r="AJ50" s="164" t="s">
        <v>35447</v>
      </c>
      <c r="AK50" s="164" t="s">
        <v>35447</v>
      </c>
      <c r="AL50" s="164" t="s">
        <v>35447</v>
      </c>
      <c r="AM50" s="164" t="s">
        <v>36554</v>
      </c>
      <c r="AN50" s="164" t="s">
        <v>36129</v>
      </c>
      <c r="AO50" s="164" t="s">
        <v>36130</v>
      </c>
      <c r="AP50" s="164" t="s">
        <v>35447</v>
      </c>
      <c r="AQ50" s="164" t="s">
        <v>36131</v>
      </c>
      <c r="AR50" s="164" t="s">
        <v>36132</v>
      </c>
      <c r="AS50" s="164" t="s">
        <v>35447</v>
      </c>
      <c r="AT50" s="164" t="s">
        <v>35447</v>
      </c>
      <c r="AU50" s="164" t="s">
        <v>36133</v>
      </c>
      <c r="AV50" s="164" t="s">
        <v>37199</v>
      </c>
      <c r="AW50" s="164" t="s">
        <v>35447</v>
      </c>
      <c r="AX50" s="164" t="s">
        <v>35461</v>
      </c>
      <c r="AY50" s="164" t="s">
        <v>36555</v>
      </c>
      <c r="AZ50" s="164" t="s">
        <v>36134</v>
      </c>
      <c r="BA50" s="164" t="s">
        <v>36135</v>
      </c>
      <c r="BB50" s="164" t="s">
        <v>36136</v>
      </c>
      <c r="BC50" s="164" t="s">
        <v>36137</v>
      </c>
      <c r="BD50" s="164" t="s">
        <v>35447</v>
      </c>
      <c r="BE50" s="164" t="s">
        <v>35447</v>
      </c>
      <c r="BF50" s="164" t="s">
        <v>36138</v>
      </c>
      <c r="BG50" s="164" t="s">
        <v>35447</v>
      </c>
      <c r="BH50" s="164" t="s">
        <v>35447</v>
      </c>
      <c r="BI50" s="164" t="s">
        <v>35447</v>
      </c>
      <c r="BJ50" s="164" t="s">
        <v>35447</v>
      </c>
      <c r="BK50" s="164" t="s">
        <v>35447</v>
      </c>
      <c r="BL50" s="164" t="s">
        <v>35447</v>
      </c>
      <c r="BM50" s="164" t="s">
        <v>35447</v>
      </c>
      <c r="BN50" s="164" t="s">
        <v>35447</v>
      </c>
      <c r="BO50" s="164" t="s">
        <v>35447</v>
      </c>
      <c r="BP50" s="164" t="s">
        <v>35447</v>
      </c>
      <c r="BQ50" s="164" t="s">
        <v>37021</v>
      </c>
      <c r="BR50" s="164" t="s">
        <v>35447</v>
      </c>
      <c r="BS50" s="164" t="s">
        <v>35447</v>
      </c>
      <c r="BT50" s="164" t="s">
        <v>35447</v>
      </c>
      <c r="BU50" s="164" t="s">
        <v>35447</v>
      </c>
      <c r="BV50" s="164" t="s">
        <v>35447</v>
      </c>
      <c r="BW50" s="164" t="s">
        <v>35447</v>
      </c>
      <c r="BX50" s="164" t="s">
        <v>35447</v>
      </c>
      <c r="BY50" s="164" t="s">
        <v>35447</v>
      </c>
      <c r="BZ50" s="164" t="s">
        <v>35447</v>
      </c>
      <c r="CA50" s="164" t="s">
        <v>35447</v>
      </c>
      <c r="CB50" s="164" t="s">
        <v>35447</v>
      </c>
      <c r="CC50" s="164" t="s">
        <v>35447</v>
      </c>
      <c r="CD50" s="164" t="s">
        <v>35447</v>
      </c>
      <c r="CE50" s="164" t="s">
        <v>35447</v>
      </c>
      <c r="CF50" s="164" t="s">
        <v>35447</v>
      </c>
      <c r="CG50" s="164" t="s">
        <v>35447</v>
      </c>
      <c r="CH50" s="164" t="s">
        <v>35447</v>
      </c>
      <c r="CI50" s="164" t="s">
        <v>35447</v>
      </c>
      <c r="CJ50" s="164" t="s">
        <v>35447</v>
      </c>
      <c r="CK50" s="164" t="s">
        <v>35447</v>
      </c>
      <c r="CL50" s="164" t="s">
        <v>35447</v>
      </c>
      <c r="CM50" s="164" t="s">
        <v>35447</v>
      </c>
      <c r="CN50" s="164" t="s">
        <v>35447</v>
      </c>
      <c r="CO50" s="164" t="s">
        <v>35447</v>
      </c>
      <c r="CP50" s="164" t="s">
        <v>35447</v>
      </c>
      <c r="CQ50" s="164" t="s">
        <v>35447</v>
      </c>
      <c r="CR50" s="164" t="s">
        <v>35447</v>
      </c>
      <c r="CS50" s="164" t="s">
        <v>35447</v>
      </c>
      <c r="CT50" s="164" t="s">
        <v>35447</v>
      </c>
      <c r="CU50" s="164" t="s">
        <v>35447</v>
      </c>
      <c r="CV50" s="164" t="s">
        <v>35447</v>
      </c>
      <c r="CW50" s="164" t="s">
        <v>35447</v>
      </c>
      <c r="CX50" s="164" t="s">
        <v>35447</v>
      </c>
      <c r="CY50" s="164" t="s">
        <v>35447</v>
      </c>
      <c r="CZ50" s="164" t="s">
        <v>35447</v>
      </c>
      <c r="DA50" s="164" t="s">
        <v>35447</v>
      </c>
      <c r="DB50" s="164" t="s">
        <v>35447</v>
      </c>
      <c r="DC50" s="164" t="s">
        <v>35447</v>
      </c>
      <c r="DD50" s="164" t="s">
        <v>35447</v>
      </c>
      <c r="DE50" s="164" t="s">
        <v>35447</v>
      </c>
      <c r="DF50" s="164" t="s">
        <v>35447</v>
      </c>
      <c r="DG50" s="164" t="s">
        <v>35447</v>
      </c>
      <c r="DH50" s="164" t="s">
        <v>35447</v>
      </c>
      <c r="DI50" s="164" t="s">
        <v>35447</v>
      </c>
      <c r="DJ50" s="164" t="s">
        <v>35447</v>
      </c>
      <c r="DK50" s="164" t="s">
        <v>35447</v>
      </c>
      <c r="DL50" s="164" t="s">
        <v>35447</v>
      </c>
      <c r="DM50" s="164" t="s">
        <v>35447</v>
      </c>
      <c r="DN50" s="164" t="s">
        <v>35447</v>
      </c>
      <c r="DO50" s="164" t="s">
        <v>35447</v>
      </c>
      <c r="DP50" s="164" t="s">
        <v>35447</v>
      </c>
      <c r="DQ50" s="164" t="s">
        <v>35447</v>
      </c>
      <c r="DR50" s="164" t="s">
        <v>35447</v>
      </c>
      <c r="DS50" s="164" t="s">
        <v>35447</v>
      </c>
      <c r="DT50" s="164" t="s">
        <v>35447</v>
      </c>
      <c r="DU50" s="164" t="s">
        <v>35447</v>
      </c>
      <c r="DV50" s="164" t="s">
        <v>35447</v>
      </c>
      <c r="DW50" s="164" t="s">
        <v>35447</v>
      </c>
      <c r="DX50" s="164" t="s">
        <v>35447</v>
      </c>
      <c r="DY50" s="164" t="s">
        <v>35447</v>
      </c>
      <c r="DZ50" s="164" t="s">
        <v>35447</v>
      </c>
      <c r="EA50" s="164" t="s">
        <v>35447</v>
      </c>
      <c r="EB50" s="164" t="s">
        <v>35447</v>
      </c>
      <c r="EC50" s="164" t="s">
        <v>35447</v>
      </c>
      <c r="ED50" s="164" t="s">
        <v>35447</v>
      </c>
      <c r="EE50" s="164" t="s">
        <v>35447</v>
      </c>
      <c r="EF50" s="164" t="s">
        <v>35447</v>
      </c>
      <c r="EG50" s="164" t="s">
        <v>35447</v>
      </c>
      <c r="EH50" s="164" t="s">
        <v>35447</v>
      </c>
      <c r="EI50" s="164" t="s">
        <v>35447</v>
      </c>
      <c r="EJ50" s="164" t="s">
        <v>35447</v>
      </c>
      <c r="EK50" s="164" t="s">
        <v>35447</v>
      </c>
      <c r="EL50" s="164" t="s">
        <v>35447</v>
      </c>
      <c r="EM50" s="164" t="s">
        <v>35447</v>
      </c>
      <c r="EN50" s="164" t="s">
        <v>35447</v>
      </c>
      <c r="EO50" s="164" t="s">
        <v>35447</v>
      </c>
      <c r="EP50" s="164" t="s">
        <v>35447</v>
      </c>
      <c r="EQ50" s="164" t="s">
        <v>35447</v>
      </c>
      <c r="ER50" s="164" t="s">
        <v>35447</v>
      </c>
      <c r="ES50" s="164" t="s">
        <v>35447</v>
      </c>
      <c r="ET50" s="164" t="s">
        <v>35447</v>
      </c>
      <c r="EU50" s="164" t="s">
        <v>35447</v>
      </c>
      <c r="EV50" s="164" t="s">
        <v>35447</v>
      </c>
      <c r="EW50" s="164" t="s">
        <v>35447</v>
      </c>
      <c r="EX50" s="164" t="s">
        <v>35447</v>
      </c>
      <c r="EY50" s="164" t="s">
        <v>35447</v>
      </c>
      <c r="EZ50" s="164" t="s">
        <v>35447</v>
      </c>
      <c r="FA50" s="164" t="s">
        <v>35447</v>
      </c>
      <c r="FB50" s="164" t="s">
        <v>35447</v>
      </c>
    </row>
    <row r="51" spans="1:158">
      <c r="A51" s="164" t="s">
        <v>37022</v>
      </c>
      <c r="B51" s="164" t="s">
        <v>36984</v>
      </c>
      <c r="C51" s="164" t="s">
        <v>37023</v>
      </c>
      <c r="D51" s="164" t="s">
        <v>36986</v>
      </c>
      <c r="E51" s="164" t="s">
        <v>37024</v>
      </c>
      <c r="F51" s="164" t="s">
        <v>36988</v>
      </c>
      <c r="G51" s="164" t="s">
        <v>37206</v>
      </c>
      <c r="H51" s="164" t="s">
        <v>35444</v>
      </c>
      <c r="I51" s="164" t="s">
        <v>36139</v>
      </c>
      <c r="J51" s="164" t="s">
        <v>36140</v>
      </c>
      <c r="K51" s="164" t="s">
        <v>35447</v>
      </c>
      <c r="L51" s="164" t="s">
        <v>36542</v>
      </c>
      <c r="M51" s="164" t="s">
        <v>35447</v>
      </c>
      <c r="N51" s="164" t="s">
        <v>37025</v>
      </c>
      <c r="O51" s="164" t="s">
        <v>37026</v>
      </c>
      <c r="P51" s="164" t="s">
        <v>37027</v>
      </c>
      <c r="Q51" s="164" t="s">
        <v>37022</v>
      </c>
      <c r="R51" s="164" t="s">
        <v>36546</v>
      </c>
      <c r="S51" s="164" t="s">
        <v>37028</v>
      </c>
      <c r="T51" s="164" t="s">
        <v>35447</v>
      </c>
      <c r="U51" s="164" t="s">
        <v>35447</v>
      </c>
      <c r="V51" s="164" t="s">
        <v>35447</v>
      </c>
      <c r="W51" s="164" t="s">
        <v>35447</v>
      </c>
      <c r="X51" s="164" t="s">
        <v>37207</v>
      </c>
      <c r="Y51" s="164" t="s">
        <v>35447</v>
      </c>
      <c r="Z51" s="164" t="s">
        <v>35447</v>
      </c>
      <c r="AA51" s="164" t="s">
        <v>35447</v>
      </c>
      <c r="AB51" s="164" t="s">
        <v>35447</v>
      </c>
      <c r="AC51" s="164" t="s">
        <v>36550</v>
      </c>
      <c r="AD51" s="164" t="s">
        <v>36551</v>
      </c>
      <c r="AE51" s="164" t="s">
        <v>36552</v>
      </c>
      <c r="AF51" s="164" t="s">
        <v>37029</v>
      </c>
      <c r="AG51" s="164" t="s">
        <v>36</v>
      </c>
      <c r="AH51" s="164" t="s">
        <v>36141</v>
      </c>
      <c r="AI51" s="164" t="s">
        <v>36142</v>
      </c>
      <c r="AJ51" s="164" t="s">
        <v>35447</v>
      </c>
      <c r="AK51" s="164" t="s">
        <v>35447</v>
      </c>
      <c r="AL51" s="164" t="s">
        <v>35447</v>
      </c>
      <c r="AM51" s="164" t="s">
        <v>36554</v>
      </c>
      <c r="AN51" s="164" t="s">
        <v>36143</v>
      </c>
      <c r="AO51" s="164" t="s">
        <v>36144</v>
      </c>
      <c r="AP51" s="164" t="s">
        <v>35447</v>
      </c>
      <c r="AQ51" s="164" t="s">
        <v>36145</v>
      </c>
      <c r="AR51" s="164" t="s">
        <v>36146</v>
      </c>
      <c r="AS51" s="164" t="s">
        <v>35447</v>
      </c>
      <c r="AT51" s="164" t="s">
        <v>35447</v>
      </c>
      <c r="AU51" s="164" t="s">
        <v>36147</v>
      </c>
      <c r="AV51" s="164" t="s">
        <v>37199</v>
      </c>
      <c r="AW51" s="164" t="s">
        <v>35447</v>
      </c>
      <c r="AX51" s="164" t="s">
        <v>35461</v>
      </c>
      <c r="AY51" s="164" t="s">
        <v>36566</v>
      </c>
      <c r="AZ51" s="164" t="s">
        <v>36148</v>
      </c>
      <c r="BA51" s="164" t="s">
        <v>36149</v>
      </c>
      <c r="BB51" s="164" t="s">
        <v>36150</v>
      </c>
      <c r="BC51" s="164" t="s">
        <v>36151</v>
      </c>
      <c r="BD51" s="164" t="s">
        <v>35447</v>
      </c>
      <c r="BE51" s="164" t="s">
        <v>35447</v>
      </c>
      <c r="BF51" s="164" t="s">
        <v>36152</v>
      </c>
      <c r="BG51" s="164" t="s">
        <v>35447</v>
      </c>
      <c r="BH51" s="164" t="s">
        <v>35447</v>
      </c>
      <c r="BI51" s="164" t="s">
        <v>35447</v>
      </c>
      <c r="BJ51" s="164" t="s">
        <v>35447</v>
      </c>
      <c r="BK51" s="164" t="s">
        <v>35447</v>
      </c>
      <c r="BL51" s="164" t="s">
        <v>35447</v>
      </c>
      <c r="BM51" s="164" t="s">
        <v>35447</v>
      </c>
      <c r="BN51" s="164" t="s">
        <v>35447</v>
      </c>
      <c r="BO51" s="164" t="s">
        <v>35447</v>
      </c>
      <c r="BP51" s="164" t="s">
        <v>35447</v>
      </c>
      <c r="BQ51" s="164" t="s">
        <v>37030</v>
      </c>
      <c r="BR51" s="164" t="s">
        <v>35447</v>
      </c>
      <c r="BS51" s="164" t="s">
        <v>35447</v>
      </c>
      <c r="BT51" s="164" t="s">
        <v>35447</v>
      </c>
      <c r="BU51" s="164" t="s">
        <v>35447</v>
      </c>
      <c r="BV51" s="164" t="s">
        <v>35447</v>
      </c>
      <c r="BW51" s="164" t="s">
        <v>35447</v>
      </c>
      <c r="BX51" s="164" t="s">
        <v>35447</v>
      </c>
      <c r="BY51" s="164" t="s">
        <v>35447</v>
      </c>
      <c r="BZ51" s="164" t="s">
        <v>35447</v>
      </c>
      <c r="CA51" s="164" t="s">
        <v>35447</v>
      </c>
      <c r="CB51" s="164" t="s">
        <v>35447</v>
      </c>
      <c r="CC51" s="164" t="s">
        <v>35447</v>
      </c>
      <c r="CD51" s="164" t="s">
        <v>35447</v>
      </c>
      <c r="CE51" s="164" t="s">
        <v>35447</v>
      </c>
      <c r="CF51" s="164" t="s">
        <v>35447</v>
      </c>
      <c r="CG51" s="164" t="s">
        <v>35447</v>
      </c>
      <c r="CH51" s="164" t="s">
        <v>35447</v>
      </c>
      <c r="CI51" s="164" t="s">
        <v>35447</v>
      </c>
      <c r="CJ51" s="164" t="s">
        <v>35447</v>
      </c>
      <c r="CK51" s="164" t="s">
        <v>35447</v>
      </c>
      <c r="CL51" s="164" t="s">
        <v>35447</v>
      </c>
      <c r="CM51" s="164" t="s">
        <v>35447</v>
      </c>
      <c r="CN51" s="164" t="s">
        <v>35447</v>
      </c>
      <c r="CO51" s="164" t="s">
        <v>35447</v>
      </c>
      <c r="CP51" s="164" t="s">
        <v>35447</v>
      </c>
      <c r="CQ51" s="164" t="s">
        <v>35447</v>
      </c>
      <c r="CR51" s="164" t="s">
        <v>35447</v>
      </c>
      <c r="CS51" s="164" t="s">
        <v>35447</v>
      </c>
      <c r="CT51" s="164" t="s">
        <v>35447</v>
      </c>
      <c r="CU51" s="164" t="s">
        <v>35447</v>
      </c>
      <c r="CV51" s="164" t="s">
        <v>35447</v>
      </c>
      <c r="CW51" s="164" t="s">
        <v>35447</v>
      </c>
      <c r="CX51" s="164" t="s">
        <v>35447</v>
      </c>
      <c r="CY51" s="164" t="s">
        <v>35447</v>
      </c>
      <c r="CZ51" s="164" t="s">
        <v>35447</v>
      </c>
      <c r="DA51" s="164" t="s">
        <v>35447</v>
      </c>
      <c r="DB51" s="164" t="s">
        <v>35447</v>
      </c>
      <c r="DC51" s="164" t="s">
        <v>35447</v>
      </c>
      <c r="DD51" s="164" t="s">
        <v>35447</v>
      </c>
      <c r="DE51" s="164" t="s">
        <v>35447</v>
      </c>
      <c r="DF51" s="164" t="s">
        <v>35447</v>
      </c>
      <c r="DG51" s="164" t="s">
        <v>35447</v>
      </c>
      <c r="DH51" s="164" t="s">
        <v>35447</v>
      </c>
      <c r="DI51" s="164" t="s">
        <v>35447</v>
      </c>
      <c r="DJ51" s="164" t="s">
        <v>35447</v>
      </c>
      <c r="DK51" s="164" t="s">
        <v>35447</v>
      </c>
      <c r="DL51" s="164" t="s">
        <v>35447</v>
      </c>
      <c r="DM51" s="164" t="s">
        <v>35447</v>
      </c>
      <c r="DN51" s="164" t="s">
        <v>35447</v>
      </c>
      <c r="DO51" s="164" t="s">
        <v>35447</v>
      </c>
      <c r="DP51" s="164" t="s">
        <v>35447</v>
      </c>
      <c r="DQ51" s="164" t="s">
        <v>35447</v>
      </c>
      <c r="DR51" s="164" t="s">
        <v>35447</v>
      </c>
      <c r="DS51" s="164" t="s">
        <v>35447</v>
      </c>
      <c r="DT51" s="164" t="s">
        <v>35447</v>
      </c>
      <c r="DU51" s="164" t="s">
        <v>35447</v>
      </c>
      <c r="DV51" s="164" t="s">
        <v>35447</v>
      </c>
      <c r="DW51" s="164" t="s">
        <v>35447</v>
      </c>
      <c r="DX51" s="164" t="s">
        <v>35447</v>
      </c>
      <c r="DY51" s="164" t="s">
        <v>35447</v>
      </c>
      <c r="DZ51" s="164" t="s">
        <v>35447</v>
      </c>
      <c r="EA51" s="164" t="s">
        <v>35447</v>
      </c>
      <c r="EB51" s="164" t="s">
        <v>35447</v>
      </c>
      <c r="EC51" s="164" t="s">
        <v>35447</v>
      </c>
      <c r="ED51" s="164" t="s">
        <v>35447</v>
      </c>
      <c r="EE51" s="164" t="s">
        <v>35447</v>
      </c>
      <c r="EF51" s="164" t="s">
        <v>35447</v>
      </c>
      <c r="EG51" s="164" t="s">
        <v>35447</v>
      </c>
      <c r="EH51" s="164" t="s">
        <v>35447</v>
      </c>
      <c r="EI51" s="164" t="s">
        <v>35447</v>
      </c>
      <c r="EJ51" s="164" t="s">
        <v>35447</v>
      </c>
      <c r="EK51" s="164" t="s">
        <v>35447</v>
      </c>
      <c r="EL51" s="164" t="s">
        <v>35447</v>
      </c>
      <c r="EM51" s="164" t="s">
        <v>35447</v>
      </c>
      <c r="EN51" s="164" t="s">
        <v>35447</v>
      </c>
      <c r="EO51" s="164" t="s">
        <v>35447</v>
      </c>
      <c r="EP51" s="164" t="s">
        <v>35447</v>
      </c>
      <c r="EQ51" s="164" t="s">
        <v>35447</v>
      </c>
      <c r="ER51" s="164" t="s">
        <v>35447</v>
      </c>
      <c r="ES51" s="164" t="s">
        <v>35447</v>
      </c>
      <c r="ET51" s="164" t="s">
        <v>35447</v>
      </c>
      <c r="EU51" s="164" t="s">
        <v>35447</v>
      </c>
      <c r="EV51" s="164" t="s">
        <v>35447</v>
      </c>
      <c r="EW51" s="164" t="s">
        <v>35447</v>
      </c>
      <c r="EX51" s="164" t="s">
        <v>35447</v>
      </c>
      <c r="EY51" s="164" t="s">
        <v>35447</v>
      </c>
      <c r="EZ51" s="164" t="s">
        <v>35447</v>
      </c>
      <c r="FA51" s="164" t="s">
        <v>35447</v>
      </c>
      <c r="FB51" s="164" t="s">
        <v>35447</v>
      </c>
    </row>
    <row r="52" spans="1:158">
      <c r="A52" s="164" t="s">
        <v>37031</v>
      </c>
      <c r="B52" s="164" t="s">
        <v>36984</v>
      </c>
      <c r="C52" s="164" t="s">
        <v>37032</v>
      </c>
      <c r="D52" s="164" t="s">
        <v>36986</v>
      </c>
      <c r="E52" s="164" t="s">
        <v>37033</v>
      </c>
      <c r="F52" s="164" t="s">
        <v>36988</v>
      </c>
      <c r="G52" s="164" t="s">
        <v>37208</v>
      </c>
      <c r="H52" s="164" t="s">
        <v>35444</v>
      </c>
      <c r="I52" s="164" t="s">
        <v>36153</v>
      </c>
      <c r="J52" s="164" t="s">
        <v>36154</v>
      </c>
      <c r="K52" s="164" t="s">
        <v>35447</v>
      </c>
      <c r="L52" s="164" t="s">
        <v>36542</v>
      </c>
      <c r="M52" s="164" t="s">
        <v>35447</v>
      </c>
      <c r="N52" s="164" t="s">
        <v>37034</v>
      </c>
      <c r="O52" s="164" t="s">
        <v>37035</v>
      </c>
      <c r="P52" s="164" t="s">
        <v>37036</v>
      </c>
      <c r="Q52" s="164" t="s">
        <v>37031</v>
      </c>
      <c r="R52" s="164" t="s">
        <v>36546</v>
      </c>
      <c r="S52" s="164" t="s">
        <v>37037</v>
      </c>
      <c r="T52" s="164" t="s">
        <v>35447</v>
      </c>
      <c r="U52" s="164" t="s">
        <v>35447</v>
      </c>
      <c r="V52" s="164" t="s">
        <v>35447</v>
      </c>
      <c r="W52" s="164" t="s">
        <v>35447</v>
      </c>
      <c r="X52" s="164" t="s">
        <v>37209</v>
      </c>
      <c r="Y52" s="164" t="s">
        <v>35447</v>
      </c>
      <c r="Z52" s="164" t="s">
        <v>35447</v>
      </c>
      <c r="AA52" s="164" t="s">
        <v>35447</v>
      </c>
      <c r="AB52" s="164" t="s">
        <v>35447</v>
      </c>
      <c r="AC52" s="164" t="s">
        <v>36550</v>
      </c>
      <c r="AD52" s="164" t="s">
        <v>36551</v>
      </c>
      <c r="AE52" s="164" t="s">
        <v>36552</v>
      </c>
      <c r="AF52" s="164" t="s">
        <v>37038</v>
      </c>
      <c r="AG52" s="164" t="s">
        <v>36</v>
      </c>
      <c r="AH52" s="164" t="s">
        <v>36155</v>
      </c>
      <c r="AI52" s="164" t="s">
        <v>36156</v>
      </c>
      <c r="AJ52" s="164" t="s">
        <v>35447</v>
      </c>
      <c r="AK52" s="164" t="s">
        <v>35447</v>
      </c>
      <c r="AL52" s="164" t="s">
        <v>35447</v>
      </c>
      <c r="AM52" s="164" t="s">
        <v>36554</v>
      </c>
      <c r="AN52" s="164" t="s">
        <v>36157</v>
      </c>
      <c r="AO52" s="164" t="s">
        <v>36158</v>
      </c>
      <c r="AP52" s="164" t="s">
        <v>35447</v>
      </c>
      <c r="AQ52" s="164" t="s">
        <v>36159</v>
      </c>
      <c r="AR52" s="164" t="s">
        <v>36160</v>
      </c>
      <c r="AS52" s="164" t="s">
        <v>35447</v>
      </c>
      <c r="AT52" s="164" t="s">
        <v>35447</v>
      </c>
      <c r="AU52" s="164" t="s">
        <v>36161</v>
      </c>
      <c r="AV52" s="164" t="s">
        <v>37199</v>
      </c>
      <c r="AW52" s="164" t="s">
        <v>35447</v>
      </c>
      <c r="AX52" s="164" t="s">
        <v>35461</v>
      </c>
      <c r="AY52" s="164" t="s">
        <v>36555</v>
      </c>
      <c r="AZ52" s="164" t="s">
        <v>36162</v>
      </c>
      <c r="BA52" s="164" t="s">
        <v>36163</v>
      </c>
      <c r="BB52" s="164" t="s">
        <v>36164</v>
      </c>
      <c r="BC52" s="164" t="s">
        <v>36165</v>
      </c>
      <c r="BD52" s="164" t="s">
        <v>35447</v>
      </c>
      <c r="BE52" s="164" t="s">
        <v>35447</v>
      </c>
      <c r="BF52" s="164" t="s">
        <v>36166</v>
      </c>
      <c r="BG52" s="164" t="s">
        <v>35447</v>
      </c>
      <c r="BH52" s="164" t="s">
        <v>35447</v>
      </c>
      <c r="BI52" s="164" t="s">
        <v>35447</v>
      </c>
      <c r="BJ52" s="164" t="s">
        <v>35447</v>
      </c>
      <c r="BK52" s="164" t="s">
        <v>35447</v>
      </c>
      <c r="BL52" s="164" t="s">
        <v>35447</v>
      </c>
      <c r="BM52" s="164" t="s">
        <v>35447</v>
      </c>
      <c r="BN52" s="164" t="s">
        <v>35447</v>
      </c>
      <c r="BO52" s="164" t="s">
        <v>35447</v>
      </c>
      <c r="BP52" s="164" t="s">
        <v>35447</v>
      </c>
      <c r="BQ52" s="164" t="s">
        <v>37039</v>
      </c>
      <c r="BR52" s="164" t="s">
        <v>35447</v>
      </c>
      <c r="BS52" s="164" t="s">
        <v>35447</v>
      </c>
      <c r="BT52" s="164" t="s">
        <v>35447</v>
      </c>
      <c r="BU52" s="164" t="s">
        <v>35447</v>
      </c>
      <c r="BV52" s="164" t="s">
        <v>35447</v>
      </c>
      <c r="BW52" s="164" t="s">
        <v>35447</v>
      </c>
      <c r="BX52" s="164" t="s">
        <v>35447</v>
      </c>
      <c r="BY52" s="164" t="s">
        <v>35447</v>
      </c>
      <c r="BZ52" s="164" t="s">
        <v>35447</v>
      </c>
      <c r="CA52" s="164" t="s">
        <v>35447</v>
      </c>
      <c r="CB52" s="164" t="s">
        <v>35447</v>
      </c>
      <c r="CC52" s="164" t="s">
        <v>35447</v>
      </c>
      <c r="CD52" s="164" t="s">
        <v>35447</v>
      </c>
      <c r="CE52" s="164" t="s">
        <v>35447</v>
      </c>
      <c r="CF52" s="164" t="s">
        <v>35447</v>
      </c>
      <c r="CG52" s="164" t="s">
        <v>35447</v>
      </c>
      <c r="CH52" s="164" t="s">
        <v>35447</v>
      </c>
      <c r="CI52" s="164" t="s">
        <v>35447</v>
      </c>
      <c r="CJ52" s="164" t="s">
        <v>35447</v>
      </c>
      <c r="CK52" s="164" t="s">
        <v>35447</v>
      </c>
      <c r="CL52" s="164" t="s">
        <v>35447</v>
      </c>
      <c r="CM52" s="164" t="s">
        <v>35447</v>
      </c>
      <c r="CN52" s="164" t="s">
        <v>35447</v>
      </c>
      <c r="CO52" s="164" t="s">
        <v>35447</v>
      </c>
      <c r="CP52" s="164" t="s">
        <v>35447</v>
      </c>
      <c r="CQ52" s="164" t="s">
        <v>35447</v>
      </c>
      <c r="CR52" s="164" t="s">
        <v>35447</v>
      </c>
      <c r="CS52" s="164" t="s">
        <v>35447</v>
      </c>
      <c r="CT52" s="164" t="s">
        <v>35447</v>
      </c>
      <c r="CU52" s="164" t="s">
        <v>35447</v>
      </c>
      <c r="CV52" s="164" t="s">
        <v>35447</v>
      </c>
      <c r="CW52" s="164" t="s">
        <v>35447</v>
      </c>
      <c r="CX52" s="164" t="s">
        <v>35447</v>
      </c>
      <c r="CY52" s="164" t="s">
        <v>35447</v>
      </c>
      <c r="CZ52" s="164" t="s">
        <v>35447</v>
      </c>
      <c r="DA52" s="164" t="s">
        <v>35447</v>
      </c>
      <c r="DB52" s="164" t="s">
        <v>35447</v>
      </c>
      <c r="DC52" s="164" t="s">
        <v>35447</v>
      </c>
      <c r="DD52" s="164" t="s">
        <v>35447</v>
      </c>
      <c r="DE52" s="164" t="s">
        <v>35447</v>
      </c>
      <c r="DF52" s="164" t="s">
        <v>35447</v>
      </c>
      <c r="DG52" s="164" t="s">
        <v>35447</v>
      </c>
      <c r="DH52" s="164" t="s">
        <v>35447</v>
      </c>
      <c r="DI52" s="164" t="s">
        <v>35447</v>
      </c>
      <c r="DJ52" s="164" t="s">
        <v>35447</v>
      </c>
      <c r="DK52" s="164" t="s">
        <v>35447</v>
      </c>
      <c r="DL52" s="164" t="s">
        <v>35447</v>
      </c>
      <c r="DM52" s="164" t="s">
        <v>35447</v>
      </c>
      <c r="DN52" s="164" t="s">
        <v>35447</v>
      </c>
      <c r="DO52" s="164" t="s">
        <v>35447</v>
      </c>
      <c r="DP52" s="164" t="s">
        <v>35447</v>
      </c>
      <c r="DQ52" s="164" t="s">
        <v>35447</v>
      </c>
      <c r="DR52" s="164" t="s">
        <v>35447</v>
      </c>
      <c r="DS52" s="164" t="s">
        <v>35447</v>
      </c>
      <c r="DT52" s="164" t="s">
        <v>35447</v>
      </c>
      <c r="DU52" s="164" t="s">
        <v>35447</v>
      </c>
      <c r="DV52" s="164" t="s">
        <v>35447</v>
      </c>
      <c r="DW52" s="164" t="s">
        <v>35447</v>
      </c>
      <c r="DX52" s="164" t="s">
        <v>35447</v>
      </c>
      <c r="DY52" s="164" t="s">
        <v>35447</v>
      </c>
      <c r="DZ52" s="164" t="s">
        <v>35447</v>
      </c>
      <c r="EA52" s="164" t="s">
        <v>35447</v>
      </c>
      <c r="EB52" s="164" t="s">
        <v>35447</v>
      </c>
      <c r="EC52" s="164" t="s">
        <v>35447</v>
      </c>
      <c r="ED52" s="164" t="s">
        <v>35447</v>
      </c>
      <c r="EE52" s="164" t="s">
        <v>35447</v>
      </c>
      <c r="EF52" s="164" t="s">
        <v>35447</v>
      </c>
      <c r="EG52" s="164" t="s">
        <v>35447</v>
      </c>
      <c r="EH52" s="164" t="s">
        <v>35447</v>
      </c>
      <c r="EI52" s="164" t="s">
        <v>35447</v>
      </c>
      <c r="EJ52" s="164" t="s">
        <v>35447</v>
      </c>
      <c r="EK52" s="164" t="s">
        <v>35447</v>
      </c>
      <c r="EL52" s="164" t="s">
        <v>35447</v>
      </c>
      <c r="EM52" s="164" t="s">
        <v>35447</v>
      </c>
      <c r="EN52" s="164" t="s">
        <v>35447</v>
      </c>
      <c r="EO52" s="164" t="s">
        <v>35447</v>
      </c>
      <c r="EP52" s="164" t="s">
        <v>35447</v>
      </c>
      <c r="EQ52" s="164" t="s">
        <v>35447</v>
      </c>
      <c r="ER52" s="164" t="s">
        <v>35447</v>
      </c>
      <c r="ES52" s="164" t="s">
        <v>35447</v>
      </c>
      <c r="ET52" s="164" t="s">
        <v>35447</v>
      </c>
      <c r="EU52" s="164" t="s">
        <v>35447</v>
      </c>
      <c r="EV52" s="164" t="s">
        <v>35447</v>
      </c>
      <c r="EW52" s="164" t="s">
        <v>35447</v>
      </c>
      <c r="EX52" s="164" t="s">
        <v>35447</v>
      </c>
      <c r="EY52" s="164" t="s">
        <v>35447</v>
      </c>
      <c r="EZ52" s="164" t="s">
        <v>35447</v>
      </c>
      <c r="FA52" s="164" t="s">
        <v>35447</v>
      </c>
      <c r="FB52" s="164" t="s">
        <v>35447</v>
      </c>
    </row>
    <row r="53" spans="1:158">
      <c r="A53" s="164" t="s">
        <v>37040</v>
      </c>
      <c r="B53" s="164" t="s">
        <v>36984</v>
      </c>
      <c r="C53" s="164" t="s">
        <v>37041</v>
      </c>
      <c r="D53" s="164" t="s">
        <v>36986</v>
      </c>
      <c r="E53" s="164" t="s">
        <v>37042</v>
      </c>
      <c r="F53" s="164" t="s">
        <v>36988</v>
      </c>
      <c r="G53" s="164" t="s">
        <v>37210</v>
      </c>
      <c r="H53" s="164" t="s">
        <v>35444</v>
      </c>
      <c r="I53" s="164" t="s">
        <v>36167</v>
      </c>
      <c r="J53" s="164" t="s">
        <v>36168</v>
      </c>
      <c r="K53" s="164" t="s">
        <v>35447</v>
      </c>
      <c r="L53" s="164" t="s">
        <v>36542</v>
      </c>
      <c r="M53" s="164" t="s">
        <v>35447</v>
      </c>
      <c r="N53" s="164" t="s">
        <v>37043</v>
      </c>
      <c r="O53" s="164" t="s">
        <v>37044</v>
      </c>
      <c r="P53" s="164" t="s">
        <v>37045</v>
      </c>
      <c r="Q53" s="164" t="s">
        <v>37040</v>
      </c>
      <c r="R53" s="164" t="s">
        <v>36546</v>
      </c>
      <c r="S53" s="164" t="s">
        <v>37046</v>
      </c>
      <c r="T53" s="164" t="s">
        <v>35447</v>
      </c>
      <c r="U53" s="164" t="s">
        <v>35447</v>
      </c>
      <c r="V53" s="164" t="s">
        <v>35447</v>
      </c>
      <c r="W53" s="164" t="s">
        <v>35447</v>
      </c>
      <c r="X53" s="164" t="s">
        <v>37211</v>
      </c>
      <c r="Y53" s="164" t="s">
        <v>35447</v>
      </c>
      <c r="Z53" s="164" t="s">
        <v>35447</v>
      </c>
      <c r="AA53" s="164" t="s">
        <v>35447</v>
      </c>
      <c r="AB53" s="164" t="s">
        <v>35447</v>
      </c>
      <c r="AC53" s="164" t="s">
        <v>36550</v>
      </c>
      <c r="AD53" s="164" t="s">
        <v>36551</v>
      </c>
      <c r="AE53" s="164" t="s">
        <v>36552</v>
      </c>
      <c r="AF53" s="164" t="s">
        <v>37047</v>
      </c>
      <c r="AG53" s="164" t="s">
        <v>36</v>
      </c>
      <c r="AH53" s="164" t="s">
        <v>36169</v>
      </c>
      <c r="AI53" s="164" t="s">
        <v>36170</v>
      </c>
      <c r="AJ53" s="164" t="s">
        <v>35447</v>
      </c>
      <c r="AK53" s="164" t="s">
        <v>35447</v>
      </c>
      <c r="AL53" s="164" t="s">
        <v>35447</v>
      </c>
      <c r="AM53" s="164" t="s">
        <v>36554</v>
      </c>
      <c r="AN53" s="164" t="s">
        <v>36171</v>
      </c>
      <c r="AO53" s="164" t="s">
        <v>36172</v>
      </c>
      <c r="AP53" s="164" t="s">
        <v>35447</v>
      </c>
      <c r="AQ53" s="164" t="s">
        <v>36173</v>
      </c>
      <c r="AR53" s="164" t="s">
        <v>36174</v>
      </c>
      <c r="AS53" s="164" t="s">
        <v>35447</v>
      </c>
      <c r="AT53" s="164" t="s">
        <v>35447</v>
      </c>
      <c r="AU53" s="164" t="s">
        <v>36175</v>
      </c>
      <c r="AV53" s="164" t="s">
        <v>37199</v>
      </c>
      <c r="AW53" s="164" t="s">
        <v>35447</v>
      </c>
      <c r="AX53" s="164" t="s">
        <v>35461</v>
      </c>
      <c r="AY53" s="164" t="s">
        <v>36566</v>
      </c>
      <c r="AZ53" s="164" t="s">
        <v>36176</v>
      </c>
      <c r="BA53" s="164" t="s">
        <v>36177</v>
      </c>
      <c r="BB53" s="164" t="s">
        <v>36178</v>
      </c>
      <c r="BC53" s="164" t="s">
        <v>36179</v>
      </c>
      <c r="BD53" s="164" t="s">
        <v>35447</v>
      </c>
      <c r="BE53" s="164" t="s">
        <v>35447</v>
      </c>
      <c r="BF53" s="164" t="s">
        <v>36180</v>
      </c>
      <c r="BG53" s="164" t="s">
        <v>35447</v>
      </c>
      <c r="BH53" s="164" t="s">
        <v>35447</v>
      </c>
      <c r="BI53" s="164" t="s">
        <v>35447</v>
      </c>
      <c r="BJ53" s="164" t="s">
        <v>35447</v>
      </c>
      <c r="BK53" s="164" t="s">
        <v>35447</v>
      </c>
      <c r="BL53" s="164" t="s">
        <v>35447</v>
      </c>
      <c r="BM53" s="164" t="s">
        <v>35447</v>
      </c>
      <c r="BN53" s="164" t="s">
        <v>35447</v>
      </c>
      <c r="BO53" s="164" t="s">
        <v>35447</v>
      </c>
      <c r="BP53" s="164" t="s">
        <v>35447</v>
      </c>
      <c r="BQ53" s="164" t="s">
        <v>36994</v>
      </c>
      <c r="BR53" s="164" t="s">
        <v>35447</v>
      </c>
      <c r="BS53" s="164" t="s">
        <v>35447</v>
      </c>
      <c r="BT53" s="164" t="s">
        <v>35447</v>
      </c>
      <c r="BU53" s="164" t="s">
        <v>35447</v>
      </c>
      <c r="BV53" s="164" t="s">
        <v>35447</v>
      </c>
      <c r="BW53" s="164" t="s">
        <v>35447</v>
      </c>
      <c r="BX53" s="164" t="s">
        <v>35447</v>
      </c>
      <c r="BY53" s="164" t="s">
        <v>35447</v>
      </c>
      <c r="BZ53" s="164" t="s">
        <v>35447</v>
      </c>
      <c r="CA53" s="164" t="s">
        <v>35447</v>
      </c>
      <c r="CB53" s="164" t="s">
        <v>35447</v>
      </c>
      <c r="CC53" s="164" t="s">
        <v>35447</v>
      </c>
      <c r="CD53" s="164" t="s">
        <v>35447</v>
      </c>
      <c r="CE53" s="164" t="s">
        <v>35447</v>
      </c>
      <c r="CF53" s="164" t="s">
        <v>35447</v>
      </c>
      <c r="CG53" s="164" t="s">
        <v>35447</v>
      </c>
      <c r="CH53" s="164" t="s">
        <v>35447</v>
      </c>
      <c r="CI53" s="164" t="s">
        <v>35447</v>
      </c>
      <c r="CJ53" s="164" t="s">
        <v>35447</v>
      </c>
      <c r="CK53" s="164" t="s">
        <v>35447</v>
      </c>
      <c r="CL53" s="164" t="s">
        <v>35447</v>
      </c>
      <c r="CM53" s="164" t="s">
        <v>35447</v>
      </c>
      <c r="CN53" s="164" t="s">
        <v>35447</v>
      </c>
      <c r="CO53" s="164" t="s">
        <v>35447</v>
      </c>
      <c r="CP53" s="164" t="s">
        <v>35447</v>
      </c>
      <c r="CQ53" s="164" t="s">
        <v>35447</v>
      </c>
      <c r="CR53" s="164" t="s">
        <v>35447</v>
      </c>
      <c r="CS53" s="164" t="s">
        <v>35447</v>
      </c>
      <c r="CT53" s="164" t="s">
        <v>35447</v>
      </c>
      <c r="CU53" s="164" t="s">
        <v>35447</v>
      </c>
      <c r="CV53" s="164" t="s">
        <v>35447</v>
      </c>
      <c r="CW53" s="164" t="s">
        <v>35447</v>
      </c>
      <c r="CX53" s="164" t="s">
        <v>35447</v>
      </c>
      <c r="CY53" s="164" t="s">
        <v>35447</v>
      </c>
      <c r="CZ53" s="164" t="s">
        <v>35447</v>
      </c>
      <c r="DA53" s="164" t="s">
        <v>35447</v>
      </c>
      <c r="DB53" s="164" t="s">
        <v>35447</v>
      </c>
      <c r="DC53" s="164" t="s">
        <v>35447</v>
      </c>
      <c r="DD53" s="164" t="s">
        <v>35447</v>
      </c>
      <c r="DE53" s="164" t="s">
        <v>35447</v>
      </c>
      <c r="DF53" s="164" t="s">
        <v>35447</v>
      </c>
      <c r="DG53" s="164" t="s">
        <v>35447</v>
      </c>
      <c r="DH53" s="164" t="s">
        <v>35447</v>
      </c>
      <c r="DI53" s="164" t="s">
        <v>35447</v>
      </c>
      <c r="DJ53" s="164" t="s">
        <v>35447</v>
      </c>
      <c r="DK53" s="164" t="s">
        <v>35447</v>
      </c>
      <c r="DL53" s="164" t="s">
        <v>35447</v>
      </c>
      <c r="DM53" s="164" t="s">
        <v>35447</v>
      </c>
      <c r="DN53" s="164" t="s">
        <v>35447</v>
      </c>
      <c r="DO53" s="164" t="s">
        <v>35447</v>
      </c>
      <c r="DP53" s="164" t="s">
        <v>35447</v>
      </c>
      <c r="DQ53" s="164" t="s">
        <v>35447</v>
      </c>
      <c r="DR53" s="164" t="s">
        <v>35447</v>
      </c>
      <c r="DS53" s="164" t="s">
        <v>35447</v>
      </c>
      <c r="DT53" s="164" t="s">
        <v>35447</v>
      </c>
      <c r="DU53" s="164" t="s">
        <v>35447</v>
      </c>
      <c r="DV53" s="164" t="s">
        <v>35447</v>
      </c>
      <c r="DW53" s="164" t="s">
        <v>35447</v>
      </c>
      <c r="DX53" s="164" t="s">
        <v>35447</v>
      </c>
      <c r="DY53" s="164" t="s">
        <v>35447</v>
      </c>
      <c r="DZ53" s="164" t="s">
        <v>35447</v>
      </c>
      <c r="EA53" s="164" t="s">
        <v>35447</v>
      </c>
      <c r="EB53" s="164" t="s">
        <v>35447</v>
      </c>
      <c r="EC53" s="164" t="s">
        <v>35447</v>
      </c>
      <c r="ED53" s="164" t="s">
        <v>35447</v>
      </c>
      <c r="EE53" s="164" t="s">
        <v>35447</v>
      </c>
      <c r="EF53" s="164" t="s">
        <v>35447</v>
      </c>
      <c r="EG53" s="164" t="s">
        <v>35447</v>
      </c>
      <c r="EH53" s="164" t="s">
        <v>35447</v>
      </c>
      <c r="EI53" s="164" t="s">
        <v>35447</v>
      </c>
      <c r="EJ53" s="164" t="s">
        <v>35447</v>
      </c>
      <c r="EK53" s="164" t="s">
        <v>35447</v>
      </c>
      <c r="EL53" s="164" t="s">
        <v>35447</v>
      </c>
      <c r="EM53" s="164" t="s">
        <v>35447</v>
      </c>
      <c r="EN53" s="164" t="s">
        <v>35447</v>
      </c>
      <c r="EO53" s="164" t="s">
        <v>35447</v>
      </c>
      <c r="EP53" s="164" t="s">
        <v>35447</v>
      </c>
      <c r="EQ53" s="164" t="s">
        <v>35447</v>
      </c>
      <c r="ER53" s="164" t="s">
        <v>35447</v>
      </c>
      <c r="ES53" s="164" t="s">
        <v>35447</v>
      </c>
      <c r="ET53" s="164" t="s">
        <v>35447</v>
      </c>
      <c r="EU53" s="164" t="s">
        <v>35447</v>
      </c>
      <c r="EV53" s="164" t="s">
        <v>35447</v>
      </c>
      <c r="EW53" s="164" t="s">
        <v>35447</v>
      </c>
      <c r="EX53" s="164" t="s">
        <v>35447</v>
      </c>
      <c r="EY53" s="164" t="s">
        <v>35447</v>
      </c>
      <c r="EZ53" s="164" t="s">
        <v>35447</v>
      </c>
      <c r="FA53" s="164" t="s">
        <v>35447</v>
      </c>
      <c r="FB53" s="164" t="s">
        <v>35447</v>
      </c>
    </row>
    <row r="54" spans="1:158">
      <c r="A54" s="164" t="s">
        <v>37048</v>
      </c>
      <c r="B54" s="164" t="s">
        <v>36984</v>
      </c>
      <c r="C54" s="164" t="s">
        <v>37049</v>
      </c>
      <c r="D54" s="164" t="s">
        <v>36986</v>
      </c>
      <c r="E54" s="164" t="s">
        <v>37050</v>
      </c>
      <c r="F54" s="164" t="s">
        <v>36988</v>
      </c>
      <c r="G54" s="164" t="s">
        <v>37212</v>
      </c>
      <c r="H54" s="164" t="s">
        <v>35444</v>
      </c>
      <c r="I54" s="164" t="s">
        <v>36181</v>
      </c>
      <c r="J54" s="164" t="s">
        <v>36182</v>
      </c>
      <c r="K54" s="164" t="s">
        <v>35447</v>
      </c>
      <c r="L54" s="164" t="s">
        <v>36542</v>
      </c>
      <c r="M54" s="164" t="s">
        <v>35447</v>
      </c>
      <c r="N54" s="164" t="s">
        <v>37051</v>
      </c>
      <c r="O54" s="164" t="s">
        <v>37052</v>
      </c>
      <c r="P54" s="164" t="s">
        <v>37053</v>
      </c>
      <c r="Q54" s="164" t="s">
        <v>37048</v>
      </c>
      <c r="R54" s="164" t="s">
        <v>36546</v>
      </c>
      <c r="S54" s="164" t="s">
        <v>37054</v>
      </c>
      <c r="T54" s="164" t="s">
        <v>35447</v>
      </c>
      <c r="U54" s="164" t="s">
        <v>35447</v>
      </c>
      <c r="V54" s="164" t="s">
        <v>35447</v>
      </c>
      <c r="W54" s="164" t="s">
        <v>35447</v>
      </c>
      <c r="X54" s="164" t="s">
        <v>37213</v>
      </c>
      <c r="Y54" s="164" t="s">
        <v>35447</v>
      </c>
      <c r="Z54" s="164" t="s">
        <v>35447</v>
      </c>
      <c r="AA54" s="164" t="s">
        <v>35447</v>
      </c>
      <c r="AB54" s="164" t="s">
        <v>35447</v>
      </c>
      <c r="AC54" s="164" t="s">
        <v>36550</v>
      </c>
      <c r="AD54" s="164" t="s">
        <v>36551</v>
      </c>
      <c r="AE54" s="164" t="s">
        <v>36552</v>
      </c>
      <c r="AF54" s="164" t="s">
        <v>37055</v>
      </c>
      <c r="AG54" s="164" t="s">
        <v>36</v>
      </c>
      <c r="AH54" s="164" t="s">
        <v>36183</v>
      </c>
      <c r="AI54" s="164" t="s">
        <v>36184</v>
      </c>
      <c r="AJ54" s="164" t="s">
        <v>35447</v>
      </c>
      <c r="AK54" s="164" t="s">
        <v>35447</v>
      </c>
      <c r="AL54" s="164" t="s">
        <v>35447</v>
      </c>
      <c r="AM54" s="164" t="s">
        <v>36554</v>
      </c>
      <c r="AN54" s="164" t="s">
        <v>36185</v>
      </c>
      <c r="AO54" s="164" t="s">
        <v>36186</v>
      </c>
      <c r="AP54" s="164" t="s">
        <v>35447</v>
      </c>
      <c r="AQ54" s="164" t="s">
        <v>36187</v>
      </c>
      <c r="AR54" s="164" t="s">
        <v>36188</v>
      </c>
      <c r="AS54" s="164" t="s">
        <v>35447</v>
      </c>
      <c r="AT54" s="164" t="s">
        <v>35447</v>
      </c>
      <c r="AU54" s="164" t="s">
        <v>36189</v>
      </c>
      <c r="AV54" s="164" t="s">
        <v>37199</v>
      </c>
      <c r="AW54" s="164" t="s">
        <v>35447</v>
      </c>
      <c r="AX54" s="164" t="s">
        <v>35461</v>
      </c>
      <c r="AY54" s="164" t="s">
        <v>36555</v>
      </c>
      <c r="AZ54" s="164" t="s">
        <v>36190</v>
      </c>
      <c r="BA54" s="164" t="s">
        <v>36191</v>
      </c>
      <c r="BB54" s="164" t="s">
        <v>36192</v>
      </c>
      <c r="BC54" s="164" t="s">
        <v>36193</v>
      </c>
      <c r="BD54" s="164" t="s">
        <v>35447</v>
      </c>
      <c r="BE54" s="164" t="s">
        <v>35447</v>
      </c>
      <c r="BF54" s="164" t="s">
        <v>36194</v>
      </c>
      <c r="BG54" s="164" t="s">
        <v>35447</v>
      </c>
      <c r="BH54" s="164" t="s">
        <v>35447</v>
      </c>
      <c r="BI54" s="164" t="s">
        <v>35447</v>
      </c>
      <c r="BJ54" s="164" t="s">
        <v>35447</v>
      </c>
      <c r="BK54" s="164" t="s">
        <v>35447</v>
      </c>
      <c r="BL54" s="164" t="s">
        <v>35447</v>
      </c>
      <c r="BM54" s="164" t="s">
        <v>35447</v>
      </c>
      <c r="BN54" s="164" t="s">
        <v>35447</v>
      </c>
      <c r="BO54" s="164" t="s">
        <v>35447</v>
      </c>
      <c r="BP54" s="164" t="s">
        <v>35447</v>
      </c>
      <c r="BQ54" s="164" t="s">
        <v>37003</v>
      </c>
      <c r="BR54" s="164" t="s">
        <v>35447</v>
      </c>
      <c r="BS54" s="164" t="s">
        <v>35447</v>
      </c>
      <c r="BT54" s="164" t="s">
        <v>35447</v>
      </c>
      <c r="BU54" s="164" t="s">
        <v>35447</v>
      </c>
      <c r="BV54" s="164" t="s">
        <v>35447</v>
      </c>
      <c r="BW54" s="164" t="s">
        <v>35447</v>
      </c>
      <c r="BX54" s="164" t="s">
        <v>35447</v>
      </c>
      <c r="BY54" s="164" t="s">
        <v>35447</v>
      </c>
      <c r="BZ54" s="164" t="s">
        <v>35447</v>
      </c>
      <c r="CA54" s="164" t="s">
        <v>35447</v>
      </c>
      <c r="CB54" s="164" t="s">
        <v>35447</v>
      </c>
      <c r="CC54" s="164" t="s">
        <v>35447</v>
      </c>
      <c r="CD54" s="164" t="s">
        <v>35447</v>
      </c>
      <c r="CE54" s="164" t="s">
        <v>35447</v>
      </c>
      <c r="CF54" s="164" t="s">
        <v>35447</v>
      </c>
      <c r="CG54" s="164" t="s">
        <v>35447</v>
      </c>
      <c r="CH54" s="164" t="s">
        <v>35447</v>
      </c>
      <c r="CI54" s="164" t="s">
        <v>35447</v>
      </c>
      <c r="CJ54" s="164" t="s">
        <v>35447</v>
      </c>
      <c r="CK54" s="164" t="s">
        <v>35447</v>
      </c>
      <c r="CL54" s="164" t="s">
        <v>35447</v>
      </c>
      <c r="CM54" s="164" t="s">
        <v>35447</v>
      </c>
      <c r="CN54" s="164" t="s">
        <v>35447</v>
      </c>
      <c r="CO54" s="164" t="s">
        <v>35447</v>
      </c>
      <c r="CP54" s="164" t="s">
        <v>35447</v>
      </c>
      <c r="CQ54" s="164" t="s">
        <v>35447</v>
      </c>
      <c r="CR54" s="164" t="s">
        <v>35447</v>
      </c>
      <c r="CS54" s="164" t="s">
        <v>35447</v>
      </c>
      <c r="CT54" s="164" t="s">
        <v>35447</v>
      </c>
      <c r="CU54" s="164" t="s">
        <v>35447</v>
      </c>
      <c r="CV54" s="164" t="s">
        <v>35447</v>
      </c>
      <c r="CW54" s="164" t="s">
        <v>35447</v>
      </c>
      <c r="CX54" s="164" t="s">
        <v>35447</v>
      </c>
      <c r="CY54" s="164" t="s">
        <v>35447</v>
      </c>
      <c r="CZ54" s="164" t="s">
        <v>35447</v>
      </c>
      <c r="DA54" s="164" t="s">
        <v>35447</v>
      </c>
      <c r="DB54" s="164" t="s">
        <v>35447</v>
      </c>
      <c r="DC54" s="164" t="s">
        <v>35447</v>
      </c>
      <c r="DD54" s="164" t="s">
        <v>35447</v>
      </c>
      <c r="DE54" s="164" t="s">
        <v>35447</v>
      </c>
      <c r="DF54" s="164" t="s">
        <v>35447</v>
      </c>
      <c r="DG54" s="164" t="s">
        <v>35447</v>
      </c>
      <c r="DH54" s="164" t="s">
        <v>35447</v>
      </c>
      <c r="DI54" s="164" t="s">
        <v>35447</v>
      </c>
      <c r="DJ54" s="164" t="s">
        <v>35447</v>
      </c>
      <c r="DK54" s="164" t="s">
        <v>35447</v>
      </c>
      <c r="DL54" s="164" t="s">
        <v>35447</v>
      </c>
      <c r="DM54" s="164" t="s">
        <v>35447</v>
      </c>
      <c r="DN54" s="164" t="s">
        <v>35447</v>
      </c>
      <c r="DO54" s="164" t="s">
        <v>35447</v>
      </c>
      <c r="DP54" s="164" t="s">
        <v>35447</v>
      </c>
      <c r="DQ54" s="164" t="s">
        <v>35447</v>
      </c>
      <c r="DR54" s="164" t="s">
        <v>35447</v>
      </c>
      <c r="DS54" s="164" t="s">
        <v>35447</v>
      </c>
      <c r="DT54" s="164" t="s">
        <v>35447</v>
      </c>
      <c r="DU54" s="164" t="s">
        <v>35447</v>
      </c>
      <c r="DV54" s="164" t="s">
        <v>35447</v>
      </c>
      <c r="DW54" s="164" t="s">
        <v>35447</v>
      </c>
      <c r="DX54" s="164" t="s">
        <v>35447</v>
      </c>
      <c r="DY54" s="164" t="s">
        <v>35447</v>
      </c>
      <c r="DZ54" s="164" t="s">
        <v>35447</v>
      </c>
      <c r="EA54" s="164" t="s">
        <v>35447</v>
      </c>
      <c r="EB54" s="164" t="s">
        <v>35447</v>
      </c>
      <c r="EC54" s="164" t="s">
        <v>35447</v>
      </c>
      <c r="ED54" s="164" t="s">
        <v>35447</v>
      </c>
      <c r="EE54" s="164" t="s">
        <v>35447</v>
      </c>
      <c r="EF54" s="164" t="s">
        <v>35447</v>
      </c>
      <c r="EG54" s="164" t="s">
        <v>35447</v>
      </c>
      <c r="EH54" s="164" t="s">
        <v>35447</v>
      </c>
      <c r="EI54" s="164" t="s">
        <v>35447</v>
      </c>
      <c r="EJ54" s="164" t="s">
        <v>35447</v>
      </c>
      <c r="EK54" s="164" t="s">
        <v>35447</v>
      </c>
      <c r="EL54" s="164" t="s">
        <v>35447</v>
      </c>
      <c r="EM54" s="164" t="s">
        <v>35447</v>
      </c>
      <c r="EN54" s="164" t="s">
        <v>35447</v>
      </c>
      <c r="EO54" s="164" t="s">
        <v>35447</v>
      </c>
      <c r="EP54" s="164" t="s">
        <v>35447</v>
      </c>
      <c r="EQ54" s="164" t="s">
        <v>35447</v>
      </c>
      <c r="ER54" s="164" t="s">
        <v>35447</v>
      </c>
      <c r="ES54" s="164" t="s">
        <v>35447</v>
      </c>
      <c r="ET54" s="164" t="s">
        <v>35447</v>
      </c>
      <c r="EU54" s="164" t="s">
        <v>35447</v>
      </c>
      <c r="EV54" s="164" t="s">
        <v>35447</v>
      </c>
      <c r="EW54" s="164" t="s">
        <v>35447</v>
      </c>
      <c r="EX54" s="164" t="s">
        <v>35447</v>
      </c>
      <c r="EY54" s="164" t="s">
        <v>35447</v>
      </c>
      <c r="EZ54" s="164" t="s">
        <v>35447</v>
      </c>
      <c r="FA54" s="164" t="s">
        <v>35447</v>
      </c>
      <c r="FB54" s="164" t="s">
        <v>35447</v>
      </c>
    </row>
    <row r="55" spans="1:158">
      <c r="A55" s="164" t="s">
        <v>37056</v>
      </c>
      <c r="B55" s="164" t="s">
        <v>36984</v>
      </c>
      <c r="C55" s="164" t="s">
        <v>37057</v>
      </c>
      <c r="D55" s="164" t="s">
        <v>36986</v>
      </c>
      <c r="E55" s="164" t="s">
        <v>37058</v>
      </c>
      <c r="F55" s="164" t="s">
        <v>36988</v>
      </c>
      <c r="G55" s="164" t="s">
        <v>37214</v>
      </c>
      <c r="H55" s="164" t="s">
        <v>35444</v>
      </c>
      <c r="I55" s="164" t="s">
        <v>36195</v>
      </c>
      <c r="J55" s="164" t="s">
        <v>36196</v>
      </c>
      <c r="K55" s="164" t="s">
        <v>35447</v>
      </c>
      <c r="L55" s="164" t="s">
        <v>36542</v>
      </c>
      <c r="M55" s="164" t="s">
        <v>35447</v>
      </c>
      <c r="N55" s="164" t="s">
        <v>37059</v>
      </c>
      <c r="O55" s="164" t="s">
        <v>37060</v>
      </c>
      <c r="P55" s="164" t="s">
        <v>37061</v>
      </c>
      <c r="Q55" s="164" t="s">
        <v>37056</v>
      </c>
      <c r="R55" s="164" t="s">
        <v>36546</v>
      </c>
      <c r="S55" s="164" t="s">
        <v>37062</v>
      </c>
      <c r="T55" s="164" t="s">
        <v>35447</v>
      </c>
      <c r="U55" s="164" t="s">
        <v>35447</v>
      </c>
      <c r="V55" s="164" t="s">
        <v>35447</v>
      </c>
      <c r="W55" s="164" t="s">
        <v>35447</v>
      </c>
      <c r="X55" s="164" t="s">
        <v>37215</v>
      </c>
      <c r="Y55" s="164" t="s">
        <v>35447</v>
      </c>
      <c r="Z55" s="164" t="s">
        <v>35447</v>
      </c>
      <c r="AA55" s="164" t="s">
        <v>35447</v>
      </c>
      <c r="AB55" s="164" t="s">
        <v>35447</v>
      </c>
      <c r="AC55" s="164" t="s">
        <v>36550</v>
      </c>
      <c r="AD55" s="164" t="s">
        <v>36551</v>
      </c>
      <c r="AE55" s="164" t="s">
        <v>36552</v>
      </c>
      <c r="AF55" s="164" t="s">
        <v>37063</v>
      </c>
      <c r="AG55" s="164" t="s">
        <v>36</v>
      </c>
      <c r="AH55" s="164" t="s">
        <v>36197</v>
      </c>
      <c r="AI55" s="164" t="s">
        <v>36198</v>
      </c>
      <c r="AJ55" s="164" t="s">
        <v>35447</v>
      </c>
      <c r="AK55" s="164" t="s">
        <v>35447</v>
      </c>
      <c r="AL55" s="164" t="s">
        <v>35447</v>
      </c>
      <c r="AM55" s="164" t="s">
        <v>36554</v>
      </c>
      <c r="AN55" s="164" t="s">
        <v>36199</v>
      </c>
      <c r="AO55" s="164" t="s">
        <v>36200</v>
      </c>
      <c r="AP55" s="164" t="s">
        <v>35447</v>
      </c>
      <c r="AQ55" s="164" t="s">
        <v>36201</v>
      </c>
      <c r="AR55" s="164" t="s">
        <v>36202</v>
      </c>
      <c r="AS55" s="164" t="s">
        <v>35447</v>
      </c>
      <c r="AT55" s="164" t="s">
        <v>35447</v>
      </c>
      <c r="AU55" s="164" t="s">
        <v>36203</v>
      </c>
      <c r="AV55" s="164" t="s">
        <v>37199</v>
      </c>
      <c r="AW55" s="164" t="s">
        <v>35447</v>
      </c>
      <c r="AX55" s="164" t="s">
        <v>35461</v>
      </c>
      <c r="AY55" s="164" t="s">
        <v>36566</v>
      </c>
      <c r="AZ55" s="164" t="s">
        <v>36204</v>
      </c>
      <c r="BA55" s="164" t="s">
        <v>36205</v>
      </c>
      <c r="BB55" s="164" t="s">
        <v>36206</v>
      </c>
      <c r="BC55" s="164" t="s">
        <v>36207</v>
      </c>
      <c r="BD55" s="164" t="s">
        <v>35447</v>
      </c>
      <c r="BE55" s="164" t="s">
        <v>35447</v>
      </c>
      <c r="BF55" s="164" t="s">
        <v>36208</v>
      </c>
      <c r="BG55" s="164" t="s">
        <v>35447</v>
      </c>
      <c r="BH55" s="164" t="s">
        <v>35447</v>
      </c>
      <c r="BI55" s="164" t="s">
        <v>35447</v>
      </c>
      <c r="BJ55" s="164" t="s">
        <v>35447</v>
      </c>
      <c r="BK55" s="164" t="s">
        <v>35447</v>
      </c>
      <c r="BL55" s="164" t="s">
        <v>35447</v>
      </c>
      <c r="BM55" s="164" t="s">
        <v>35447</v>
      </c>
      <c r="BN55" s="164" t="s">
        <v>35447</v>
      </c>
      <c r="BO55" s="164" t="s">
        <v>35447</v>
      </c>
      <c r="BP55" s="164" t="s">
        <v>35447</v>
      </c>
      <c r="BQ55" s="164" t="s">
        <v>37012</v>
      </c>
      <c r="BR55" s="164" t="s">
        <v>35447</v>
      </c>
      <c r="BS55" s="164" t="s">
        <v>35447</v>
      </c>
      <c r="BT55" s="164" t="s">
        <v>35447</v>
      </c>
      <c r="BU55" s="164" t="s">
        <v>35447</v>
      </c>
      <c r="BV55" s="164" t="s">
        <v>35447</v>
      </c>
      <c r="BW55" s="164" t="s">
        <v>35447</v>
      </c>
      <c r="BX55" s="164" t="s">
        <v>35447</v>
      </c>
      <c r="BY55" s="164" t="s">
        <v>35447</v>
      </c>
      <c r="BZ55" s="164" t="s">
        <v>35447</v>
      </c>
      <c r="CA55" s="164" t="s">
        <v>35447</v>
      </c>
      <c r="CB55" s="164" t="s">
        <v>35447</v>
      </c>
      <c r="CC55" s="164" t="s">
        <v>35447</v>
      </c>
      <c r="CD55" s="164" t="s">
        <v>35447</v>
      </c>
      <c r="CE55" s="164" t="s">
        <v>35447</v>
      </c>
      <c r="CF55" s="164" t="s">
        <v>35447</v>
      </c>
      <c r="CG55" s="164" t="s">
        <v>35447</v>
      </c>
      <c r="CH55" s="164" t="s">
        <v>35447</v>
      </c>
      <c r="CI55" s="164" t="s">
        <v>35447</v>
      </c>
      <c r="CJ55" s="164" t="s">
        <v>35447</v>
      </c>
      <c r="CK55" s="164" t="s">
        <v>35447</v>
      </c>
      <c r="CL55" s="164" t="s">
        <v>35447</v>
      </c>
      <c r="CM55" s="164" t="s">
        <v>35447</v>
      </c>
      <c r="CN55" s="164" t="s">
        <v>35447</v>
      </c>
      <c r="CO55" s="164" t="s">
        <v>35447</v>
      </c>
      <c r="CP55" s="164" t="s">
        <v>35447</v>
      </c>
      <c r="CQ55" s="164" t="s">
        <v>35447</v>
      </c>
      <c r="CR55" s="164" t="s">
        <v>35447</v>
      </c>
      <c r="CS55" s="164" t="s">
        <v>35447</v>
      </c>
      <c r="CT55" s="164" t="s">
        <v>35447</v>
      </c>
      <c r="CU55" s="164" t="s">
        <v>35447</v>
      </c>
      <c r="CV55" s="164" t="s">
        <v>35447</v>
      </c>
      <c r="CW55" s="164" t="s">
        <v>35447</v>
      </c>
      <c r="CX55" s="164" t="s">
        <v>35447</v>
      </c>
      <c r="CY55" s="164" t="s">
        <v>35447</v>
      </c>
      <c r="CZ55" s="164" t="s">
        <v>35447</v>
      </c>
      <c r="DA55" s="164" t="s">
        <v>35447</v>
      </c>
      <c r="DB55" s="164" t="s">
        <v>35447</v>
      </c>
      <c r="DC55" s="164" t="s">
        <v>35447</v>
      </c>
      <c r="DD55" s="164" t="s">
        <v>35447</v>
      </c>
      <c r="DE55" s="164" t="s">
        <v>35447</v>
      </c>
      <c r="DF55" s="164" t="s">
        <v>35447</v>
      </c>
      <c r="DG55" s="164" t="s">
        <v>35447</v>
      </c>
      <c r="DH55" s="164" t="s">
        <v>35447</v>
      </c>
      <c r="DI55" s="164" t="s">
        <v>35447</v>
      </c>
      <c r="DJ55" s="164" t="s">
        <v>35447</v>
      </c>
      <c r="DK55" s="164" t="s">
        <v>35447</v>
      </c>
      <c r="DL55" s="164" t="s">
        <v>35447</v>
      </c>
      <c r="DM55" s="164" t="s">
        <v>35447</v>
      </c>
      <c r="DN55" s="164" t="s">
        <v>35447</v>
      </c>
      <c r="DO55" s="164" t="s">
        <v>35447</v>
      </c>
      <c r="DP55" s="164" t="s">
        <v>35447</v>
      </c>
      <c r="DQ55" s="164" t="s">
        <v>35447</v>
      </c>
      <c r="DR55" s="164" t="s">
        <v>35447</v>
      </c>
      <c r="DS55" s="164" t="s">
        <v>35447</v>
      </c>
      <c r="DT55" s="164" t="s">
        <v>35447</v>
      </c>
      <c r="DU55" s="164" t="s">
        <v>35447</v>
      </c>
      <c r="DV55" s="164" t="s">
        <v>35447</v>
      </c>
      <c r="DW55" s="164" t="s">
        <v>35447</v>
      </c>
      <c r="DX55" s="164" t="s">
        <v>35447</v>
      </c>
      <c r="DY55" s="164" t="s">
        <v>35447</v>
      </c>
      <c r="DZ55" s="164" t="s">
        <v>35447</v>
      </c>
      <c r="EA55" s="164" t="s">
        <v>35447</v>
      </c>
      <c r="EB55" s="164" t="s">
        <v>35447</v>
      </c>
      <c r="EC55" s="164" t="s">
        <v>35447</v>
      </c>
      <c r="ED55" s="164" t="s">
        <v>35447</v>
      </c>
      <c r="EE55" s="164" t="s">
        <v>35447</v>
      </c>
      <c r="EF55" s="164" t="s">
        <v>35447</v>
      </c>
      <c r="EG55" s="164" t="s">
        <v>35447</v>
      </c>
      <c r="EH55" s="164" t="s">
        <v>35447</v>
      </c>
      <c r="EI55" s="164" t="s">
        <v>35447</v>
      </c>
      <c r="EJ55" s="164" t="s">
        <v>35447</v>
      </c>
      <c r="EK55" s="164" t="s">
        <v>35447</v>
      </c>
      <c r="EL55" s="164" t="s">
        <v>35447</v>
      </c>
      <c r="EM55" s="164" t="s">
        <v>35447</v>
      </c>
      <c r="EN55" s="164" t="s">
        <v>35447</v>
      </c>
      <c r="EO55" s="164" t="s">
        <v>35447</v>
      </c>
      <c r="EP55" s="164" t="s">
        <v>35447</v>
      </c>
      <c r="EQ55" s="164" t="s">
        <v>35447</v>
      </c>
      <c r="ER55" s="164" t="s">
        <v>35447</v>
      </c>
      <c r="ES55" s="164" t="s">
        <v>35447</v>
      </c>
      <c r="ET55" s="164" t="s">
        <v>35447</v>
      </c>
      <c r="EU55" s="164" t="s">
        <v>35447</v>
      </c>
      <c r="EV55" s="164" t="s">
        <v>35447</v>
      </c>
      <c r="EW55" s="164" t="s">
        <v>35447</v>
      </c>
      <c r="EX55" s="164" t="s">
        <v>35447</v>
      </c>
      <c r="EY55" s="164" t="s">
        <v>35447</v>
      </c>
      <c r="EZ55" s="164" t="s">
        <v>35447</v>
      </c>
      <c r="FA55" s="164" t="s">
        <v>35447</v>
      </c>
      <c r="FB55" s="164" t="s">
        <v>35447</v>
      </c>
    </row>
    <row r="56" spans="1:158">
      <c r="A56" s="164" t="s">
        <v>37064</v>
      </c>
      <c r="B56" s="164" t="s">
        <v>36984</v>
      </c>
      <c r="C56" s="164" t="s">
        <v>37065</v>
      </c>
      <c r="D56" s="164" t="s">
        <v>36986</v>
      </c>
      <c r="E56" s="164" t="s">
        <v>37066</v>
      </c>
      <c r="F56" s="164" t="s">
        <v>36988</v>
      </c>
      <c r="G56" s="164" t="s">
        <v>37216</v>
      </c>
      <c r="H56" s="164" t="s">
        <v>35444</v>
      </c>
      <c r="I56" s="164" t="s">
        <v>36209</v>
      </c>
      <c r="J56" s="164" t="s">
        <v>36210</v>
      </c>
      <c r="K56" s="164" t="s">
        <v>35447</v>
      </c>
      <c r="L56" s="164" t="s">
        <v>36542</v>
      </c>
      <c r="M56" s="164" t="s">
        <v>35447</v>
      </c>
      <c r="N56" s="164" t="s">
        <v>37067</v>
      </c>
      <c r="O56" s="164" t="s">
        <v>37068</v>
      </c>
      <c r="P56" s="164" t="s">
        <v>37069</v>
      </c>
      <c r="Q56" s="164" t="s">
        <v>37064</v>
      </c>
      <c r="R56" s="164" t="s">
        <v>36546</v>
      </c>
      <c r="S56" s="164" t="s">
        <v>37070</v>
      </c>
      <c r="T56" s="164" t="s">
        <v>35447</v>
      </c>
      <c r="U56" s="164" t="s">
        <v>35447</v>
      </c>
      <c r="V56" s="164" t="s">
        <v>35447</v>
      </c>
      <c r="W56" s="164" t="s">
        <v>35447</v>
      </c>
      <c r="X56" s="164" t="s">
        <v>37217</v>
      </c>
      <c r="Y56" s="164" t="s">
        <v>35447</v>
      </c>
      <c r="Z56" s="164" t="s">
        <v>35447</v>
      </c>
      <c r="AA56" s="164" t="s">
        <v>35447</v>
      </c>
      <c r="AB56" s="164" t="s">
        <v>35447</v>
      </c>
      <c r="AC56" s="164" t="s">
        <v>36550</v>
      </c>
      <c r="AD56" s="164" t="s">
        <v>36551</v>
      </c>
      <c r="AE56" s="164" t="s">
        <v>36552</v>
      </c>
      <c r="AF56" s="164" t="s">
        <v>37071</v>
      </c>
      <c r="AG56" s="164" t="s">
        <v>36</v>
      </c>
      <c r="AH56" s="164" t="s">
        <v>36211</v>
      </c>
      <c r="AI56" s="164" t="s">
        <v>36212</v>
      </c>
      <c r="AJ56" s="164" t="s">
        <v>35447</v>
      </c>
      <c r="AK56" s="164" t="s">
        <v>35447</v>
      </c>
      <c r="AL56" s="164" t="s">
        <v>35447</v>
      </c>
      <c r="AM56" s="164" t="s">
        <v>36554</v>
      </c>
      <c r="AN56" s="164" t="s">
        <v>36213</v>
      </c>
      <c r="AO56" s="164" t="s">
        <v>36214</v>
      </c>
      <c r="AP56" s="164" t="s">
        <v>35447</v>
      </c>
      <c r="AQ56" s="164" t="s">
        <v>36215</v>
      </c>
      <c r="AR56" s="164" t="s">
        <v>36216</v>
      </c>
      <c r="AS56" s="164" t="s">
        <v>35447</v>
      </c>
      <c r="AT56" s="164" t="s">
        <v>35447</v>
      </c>
      <c r="AU56" s="164" t="s">
        <v>36217</v>
      </c>
      <c r="AV56" s="164" t="s">
        <v>37199</v>
      </c>
      <c r="AW56" s="164" t="s">
        <v>35447</v>
      </c>
      <c r="AX56" s="164" t="s">
        <v>35461</v>
      </c>
      <c r="AY56" s="164" t="s">
        <v>36555</v>
      </c>
      <c r="AZ56" s="164" t="s">
        <v>36218</v>
      </c>
      <c r="BA56" s="164" t="s">
        <v>36219</v>
      </c>
      <c r="BB56" s="164" t="s">
        <v>36220</v>
      </c>
      <c r="BC56" s="164" t="s">
        <v>36221</v>
      </c>
      <c r="BD56" s="164" t="s">
        <v>35447</v>
      </c>
      <c r="BE56" s="164" t="s">
        <v>35447</v>
      </c>
      <c r="BF56" s="164" t="s">
        <v>36222</v>
      </c>
      <c r="BG56" s="164" t="s">
        <v>35447</v>
      </c>
      <c r="BH56" s="164" t="s">
        <v>35447</v>
      </c>
      <c r="BI56" s="164" t="s">
        <v>35447</v>
      </c>
      <c r="BJ56" s="164" t="s">
        <v>35447</v>
      </c>
      <c r="BK56" s="164" t="s">
        <v>35447</v>
      </c>
      <c r="BL56" s="164" t="s">
        <v>35447</v>
      </c>
      <c r="BM56" s="164" t="s">
        <v>35447</v>
      </c>
      <c r="BN56" s="164" t="s">
        <v>35447</v>
      </c>
      <c r="BO56" s="164" t="s">
        <v>35447</v>
      </c>
      <c r="BP56" s="164" t="s">
        <v>35447</v>
      </c>
      <c r="BQ56" s="164" t="s">
        <v>37021</v>
      </c>
      <c r="BR56" s="164" t="s">
        <v>35447</v>
      </c>
      <c r="BS56" s="164" t="s">
        <v>35447</v>
      </c>
      <c r="BT56" s="164" t="s">
        <v>35447</v>
      </c>
      <c r="BU56" s="164" t="s">
        <v>35447</v>
      </c>
      <c r="BV56" s="164" t="s">
        <v>35447</v>
      </c>
      <c r="BW56" s="164" t="s">
        <v>35447</v>
      </c>
      <c r="BX56" s="164" t="s">
        <v>35447</v>
      </c>
      <c r="BY56" s="164" t="s">
        <v>35447</v>
      </c>
      <c r="BZ56" s="164" t="s">
        <v>35447</v>
      </c>
      <c r="CA56" s="164" t="s">
        <v>35447</v>
      </c>
      <c r="CB56" s="164" t="s">
        <v>35447</v>
      </c>
      <c r="CC56" s="164" t="s">
        <v>35447</v>
      </c>
      <c r="CD56" s="164" t="s">
        <v>35447</v>
      </c>
      <c r="CE56" s="164" t="s">
        <v>35447</v>
      </c>
      <c r="CF56" s="164" t="s">
        <v>35447</v>
      </c>
      <c r="CG56" s="164" t="s">
        <v>35447</v>
      </c>
      <c r="CH56" s="164" t="s">
        <v>35447</v>
      </c>
      <c r="CI56" s="164" t="s">
        <v>35447</v>
      </c>
      <c r="CJ56" s="164" t="s">
        <v>35447</v>
      </c>
      <c r="CK56" s="164" t="s">
        <v>35447</v>
      </c>
      <c r="CL56" s="164" t="s">
        <v>35447</v>
      </c>
      <c r="CM56" s="164" t="s">
        <v>35447</v>
      </c>
      <c r="CN56" s="164" t="s">
        <v>35447</v>
      </c>
      <c r="CO56" s="164" t="s">
        <v>35447</v>
      </c>
      <c r="CP56" s="164" t="s">
        <v>35447</v>
      </c>
      <c r="CQ56" s="164" t="s">
        <v>35447</v>
      </c>
      <c r="CR56" s="164" t="s">
        <v>35447</v>
      </c>
      <c r="CS56" s="164" t="s">
        <v>35447</v>
      </c>
      <c r="CT56" s="164" t="s">
        <v>35447</v>
      </c>
      <c r="CU56" s="164" t="s">
        <v>35447</v>
      </c>
      <c r="CV56" s="164" t="s">
        <v>35447</v>
      </c>
      <c r="CW56" s="164" t="s">
        <v>35447</v>
      </c>
      <c r="CX56" s="164" t="s">
        <v>35447</v>
      </c>
      <c r="CY56" s="164" t="s">
        <v>35447</v>
      </c>
      <c r="CZ56" s="164" t="s">
        <v>35447</v>
      </c>
      <c r="DA56" s="164" t="s">
        <v>35447</v>
      </c>
      <c r="DB56" s="164" t="s">
        <v>35447</v>
      </c>
      <c r="DC56" s="164" t="s">
        <v>35447</v>
      </c>
      <c r="DD56" s="164" t="s">
        <v>35447</v>
      </c>
      <c r="DE56" s="164" t="s">
        <v>35447</v>
      </c>
      <c r="DF56" s="164" t="s">
        <v>35447</v>
      </c>
      <c r="DG56" s="164" t="s">
        <v>35447</v>
      </c>
      <c r="DH56" s="164" t="s">
        <v>35447</v>
      </c>
      <c r="DI56" s="164" t="s">
        <v>35447</v>
      </c>
      <c r="DJ56" s="164" t="s">
        <v>35447</v>
      </c>
      <c r="DK56" s="164" t="s">
        <v>35447</v>
      </c>
      <c r="DL56" s="164" t="s">
        <v>35447</v>
      </c>
      <c r="DM56" s="164" t="s">
        <v>35447</v>
      </c>
      <c r="DN56" s="164" t="s">
        <v>35447</v>
      </c>
      <c r="DO56" s="164" t="s">
        <v>35447</v>
      </c>
      <c r="DP56" s="164" t="s">
        <v>35447</v>
      </c>
      <c r="DQ56" s="164" t="s">
        <v>35447</v>
      </c>
      <c r="DR56" s="164" t="s">
        <v>35447</v>
      </c>
      <c r="DS56" s="164" t="s">
        <v>35447</v>
      </c>
      <c r="DT56" s="164" t="s">
        <v>35447</v>
      </c>
      <c r="DU56" s="164" t="s">
        <v>35447</v>
      </c>
      <c r="DV56" s="164" t="s">
        <v>35447</v>
      </c>
      <c r="DW56" s="164" t="s">
        <v>35447</v>
      </c>
      <c r="DX56" s="164" t="s">
        <v>35447</v>
      </c>
      <c r="DY56" s="164" t="s">
        <v>35447</v>
      </c>
      <c r="DZ56" s="164" t="s">
        <v>35447</v>
      </c>
      <c r="EA56" s="164" t="s">
        <v>35447</v>
      </c>
      <c r="EB56" s="164" t="s">
        <v>35447</v>
      </c>
      <c r="EC56" s="164" t="s">
        <v>35447</v>
      </c>
      <c r="ED56" s="164" t="s">
        <v>35447</v>
      </c>
      <c r="EE56" s="164" t="s">
        <v>35447</v>
      </c>
      <c r="EF56" s="164" t="s">
        <v>35447</v>
      </c>
      <c r="EG56" s="164" t="s">
        <v>35447</v>
      </c>
      <c r="EH56" s="164" t="s">
        <v>35447</v>
      </c>
      <c r="EI56" s="164" t="s">
        <v>35447</v>
      </c>
      <c r="EJ56" s="164" t="s">
        <v>35447</v>
      </c>
      <c r="EK56" s="164" t="s">
        <v>35447</v>
      </c>
      <c r="EL56" s="164" t="s">
        <v>35447</v>
      </c>
      <c r="EM56" s="164" t="s">
        <v>35447</v>
      </c>
      <c r="EN56" s="164" t="s">
        <v>35447</v>
      </c>
      <c r="EO56" s="164" t="s">
        <v>35447</v>
      </c>
      <c r="EP56" s="164" t="s">
        <v>35447</v>
      </c>
      <c r="EQ56" s="164" t="s">
        <v>35447</v>
      </c>
      <c r="ER56" s="164" t="s">
        <v>35447</v>
      </c>
      <c r="ES56" s="164" t="s">
        <v>35447</v>
      </c>
      <c r="ET56" s="164" t="s">
        <v>35447</v>
      </c>
      <c r="EU56" s="164" t="s">
        <v>35447</v>
      </c>
      <c r="EV56" s="164" t="s">
        <v>35447</v>
      </c>
      <c r="EW56" s="164" t="s">
        <v>35447</v>
      </c>
      <c r="EX56" s="164" t="s">
        <v>35447</v>
      </c>
      <c r="EY56" s="164" t="s">
        <v>35447</v>
      </c>
      <c r="EZ56" s="164" t="s">
        <v>35447</v>
      </c>
      <c r="FA56" s="164" t="s">
        <v>35447</v>
      </c>
      <c r="FB56" s="164" t="s">
        <v>35447</v>
      </c>
    </row>
    <row r="57" spans="1:158">
      <c r="A57" s="164" t="s">
        <v>37072</v>
      </c>
      <c r="B57" s="164" t="s">
        <v>36984</v>
      </c>
      <c r="C57" s="164" t="s">
        <v>37073</v>
      </c>
      <c r="D57" s="164" t="s">
        <v>36986</v>
      </c>
      <c r="E57" s="164" t="s">
        <v>37074</v>
      </c>
      <c r="F57" s="164" t="s">
        <v>36988</v>
      </c>
      <c r="G57" s="164" t="s">
        <v>37218</v>
      </c>
      <c r="H57" s="164" t="s">
        <v>35444</v>
      </c>
      <c r="I57" s="164" t="s">
        <v>36223</v>
      </c>
      <c r="J57" s="164" t="s">
        <v>36224</v>
      </c>
      <c r="K57" s="164" t="s">
        <v>35447</v>
      </c>
      <c r="L57" s="164" t="s">
        <v>36542</v>
      </c>
      <c r="M57" s="164" t="s">
        <v>35447</v>
      </c>
      <c r="N57" s="164" t="s">
        <v>37075</v>
      </c>
      <c r="O57" s="164" t="s">
        <v>37076</v>
      </c>
      <c r="P57" s="164" t="s">
        <v>37077</v>
      </c>
      <c r="Q57" s="164" t="s">
        <v>37072</v>
      </c>
      <c r="R57" s="164" t="s">
        <v>36546</v>
      </c>
      <c r="S57" s="164" t="s">
        <v>37078</v>
      </c>
      <c r="T57" s="164" t="s">
        <v>35447</v>
      </c>
      <c r="U57" s="164" t="s">
        <v>35447</v>
      </c>
      <c r="V57" s="164" t="s">
        <v>35447</v>
      </c>
      <c r="W57" s="164" t="s">
        <v>35447</v>
      </c>
      <c r="X57" s="164" t="s">
        <v>37219</v>
      </c>
      <c r="Y57" s="164" t="s">
        <v>35447</v>
      </c>
      <c r="Z57" s="164" t="s">
        <v>35447</v>
      </c>
      <c r="AA57" s="164" t="s">
        <v>35447</v>
      </c>
      <c r="AB57" s="164" t="s">
        <v>35447</v>
      </c>
      <c r="AC57" s="164" t="s">
        <v>36550</v>
      </c>
      <c r="AD57" s="164" t="s">
        <v>36551</v>
      </c>
      <c r="AE57" s="164" t="s">
        <v>36552</v>
      </c>
      <c r="AF57" s="164" t="s">
        <v>37079</v>
      </c>
      <c r="AG57" s="164" t="s">
        <v>36</v>
      </c>
      <c r="AH57" s="164" t="s">
        <v>36225</v>
      </c>
      <c r="AI57" s="164" t="s">
        <v>36226</v>
      </c>
      <c r="AJ57" s="164" t="s">
        <v>35447</v>
      </c>
      <c r="AK57" s="164" t="s">
        <v>35447</v>
      </c>
      <c r="AL57" s="164" t="s">
        <v>35447</v>
      </c>
      <c r="AM57" s="164" t="s">
        <v>36554</v>
      </c>
      <c r="AN57" s="164" t="s">
        <v>36227</v>
      </c>
      <c r="AO57" s="164" t="s">
        <v>36228</v>
      </c>
      <c r="AP57" s="164" t="s">
        <v>35447</v>
      </c>
      <c r="AQ57" s="164" t="s">
        <v>36229</v>
      </c>
      <c r="AR57" s="164" t="s">
        <v>36230</v>
      </c>
      <c r="AS57" s="164" t="s">
        <v>35447</v>
      </c>
      <c r="AT57" s="164" t="s">
        <v>35447</v>
      </c>
      <c r="AU57" s="164" t="s">
        <v>36231</v>
      </c>
      <c r="AV57" s="164" t="s">
        <v>37199</v>
      </c>
      <c r="AW57" s="164" t="s">
        <v>35447</v>
      </c>
      <c r="AX57" s="164" t="s">
        <v>35461</v>
      </c>
      <c r="AY57" s="164" t="s">
        <v>36566</v>
      </c>
      <c r="AZ57" s="164" t="s">
        <v>36232</v>
      </c>
      <c r="BA57" s="164" t="s">
        <v>36233</v>
      </c>
      <c r="BB57" s="164" t="s">
        <v>36234</v>
      </c>
      <c r="BC57" s="164" t="s">
        <v>36235</v>
      </c>
      <c r="BD57" s="164" t="s">
        <v>35447</v>
      </c>
      <c r="BE57" s="164" t="s">
        <v>35447</v>
      </c>
      <c r="BF57" s="164" t="s">
        <v>36236</v>
      </c>
      <c r="BG57" s="164" t="s">
        <v>35447</v>
      </c>
      <c r="BH57" s="164" t="s">
        <v>35447</v>
      </c>
      <c r="BI57" s="164" t="s">
        <v>35447</v>
      </c>
      <c r="BJ57" s="164" t="s">
        <v>35447</v>
      </c>
      <c r="BK57" s="164" t="s">
        <v>35447</v>
      </c>
      <c r="BL57" s="164" t="s">
        <v>35447</v>
      </c>
      <c r="BM57" s="164" t="s">
        <v>35447</v>
      </c>
      <c r="BN57" s="164" t="s">
        <v>35447</v>
      </c>
      <c r="BO57" s="164" t="s">
        <v>35447</v>
      </c>
      <c r="BP57" s="164" t="s">
        <v>35447</v>
      </c>
      <c r="BQ57" s="164" t="s">
        <v>37030</v>
      </c>
      <c r="BR57" s="164" t="s">
        <v>35447</v>
      </c>
      <c r="BS57" s="164" t="s">
        <v>35447</v>
      </c>
      <c r="BT57" s="164" t="s">
        <v>35447</v>
      </c>
      <c r="BU57" s="164" t="s">
        <v>35447</v>
      </c>
      <c r="BV57" s="164" t="s">
        <v>35447</v>
      </c>
      <c r="BW57" s="164" t="s">
        <v>35447</v>
      </c>
      <c r="BX57" s="164" t="s">
        <v>35447</v>
      </c>
      <c r="BY57" s="164" t="s">
        <v>35447</v>
      </c>
      <c r="BZ57" s="164" t="s">
        <v>35447</v>
      </c>
      <c r="CA57" s="164" t="s">
        <v>35447</v>
      </c>
      <c r="CB57" s="164" t="s">
        <v>35447</v>
      </c>
      <c r="CC57" s="164" t="s">
        <v>35447</v>
      </c>
      <c r="CD57" s="164" t="s">
        <v>35447</v>
      </c>
      <c r="CE57" s="164" t="s">
        <v>35447</v>
      </c>
      <c r="CF57" s="164" t="s">
        <v>35447</v>
      </c>
      <c r="CG57" s="164" t="s">
        <v>35447</v>
      </c>
      <c r="CH57" s="164" t="s">
        <v>35447</v>
      </c>
      <c r="CI57" s="164" t="s">
        <v>35447</v>
      </c>
      <c r="CJ57" s="164" t="s">
        <v>35447</v>
      </c>
      <c r="CK57" s="164" t="s">
        <v>35447</v>
      </c>
      <c r="CL57" s="164" t="s">
        <v>35447</v>
      </c>
      <c r="CM57" s="164" t="s">
        <v>35447</v>
      </c>
      <c r="CN57" s="164" t="s">
        <v>35447</v>
      </c>
      <c r="CO57" s="164" t="s">
        <v>35447</v>
      </c>
      <c r="CP57" s="164" t="s">
        <v>35447</v>
      </c>
      <c r="CQ57" s="164" t="s">
        <v>35447</v>
      </c>
      <c r="CR57" s="164" t="s">
        <v>35447</v>
      </c>
      <c r="CS57" s="164" t="s">
        <v>35447</v>
      </c>
      <c r="CT57" s="164" t="s">
        <v>35447</v>
      </c>
      <c r="CU57" s="164" t="s">
        <v>35447</v>
      </c>
      <c r="CV57" s="164" t="s">
        <v>35447</v>
      </c>
      <c r="CW57" s="164" t="s">
        <v>35447</v>
      </c>
      <c r="CX57" s="164" t="s">
        <v>35447</v>
      </c>
      <c r="CY57" s="164" t="s">
        <v>35447</v>
      </c>
      <c r="CZ57" s="164" t="s">
        <v>35447</v>
      </c>
      <c r="DA57" s="164" t="s">
        <v>35447</v>
      </c>
      <c r="DB57" s="164" t="s">
        <v>35447</v>
      </c>
      <c r="DC57" s="164" t="s">
        <v>35447</v>
      </c>
      <c r="DD57" s="164" t="s">
        <v>35447</v>
      </c>
      <c r="DE57" s="164" t="s">
        <v>35447</v>
      </c>
      <c r="DF57" s="164" t="s">
        <v>35447</v>
      </c>
      <c r="DG57" s="164" t="s">
        <v>35447</v>
      </c>
      <c r="DH57" s="164" t="s">
        <v>35447</v>
      </c>
      <c r="DI57" s="164" t="s">
        <v>35447</v>
      </c>
      <c r="DJ57" s="164" t="s">
        <v>35447</v>
      </c>
      <c r="DK57" s="164" t="s">
        <v>35447</v>
      </c>
      <c r="DL57" s="164" t="s">
        <v>35447</v>
      </c>
      <c r="DM57" s="164" t="s">
        <v>35447</v>
      </c>
      <c r="DN57" s="164" t="s">
        <v>35447</v>
      </c>
      <c r="DO57" s="164" t="s">
        <v>35447</v>
      </c>
      <c r="DP57" s="164" t="s">
        <v>35447</v>
      </c>
      <c r="DQ57" s="164" t="s">
        <v>35447</v>
      </c>
      <c r="DR57" s="164" t="s">
        <v>35447</v>
      </c>
      <c r="DS57" s="164" t="s">
        <v>35447</v>
      </c>
      <c r="DT57" s="164" t="s">
        <v>35447</v>
      </c>
      <c r="DU57" s="164" t="s">
        <v>35447</v>
      </c>
      <c r="DV57" s="164" t="s">
        <v>35447</v>
      </c>
      <c r="DW57" s="164" t="s">
        <v>35447</v>
      </c>
      <c r="DX57" s="164" t="s">
        <v>35447</v>
      </c>
      <c r="DY57" s="164" t="s">
        <v>35447</v>
      </c>
      <c r="DZ57" s="164" t="s">
        <v>35447</v>
      </c>
      <c r="EA57" s="164" t="s">
        <v>35447</v>
      </c>
      <c r="EB57" s="164" t="s">
        <v>35447</v>
      </c>
      <c r="EC57" s="164" t="s">
        <v>35447</v>
      </c>
      <c r="ED57" s="164" t="s">
        <v>35447</v>
      </c>
      <c r="EE57" s="164" t="s">
        <v>35447</v>
      </c>
      <c r="EF57" s="164" t="s">
        <v>35447</v>
      </c>
      <c r="EG57" s="164" t="s">
        <v>35447</v>
      </c>
      <c r="EH57" s="164" t="s">
        <v>35447</v>
      </c>
      <c r="EI57" s="164" t="s">
        <v>35447</v>
      </c>
      <c r="EJ57" s="164" t="s">
        <v>35447</v>
      </c>
      <c r="EK57" s="164" t="s">
        <v>35447</v>
      </c>
      <c r="EL57" s="164" t="s">
        <v>35447</v>
      </c>
      <c r="EM57" s="164" t="s">
        <v>35447</v>
      </c>
      <c r="EN57" s="164" t="s">
        <v>35447</v>
      </c>
      <c r="EO57" s="164" t="s">
        <v>35447</v>
      </c>
      <c r="EP57" s="164" t="s">
        <v>35447</v>
      </c>
      <c r="EQ57" s="164" t="s">
        <v>35447</v>
      </c>
      <c r="ER57" s="164" t="s">
        <v>35447</v>
      </c>
      <c r="ES57" s="164" t="s">
        <v>35447</v>
      </c>
      <c r="ET57" s="164" t="s">
        <v>35447</v>
      </c>
      <c r="EU57" s="164" t="s">
        <v>35447</v>
      </c>
      <c r="EV57" s="164" t="s">
        <v>35447</v>
      </c>
      <c r="EW57" s="164" t="s">
        <v>35447</v>
      </c>
      <c r="EX57" s="164" t="s">
        <v>35447</v>
      </c>
      <c r="EY57" s="164" t="s">
        <v>35447</v>
      </c>
      <c r="EZ57" s="164" t="s">
        <v>35447</v>
      </c>
      <c r="FA57" s="164" t="s">
        <v>35447</v>
      </c>
      <c r="FB57" s="164" t="s">
        <v>35447</v>
      </c>
    </row>
    <row r="58" spans="1:158">
      <c r="A58" s="164" t="s">
        <v>37080</v>
      </c>
      <c r="B58" s="164" t="s">
        <v>36984</v>
      </c>
      <c r="C58" s="164" t="s">
        <v>37081</v>
      </c>
      <c r="D58" s="164" t="s">
        <v>36986</v>
      </c>
      <c r="E58" s="164" t="s">
        <v>37082</v>
      </c>
      <c r="F58" s="164" t="s">
        <v>36988</v>
      </c>
      <c r="G58" s="164" t="s">
        <v>37220</v>
      </c>
      <c r="H58" s="164" t="s">
        <v>35444</v>
      </c>
      <c r="I58" s="164" t="s">
        <v>36237</v>
      </c>
      <c r="J58" s="164" t="s">
        <v>36238</v>
      </c>
      <c r="K58" s="164" t="s">
        <v>35447</v>
      </c>
      <c r="L58" s="164" t="s">
        <v>36542</v>
      </c>
      <c r="M58" s="164" t="s">
        <v>35447</v>
      </c>
      <c r="N58" s="164" t="s">
        <v>37083</v>
      </c>
      <c r="O58" s="164" t="s">
        <v>37084</v>
      </c>
      <c r="P58" s="164" t="s">
        <v>37085</v>
      </c>
      <c r="Q58" s="164" t="s">
        <v>37080</v>
      </c>
      <c r="R58" s="164" t="s">
        <v>36546</v>
      </c>
      <c r="S58" s="164" t="s">
        <v>37086</v>
      </c>
      <c r="T58" s="164" t="s">
        <v>35447</v>
      </c>
      <c r="U58" s="164" t="s">
        <v>35447</v>
      </c>
      <c r="V58" s="164" t="s">
        <v>35447</v>
      </c>
      <c r="W58" s="164" t="s">
        <v>35447</v>
      </c>
      <c r="X58" s="164" t="s">
        <v>37221</v>
      </c>
      <c r="Y58" s="164" t="s">
        <v>35447</v>
      </c>
      <c r="Z58" s="164" t="s">
        <v>35447</v>
      </c>
      <c r="AA58" s="164" t="s">
        <v>35447</v>
      </c>
      <c r="AB58" s="164" t="s">
        <v>35447</v>
      </c>
      <c r="AC58" s="164" t="s">
        <v>36550</v>
      </c>
      <c r="AD58" s="164" t="s">
        <v>36551</v>
      </c>
      <c r="AE58" s="164" t="s">
        <v>36552</v>
      </c>
      <c r="AF58" s="164" t="s">
        <v>37087</v>
      </c>
      <c r="AG58" s="164" t="s">
        <v>36</v>
      </c>
      <c r="AH58" s="164" t="s">
        <v>36239</v>
      </c>
      <c r="AI58" s="164" t="s">
        <v>36240</v>
      </c>
      <c r="AJ58" s="164" t="s">
        <v>35447</v>
      </c>
      <c r="AK58" s="164" t="s">
        <v>35447</v>
      </c>
      <c r="AL58" s="164" t="s">
        <v>35447</v>
      </c>
      <c r="AM58" s="164" t="s">
        <v>36554</v>
      </c>
      <c r="AN58" s="164" t="s">
        <v>36241</v>
      </c>
      <c r="AO58" s="164" t="s">
        <v>36242</v>
      </c>
      <c r="AP58" s="164" t="s">
        <v>35447</v>
      </c>
      <c r="AQ58" s="164" t="s">
        <v>36243</v>
      </c>
      <c r="AR58" s="164" t="s">
        <v>36244</v>
      </c>
      <c r="AS58" s="164" t="s">
        <v>35447</v>
      </c>
      <c r="AT58" s="164" t="s">
        <v>35447</v>
      </c>
      <c r="AU58" s="164" t="s">
        <v>36245</v>
      </c>
      <c r="AV58" s="164" t="s">
        <v>37199</v>
      </c>
      <c r="AW58" s="164" t="s">
        <v>35447</v>
      </c>
      <c r="AX58" s="164" t="s">
        <v>35461</v>
      </c>
      <c r="AY58" s="164" t="s">
        <v>36555</v>
      </c>
      <c r="AZ58" s="164" t="s">
        <v>36246</v>
      </c>
      <c r="BA58" s="164" t="s">
        <v>36247</v>
      </c>
      <c r="BB58" s="164" t="s">
        <v>36248</v>
      </c>
      <c r="BC58" s="164" t="s">
        <v>36249</v>
      </c>
      <c r="BD58" s="164" t="s">
        <v>35447</v>
      </c>
      <c r="BE58" s="164" t="s">
        <v>35447</v>
      </c>
      <c r="BF58" s="164" t="s">
        <v>36250</v>
      </c>
      <c r="BG58" s="164" t="s">
        <v>35447</v>
      </c>
      <c r="BH58" s="164" t="s">
        <v>35447</v>
      </c>
      <c r="BI58" s="164" t="s">
        <v>35447</v>
      </c>
      <c r="BJ58" s="164" t="s">
        <v>35447</v>
      </c>
      <c r="BK58" s="164" t="s">
        <v>35447</v>
      </c>
      <c r="BL58" s="164" t="s">
        <v>35447</v>
      </c>
      <c r="BM58" s="164" t="s">
        <v>35447</v>
      </c>
      <c r="BN58" s="164" t="s">
        <v>35447</v>
      </c>
      <c r="BO58" s="164" t="s">
        <v>35447</v>
      </c>
      <c r="BP58" s="164" t="s">
        <v>35447</v>
      </c>
      <c r="BQ58" s="164" t="s">
        <v>37039</v>
      </c>
      <c r="BR58" s="164" t="s">
        <v>35447</v>
      </c>
      <c r="BS58" s="164" t="s">
        <v>35447</v>
      </c>
      <c r="BT58" s="164" t="s">
        <v>35447</v>
      </c>
      <c r="BU58" s="164" t="s">
        <v>35447</v>
      </c>
      <c r="BV58" s="164" t="s">
        <v>35447</v>
      </c>
      <c r="BW58" s="164" t="s">
        <v>35447</v>
      </c>
      <c r="BX58" s="164" t="s">
        <v>35447</v>
      </c>
      <c r="BY58" s="164" t="s">
        <v>35447</v>
      </c>
      <c r="BZ58" s="164" t="s">
        <v>35447</v>
      </c>
      <c r="CA58" s="164" t="s">
        <v>35447</v>
      </c>
      <c r="CB58" s="164" t="s">
        <v>35447</v>
      </c>
      <c r="CC58" s="164" t="s">
        <v>35447</v>
      </c>
      <c r="CD58" s="164" t="s">
        <v>35447</v>
      </c>
      <c r="CE58" s="164" t="s">
        <v>35447</v>
      </c>
      <c r="CF58" s="164" t="s">
        <v>35447</v>
      </c>
      <c r="CG58" s="164" t="s">
        <v>35447</v>
      </c>
      <c r="CH58" s="164" t="s">
        <v>35447</v>
      </c>
      <c r="CI58" s="164" t="s">
        <v>35447</v>
      </c>
      <c r="CJ58" s="164" t="s">
        <v>35447</v>
      </c>
      <c r="CK58" s="164" t="s">
        <v>35447</v>
      </c>
      <c r="CL58" s="164" t="s">
        <v>35447</v>
      </c>
      <c r="CM58" s="164" t="s">
        <v>35447</v>
      </c>
      <c r="CN58" s="164" t="s">
        <v>35447</v>
      </c>
      <c r="CO58" s="164" t="s">
        <v>35447</v>
      </c>
      <c r="CP58" s="164" t="s">
        <v>35447</v>
      </c>
      <c r="CQ58" s="164" t="s">
        <v>35447</v>
      </c>
      <c r="CR58" s="164" t="s">
        <v>35447</v>
      </c>
      <c r="CS58" s="164" t="s">
        <v>35447</v>
      </c>
      <c r="CT58" s="164" t="s">
        <v>35447</v>
      </c>
      <c r="CU58" s="164" t="s">
        <v>35447</v>
      </c>
      <c r="CV58" s="164" t="s">
        <v>35447</v>
      </c>
      <c r="CW58" s="164" t="s">
        <v>35447</v>
      </c>
      <c r="CX58" s="164" t="s">
        <v>35447</v>
      </c>
      <c r="CY58" s="164" t="s">
        <v>35447</v>
      </c>
      <c r="CZ58" s="164" t="s">
        <v>35447</v>
      </c>
      <c r="DA58" s="164" t="s">
        <v>35447</v>
      </c>
      <c r="DB58" s="164" t="s">
        <v>35447</v>
      </c>
      <c r="DC58" s="164" t="s">
        <v>35447</v>
      </c>
      <c r="DD58" s="164" t="s">
        <v>35447</v>
      </c>
      <c r="DE58" s="164" t="s">
        <v>35447</v>
      </c>
      <c r="DF58" s="164" t="s">
        <v>35447</v>
      </c>
      <c r="DG58" s="164" t="s">
        <v>35447</v>
      </c>
      <c r="DH58" s="164" t="s">
        <v>35447</v>
      </c>
      <c r="DI58" s="164" t="s">
        <v>35447</v>
      </c>
      <c r="DJ58" s="164" t="s">
        <v>35447</v>
      </c>
      <c r="DK58" s="164" t="s">
        <v>35447</v>
      </c>
      <c r="DL58" s="164" t="s">
        <v>35447</v>
      </c>
      <c r="DM58" s="164" t="s">
        <v>35447</v>
      </c>
      <c r="DN58" s="164" t="s">
        <v>35447</v>
      </c>
      <c r="DO58" s="164" t="s">
        <v>35447</v>
      </c>
      <c r="DP58" s="164" t="s">
        <v>35447</v>
      </c>
      <c r="DQ58" s="164" t="s">
        <v>35447</v>
      </c>
      <c r="DR58" s="164" t="s">
        <v>35447</v>
      </c>
      <c r="DS58" s="164" t="s">
        <v>35447</v>
      </c>
      <c r="DT58" s="164" t="s">
        <v>35447</v>
      </c>
      <c r="DU58" s="164" t="s">
        <v>35447</v>
      </c>
      <c r="DV58" s="164" t="s">
        <v>35447</v>
      </c>
      <c r="DW58" s="164" t="s">
        <v>35447</v>
      </c>
      <c r="DX58" s="164" t="s">
        <v>35447</v>
      </c>
      <c r="DY58" s="164" t="s">
        <v>35447</v>
      </c>
      <c r="DZ58" s="164" t="s">
        <v>35447</v>
      </c>
      <c r="EA58" s="164" t="s">
        <v>35447</v>
      </c>
      <c r="EB58" s="164" t="s">
        <v>35447</v>
      </c>
      <c r="EC58" s="164" t="s">
        <v>35447</v>
      </c>
      <c r="ED58" s="164" t="s">
        <v>35447</v>
      </c>
      <c r="EE58" s="164" t="s">
        <v>35447</v>
      </c>
      <c r="EF58" s="164" t="s">
        <v>35447</v>
      </c>
      <c r="EG58" s="164" t="s">
        <v>35447</v>
      </c>
      <c r="EH58" s="164" t="s">
        <v>35447</v>
      </c>
      <c r="EI58" s="164" t="s">
        <v>35447</v>
      </c>
      <c r="EJ58" s="164" t="s">
        <v>35447</v>
      </c>
      <c r="EK58" s="164" t="s">
        <v>35447</v>
      </c>
      <c r="EL58" s="164" t="s">
        <v>35447</v>
      </c>
      <c r="EM58" s="164" t="s">
        <v>35447</v>
      </c>
      <c r="EN58" s="164" t="s">
        <v>35447</v>
      </c>
      <c r="EO58" s="164" t="s">
        <v>35447</v>
      </c>
      <c r="EP58" s="164" t="s">
        <v>35447</v>
      </c>
      <c r="EQ58" s="164" t="s">
        <v>35447</v>
      </c>
      <c r="ER58" s="164" t="s">
        <v>35447</v>
      </c>
      <c r="ES58" s="164" t="s">
        <v>35447</v>
      </c>
      <c r="ET58" s="164" t="s">
        <v>35447</v>
      </c>
      <c r="EU58" s="164" t="s">
        <v>35447</v>
      </c>
      <c r="EV58" s="164" t="s">
        <v>35447</v>
      </c>
      <c r="EW58" s="164" t="s">
        <v>35447</v>
      </c>
      <c r="EX58" s="164" t="s">
        <v>35447</v>
      </c>
      <c r="EY58" s="164" t="s">
        <v>35447</v>
      </c>
      <c r="EZ58" s="164" t="s">
        <v>35447</v>
      </c>
      <c r="FA58" s="164" t="s">
        <v>35447</v>
      </c>
      <c r="FB58" s="164" t="s">
        <v>35447</v>
      </c>
    </row>
    <row r="59" spans="1:158">
      <c r="A59" s="164" t="s">
        <v>37222</v>
      </c>
      <c r="B59" s="164" t="s">
        <v>37223</v>
      </c>
      <c r="C59" s="164" t="s">
        <v>37224</v>
      </c>
      <c r="D59" s="164" t="s">
        <v>36538</v>
      </c>
      <c r="E59" s="164" t="s">
        <v>37225</v>
      </c>
      <c r="F59" s="164" t="s">
        <v>36540</v>
      </c>
      <c r="G59" s="164" t="s">
        <v>37226</v>
      </c>
      <c r="H59" s="164" t="s">
        <v>37227</v>
      </c>
      <c r="I59" s="164" t="s">
        <v>35447</v>
      </c>
      <c r="J59" s="164" t="s">
        <v>37228</v>
      </c>
      <c r="K59" s="164" t="s">
        <v>35447</v>
      </c>
      <c r="L59" s="164" t="s">
        <v>36</v>
      </c>
      <c r="M59" s="164" t="s">
        <v>35447</v>
      </c>
      <c r="N59" s="164" t="s">
        <v>37229</v>
      </c>
      <c r="O59" s="164" t="s">
        <v>37230</v>
      </c>
      <c r="P59" s="164" t="s">
        <v>37231</v>
      </c>
      <c r="Q59" s="164" t="s">
        <v>37222</v>
      </c>
      <c r="R59" s="164" t="s">
        <v>36546</v>
      </c>
      <c r="S59" s="164" t="s">
        <v>37232</v>
      </c>
      <c r="T59" s="164" t="s">
        <v>35447</v>
      </c>
      <c r="U59" s="164" t="s">
        <v>35447</v>
      </c>
      <c r="V59" s="164" t="s">
        <v>35447</v>
      </c>
      <c r="W59" s="164" t="s">
        <v>35447</v>
      </c>
      <c r="X59" s="164" t="s">
        <v>37233</v>
      </c>
      <c r="Y59" s="164" t="s">
        <v>35447</v>
      </c>
      <c r="Z59" s="164" t="s">
        <v>35447</v>
      </c>
      <c r="AA59" s="164" t="s">
        <v>35447</v>
      </c>
      <c r="AB59" s="164" t="s">
        <v>35447</v>
      </c>
      <c r="AC59" s="164" t="s">
        <v>36550</v>
      </c>
      <c r="AD59" s="164" t="s">
        <v>36551</v>
      </c>
      <c r="AE59" s="164" t="s">
        <v>36552</v>
      </c>
      <c r="AF59" s="164" t="s">
        <v>37079</v>
      </c>
      <c r="AG59" s="164" t="s">
        <v>36</v>
      </c>
      <c r="AH59" s="164" t="s">
        <v>37234</v>
      </c>
      <c r="AI59" s="164" t="s">
        <v>37235</v>
      </c>
      <c r="AJ59" s="164" t="s">
        <v>35447</v>
      </c>
      <c r="AK59" s="164" t="s">
        <v>35447</v>
      </c>
      <c r="AL59" s="164" t="s">
        <v>35447</v>
      </c>
      <c r="AM59" s="164" t="s">
        <v>36554</v>
      </c>
      <c r="AN59" s="164" t="s">
        <v>37236</v>
      </c>
      <c r="AO59" s="164" t="s">
        <v>37237</v>
      </c>
      <c r="AP59" s="164" t="s">
        <v>35447</v>
      </c>
      <c r="AQ59" s="164" t="s">
        <v>36229</v>
      </c>
      <c r="AR59" s="164" t="s">
        <v>36230</v>
      </c>
      <c r="AS59" s="164" t="s">
        <v>35447</v>
      </c>
      <c r="AT59" s="164" t="s">
        <v>35447</v>
      </c>
      <c r="AU59" s="164" t="s">
        <v>37238</v>
      </c>
      <c r="AV59" s="164" t="s">
        <v>35460</v>
      </c>
      <c r="AW59" s="164" t="s">
        <v>35447</v>
      </c>
      <c r="AX59" s="164" t="s">
        <v>35461</v>
      </c>
      <c r="AY59" s="164" t="s">
        <v>36555</v>
      </c>
      <c r="AZ59" s="164" t="s">
        <v>37239</v>
      </c>
      <c r="BA59" s="164" t="s">
        <v>37240</v>
      </c>
      <c r="BB59" s="164" t="s">
        <v>37241</v>
      </c>
      <c r="BC59" s="164" t="s">
        <v>37242</v>
      </c>
      <c r="BD59" s="164" t="s">
        <v>35447</v>
      </c>
      <c r="BE59" s="164" t="s">
        <v>35447</v>
      </c>
      <c r="BF59" s="164" t="s">
        <v>37243</v>
      </c>
      <c r="BG59" s="164" t="s">
        <v>35447</v>
      </c>
      <c r="BH59" s="164" t="s">
        <v>35447</v>
      </c>
      <c r="BI59" s="164" t="s">
        <v>35447</v>
      </c>
      <c r="BJ59" s="164" t="s">
        <v>35447</v>
      </c>
      <c r="BK59" s="164" t="s">
        <v>35447</v>
      </c>
      <c r="BL59" s="164" t="s">
        <v>35447</v>
      </c>
      <c r="BM59" s="164" t="s">
        <v>35447</v>
      </c>
      <c r="BN59" s="164" t="s">
        <v>35447</v>
      </c>
      <c r="BO59" s="164" t="s">
        <v>35447</v>
      </c>
      <c r="BP59" s="164" t="s">
        <v>35447</v>
      </c>
      <c r="BQ59" s="164" t="s">
        <v>37244</v>
      </c>
      <c r="BR59" s="164" t="s">
        <v>35447</v>
      </c>
      <c r="BS59" s="164" t="s">
        <v>35447</v>
      </c>
      <c r="BT59" s="164" t="s">
        <v>35447</v>
      </c>
      <c r="BU59" s="164" t="s">
        <v>35447</v>
      </c>
      <c r="BV59" s="164" t="s">
        <v>35447</v>
      </c>
      <c r="BW59" s="164" t="s">
        <v>35447</v>
      </c>
      <c r="BX59" s="164" t="s">
        <v>35447</v>
      </c>
      <c r="BY59" s="164" t="s">
        <v>35447</v>
      </c>
      <c r="BZ59" s="164" t="s">
        <v>35447</v>
      </c>
      <c r="CA59" s="164" t="s">
        <v>35447</v>
      </c>
      <c r="CB59" s="164" t="s">
        <v>35447</v>
      </c>
      <c r="CC59" s="164" t="s">
        <v>35447</v>
      </c>
      <c r="CD59" s="164" t="s">
        <v>35447</v>
      </c>
      <c r="CE59" s="164" t="s">
        <v>35447</v>
      </c>
      <c r="CF59" s="164" t="s">
        <v>35447</v>
      </c>
      <c r="CG59" s="164" t="s">
        <v>35447</v>
      </c>
      <c r="CH59" s="164" t="s">
        <v>35447</v>
      </c>
      <c r="CI59" s="164" t="s">
        <v>35447</v>
      </c>
      <c r="CJ59" s="164" t="s">
        <v>35447</v>
      </c>
      <c r="CK59" s="164" t="s">
        <v>35447</v>
      </c>
      <c r="CL59" s="164" t="s">
        <v>35447</v>
      </c>
      <c r="CM59" s="164" t="s">
        <v>35447</v>
      </c>
      <c r="CN59" s="164" t="s">
        <v>35447</v>
      </c>
      <c r="CO59" s="164" t="s">
        <v>35447</v>
      </c>
      <c r="CP59" s="164" t="s">
        <v>35447</v>
      </c>
      <c r="CQ59" s="164" t="s">
        <v>35447</v>
      </c>
      <c r="CR59" s="164" t="s">
        <v>35447</v>
      </c>
      <c r="CS59" s="164" t="s">
        <v>35447</v>
      </c>
      <c r="CT59" s="164" t="s">
        <v>35447</v>
      </c>
      <c r="CU59" s="164" t="s">
        <v>35447</v>
      </c>
      <c r="CV59" s="164" t="s">
        <v>35447</v>
      </c>
      <c r="CW59" s="164" t="s">
        <v>35447</v>
      </c>
      <c r="CX59" s="164" t="s">
        <v>35447</v>
      </c>
      <c r="CY59" s="164" t="s">
        <v>35447</v>
      </c>
      <c r="CZ59" s="164" t="s">
        <v>35447</v>
      </c>
      <c r="DA59" s="164" t="s">
        <v>35447</v>
      </c>
      <c r="DB59" s="164" t="s">
        <v>35447</v>
      </c>
      <c r="DC59" s="164" t="s">
        <v>35447</v>
      </c>
      <c r="DD59" s="164" t="s">
        <v>35447</v>
      </c>
      <c r="DE59" s="164" t="s">
        <v>35447</v>
      </c>
      <c r="DF59" s="164" t="s">
        <v>35447</v>
      </c>
      <c r="DG59" s="164" t="s">
        <v>35447</v>
      </c>
      <c r="DH59" s="164" t="s">
        <v>35447</v>
      </c>
      <c r="DI59" s="164" t="s">
        <v>35447</v>
      </c>
      <c r="DJ59" s="164" t="s">
        <v>35447</v>
      </c>
      <c r="DK59" s="164" t="s">
        <v>35447</v>
      </c>
      <c r="DL59" s="164" t="s">
        <v>35447</v>
      </c>
      <c r="DM59" s="164" t="s">
        <v>35447</v>
      </c>
      <c r="DN59" s="164" t="s">
        <v>35447</v>
      </c>
      <c r="DO59" s="164" t="s">
        <v>35447</v>
      </c>
      <c r="DP59" s="164" t="s">
        <v>35447</v>
      </c>
      <c r="DQ59" s="164" t="s">
        <v>35447</v>
      </c>
      <c r="DR59" s="164" t="s">
        <v>35447</v>
      </c>
      <c r="DS59" s="164" t="s">
        <v>35447</v>
      </c>
      <c r="DT59" s="164" t="s">
        <v>35447</v>
      </c>
      <c r="DU59" s="164" t="s">
        <v>35447</v>
      </c>
      <c r="DV59" s="164" t="s">
        <v>35447</v>
      </c>
      <c r="DW59" s="164" t="s">
        <v>35447</v>
      </c>
      <c r="DX59" s="164" t="s">
        <v>35447</v>
      </c>
      <c r="DY59" s="164" t="s">
        <v>35447</v>
      </c>
      <c r="DZ59" s="164" t="s">
        <v>35447</v>
      </c>
      <c r="EA59" s="164" t="s">
        <v>35447</v>
      </c>
      <c r="EB59" s="164" t="s">
        <v>35447</v>
      </c>
      <c r="EC59" s="164" t="s">
        <v>35447</v>
      </c>
      <c r="ED59" s="164" t="s">
        <v>35447</v>
      </c>
      <c r="EE59" s="164" t="s">
        <v>35447</v>
      </c>
      <c r="EF59" s="164" t="s">
        <v>35447</v>
      </c>
      <c r="EG59" s="164" t="s">
        <v>35447</v>
      </c>
      <c r="EH59" s="164" t="s">
        <v>35447</v>
      </c>
      <c r="EI59" s="164" t="s">
        <v>35447</v>
      </c>
      <c r="EJ59" s="164" t="s">
        <v>35447</v>
      </c>
      <c r="EK59" s="164" t="s">
        <v>35447</v>
      </c>
      <c r="EL59" s="164" t="s">
        <v>35447</v>
      </c>
      <c r="EM59" s="164" t="s">
        <v>35447</v>
      </c>
      <c r="EN59" s="164" t="s">
        <v>35447</v>
      </c>
      <c r="EO59" s="164" t="s">
        <v>35447</v>
      </c>
      <c r="EP59" s="164" t="s">
        <v>35447</v>
      </c>
      <c r="EQ59" s="164" t="s">
        <v>35447</v>
      </c>
      <c r="ER59" s="164" t="s">
        <v>35447</v>
      </c>
      <c r="ES59" s="164" t="s">
        <v>35447</v>
      </c>
      <c r="ET59" s="164" t="s">
        <v>35447</v>
      </c>
      <c r="EU59" s="164" t="s">
        <v>35447</v>
      </c>
      <c r="EV59" s="164" t="s">
        <v>35447</v>
      </c>
      <c r="EW59" s="164" t="s">
        <v>35447</v>
      </c>
      <c r="EX59" s="164" t="s">
        <v>35447</v>
      </c>
      <c r="EY59" s="164" t="s">
        <v>35447</v>
      </c>
      <c r="EZ59" s="164" t="s">
        <v>35447</v>
      </c>
      <c r="FA59" s="164" t="s">
        <v>35447</v>
      </c>
      <c r="FB59" s="164" t="s">
        <v>35447</v>
      </c>
    </row>
    <row r="60" spans="1:158">
      <c r="A60" s="164" t="s">
        <v>37245</v>
      </c>
      <c r="B60" s="164" t="s">
        <v>37223</v>
      </c>
      <c r="C60" s="164" t="s">
        <v>37246</v>
      </c>
      <c r="D60" s="164" t="s">
        <v>36538</v>
      </c>
      <c r="E60" s="164" t="s">
        <v>37247</v>
      </c>
      <c r="F60" s="164" t="s">
        <v>36540</v>
      </c>
      <c r="G60" s="164" t="s">
        <v>37248</v>
      </c>
      <c r="H60" s="164" t="s">
        <v>37227</v>
      </c>
      <c r="I60" s="164" t="s">
        <v>35447</v>
      </c>
      <c r="J60" s="164" t="s">
        <v>37249</v>
      </c>
      <c r="K60" s="164" t="s">
        <v>35447</v>
      </c>
      <c r="L60" s="164" t="s">
        <v>36</v>
      </c>
      <c r="M60" s="164" t="s">
        <v>35447</v>
      </c>
      <c r="N60" s="164" t="s">
        <v>37250</v>
      </c>
      <c r="O60" s="164" t="s">
        <v>37251</v>
      </c>
      <c r="P60" s="164" t="s">
        <v>37252</v>
      </c>
      <c r="Q60" s="164" t="s">
        <v>37245</v>
      </c>
      <c r="R60" s="164" t="s">
        <v>36546</v>
      </c>
      <c r="S60" s="164" t="s">
        <v>37253</v>
      </c>
      <c r="T60" s="164" t="s">
        <v>35447</v>
      </c>
      <c r="U60" s="164" t="s">
        <v>35447</v>
      </c>
      <c r="V60" s="164" t="s">
        <v>35447</v>
      </c>
      <c r="W60" s="164" t="s">
        <v>35447</v>
      </c>
      <c r="X60" s="164" t="s">
        <v>37254</v>
      </c>
      <c r="Y60" s="164" t="s">
        <v>35447</v>
      </c>
      <c r="Z60" s="164" t="s">
        <v>35447</v>
      </c>
      <c r="AA60" s="164" t="s">
        <v>35447</v>
      </c>
      <c r="AB60" s="164" t="s">
        <v>35447</v>
      </c>
      <c r="AC60" s="164" t="s">
        <v>36550</v>
      </c>
      <c r="AD60" s="164" t="s">
        <v>36551</v>
      </c>
      <c r="AE60" s="164" t="s">
        <v>36552</v>
      </c>
      <c r="AF60" s="164" t="s">
        <v>37087</v>
      </c>
      <c r="AG60" s="164" t="s">
        <v>36</v>
      </c>
      <c r="AH60" s="164" t="s">
        <v>37255</v>
      </c>
      <c r="AI60" s="164" t="s">
        <v>37256</v>
      </c>
      <c r="AJ60" s="164" t="s">
        <v>35447</v>
      </c>
      <c r="AK60" s="164" t="s">
        <v>35447</v>
      </c>
      <c r="AL60" s="164" t="s">
        <v>35447</v>
      </c>
      <c r="AM60" s="164" t="s">
        <v>36554</v>
      </c>
      <c r="AN60" s="164" t="s">
        <v>37257</v>
      </c>
      <c r="AO60" s="164" t="s">
        <v>37258</v>
      </c>
      <c r="AP60" s="164" t="s">
        <v>35447</v>
      </c>
      <c r="AQ60" s="164" t="s">
        <v>36243</v>
      </c>
      <c r="AR60" s="164" t="s">
        <v>36244</v>
      </c>
      <c r="AS60" s="164" t="s">
        <v>35447</v>
      </c>
      <c r="AT60" s="164" t="s">
        <v>35447</v>
      </c>
      <c r="AU60" s="164" t="s">
        <v>37259</v>
      </c>
      <c r="AV60" s="164" t="s">
        <v>35460</v>
      </c>
      <c r="AW60" s="164" t="s">
        <v>35447</v>
      </c>
      <c r="AX60" s="164" t="s">
        <v>35461</v>
      </c>
      <c r="AY60" s="164" t="s">
        <v>36555</v>
      </c>
      <c r="AZ60" s="164" t="s">
        <v>37260</v>
      </c>
      <c r="BA60" s="164" t="s">
        <v>37261</v>
      </c>
      <c r="BB60" s="164" t="s">
        <v>37262</v>
      </c>
      <c r="BC60" s="164" t="s">
        <v>37263</v>
      </c>
      <c r="BD60" s="164" t="s">
        <v>35447</v>
      </c>
      <c r="BE60" s="164" t="s">
        <v>35447</v>
      </c>
      <c r="BF60" s="164" t="s">
        <v>37264</v>
      </c>
      <c r="BG60" s="164" t="s">
        <v>35447</v>
      </c>
      <c r="BH60" s="164" t="s">
        <v>35447</v>
      </c>
      <c r="BI60" s="164" t="s">
        <v>35447</v>
      </c>
      <c r="BJ60" s="164" t="s">
        <v>35447</v>
      </c>
      <c r="BK60" s="164" t="s">
        <v>35447</v>
      </c>
      <c r="BL60" s="164" t="s">
        <v>35447</v>
      </c>
      <c r="BM60" s="164" t="s">
        <v>35447</v>
      </c>
      <c r="BN60" s="164" t="s">
        <v>35447</v>
      </c>
      <c r="BO60" s="164" t="s">
        <v>35447</v>
      </c>
      <c r="BP60" s="164" t="s">
        <v>35447</v>
      </c>
      <c r="BQ60" s="164" t="s">
        <v>37265</v>
      </c>
      <c r="BR60" s="164" t="s">
        <v>35447</v>
      </c>
      <c r="BS60" s="164" t="s">
        <v>35447</v>
      </c>
      <c r="BT60" s="164" t="s">
        <v>35447</v>
      </c>
      <c r="BU60" s="164" t="s">
        <v>35447</v>
      </c>
      <c r="BV60" s="164" t="s">
        <v>35447</v>
      </c>
      <c r="BW60" s="164" t="s">
        <v>35447</v>
      </c>
      <c r="BX60" s="164" t="s">
        <v>35447</v>
      </c>
      <c r="BY60" s="164" t="s">
        <v>35447</v>
      </c>
      <c r="BZ60" s="164" t="s">
        <v>35447</v>
      </c>
      <c r="CA60" s="164" t="s">
        <v>35447</v>
      </c>
      <c r="CB60" s="164" t="s">
        <v>35447</v>
      </c>
      <c r="CC60" s="164" t="s">
        <v>35447</v>
      </c>
      <c r="CD60" s="164" t="s">
        <v>35447</v>
      </c>
      <c r="CE60" s="164" t="s">
        <v>35447</v>
      </c>
      <c r="CF60" s="164" t="s">
        <v>35447</v>
      </c>
      <c r="CG60" s="164" t="s">
        <v>35447</v>
      </c>
      <c r="CH60" s="164" t="s">
        <v>35447</v>
      </c>
      <c r="CI60" s="164" t="s">
        <v>35447</v>
      </c>
      <c r="CJ60" s="164" t="s">
        <v>35447</v>
      </c>
      <c r="CK60" s="164" t="s">
        <v>35447</v>
      </c>
      <c r="CL60" s="164" t="s">
        <v>35447</v>
      </c>
      <c r="CM60" s="164" t="s">
        <v>35447</v>
      </c>
      <c r="CN60" s="164" t="s">
        <v>35447</v>
      </c>
      <c r="CO60" s="164" t="s">
        <v>35447</v>
      </c>
      <c r="CP60" s="164" t="s">
        <v>35447</v>
      </c>
      <c r="CQ60" s="164" t="s">
        <v>35447</v>
      </c>
      <c r="CR60" s="164" t="s">
        <v>35447</v>
      </c>
      <c r="CS60" s="164" t="s">
        <v>35447</v>
      </c>
      <c r="CT60" s="164" t="s">
        <v>35447</v>
      </c>
      <c r="CU60" s="164" t="s">
        <v>35447</v>
      </c>
      <c r="CV60" s="164" t="s">
        <v>35447</v>
      </c>
      <c r="CW60" s="164" t="s">
        <v>35447</v>
      </c>
      <c r="CX60" s="164" t="s">
        <v>35447</v>
      </c>
      <c r="CY60" s="164" t="s">
        <v>35447</v>
      </c>
      <c r="CZ60" s="164" t="s">
        <v>35447</v>
      </c>
      <c r="DA60" s="164" t="s">
        <v>35447</v>
      </c>
      <c r="DB60" s="164" t="s">
        <v>35447</v>
      </c>
      <c r="DC60" s="164" t="s">
        <v>35447</v>
      </c>
      <c r="DD60" s="164" t="s">
        <v>35447</v>
      </c>
      <c r="DE60" s="164" t="s">
        <v>35447</v>
      </c>
      <c r="DF60" s="164" t="s">
        <v>35447</v>
      </c>
      <c r="DG60" s="164" t="s">
        <v>35447</v>
      </c>
      <c r="DH60" s="164" t="s">
        <v>35447</v>
      </c>
      <c r="DI60" s="164" t="s">
        <v>35447</v>
      </c>
      <c r="DJ60" s="164" t="s">
        <v>35447</v>
      </c>
      <c r="DK60" s="164" t="s">
        <v>35447</v>
      </c>
      <c r="DL60" s="164" t="s">
        <v>35447</v>
      </c>
      <c r="DM60" s="164" t="s">
        <v>35447</v>
      </c>
      <c r="DN60" s="164" t="s">
        <v>35447</v>
      </c>
      <c r="DO60" s="164" t="s">
        <v>35447</v>
      </c>
      <c r="DP60" s="164" t="s">
        <v>35447</v>
      </c>
      <c r="DQ60" s="164" t="s">
        <v>35447</v>
      </c>
      <c r="DR60" s="164" t="s">
        <v>35447</v>
      </c>
      <c r="DS60" s="164" t="s">
        <v>35447</v>
      </c>
      <c r="DT60" s="164" t="s">
        <v>35447</v>
      </c>
      <c r="DU60" s="164" t="s">
        <v>35447</v>
      </c>
      <c r="DV60" s="164" t="s">
        <v>35447</v>
      </c>
      <c r="DW60" s="164" t="s">
        <v>35447</v>
      </c>
      <c r="DX60" s="164" t="s">
        <v>35447</v>
      </c>
      <c r="DY60" s="164" t="s">
        <v>35447</v>
      </c>
      <c r="DZ60" s="164" t="s">
        <v>35447</v>
      </c>
      <c r="EA60" s="164" t="s">
        <v>35447</v>
      </c>
      <c r="EB60" s="164" t="s">
        <v>35447</v>
      </c>
      <c r="EC60" s="164" t="s">
        <v>35447</v>
      </c>
      <c r="ED60" s="164" t="s">
        <v>35447</v>
      </c>
      <c r="EE60" s="164" t="s">
        <v>35447</v>
      </c>
      <c r="EF60" s="164" t="s">
        <v>35447</v>
      </c>
      <c r="EG60" s="164" t="s">
        <v>35447</v>
      </c>
      <c r="EH60" s="164" t="s">
        <v>35447</v>
      </c>
      <c r="EI60" s="164" t="s">
        <v>35447</v>
      </c>
      <c r="EJ60" s="164" t="s">
        <v>35447</v>
      </c>
      <c r="EK60" s="164" t="s">
        <v>35447</v>
      </c>
      <c r="EL60" s="164" t="s">
        <v>35447</v>
      </c>
      <c r="EM60" s="164" t="s">
        <v>35447</v>
      </c>
      <c r="EN60" s="164" t="s">
        <v>35447</v>
      </c>
      <c r="EO60" s="164" t="s">
        <v>35447</v>
      </c>
      <c r="EP60" s="164" t="s">
        <v>35447</v>
      </c>
      <c r="EQ60" s="164" t="s">
        <v>35447</v>
      </c>
      <c r="ER60" s="164" t="s">
        <v>35447</v>
      </c>
      <c r="ES60" s="164" t="s">
        <v>35447</v>
      </c>
      <c r="ET60" s="164" t="s">
        <v>35447</v>
      </c>
      <c r="EU60" s="164" t="s">
        <v>35447</v>
      </c>
      <c r="EV60" s="164" t="s">
        <v>35447</v>
      </c>
      <c r="EW60" s="164" t="s">
        <v>35447</v>
      </c>
      <c r="EX60" s="164" t="s">
        <v>35447</v>
      </c>
      <c r="EY60" s="164" t="s">
        <v>35447</v>
      </c>
      <c r="EZ60" s="164" t="s">
        <v>35447</v>
      </c>
      <c r="FA60" s="164" t="s">
        <v>35447</v>
      </c>
      <c r="FB60" s="164" t="s">
        <v>35447</v>
      </c>
    </row>
    <row r="61" spans="1:158">
      <c r="A61" s="164" t="s">
        <v>37266</v>
      </c>
      <c r="B61" s="164" t="s">
        <v>37223</v>
      </c>
      <c r="C61" s="164" t="s">
        <v>37267</v>
      </c>
      <c r="D61" s="164" t="s">
        <v>36538</v>
      </c>
      <c r="E61" s="164" t="s">
        <v>37268</v>
      </c>
      <c r="F61" s="164" t="s">
        <v>36540</v>
      </c>
      <c r="G61" s="164" t="s">
        <v>37269</v>
      </c>
      <c r="H61" s="164" t="s">
        <v>37227</v>
      </c>
      <c r="I61" s="164" t="s">
        <v>35447</v>
      </c>
      <c r="J61" s="164" t="s">
        <v>37270</v>
      </c>
      <c r="K61" s="164" t="s">
        <v>35447</v>
      </c>
      <c r="L61" s="164" t="s">
        <v>36</v>
      </c>
      <c r="M61" s="164" t="s">
        <v>35447</v>
      </c>
      <c r="N61" s="164" t="s">
        <v>37271</v>
      </c>
      <c r="O61" s="164" t="s">
        <v>37272</v>
      </c>
      <c r="P61" s="164" t="s">
        <v>37273</v>
      </c>
      <c r="Q61" s="164" t="s">
        <v>37266</v>
      </c>
      <c r="R61" s="164" t="s">
        <v>36546</v>
      </c>
      <c r="S61" s="164" t="s">
        <v>37274</v>
      </c>
      <c r="T61" s="164" t="s">
        <v>35447</v>
      </c>
      <c r="U61" s="164" t="s">
        <v>35447</v>
      </c>
      <c r="V61" s="164" t="s">
        <v>35447</v>
      </c>
      <c r="W61" s="164" t="s">
        <v>35447</v>
      </c>
      <c r="X61" s="164" t="s">
        <v>37275</v>
      </c>
      <c r="Y61" s="164" t="s">
        <v>35447</v>
      </c>
      <c r="Z61" s="164" t="s">
        <v>35447</v>
      </c>
      <c r="AA61" s="164" t="s">
        <v>35447</v>
      </c>
      <c r="AB61" s="164" t="s">
        <v>35447</v>
      </c>
      <c r="AC61" s="164" t="s">
        <v>36550</v>
      </c>
      <c r="AD61" s="164" t="s">
        <v>36551</v>
      </c>
      <c r="AE61" s="164" t="s">
        <v>36552</v>
      </c>
      <c r="AF61" s="164" t="s">
        <v>37079</v>
      </c>
      <c r="AG61" s="164" t="s">
        <v>36</v>
      </c>
      <c r="AH61" s="164" t="s">
        <v>37276</v>
      </c>
      <c r="AI61" s="164" t="s">
        <v>37277</v>
      </c>
      <c r="AJ61" s="164" t="s">
        <v>35447</v>
      </c>
      <c r="AK61" s="164" t="s">
        <v>35447</v>
      </c>
      <c r="AL61" s="164" t="s">
        <v>35447</v>
      </c>
      <c r="AM61" s="164" t="s">
        <v>36554</v>
      </c>
      <c r="AN61" s="164" t="s">
        <v>37278</v>
      </c>
      <c r="AO61" s="164" t="s">
        <v>37279</v>
      </c>
      <c r="AP61" s="164" t="s">
        <v>35447</v>
      </c>
      <c r="AQ61" s="164" t="s">
        <v>36229</v>
      </c>
      <c r="AR61" s="164" t="s">
        <v>36230</v>
      </c>
      <c r="AS61" s="164" t="s">
        <v>35447</v>
      </c>
      <c r="AT61" s="164" t="s">
        <v>35447</v>
      </c>
      <c r="AU61" s="164" t="s">
        <v>37280</v>
      </c>
      <c r="AV61" s="164" t="s">
        <v>35460</v>
      </c>
      <c r="AW61" s="164" t="s">
        <v>35447</v>
      </c>
      <c r="AX61" s="164" t="s">
        <v>35461</v>
      </c>
      <c r="AY61" s="164" t="s">
        <v>36555</v>
      </c>
      <c r="AZ61" s="164" t="s">
        <v>37281</v>
      </c>
      <c r="BA61" s="164" t="s">
        <v>37282</v>
      </c>
      <c r="BB61" s="164" t="s">
        <v>37283</v>
      </c>
      <c r="BC61" s="164" t="s">
        <v>37284</v>
      </c>
      <c r="BD61" s="164" t="s">
        <v>35447</v>
      </c>
      <c r="BE61" s="164" t="s">
        <v>35447</v>
      </c>
      <c r="BF61" s="164" t="s">
        <v>37285</v>
      </c>
      <c r="BG61" s="164" t="s">
        <v>35447</v>
      </c>
      <c r="BH61" s="164" t="s">
        <v>35447</v>
      </c>
      <c r="BI61" s="164" t="s">
        <v>35447</v>
      </c>
      <c r="BJ61" s="164" t="s">
        <v>35447</v>
      </c>
      <c r="BK61" s="164" t="s">
        <v>35447</v>
      </c>
      <c r="BL61" s="164" t="s">
        <v>35447</v>
      </c>
      <c r="BM61" s="164" t="s">
        <v>35447</v>
      </c>
      <c r="BN61" s="164" t="s">
        <v>35447</v>
      </c>
      <c r="BO61" s="164" t="s">
        <v>35447</v>
      </c>
      <c r="BP61" s="164" t="s">
        <v>35447</v>
      </c>
      <c r="BQ61" s="164" t="s">
        <v>37286</v>
      </c>
      <c r="BR61" s="164" t="s">
        <v>35447</v>
      </c>
      <c r="BS61" s="164" t="s">
        <v>35447</v>
      </c>
      <c r="BT61" s="164" t="s">
        <v>35447</v>
      </c>
      <c r="BU61" s="164" t="s">
        <v>35447</v>
      </c>
      <c r="BV61" s="164" t="s">
        <v>35447</v>
      </c>
      <c r="BW61" s="164" t="s">
        <v>35447</v>
      </c>
      <c r="BX61" s="164" t="s">
        <v>35447</v>
      </c>
      <c r="BY61" s="164" t="s">
        <v>35447</v>
      </c>
      <c r="BZ61" s="164" t="s">
        <v>35447</v>
      </c>
      <c r="CA61" s="164" t="s">
        <v>35447</v>
      </c>
      <c r="CB61" s="164" t="s">
        <v>35447</v>
      </c>
      <c r="CC61" s="164" t="s">
        <v>35447</v>
      </c>
      <c r="CD61" s="164" t="s">
        <v>35447</v>
      </c>
      <c r="CE61" s="164" t="s">
        <v>35447</v>
      </c>
      <c r="CF61" s="164" t="s">
        <v>35447</v>
      </c>
      <c r="CG61" s="164" t="s">
        <v>35447</v>
      </c>
      <c r="CH61" s="164" t="s">
        <v>35447</v>
      </c>
      <c r="CI61" s="164" t="s">
        <v>35447</v>
      </c>
      <c r="CJ61" s="164" t="s">
        <v>35447</v>
      </c>
      <c r="CK61" s="164" t="s">
        <v>35447</v>
      </c>
      <c r="CL61" s="164" t="s">
        <v>35447</v>
      </c>
      <c r="CM61" s="164" t="s">
        <v>35447</v>
      </c>
      <c r="CN61" s="164" t="s">
        <v>35447</v>
      </c>
      <c r="CO61" s="164" t="s">
        <v>35447</v>
      </c>
      <c r="CP61" s="164" t="s">
        <v>35447</v>
      </c>
      <c r="CQ61" s="164" t="s">
        <v>35447</v>
      </c>
      <c r="CR61" s="164" t="s">
        <v>35447</v>
      </c>
      <c r="CS61" s="164" t="s">
        <v>35447</v>
      </c>
      <c r="CT61" s="164" t="s">
        <v>35447</v>
      </c>
      <c r="CU61" s="164" t="s">
        <v>35447</v>
      </c>
      <c r="CV61" s="164" t="s">
        <v>35447</v>
      </c>
      <c r="CW61" s="164" t="s">
        <v>35447</v>
      </c>
      <c r="CX61" s="164" t="s">
        <v>35447</v>
      </c>
      <c r="CY61" s="164" t="s">
        <v>35447</v>
      </c>
      <c r="CZ61" s="164" t="s">
        <v>35447</v>
      </c>
      <c r="DA61" s="164" t="s">
        <v>35447</v>
      </c>
      <c r="DB61" s="164" t="s">
        <v>35447</v>
      </c>
      <c r="DC61" s="164" t="s">
        <v>35447</v>
      </c>
      <c r="DD61" s="164" t="s">
        <v>35447</v>
      </c>
      <c r="DE61" s="164" t="s">
        <v>35447</v>
      </c>
      <c r="DF61" s="164" t="s">
        <v>35447</v>
      </c>
      <c r="DG61" s="164" t="s">
        <v>35447</v>
      </c>
      <c r="DH61" s="164" t="s">
        <v>35447</v>
      </c>
      <c r="DI61" s="164" t="s">
        <v>35447</v>
      </c>
      <c r="DJ61" s="164" t="s">
        <v>35447</v>
      </c>
      <c r="DK61" s="164" t="s">
        <v>35447</v>
      </c>
      <c r="DL61" s="164" t="s">
        <v>35447</v>
      </c>
      <c r="DM61" s="164" t="s">
        <v>35447</v>
      </c>
      <c r="DN61" s="164" t="s">
        <v>35447</v>
      </c>
      <c r="DO61" s="164" t="s">
        <v>35447</v>
      </c>
      <c r="DP61" s="164" t="s">
        <v>35447</v>
      </c>
      <c r="DQ61" s="164" t="s">
        <v>35447</v>
      </c>
      <c r="DR61" s="164" t="s">
        <v>35447</v>
      </c>
      <c r="DS61" s="164" t="s">
        <v>35447</v>
      </c>
      <c r="DT61" s="164" t="s">
        <v>35447</v>
      </c>
      <c r="DU61" s="164" t="s">
        <v>35447</v>
      </c>
      <c r="DV61" s="164" t="s">
        <v>35447</v>
      </c>
      <c r="DW61" s="164" t="s">
        <v>35447</v>
      </c>
      <c r="DX61" s="164" t="s">
        <v>35447</v>
      </c>
      <c r="DY61" s="164" t="s">
        <v>35447</v>
      </c>
      <c r="DZ61" s="164" t="s">
        <v>35447</v>
      </c>
      <c r="EA61" s="164" t="s">
        <v>35447</v>
      </c>
      <c r="EB61" s="164" t="s">
        <v>35447</v>
      </c>
      <c r="EC61" s="164" t="s">
        <v>35447</v>
      </c>
      <c r="ED61" s="164" t="s">
        <v>35447</v>
      </c>
      <c r="EE61" s="164" t="s">
        <v>35447</v>
      </c>
      <c r="EF61" s="164" t="s">
        <v>35447</v>
      </c>
      <c r="EG61" s="164" t="s">
        <v>35447</v>
      </c>
      <c r="EH61" s="164" t="s">
        <v>35447</v>
      </c>
      <c r="EI61" s="164" t="s">
        <v>35447</v>
      </c>
      <c r="EJ61" s="164" t="s">
        <v>35447</v>
      </c>
      <c r="EK61" s="164" t="s">
        <v>35447</v>
      </c>
      <c r="EL61" s="164" t="s">
        <v>35447</v>
      </c>
      <c r="EM61" s="164" t="s">
        <v>35447</v>
      </c>
      <c r="EN61" s="164" t="s">
        <v>35447</v>
      </c>
      <c r="EO61" s="164" t="s">
        <v>35447</v>
      </c>
      <c r="EP61" s="164" t="s">
        <v>35447</v>
      </c>
      <c r="EQ61" s="164" t="s">
        <v>35447</v>
      </c>
      <c r="ER61" s="164" t="s">
        <v>35447</v>
      </c>
      <c r="ES61" s="164" t="s">
        <v>35447</v>
      </c>
      <c r="ET61" s="164" t="s">
        <v>35447</v>
      </c>
      <c r="EU61" s="164" t="s">
        <v>35447</v>
      </c>
      <c r="EV61" s="164" t="s">
        <v>35447</v>
      </c>
      <c r="EW61" s="164" t="s">
        <v>35447</v>
      </c>
      <c r="EX61" s="164" t="s">
        <v>35447</v>
      </c>
      <c r="EY61" s="164" t="s">
        <v>35447</v>
      </c>
      <c r="EZ61" s="164" t="s">
        <v>35447</v>
      </c>
      <c r="FA61" s="164" t="s">
        <v>35447</v>
      </c>
      <c r="FB61" s="164" t="s">
        <v>35447</v>
      </c>
    </row>
    <row r="62" spans="1:158">
      <c r="A62" s="164" t="s">
        <v>37287</v>
      </c>
      <c r="B62" s="164" t="s">
        <v>37223</v>
      </c>
      <c r="C62" s="164" t="s">
        <v>37288</v>
      </c>
      <c r="D62" s="164" t="s">
        <v>36538</v>
      </c>
      <c r="E62" s="164" t="s">
        <v>37289</v>
      </c>
      <c r="F62" s="164" t="s">
        <v>36540</v>
      </c>
      <c r="G62" s="164" t="s">
        <v>37290</v>
      </c>
      <c r="H62" s="164" t="s">
        <v>37227</v>
      </c>
      <c r="I62" s="164" t="s">
        <v>35447</v>
      </c>
      <c r="J62" s="164" t="s">
        <v>37291</v>
      </c>
      <c r="K62" s="164" t="s">
        <v>35447</v>
      </c>
      <c r="L62" s="164" t="s">
        <v>36</v>
      </c>
      <c r="M62" s="164" t="s">
        <v>35447</v>
      </c>
      <c r="N62" s="164" t="s">
        <v>37292</v>
      </c>
      <c r="O62" s="164" t="s">
        <v>37293</v>
      </c>
      <c r="P62" s="164" t="s">
        <v>37294</v>
      </c>
      <c r="Q62" s="164" t="s">
        <v>37287</v>
      </c>
      <c r="R62" s="164" t="s">
        <v>36546</v>
      </c>
      <c r="S62" s="164" t="s">
        <v>37295</v>
      </c>
      <c r="T62" s="164" t="s">
        <v>35447</v>
      </c>
      <c r="U62" s="164" t="s">
        <v>35447</v>
      </c>
      <c r="V62" s="164" t="s">
        <v>35447</v>
      </c>
      <c r="W62" s="164" t="s">
        <v>35447</v>
      </c>
      <c r="X62" s="164" t="s">
        <v>37296</v>
      </c>
      <c r="Y62" s="164" t="s">
        <v>35447</v>
      </c>
      <c r="Z62" s="164" t="s">
        <v>35447</v>
      </c>
      <c r="AA62" s="164" t="s">
        <v>35447</v>
      </c>
      <c r="AB62" s="164" t="s">
        <v>35447</v>
      </c>
      <c r="AC62" s="164" t="s">
        <v>36550</v>
      </c>
      <c r="AD62" s="164" t="s">
        <v>36551</v>
      </c>
      <c r="AE62" s="164" t="s">
        <v>36552</v>
      </c>
      <c r="AF62" s="164" t="s">
        <v>37087</v>
      </c>
      <c r="AG62" s="164" t="s">
        <v>36</v>
      </c>
      <c r="AH62" s="164" t="s">
        <v>37297</v>
      </c>
      <c r="AI62" s="164" t="s">
        <v>37298</v>
      </c>
      <c r="AJ62" s="164" t="s">
        <v>35447</v>
      </c>
      <c r="AK62" s="164" t="s">
        <v>35447</v>
      </c>
      <c r="AL62" s="164" t="s">
        <v>35447</v>
      </c>
      <c r="AM62" s="164" t="s">
        <v>36554</v>
      </c>
      <c r="AN62" s="164" t="s">
        <v>37299</v>
      </c>
      <c r="AO62" s="164" t="s">
        <v>37300</v>
      </c>
      <c r="AP62" s="164" t="s">
        <v>35447</v>
      </c>
      <c r="AQ62" s="164" t="s">
        <v>36243</v>
      </c>
      <c r="AR62" s="164" t="s">
        <v>36244</v>
      </c>
      <c r="AS62" s="164" t="s">
        <v>35447</v>
      </c>
      <c r="AT62" s="164" t="s">
        <v>35447</v>
      </c>
      <c r="AU62" s="164" t="s">
        <v>37301</v>
      </c>
      <c r="AV62" s="164" t="s">
        <v>35460</v>
      </c>
      <c r="AW62" s="164" t="s">
        <v>35447</v>
      </c>
      <c r="AX62" s="164" t="s">
        <v>35461</v>
      </c>
      <c r="AY62" s="164" t="s">
        <v>36555</v>
      </c>
      <c r="AZ62" s="164" t="s">
        <v>37302</v>
      </c>
      <c r="BA62" s="164" t="s">
        <v>37303</v>
      </c>
      <c r="BB62" s="164" t="s">
        <v>37304</v>
      </c>
      <c r="BC62" s="164" t="s">
        <v>37305</v>
      </c>
      <c r="BD62" s="164" t="s">
        <v>35447</v>
      </c>
      <c r="BE62" s="164" t="s">
        <v>35447</v>
      </c>
      <c r="BF62" s="164" t="s">
        <v>37306</v>
      </c>
      <c r="BG62" s="164" t="s">
        <v>35447</v>
      </c>
      <c r="BH62" s="164" t="s">
        <v>35447</v>
      </c>
      <c r="BI62" s="164" t="s">
        <v>35447</v>
      </c>
      <c r="BJ62" s="164" t="s">
        <v>35447</v>
      </c>
      <c r="BK62" s="164" t="s">
        <v>35447</v>
      </c>
      <c r="BL62" s="164" t="s">
        <v>35447</v>
      </c>
      <c r="BM62" s="164" t="s">
        <v>35447</v>
      </c>
      <c r="BN62" s="164" t="s">
        <v>35447</v>
      </c>
      <c r="BO62" s="164" t="s">
        <v>35447</v>
      </c>
      <c r="BP62" s="164" t="s">
        <v>35447</v>
      </c>
      <c r="BQ62" s="164" t="s">
        <v>37307</v>
      </c>
      <c r="BR62" s="164" t="s">
        <v>35447</v>
      </c>
      <c r="BS62" s="164" t="s">
        <v>35447</v>
      </c>
      <c r="BT62" s="164" t="s">
        <v>35447</v>
      </c>
      <c r="BU62" s="164" t="s">
        <v>35447</v>
      </c>
      <c r="BV62" s="164" t="s">
        <v>35447</v>
      </c>
      <c r="BW62" s="164" t="s">
        <v>35447</v>
      </c>
      <c r="BX62" s="164" t="s">
        <v>35447</v>
      </c>
      <c r="BY62" s="164" t="s">
        <v>35447</v>
      </c>
      <c r="BZ62" s="164" t="s">
        <v>35447</v>
      </c>
      <c r="CA62" s="164" t="s">
        <v>35447</v>
      </c>
      <c r="CB62" s="164" t="s">
        <v>35447</v>
      </c>
      <c r="CC62" s="164" t="s">
        <v>35447</v>
      </c>
      <c r="CD62" s="164" t="s">
        <v>35447</v>
      </c>
      <c r="CE62" s="164" t="s">
        <v>35447</v>
      </c>
      <c r="CF62" s="164" t="s">
        <v>35447</v>
      </c>
      <c r="CG62" s="164" t="s">
        <v>35447</v>
      </c>
      <c r="CH62" s="164" t="s">
        <v>35447</v>
      </c>
      <c r="CI62" s="164" t="s">
        <v>35447</v>
      </c>
      <c r="CJ62" s="164" t="s">
        <v>35447</v>
      </c>
      <c r="CK62" s="164" t="s">
        <v>35447</v>
      </c>
      <c r="CL62" s="164" t="s">
        <v>35447</v>
      </c>
      <c r="CM62" s="164" t="s">
        <v>35447</v>
      </c>
      <c r="CN62" s="164" t="s">
        <v>35447</v>
      </c>
      <c r="CO62" s="164" t="s">
        <v>35447</v>
      </c>
      <c r="CP62" s="164" t="s">
        <v>35447</v>
      </c>
      <c r="CQ62" s="164" t="s">
        <v>35447</v>
      </c>
      <c r="CR62" s="164" t="s">
        <v>35447</v>
      </c>
      <c r="CS62" s="164" t="s">
        <v>35447</v>
      </c>
      <c r="CT62" s="164" t="s">
        <v>35447</v>
      </c>
      <c r="CU62" s="164" t="s">
        <v>35447</v>
      </c>
      <c r="CV62" s="164" t="s">
        <v>35447</v>
      </c>
      <c r="CW62" s="164" t="s">
        <v>35447</v>
      </c>
      <c r="CX62" s="164" t="s">
        <v>35447</v>
      </c>
      <c r="CY62" s="164" t="s">
        <v>35447</v>
      </c>
      <c r="CZ62" s="164" t="s">
        <v>35447</v>
      </c>
      <c r="DA62" s="164" t="s">
        <v>35447</v>
      </c>
      <c r="DB62" s="164" t="s">
        <v>35447</v>
      </c>
      <c r="DC62" s="164" t="s">
        <v>35447</v>
      </c>
      <c r="DD62" s="164" t="s">
        <v>35447</v>
      </c>
      <c r="DE62" s="164" t="s">
        <v>35447</v>
      </c>
      <c r="DF62" s="164" t="s">
        <v>35447</v>
      </c>
      <c r="DG62" s="164" t="s">
        <v>35447</v>
      </c>
      <c r="DH62" s="164" t="s">
        <v>35447</v>
      </c>
      <c r="DI62" s="164" t="s">
        <v>35447</v>
      </c>
      <c r="DJ62" s="164" t="s">
        <v>35447</v>
      </c>
      <c r="DK62" s="164" t="s">
        <v>35447</v>
      </c>
      <c r="DL62" s="164" t="s">
        <v>35447</v>
      </c>
      <c r="DM62" s="164" t="s">
        <v>35447</v>
      </c>
      <c r="DN62" s="164" t="s">
        <v>35447</v>
      </c>
      <c r="DO62" s="164" t="s">
        <v>35447</v>
      </c>
      <c r="DP62" s="164" t="s">
        <v>35447</v>
      </c>
      <c r="DQ62" s="164" t="s">
        <v>35447</v>
      </c>
      <c r="DR62" s="164" t="s">
        <v>35447</v>
      </c>
      <c r="DS62" s="164" t="s">
        <v>35447</v>
      </c>
      <c r="DT62" s="164" t="s">
        <v>35447</v>
      </c>
      <c r="DU62" s="164" t="s">
        <v>35447</v>
      </c>
      <c r="DV62" s="164" t="s">
        <v>35447</v>
      </c>
      <c r="DW62" s="164" t="s">
        <v>35447</v>
      </c>
      <c r="DX62" s="164" t="s">
        <v>35447</v>
      </c>
      <c r="DY62" s="164" t="s">
        <v>35447</v>
      </c>
      <c r="DZ62" s="164" t="s">
        <v>35447</v>
      </c>
      <c r="EA62" s="164" t="s">
        <v>35447</v>
      </c>
      <c r="EB62" s="164" t="s">
        <v>35447</v>
      </c>
      <c r="EC62" s="164" t="s">
        <v>35447</v>
      </c>
      <c r="ED62" s="164" t="s">
        <v>35447</v>
      </c>
      <c r="EE62" s="164" t="s">
        <v>35447</v>
      </c>
      <c r="EF62" s="164" t="s">
        <v>35447</v>
      </c>
      <c r="EG62" s="164" t="s">
        <v>35447</v>
      </c>
      <c r="EH62" s="164" t="s">
        <v>35447</v>
      </c>
      <c r="EI62" s="164" t="s">
        <v>35447</v>
      </c>
      <c r="EJ62" s="164" t="s">
        <v>35447</v>
      </c>
      <c r="EK62" s="164" t="s">
        <v>35447</v>
      </c>
      <c r="EL62" s="164" t="s">
        <v>35447</v>
      </c>
      <c r="EM62" s="164" t="s">
        <v>35447</v>
      </c>
      <c r="EN62" s="164" t="s">
        <v>35447</v>
      </c>
      <c r="EO62" s="164" t="s">
        <v>35447</v>
      </c>
      <c r="EP62" s="164" t="s">
        <v>35447</v>
      </c>
      <c r="EQ62" s="164" t="s">
        <v>35447</v>
      </c>
      <c r="ER62" s="164" t="s">
        <v>35447</v>
      </c>
      <c r="ES62" s="164" t="s">
        <v>35447</v>
      </c>
      <c r="ET62" s="164" t="s">
        <v>35447</v>
      </c>
      <c r="EU62" s="164" t="s">
        <v>35447</v>
      </c>
      <c r="EV62" s="164" t="s">
        <v>35447</v>
      </c>
      <c r="EW62" s="164" t="s">
        <v>35447</v>
      </c>
      <c r="EX62" s="164" t="s">
        <v>35447</v>
      </c>
      <c r="EY62" s="164" t="s">
        <v>35447</v>
      </c>
      <c r="EZ62" s="164" t="s">
        <v>35447</v>
      </c>
      <c r="FA62" s="164" t="s">
        <v>35447</v>
      </c>
      <c r="FB62" s="164" t="s">
        <v>35447</v>
      </c>
    </row>
    <row r="63" spans="1:158">
      <c r="A63" s="164" t="s">
        <v>37308</v>
      </c>
      <c r="B63" s="164" t="s">
        <v>37223</v>
      </c>
      <c r="C63" s="164" t="s">
        <v>37309</v>
      </c>
      <c r="D63" s="164" t="s">
        <v>36538</v>
      </c>
      <c r="E63" s="164" t="s">
        <v>37310</v>
      </c>
      <c r="F63" s="164" t="s">
        <v>36540</v>
      </c>
      <c r="G63" s="164" t="s">
        <v>37311</v>
      </c>
      <c r="H63" s="164" t="s">
        <v>37227</v>
      </c>
      <c r="I63" s="164" t="s">
        <v>35447</v>
      </c>
      <c r="J63" s="164" t="s">
        <v>37312</v>
      </c>
      <c r="K63" s="164" t="s">
        <v>35447</v>
      </c>
      <c r="L63" s="164" t="s">
        <v>36</v>
      </c>
      <c r="M63" s="164" t="s">
        <v>35447</v>
      </c>
      <c r="N63" s="164" t="s">
        <v>37313</v>
      </c>
      <c r="O63" s="164" t="s">
        <v>37314</v>
      </c>
      <c r="P63" s="164" t="s">
        <v>37315</v>
      </c>
      <c r="Q63" s="164" t="s">
        <v>37308</v>
      </c>
      <c r="R63" s="164" t="s">
        <v>36546</v>
      </c>
      <c r="S63" s="164" t="s">
        <v>37316</v>
      </c>
      <c r="T63" s="164" t="s">
        <v>35447</v>
      </c>
      <c r="U63" s="164" t="s">
        <v>35447</v>
      </c>
      <c r="V63" s="164" t="s">
        <v>35447</v>
      </c>
      <c r="W63" s="164" t="s">
        <v>35447</v>
      </c>
      <c r="X63" s="164" t="s">
        <v>37317</v>
      </c>
      <c r="Y63" s="164" t="s">
        <v>35447</v>
      </c>
      <c r="Z63" s="164" t="s">
        <v>35447</v>
      </c>
      <c r="AA63" s="164" t="s">
        <v>35447</v>
      </c>
      <c r="AB63" s="164" t="s">
        <v>35447</v>
      </c>
      <c r="AC63" s="164" t="s">
        <v>36550</v>
      </c>
      <c r="AD63" s="164" t="s">
        <v>36551</v>
      </c>
      <c r="AE63" s="164" t="s">
        <v>36552</v>
      </c>
      <c r="AF63" s="164" t="s">
        <v>37079</v>
      </c>
      <c r="AG63" s="164" t="s">
        <v>36</v>
      </c>
      <c r="AH63" s="164" t="s">
        <v>37318</v>
      </c>
      <c r="AI63" s="164" t="s">
        <v>37319</v>
      </c>
      <c r="AJ63" s="164" t="s">
        <v>35447</v>
      </c>
      <c r="AK63" s="164" t="s">
        <v>35447</v>
      </c>
      <c r="AL63" s="164" t="s">
        <v>35447</v>
      </c>
      <c r="AM63" s="164" t="s">
        <v>36554</v>
      </c>
      <c r="AN63" s="164" t="s">
        <v>37320</v>
      </c>
      <c r="AO63" s="164" t="s">
        <v>37321</v>
      </c>
      <c r="AP63" s="164" t="s">
        <v>35447</v>
      </c>
      <c r="AQ63" s="164" t="s">
        <v>36229</v>
      </c>
      <c r="AR63" s="164" t="s">
        <v>36230</v>
      </c>
      <c r="AS63" s="164" t="s">
        <v>35447</v>
      </c>
      <c r="AT63" s="164" t="s">
        <v>35447</v>
      </c>
      <c r="AU63" s="164" t="s">
        <v>37322</v>
      </c>
      <c r="AV63" s="164" t="s">
        <v>35460</v>
      </c>
      <c r="AW63" s="164" t="s">
        <v>35447</v>
      </c>
      <c r="AX63" s="164" t="s">
        <v>35461</v>
      </c>
      <c r="AY63" s="164" t="s">
        <v>36555</v>
      </c>
      <c r="AZ63" s="164" t="s">
        <v>37323</v>
      </c>
      <c r="BA63" s="164" t="s">
        <v>37324</v>
      </c>
      <c r="BB63" s="164" t="s">
        <v>37325</v>
      </c>
      <c r="BC63" s="164" t="s">
        <v>37326</v>
      </c>
      <c r="BD63" s="164" t="s">
        <v>35447</v>
      </c>
      <c r="BE63" s="164" t="s">
        <v>35447</v>
      </c>
      <c r="BF63" s="164" t="s">
        <v>37327</v>
      </c>
      <c r="BG63" s="164" t="s">
        <v>35447</v>
      </c>
      <c r="BH63" s="164" t="s">
        <v>35447</v>
      </c>
      <c r="BI63" s="164" t="s">
        <v>35447</v>
      </c>
      <c r="BJ63" s="164" t="s">
        <v>35447</v>
      </c>
      <c r="BK63" s="164" t="s">
        <v>35447</v>
      </c>
      <c r="BL63" s="164" t="s">
        <v>35447</v>
      </c>
      <c r="BM63" s="164" t="s">
        <v>35447</v>
      </c>
      <c r="BN63" s="164" t="s">
        <v>35447</v>
      </c>
      <c r="BO63" s="164" t="s">
        <v>35447</v>
      </c>
      <c r="BP63" s="164" t="s">
        <v>35447</v>
      </c>
      <c r="BQ63" s="164" t="s">
        <v>37328</v>
      </c>
      <c r="BR63" s="164" t="s">
        <v>35447</v>
      </c>
      <c r="BS63" s="164" t="s">
        <v>35447</v>
      </c>
      <c r="BT63" s="164" t="s">
        <v>35447</v>
      </c>
      <c r="BU63" s="164" t="s">
        <v>35447</v>
      </c>
      <c r="BV63" s="164" t="s">
        <v>35447</v>
      </c>
      <c r="BW63" s="164" t="s">
        <v>35447</v>
      </c>
      <c r="BX63" s="164" t="s">
        <v>35447</v>
      </c>
      <c r="BY63" s="164" t="s">
        <v>35447</v>
      </c>
      <c r="BZ63" s="164" t="s">
        <v>35447</v>
      </c>
      <c r="CA63" s="164" t="s">
        <v>35447</v>
      </c>
      <c r="CB63" s="164" t="s">
        <v>35447</v>
      </c>
      <c r="CC63" s="164" t="s">
        <v>35447</v>
      </c>
      <c r="CD63" s="164" t="s">
        <v>35447</v>
      </c>
      <c r="CE63" s="164" t="s">
        <v>35447</v>
      </c>
      <c r="CF63" s="164" t="s">
        <v>35447</v>
      </c>
      <c r="CG63" s="164" t="s">
        <v>35447</v>
      </c>
      <c r="CH63" s="164" t="s">
        <v>35447</v>
      </c>
      <c r="CI63" s="164" t="s">
        <v>35447</v>
      </c>
      <c r="CJ63" s="164" t="s">
        <v>35447</v>
      </c>
      <c r="CK63" s="164" t="s">
        <v>35447</v>
      </c>
      <c r="CL63" s="164" t="s">
        <v>35447</v>
      </c>
      <c r="CM63" s="164" t="s">
        <v>35447</v>
      </c>
      <c r="CN63" s="164" t="s">
        <v>35447</v>
      </c>
      <c r="CO63" s="164" t="s">
        <v>35447</v>
      </c>
      <c r="CP63" s="164" t="s">
        <v>35447</v>
      </c>
      <c r="CQ63" s="164" t="s">
        <v>35447</v>
      </c>
      <c r="CR63" s="164" t="s">
        <v>35447</v>
      </c>
      <c r="CS63" s="164" t="s">
        <v>35447</v>
      </c>
      <c r="CT63" s="164" t="s">
        <v>35447</v>
      </c>
      <c r="CU63" s="164" t="s">
        <v>35447</v>
      </c>
      <c r="CV63" s="164" t="s">
        <v>35447</v>
      </c>
      <c r="CW63" s="164" t="s">
        <v>35447</v>
      </c>
      <c r="CX63" s="164" t="s">
        <v>35447</v>
      </c>
      <c r="CY63" s="164" t="s">
        <v>35447</v>
      </c>
      <c r="CZ63" s="164" t="s">
        <v>35447</v>
      </c>
      <c r="DA63" s="164" t="s">
        <v>35447</v>
      </c>
      <c r="DB63" s="164" t="s">
        <v>35447</v>
      </c>
      <c r="DC63" s="164" t="s">
        <v>35447</v>
      </c>
      <c r="DD63" s="164" t="s">
        <v>35447</v>
      </c>
      <c r="DE63" s="164" t="s">
        <v>35447</v>
      </c>
      <c r="DF63" s="164" t="s">
        <v>35447</v>
      </c>
      <c r="DG63" s="164" t="s">
        <v>35447</v>
      </c>
      <c r="DH63" s="164" t="s">
        <v>35447</v>
      </c>
      <c r="DI63" s="164" t="s">
        <v>35447</v>
      </c>
      <c r="DJ63" s="164" t="s">
        <v>35447</v>
      </c>
      <c r="DK63" s="164" t="s">
        <v>35447</v>
      </c>
      <c r="DL63" s="164" t="s">
        <v>35447</v>
      </c>
      <c r="DM63" s="164" t="s">
        <v>35447</v>
      </c>
      <c r="DN63" s="164" t="s">
        <v>35447</v>
      </c>
      <c r="DO63" s="164" t="s">
        <v>35447</v>
      </c>
      <c r="DP63" s="164" t="s">
        <v>35447</v>
      </c>
      <c r="DQ63" s="164" t="s">
        <v>35447</v>
      </c>
      <c r="DR63" s="164" t="s">
        <v>35447</v>
      </c>
      <c r="DS63" s="164" t="s">
        <v>35447</v>
      </c>
      <c r="DT63" s="164" t="s">
        <v>35447</v>
      </c>
      <c r="DU63" s="164" t="s">
        <v>35447</v>
      </c>
      <c r="DV63" s="164" t="s">
        <v>35447</v>
      </c>
      <c r="DW63" s="164" t="s">
        <v>35447</v>
      </c>
      <c r="DX63" s="164" t="s">
        <v>35447</v>
      </c>
      <c r="DY63" s="164" t="s">
        <v>35447</v>
      </c>
      <c r="DZ63" s="164" t="s">
        <v>35447</v>
      </c>
      <c r="EA63" s="164" t="s">
        <v>35447</v>
      </c>
      <c r="EB63" s="164" t="s">
        <v>35447</v>
      </c>
      <c r="EC63" s="164" t="s">
        <v>35447</v>
      </c>
      <c r="ED63" s="164" t="s">
        <v>35447</v>
      </c>
      <c r="EE63" s="164" t="s">
        <v>35447</v>
      </c>
      <c r="EF63" s="164" t="s">
        <v>35447</v>
      </c>
      <c r="EG63" s="164" t="s">
        <v>35447</v>
      </c>
      <c r="EH63" s="164" t="s">
        <v>35447</v>
      </c>
      <c r="EI63" s="164" t="s">
        <v>35447</v>
      </c>
      <c r="EJ63" s="164" t="s">
        <v>35447</v>
      </c>
      <c r="EK63" s="164" t="s">
        <v>35447</v>
      </c>
      <c r="EL63" s="164" t="s">
        <v>35447</v>
      </c>
      <c r="EM63" s="164" t="s">
        <v>35447</v>
      </c>
      <c r="EN63" s="164" t="s">
        <v>35447</v>
      </c>
      <c r="EO63" s="164" t="s">
        <v>35447</v>
      </c>
      <c r="EP63" s="164" t="s">
        <v>35447</v>
      </c>
      <c r="EQ63" s="164" t="s">
        <v>35447</v>
      </c>
      <c r="ER63" s="164" t="s">
        <v>35447</v>
      </c>
      <c r="ES63" s="164" t="s">
        <v>35447</v>
      </c>
      <c r="ET63" s="164" t="s">
        <v>35447</v>
      </c>
      <c r="EU63" s="164" t="s">
        <v>35447</v>
      </c>
      <c r="EV63" s="164" t="s">
        <v>35447</v>
      </c>
      <c r="EW63" s="164" t="s">
        <v>35447</v>
      </c>
      <c r="EX63" s="164" t="s">
        <v>35447</v>
      </c>
      <c r="EY63" s="164" t="s">
        <v>35447</v>
      </c>
      <c r="EZ63" s="164" t="s">
        <v>35447</v>
      </c>
      <c r="FA63" s="164" t="s">
        <v>35447</v>
      </c>
      <c r="FB63" s="164" t="s">
        <v>35447</v>
      </c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putTemplate"/>
  <dimension ref="A1:FB1"/>
  <sheetViews>
    <sheetView workbookViewId="0">
      <selection sqref="A1:FB1"/>
    </sheetView>
  </sheetViews>
  <sheetFormatPr defaultRowHeight="11.25"/>
  <cols>
    <col min="1" max="16" width="9" style="19"/>
    <col min="17" max="17" width="10.75" style="19" customWidth="1"/>
    <col min="18" max="19" width="9.875" style="19" customWidth="1"/>
    <col min="20" max="24" width="9" style="19"/>
    <col min="25" max="25" width="10.125" style="19" customWidth="1"/>
    <col min="26" max="28" width="9" style="19"/>
    <col min="29" max="29" width="9.75" style="19" customWidth="1"/>
    <col min="30" max="37" width="9" style="19"/>
    <col min="38" max="38" width="11.875" style="19" customWidth="1"/>
    <col min="39" max="42" width="9" style="19"/>
    <col min="43" max="46" width="10.125" style="19" customWidth="1"/>
    <col min="47" max="48" width="9" style="19"/>
    <col min="49" max="49" width="10.25" style="19" customWidth="1"/>
    <col min="50" max="16384" width="9" style="19"/>
  </cols>
  <sheetData>
    <row r="1" spans="1:158" ht="33.75">
      <c r="A1" s="126" t="s">
        <v>34781</v>
      </c>
      <c r="B1" s="126" t="s">
        <v>34782</v>
      </c>
      <c r="C1" s="126" t="s">
        <v>34655</v>
      </c>
      <c r="D1" s="126" t="s">
        <v>34656</v>
      </c>
      <c r="E1" s="126" t="s">
        <v>34783</v>
      </c>
      <c r="F1" s="126" t="s">
        <v>34784</v>
      </c>
      <c r="G1" s="126" t="s">
        <v>37</v>
      </c>
      <c r="H1" s="126" t="s">
        <v>35</v>
      </c>
      <c r="I1" s="126" t="s">
        <v>41</v>
      </c>
      <c r="J1" s="126" t="s">
        <v>34785</v>
      </c>
      <c r="K1" s="126" t="s">
        <v>34786</v>
      </c>
      <c r="L1" s="126" t="s">
        <v>34787</v>
      </c>
      <c r="M1" s="126" t="s">
        <v>34788</v>
      </c>
      <c r="N1" s="126" t="s">
        <v>34789</v>
      </c>
      <c r="O1" s="126" t="s">
        <v>34790</v>
      </c>
      <c r="P1" s="126" t="s">
        <v>34791</v>
      </c>
      <c r="Q1" s="126" t="s">
        <v>34792</v>
      </c>
      <c r="R1" s="126" t="s">
        <v>34793</v>
      </c>
      <c r="S1" s="126" t="s">
        <v>34794</v>
      </c>
      <c r="T1" s="126" t="s">
        <v>39</v>
      </c>
      <c r="U1" s="126" t="s">
        <v>34795</v>
      </c>
      <c r="V1" s="126" t="s">
        <v>34796</v>
      </c>
      <c r="W1" s="126" t="s">
        <v>34797</v>
      </c>
      <c r="X1" s="126" t="s">
        <v>34798</v>
      </c>
      <c r="Y1" s="126" t="s">
        <v>34799</v>
      </c>
      <c r="Z1" s="126" t="s">
        <v>34800</v>
      </c>
      <c r="AA1" s="126" t="s">
        <v>34801</v>
      </c>
      <c r="AB1" s="126" t="s">
        <v>34802</v>
      </c>
      <c r="AC1" s="126" t="s">
        <v>34803</v>
      </c>
      <c r="AD1" s="126" t="s">
        <v>34674</v>
      </c>
      <c r="AE1" s="126" t="s">
        <v>34804</v>
      </c>
      <c r="AF1" s="126" t="s">
        <v>34805</v>
      </c>
      <c r="AG1" s="126" t="s">
        <v>34806</v>
      </c>
      <c r="AH1" s="126" t="s">
        <v>31</v>
      </c>
      <c r="AI1" s="126" t="s">
        <v>34807</v>
      </c>
      <c r="AJ1" s="126" t="s">
        <v>34808</v>
      </c>
      <c r="AK1" s="126" t="s">
        <v>34809</v>
      </c>
      <c r="AL1" s="126" t="s">
        <v>35045</v>
      </c>
      <c r="AM1" s="126" t="s">
        <v>50</v>
      </c>
      <c r="AN1" s="126" t="s">
        <v>34811</v>
      </c>
      <c r="AO1" s="126" t="s">
        <v>34812</v>
      </c>
      <c r="AP1" s="126" t="s">
        <v>34813</v>
      </c>
      <c r="AQ1" s="126" t="s">
        <v>35046</v>
      </c>
      <c r="AR1" s="126" t="s">
        <v>34815</v>
      </c>
      <c r="AS1" s="126" t="s">
        <v>34816</v>
      </c>
      <c r="AT1" s="126" t="s">
        <v>34817</v>
      </c>
      <c r="AU1" s="126" t="s">
        <v>34818</v>
      </c>
      <c r="AV1" s="126" t="s">
        <v>34819</v>
      </c>
      <c r="AW1" s="126" t="s">
        <v>35047</v>
      </c>
      <c r="AX1" s="126" t="s">
        <v>34821</v>
      </c>
      <c r="AY1" s="126" t="s">
        <v>34822</v>
      </c>
      <c r="AZ1" s="126" t="s">
        <v>34823</v>
      </c>
      <c r="BA1" s="126" t="s">
        <v>34696</v>
      </c>
      <c r="BB1" s="126" t="s">
        <v>34824</v>
      </c>
      <c r="BC1" s="126" t="s">
        <v>44</v>
      </c>
      <c r="BD1" s="126" t="s">
        <v>34699</v>
      </c>
      <c r="BE1" s="126" t="s">
        <v>34701</v>
      </c>
      <c r="BF1" s="126" t="s">
        <v>35199</v>
      </c>
      <c r="BG1" s="126" t="s">
        <v>35189</v>
      </c>
      <c r="BH1" s="126" t="s">
        <v>35191</v>
      </c>
      <c r="BI1" s="126" t="s">
        <v>35193</v>
      </c>
      <c r="BJ1" s="126" t="s">
        <v>35194</v>
      </c>
      <c r="BK1" s="126" t="s">
        <v>35195</v>
      </c>
      <c r="BL1" s="126" t="s">
        <v>35196</v>
      </c>
      <c r="BM1" s="126" t="s">
        <v>35197</v>
      </c>
      <c r="BN1" s="126" t="s">
        <v>34825</v>
      </c>
      <c r="BO1" s="126" t="s">
        <v>34826</v>
      </c>
      <c r="BP1" s="126" t="s">
        <v>35198</v>
      </c>
      <c r="BQ1" s="126" t="s">
        <v>34827</v>
      </c>
      <c r="BR1" s="126" t="s">
        <v>34828</v>
      </c>
      <c r="BS1" s="126" t="s">
        <v>34705</v>
      </c>
      <c r="BT1" s="126" t="s">
        <v>34706</v>
      </c>
      <c r="BU1" s="126" t="s">
        <v>34707</v>
      </c>
      <c r="BV1" s="126" t="s">
        <v>34708</v>
      </c>
      <c r="BW1" s="126" t="s">
        <v>34709</v>
      </c>
      <c r="BX1" s="126" t="s">
        <v>34710</v>
      </c>
      <c r="BY1" s="126" t="s">
        <v>34711</v>
      </c>
      <c r="BZ1" s="126" t="s">
        <v>34712</v>
      </c>
      <c r="CA1" s="126" t="s">
        <v>34713</v>
      </c>
      <c r="CB1" s="126" t="s">
        <v>34714</v>
      </c>
      <c r="CC1" s="126" t="s">
        <v>34715</v>
      </c>
      <c r="CD1" s="126" t="s">
        <v>34716</v>
      </c>
      <c r="CE1" s="126" t="s">
        <v>34717</v>
      </c>
      <c r="CF1" s="126" t="s">
        <v>34718</v>
      </c>
      <c r="CG1" s="126" t="s">
        <v>34719</v>
      </c>
      <c r="CH1" s="126" t="s">
        <v>34720</v>
      </c>
      <c r="CI1" s="126" t="s">
        <v>34721</v>
      </c>
      <c r="CJ1" s="126" t="s">
        <v>34722</v>
      </c>
      <c r="CK1" s="126" t="s">
        <v>34723</v>
      </c>
      <c r="CL1" s="126" t="s">
        <v>34724</v>
      </c>
      <c r="CM1" s="126" t="s">
        <v>34725</v>
      </c>
      <c r="CN1" s="126" t="s">
        <v>34726</v>
      </c>
      <c r="CO1" s="126" t="s">
        <v>34727</v>
      </c>
      <c r="CP1" s="126" t="s">
        <v>34728</v>
      </c>
      <c r="CQ1" s="126" t="s">
        <v>34729</v>
      </c>
      <c r="CR1" s="126" t="s">
        <v>34730</v>
      </c>
      <c r="CS1" s="126" t="s">
        <v>34731</v>
      </c>
      <c r="CT1" s="126" t="s">
        <v>34732</v>
      </c>
      <c r="CU1" s="126" t="s">
        <v>34733</v>
      </c>
      <c r="CV1" s="126" t="s">
        <v>34734</v>
      </c>
      <c r="CW1" s="126" t="s">
        <v>34735</v>
      </c>
      <c r="CX1" s="126" t="s">
        <v>34736</v>
      </c>
      <c r="CY1" s="126" t="s">
        <v>34737</v>
      </c>
      <c r="CZ1" s="126" t="s">
        <v>34738</v>
      </c>
      <c r="DA1" s="126" t="s">
        <v>34739</v>
      </c>
      <c r="DB1" s="126" t="s">
        <v>34740</v>
      </c>
      <c r="DC1" s="126" t="s">
        <v>34741</v>
      </c>
      <c r="DD1" s="126" t="s">
        <v>34742</v>
      </c>
      <c r="DE1" s="126" t="s">
        <v>34829</v>
      </c>
      <c r="DF1" s="126" t="s">
        <v>34743</v>
      </c>
      <c r="DG1" s="126" t="s">
        <v>34744</v>
      </c>
      <c r="DH1" s="126" t="s">
        <v>34745</v>
      </c>
      <c r="DI1" s="126" t="s">
        <v>34746</v>
      </c>
      <c r="DJ1" s="126" t="s">
        <v>34747</v>
      </c>
      <c r="DK1" s="126" t="s">
        <v>34748</v>
      </c>
      <c r="DL1" s="126" t="s">
        <v>34749</v>
      </c>
      <c r="DM1" s="126" t="s">
        <v>34750</v>
      </c>
      <c r="DN1" s="126" t="s">
        <v>34751</v>
      </c>
      <c r="DO1" s="126" t="s">
        <v>34752</v>
      </c>
      <c r="DP1" s="126" t="s">
        <v>34753</v>
      </c>
      <c r="DQ1" s="126" t="s">
        <v>34754</v>
      </c>
      <c r="DR1" s="126" t="s">
        <v>34755</v>
      </c>
      <c r="DS1" s="126" t="s">
        <v>34756</v>
      </c>
      <c r="DT1" s="126" t="s">
        <v>34757</v>
      </c>
      <c r="DU1" s="126" t="s">
        <v>34758</v>
      </c>
      <c r="DV1" s="126" t="s">
        <v>34759</v>
      </c>
      <c r="DW1" s="126" t="s">
        <v>34760</v>
      </c>
      <c r="DX1" s="126" t="s">
        <v>34761</v>
      </c>
      <c r="DY1" s="126" t="s">
        <v>34762</v>
      </c>
      <c r="DZ1" s="126" t="s">
        <v>34763</v>
      </c>
      <c r="EA1" s="126" t="s">
        <v>34764</v>
      </c>
      <c r="EB1" s="126" t="s">
        <v>34765</v>
      </c>
      <c r="EC1" s="126" t="s">
        <v>34766</v>
      </c>
      <c r="ED1" s="126" t="s">
        <v>34767</v>
      </c>
      <c r="EE1" s="126" t="s">
        <v>34768</v>
      </c>
      <c r="EF1" s="126" t="s">
        <v>34769</v>
      </c>
      <c r="EG1" s="126" t="s">
        <v>34770</v>
      </c>
      <c r="EH1" s="126" t="s">
        <v>34771</v>
      </c>
      <c r="EI1" s="126" t="s">
        <v>34830</v>
      </c>
      <c r="EJ1" s="126" t="s">
        <v>34831</v>
      </c>
      <c r="EK1" s="126" t="s">
        <v>34832</v>
      </c>
      <c r="EL1" s="126" t="s">
        <v>34833</v>
      </c>
      <c r="EM1" s="126" t="s">
        <v>34834</v>
      </c>
      <c r="EN1" s="126" t="s">
        <v>34835</v>
      </c>
      <c r="EO1" s="126" t="s">
        <v>34836</v>
      </c>
      <c r="EP1" s="126" t="s">
        <v>34837</v>
      </c>
      <c r="EQ1" s="126" t="s">
        <v>34838</v>
      </c>
      <c r="ER1" s="126" t="s">
        <v>34839</v>
      </c>
      <c r="ES1" s="126" t="s">
        <v>34840</v>
      </c>
      <c r="ET1" s="126" t="s">
        <v>34841</v>
      </c>
      <c r="EU1" s="126" t="s">
        <v>34842</v>
      </c>
      <c r="EV1" s="126" t="s">
        <v>34843</v>
      </c>
      <c r="EW1" s="126" t="s">
        <v>34844</v>
      </c>
      <c r="EX1" s="126" t="s">
        <v>34845</v>
      </c>
      <c r="EY1" s="126" t="s">
        <v>34846</v>
      </c>
      <c r="EZ1" s="126" t="s">
        <v>34847</v>
      </c>
      <c r="FA1" s="126" t="s">
        <v>34848</v>
      </c>
      <c r="FB1" s="126" t="s">
        <v>34849</v>
      </c>
    </row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OutputTemplate"/>
  <dimension ref="A1:DK1"/>
  <sheetViews>
    <sheetView zoomScaleNormal="100" workbookViewId="0">
      <selection sqref="A1:DK1"/>
    </sheetView>
  </sheetViews>
  <sheetFormatPr defaultRowHeight="11.25"/>
  <cols>
    <col min="1" max="51" width="9" style="19"/>
    <col min="52" max="52" width="10.375" style="19" customWidth="1"/>
    <col min="53" max="16384" width="9" style="19"/>
  </cols>
  <sheetData>
    <row r="1" spans="1:115" ht="33.75">
      <c r="A1" s="43" t="s">
        <v>35048</v>
      </c>
      <c r="B1" s="43" t="s">
        <v>35049</v>
      </c>
      <c r="C1" s="43" t="s">
        <v>65</v>
      </c>
      <c r="D1" s="43" t="s">
        <v>35050</v>
      </c>
      <c r="E1" s="43" t="s">
        <v>35051</v>
      </c>
      <c r="F1" s="43" t="s">
        <v>35052</v>
      </c>
      <c r="G1" s="43" t="s">
        <v>35053</v>
      </c>
      <c r="H1" s="43" t="s">
        <v>35054</v>
      </c>
      <c r="I1" s="43" t="s">
        <v>35055</v>
      </c>
      <c r="J1" s="43" t="s">
        <v>35056</v>
      </c>
      <c r="K1" s="43" t="s">
        <v>35057</v>
      </c>
      <c r="L1" s="43" t="s">
        <v>35058</v>
      </c>
      <c r="M1" s="43" t="s">
        <v>35059</v>
      </c>
      <c r="N1" s="43" t="s">
        <v>35060</v>
      </c>
      <c r="O1" s="43" t="s">
        <v>35061</v>
      </c>
      <c r="P1" s="43" t="s">
        <v>35062</v>
      </c>
      <c r="Q1" s="43" t="s">
        <v>35063</v>
      </c>
      <c r="R1" s="43" t="s">
        <v>35064</v>
      </c>
      <c r="S1" s="43" t="s">
        <v>35065</v>
      </c>
      <c r="T1" s="43" t="s">
        <v>35066</v>
      </c>
      <c r="U1" s="43" t="s">
        <v>35067</v>
      </c>
      <c r="V1" s="43" t="s">
        <v>35068</v>
      </c>
      <c r="W1" s="43" t="s">
        <v>35069</v>
      </c>
      <c r="X1" s="43" t="s">
        <v>35070</v>
      </c>
      <c r="Y1" s="43" t="s">
        <v>35071</v>
      </c>
      <c r="Z1" s="43" t="s">
        <v>35072</v>
      </c>
      <c r="AA1" s="43" t="s">
        <v>35073</v>
      </c>
      <c r="AB1" s="43" t="s">
        <v>35074</v>
      </c>
      <c r="AC1" s="43" t="s">
        <v>35075</v>
      </c>
      <c r="AD1" s="43" t="s">
        <v>35076</v>
      </c>
      <c r="AE1" s="43" t="s">
        <v>35077</v>
      </c>
      <c r="AF1" s="43" t="s">
        <v>35078</v>
      </c>
      <c r="AG1" s="43" t="s">
        <v>35079</v>
      </c>
      <c r="AH1" s="43" t="s">
        <v>35080</v>
      </c>
      <c r="AI1" s="43" t="s">
        <v>35081</v>
      </c>
      <c r="AJ1" s="43" t="s">
        <v>35082</v>
      </c>
      <c r="AK1" s="43" t="s">
        <v>35083</v>
      </c>
      <c r="AL1" s="43" t="s">
        <v>35084</v>
      </c>
      <c r="AM1" s="43" t="s">
        <v>35085</v>
      </c>
      <c r="AN1" s="43" t="s">
        <v>35086</v>
      </c>
      <c r="AO1" s="43" t="s">
        <v>35087</v>
      </c>
      <c r="AP1" s="43" t="s">
        <v>35088</v>
      </c>
      <c r="AQ1" s="43" t="s">
        <v>35089</v>
      </c>
      <c r="AR1" s="43" t="s">
        <v>35090</v>
      </c>
      <c r="AS1" s="43" t="s">
        <v>35091</v>
      </c>
      <c r="AT1" s="43" t="s">
        <v>35092</v>
      </c>
      <c r="AU1" s="43" t="s">
        <v>35093</v>
      </c>
      <c r="AV1" s="43" t="s">
        <v>35094</v>
      </c>
      <c r="AW1" s="43" t="s">
        <v>35095</v>
      </c>
      <c r="AX1" s="43" t="s">
        <v>35096</v>
      </c>
      <c r="AY1" s="43" t="s">
        <v>35097</v>
      </c>
      <c r="AZ1" s="43" t="s">
        <v>35157</v>
      </c>
      <c r="BA1" s="43" t="s">
        <v>35098</v>
      </c>
      <c r="BB1" s="43" t="s">
        <v>35099</v>
      </c>
      <c r="BC1" s="43" t="s">
        <v>35100</v>
      </c>
      <c r="BD1" s="43" t="s">
        <v>35101</v>
      </c>
      <c r="BE1" s="43" t="s">
        <v>35102</v>
      </c>
      <c r="BF1" s="43" t="s">
        <v>35103</v>
      </c>
      <c r="BG1" s="43" t="s">
        <v>35104</v>
      </c>
      <c r="BH1" s="43" t="s">
        <v>35105</v>
      </c>
      <c r="BI1" s="43" t="s">
        <v>35106</v>
      </c>
      <c r="BJ1" s="43" t="s">
        <v>35107</v>
      </c>
      <c r="BK1" s="43" t="s">
        <v>35108</v>
      </c>
      <c r="BL1" s="43" t="s">
        <v>35109</v>
      </c>
      <c r="BM1" s="43" t="s">
        <v>35110</v>
      </c>
      <c r="BN1" s="43" t="s">
        <v>35111</v>
      </c>
      <c r="BO1" s="43" t="s">
        <v>35112</v>
      </c>
      <c r="BP1" s="43" t="s">
        <v>35113</v>
      </c>
      <c r="BQ1" s="43" t="s">
        <v>35227</v>
      </c>
      <c r="BR1" s="43" t="s">
        <v>35114</v>
      </c>
      <c r="BS1" s="43" t="s">
        <v>35115</v>
      </c>
      <c r="BT1" s="43" t="s">
        <v>35228</v>
      </c>
      <c r="BU1" s="43" t="s">
        <v>35235</v>
      </c>
      <c r="BV1" s="43" t="s">
        <v>35116</v>
      </c>
      <c r="BW1" s="43" t="s">
        <v>35117</v>
      </c>
      <c r="BX1" s="43" t="s">
        <v>35118</v>
      </c>
      <c r="BY1" s="43" t="s">
        <v>35119</v>
      </c>
      <c r="BZ1" s="43" t="s">
        <v>35120</v>
      </c>
      <c r="CA1" s="43" t="s">
        <v>35121</v>
      </c>
      <c r="CB1" s="43" t="s">
        <v>35122</v>
      </c>
      <c r="CC1" s="43" t="s">
        <v>35123</v>
      </c>
      <c r="CD1" s="43" t="s">
        <v>35124</v>
      </c>
      <c r="CE1" s="43" t="s">
        <v>35125</v>
      </c>
      <c r="CF1" s="43" t="s">
        <v>35126</v>
      </c>
      <c r="CG1" s="43" t="s">
        <v>35127</v>
      </c>
      <c r="CH1" s="43" t="s">
        <v>35128</v>
      </c>
      <c r="CI1" s="43" t="s">
        <v>35129</v>
      </c>
      <c r="CJ1" s="43" t="s">
        <v>35130</v>
      </c>
      <c r="CK1" s="43" t="s">
        <v>35131</v>
      </c>
      <c r="CL1" s="43" t="s">
        <v>35132</v>
      </c>
      <c r="CM1" s="43" t="s">
        <v>35133</v>
      </c>
      <c r="CN1" s="43" t="s">
        <v>35134</v>
      </c>
      <c r="CO1" s="43" t="s">
        <v>35135</v>
      </c>
      <c r="CP1" s="43" t="s">
        <v>35136</v>
      </c>
      <c r="CQ1" s="43" t="s">
        <v>35137</v>
      </c>
      <c r="CR1" s="43" t="s">
        <v>35138</v>
      </c>
      <c r="CS1" s="43" t="s">
        <v>35139</v>
      </c>
      <c r="CT1" s="43" t="s">
        <v>35140</v>
      </c>
      <c r="CU1" s="43" t="s">
        <v>35141</v>
      </c>
      <c r="CV1" s="43" t="s">
        <v>35142</v>
      </c>
      <c r="CW1" s="43" t="s">
        <v>35143</v>
      </c>
      <c r="CX1" s="43" t="s">
        <v>35144</v>
      </c>
      <c r="CY1" s="43" t="s">
        <v>35145</v>
      </c>
      <c r="CZ1" s="43" t="s">
        <v>35146</v>
      </c>
      <c r="DA1" s="43" t="s">
        <v>35147</v>
      </c>
      <c r="DB1" s="43" t="s">
        <v>35148</v>
      </c>
      <c r="DC1" s="43" t="s">
        <v>35149</v>
      </c>
      <c r="DD1" s="43" t="s">
        <v>35150</v>
      </c>
      <c r="DE1" s="43" t="s">
        <v>35151</v>
      </c>
      <c r="DF1" s="43" t="s">
        <v>35152</v>
      </c>
      <c r="DG1" s="43" t="s">
        <v>35153</v>
      </c>
      <c r="DH1" s="43" t="s">
        <v>35154</v>
      </c>
      <c r="DI1" s="43" t="s">
        <v>35199</v>
      </c>
      <c r="DJ1" s="43" t="s">
        <v>35155</v>
      </c>
      <c r="DK1" s="43" t="s">
        <v>35156</v>
      </c>
    </row>
  </sheetData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HoshuTemplate">
    <pageSetUpPr fitToPage="1"/>
  </sheetPr>
  <dimension ref="A1:DN7"/>
  <sheetViews>
    <sheetView showGridLines="0" zoomScaleNormal="100" workbookViewId="0">
      <pane xSplit="2" ySplit="3" topLeftCell="F4" activePane="bottomRight" state="frozen"/>
      <selection activeCell="F1" sqref="F1:G1"/>
      <selection pane="topRight" activeCell="F1" sqref="F1:G1"/>
      <selection pane="bottomLeft" activeCell="F1" sqref="F1:G1"/>
      <selection pane="bottomRight" activeCell="F4" sqref="F4"/>
    </sheetView>
  </sheetViews>
  <sheetFormatPr defaultRowHeight="13.5" outlineLevelCol="1"/>
  <cols>
    <col min="1" max="1" width="8.625" customWidth="1"/>
    <col min="2" max="2" width="9" customWidth="1"/>
    <col min="3" max="3" width="15.25" hidden="1" customWidth="1" outlineLevel="1"/>
    <col min="4" max="5" width="9" hidden="1" customWidth="1" outlineLevel="1"/>
    <col min="6" max="6" width="18.625" customWidth="1" collapsed="1"/>
    <col min="7" max="8" width="18.625" customWidth="1"/>
    <col min="9" max="9" width="9.625" customWidth="1"/>
    <col min="10" max="10" width="5.875" customWidth="1"/>
    <col min="11" max="12" width="10.125" hidden="1" customWidth="1" outlineLevel="1"/>
    <col min="13" max="13" width="7.625" hidden="1" customWidth="1" outlineLevel="1"/>
    <col min="14" max="14" width="15.75" hidden="1" customWidth="1" outlineLevel="1"/>
    <col min="15" max="15" width="5.875" customWidth="1" collapsed="1"/>
    <col min="16" max="16" width="7.5" customWidth="1"/>
    <col min="17" max="17" width="5.25" bestFit="1" customWidth="1"/>
    <col min="18" max="18" width="10.875" customWidth="1"/>
    <col min="19" max="20" width="9" hidden="1" customWidth="1" outlineLevel="1"/>
    <col min="21" max="21" width="10.375" hidden="1" customWidth="1" outlineLevel="1"/>
    <col min="22" max="29" width="9" hidden="1" customWidth="1" outlineLevel="1"/>
    <col min="30" max="30" width="10.75" hidden="1" customWidth="1" outlineLevel="1"/>
    <col min="31" max="40" width="9" hidden="1" customWidth="1" outlineLevel="1"/>
    <col min="41" max="41" width="11.375" hidden="1" customWidth="1" outlineLevel="1"/>
    <col min="42" max="42" width="10" hidden="1" customWidth="1" outlineLevel="1"/>
    <col min="43" max="43" width="9" hidden="1" customWidth="1" outlineLevel="1"/>
    <col min="44" max="44" width="12" hidden="1" customWidth="1" outlineLevel="1"/>
    <col min="45" max="54" width="9" hidden="1" customWidth="1" outlineLevel="1"/>
    <col min="55" max="55" width="15.375" hidden="1" customWidth="1" outlineLevel="1"/>
    <col min="56" max="68" width="9" hidden="1" customWidth="1" outlineLevel="1"/>
    <col min="69" max="69" width="7.75" hidden="1" customWidth="1" outlineLevel="1"/>
    <col min="70" max="94" width="9" hidden="1" customWidth="1" outlineLevel="1"/>
    <col min="95" max="96" width="10" hidden="1" customWidth="1" outlineLevel="1"/>
    <col min="97" max="117" width="9" hidden="1" customWidth="1" outlineLevel="1"/>
    <col min="118" max="118" width="9" collapsed="1"/>
  </cols>
  <sheetData>
    <row r="1" spans="1:117" s="141" customFormat="1" ht="22.5" hidden="1">
      <c r="A1" s="19"/>
      <c r="B1" s="48" t="s">
        <v>35405</v>
      </c>
      <c r="C1" s="48" t="s">
        <v>35329</v>
      </c>
      <c r="D1" s="48" t="s">
        <v>35329</v>
      </c>
      <c r="E1" s="48" t="s">
        <v>35329</v>
      </c>
      <c r="F1" s="19"/>
      <c r="G1" s="19"/>
      <c r="H1" s="19"/>
      <c r="I1" s="48" t="s">
        <v>34630</v>
      </c>
      <c r="J1" s="19"/>
      <c r="K1" s="48" t="s">
        <v>35329</v>
      </c>
      <c r="L1" s="48" t="s">
        <v>35329</v>
      </c>
      <c r="M1" s="48" t="s">
        <v>35329</v>
      </c>
      <c r="N1" s="48" t="s">
        <v>35329</v>
      </c>
      <c r="O1" s="19"/>
      <c r="P1" s="19"/>
      <c r="Q1" s="19"/>
      <c r="R1" s="48" t="s">
        <v>35406</v>
      </c>
      <c r="S1" s="48" t="s">
        <v>35329</v>
      </c>
      <c r="T1" s="48" t="s">
        <v>35329</v>
      </c>
      <c r="U1" s="48" t="s">
        <v>35329</v>
      </c>
      <c r="V1" s="48" t="s">
        <v>35329</v>
      </c>
      <c r="W1" s="48" t="s">
        <v>35329</v>
      </c>
      <c r="X1" s="48" t="s">
        <v>35329</v>
      </c>
      <c r="Y1" s="42" t="s">
        <v>35404</v>
      </c>
      <c r="Z1" s="42" t="s">
        <v>35404</v>
      </c>
      <c r="AA1" s="48" t="s">
        <v>35329</v>
      </c>
      <c r="AB1" s="48" t="s">
        <v>35329</v>
      </c>
      <c r="AC1" s="48" t="s">
        <v>35329</v>
      </c>
      <c r="AD1" s="42" t="s">
        <v>35404</v>
      </c>
      <c r="AE1" s="42" t="s">
        <v>35404</v>
      </c>
      <c r="AF1" s="42" t="s">
        <v>35404</v>
      </c>
      <c r="AG1" s="42" t="s">
        <v>35404</v>
      </c>
      <c r="AH1" s="48" t="s">
        <v>35329</v>
      </c>
      <c r="AI1" s="48" t="s">
        <v>35329</v>
      </c>
      <c r="AJ1" s="48" t="s">
        <v>35329</v>
      </c>
      <c r="AK1" s="48" t="s">
        <v>35329</v>
      </c>
      <c r="AL1" s="48" t="s">
        <v>35329</v>
      </c>
      <c r="AM1" s="48" t="s">
        <v>35329</v>
      </c>
      <c r="AN1" s="48" t="s">
        <v>35329</v>
      </c>
      <c r="AO1" s="48" t="s">
        <v>35329</v>
      </c>
      <c r="AP1" s="48" t="s">
        <v>35329</v>
      </c>
      <c r="AQ1" s="48" t="s">
        <v>35329</v>
      </c>
      <c r="AR1" s="48" t="s">
        <v>35329</v>
      </c>
      <c r="AS1" s="48" t="s">
        <v>35329</v>
      </c>
      <c r="AT1" s="48" t="s">
        <v>35329</v>
      </c>
      <c r="AU1" s="48" t="s">
        <v>35329</v>
      </c>
      <c r="AV1" s="48" t="s">
        <v>35329</v>
      </c>
      <c r="AW1" s="48" t="s">
        <v>35329</v>
      </c>
      <c r="AX1" s="48" t="s">
        <v>35329</v>
      </c>
      <c r="AY1" s="48" t="s">
        <v>35329</v>
      </c>
      <c r="AZ1" s="48" t="s">
        <v>35329</v>
      </c>
      <c r="BA1" s="48" t="s">
        <v>35329</v>
      </c>
      <c r="BB1" s="48" t="s">
        <v>35329</v>
      </c>
      <c r="BC1" s="48" t="s">
        <v>35329</v>
      </c>
      <c r="BD1" s="48" t="s">
        <v>35329</v>
      </c>
      <c r="BE1" s="48" t="s">
        <v>35329</v>
      </c>
      <c r="BF1" s="48" t="s">
        <v>35329</v>
      </c>
      <c r="BG1" s="48" t="s">
        <v>35329</v>
      </c>
      <c r="BH1" s="48" t="s">
        <v>35329</v>
      </c>
      <c r="BI1" s="48" t="s">
        <v>35329</v>
      </c>
      <c r="BJ1" s="48" t="s">
        <v>35329</v>
      </c>
      <c r="BK1" s="48" t="s">
        <v>35329</v>
      </c>
      <c r="BL1" s="48" t="s">
        <v>35329</v>
      </c>
      <c r="BM1" s="48" t="s">
        <v>35329</v>
      </c>
      <c r="BN1" s="48" t="s">
        <v>35329</v>
      </c>
      <c r="BO1" s="48" t="s">
        <v>35329</v>
      </c>
      <c r="BP1" s="48" t="s">
        <v>35329</v>
      </c>
      <c r="BQ1" s="48" t="s">
        <v>35329</v>
      </c>
      <c r="BR1" s="48" t="s">
        <v>35329</v>
      </c>
      <c r="BS1" s="48" t="s">
        <v>35329</v>
      </c>
      <c r="BT1" s="48" t="s">
        <v>35329</v>
      </c>
      <c r="BU1" s="48" t="s">
        <v>35329</v>
      </c>
      <c r="BV1" s="48" t="s">
        <v>35329</v>
      </c>
      <c r="BW1" s="48" t="s">
        <v>35329</v>
      </c>
      <c r="BX1" s="48" t="s">
        <v>35329</v>
      </c>
      <c r="BY1" s="48" t="s">
        <v>35329</v>
      </c>
      <c r="BZ1" s="48" t="s">
        <v>35329</v>
      </c>
      <c r="CA1" s="48" t="s">
        <v>35329</v>
      </c>
      <c r="CB1" s="48" t="s">
        <v>35329</v>
      </c>
      <c r="CC1" s="48" t="s">
        <v>35329</v>
      </c>
      <c r="CD1" s="48" t="s">
        <v>35329</v>
      </c>
      <c r="CE1" s="48" t="s">
        <v>35329</v>
      </c>
      <c r="CF1" s="48" t="s">
        <v>35329</v>
      </c>
      <c r="CG1" s="48" t="s">
        <v>35329</v>
      </c>
      <c r="CH1" s="48" t="s">
        <v>35329</v>
      </c>
      <c r="CI1" s="48" t="s">
        <v>35329</v>
      </c>
      <c r="CJ1" s="48" t="s">
        <v>35329</v>
      </c>
      <c r="CK1" s="48" t="s">
        <v>35329</v>
      </c>
      <c r="CL1" s="48" t="s">
        <v>35329</v>
      </c>
      <c r="CM1" s="48" t="s">
        <v>35329</v>
      </c>
      <c r="CN1" s="48" t="s">
        <v>35329</v>
      </c>
      <c r="CO1" s="48" t="s">
        <v>35329</v>
      </c>
      <c r="CP1" s="48" t="s">
        <v>35329</v>
      </c>
      <c r="CQ1" s="48" t="s">
        <v>35329</v>
      </c>
      <c r="CR1" s="48" t="s">
        <v>35329</v>
      </c>
      <c r="CS1" s="48" t="s">
        <v>35329</v>
      </c>
      <c r="CT1" s="48" t="s">
        <v>35329</v>
      </c>
      <c r="CU1" s="48" t="s">
        <v>35329</v>
      </c>
      <c r="CV1" s="48" t="s">
        <v>35329</v>
      </c>
      <c r="CW1" s="48" t="s">
        <v>35329</v>
      </c>
      <c r="CX1" s="48" t="s">
        <v>35329</v>
      </c>
      <c r="CY1" s="48" t="s">
        <v>35329</v>
      </c>
      <c r="CZ1" s="48" t="s">
        <v>35329</v>
      </c>
      <c r="DA1" s="48" t="s">
        <v>35329</v>
      </c>
      <c r="DB1" s="48" t="s">
        <v>35329</v>
      </c>
      <c r="DC1" s="48" t="s">
        <v>35329</v>
      </c>
      <c r="DD1" s="48" t="s">
        <v>35329</v>
      </c>
      <c r="DE1" s="48" t="s">
        <v>35329</v>
      </c>
      <c r="DF1" s="48" t="s">
        <v>35329</v>
      </c>
      <c r="DG1" s="48" t="s">
        <v>35329</v>
      </c>
      <c r="DH1" s="48" t="s">
        <v>35329</v>
      </c>
      <c r="DI1" s="48" t="s">
        <v>35329</v>
      </c>
      <c r="DJ1" s="48" t="s">
        <v>35329</v>
      </c>
      <c r="DK1" s="48" t="s">
        <v>35329</v>
      </c>
      <c r="DL1" s="48" t="s">
        <v>35329</v>
      </c>
      <c r="DM1" s="48" t="s">
        <v>35329</v>
      </c>
    </row>
    <row r="2" spans="1:117" ht="28.5" customHeight="1">
      <c r="A2" s="18"/>
      <c r="B2" s="18"/>
      <c r="C2" s="18"/>
      <c r="D2" s="18"/>
      <c r="E2" s="18"/>
      <c r="F2" s="144" t="s">
        <v>34631</v>
      </c>
      <c r="G2" s="49"/>
      <c r="H2" s="50"/>
      <c r="J2" s="18"/>
      <c r="K2" s="18"/>
      <c r="L2" s="18"/>
      <c r="M2" s="49"/>
      <c r="N2" s="51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</row>
    <row r="3" spans="1:117" ht="25.5" customHeight="1">
      <c r="A3" s="161" t="s">
        <v>35335</v>
      </c>
      <c r="B3" s="151" t="s">
        <v>65</v>
      </c>
      <c r="C3" s="142" t="s">
        <v>35155</v>
      </c>
      <c r="D3" s="142" t="s">
        <v>35075</v>
      </c>
      <c r="E3" s="142" t="s">
        <v>35076</v>
      </c>
      <c r="F3" s="142" t="s">
        <v>35067</v>
      </c>
      <c r="G3" s="142" t="s">
        <v>35068</v>
      </c>
      <c r="H3" s="142" t="s">
        <v>35069</v>
      </c>
      <c r="I3" s="142" t="s">
        <v>35074</v>
      </c>
      <c r="J3" s="142" t="s">
        <v>35073</v>
      </c>
      <c r="K3" s="142" t="s">
        <v>35081</v>
      </c>
      <c r="L3" s="142" t="s">
        <v>35082</v>
      </c>
      <c r="M3" s="142" t="s">
        <v>35086</v>
      </c>
      <c r="N3" s="142" t="s">
        <v>35088</v>
      </c>
      <c r="O3" s="142" t="s">
        <v>35055</v>
      </c>
      <c r="P3" s="142" t="s">
        <v>35056</v>
      </c>
      <c r="Q3" s="142" t="s">
        <v>35334</v>
      </c>
      <c r="R3" s="151" t="s">
        <v>35049</v>
      </c>
      <c r="S3" s="142" t="s">
        <v>35048</v>
      </c>
      <c r="T3" s="142" t="s">
        <v>35050</v>
      </c>
      <c r="U3" s="142" t="s">
        <v>35051</v>
      </c>
      <c r="V3" s="142" t="s">
        <v>35052</v>
      </c>
      <c r="W3" s="142" t="s">
        <v>35053</v>
      </c>
      <c r="X3" s="142" t="s">
        <v>35054</v>
      </c>
      <c r="Y3" s="151" t="s">
        <v>35057</v>
      </c>
      <c r="Z3" s="151" t="s">
        <v>35058</v>
      </c>
      <c r="AA3" s="142" t="s">
        <v>35059</v>
      </c>
      <c r="AB3" s="142" t="s">
        <v>35060</v>
      </c>
      <c r="AC3" s="142" t="s">
        <v>35061</v>
      </c>
      <c r="AD3" s="151" t="s">
        <v>35371</v>
      </c>
      <c r="AE3" s="151" t="s">
        <v>35391</v>
      </c>
      <c r="AF3" s="151" t="s">
        <v>35392</v>
      </c>
      <c r="AG3" s="151" t="s">
        <v>35393</v>
      </c>
      <c r="AH3" s="142" t="s">
        <v>35066</v>
      </c>
      <c r="AI3" s="142" t="s">
        <v>35070</v>
      </c>
      <c r="AJ3" s="142" t="s">
        <v>35071</v>
      </c>
      <c r="AK3" s="142" t="s">
        <v>35072</v>
      </c>
      <c r="AL3" s="142" t="s">
        <v>35077</v>
      </c>
      <c r="AM3" s="142" t="s">
        <v>35078</v>
      </c>
      <c r="AN3" s="142" t="s">
        <v>35079</v>
      </c>
      <c r="AO3" s="142" t="s">
        <v>35080</v>
      </c>
      <c r="AP3" s="142" t="s">
        <v>35083</v>
      </c>
      <c r="AQ3" s="142" t="s">
        <v>35084</v>
      </c>
      <c r="AR3" s="142" t="s">
        <v>35085</v>
      </c>
      <c r="AS3" s="142" t="s">
        <v>35087</v>
      </c>
      <c r="AT3" s="142" t="s">
        <v>35089</v>
      </c>
      <c r="AU3" s="142" t="s">
        <v>35090</v>
      </c>
      <c r="AV3" s="142" t="s">
        <v>35091</v>
      </c>
      <c r="AW3" s="142" t="s">
        <v>35092</v>
      </c>
      <c r="AX3" s="142" t="s">
        <v>35093</v>
      </c>
      <c r="AY3" s="142" t="s">
        <v>35094</v>
      </c>
      <c r="AZ3" s="142" t="s">
        <v>35095</v>
      </c>
      <c r="BA3" s="142" t="s">
        <v>35096</v>
      </c>
      <c r="BB3" s="142" t="s">
        <v>35097</v>
      </c>
      <c r="BC3" s="142" t="s">
        <v>35157</v>
      </c>
      <c r="BD3" s="142" t="s">
        <v>35098</v>
      </c>
      <c r="BE3" s="142" t="s">
        <v>35099</v>
      </c>
      <c r="BF3" s="142" t="s">
        <v>35100</v>
      </c>
      <c r="BG3" s="142" t="s">
        <v>35101</v>
      </c>
      <c r="BH3" s="142" t="s">
        <v>35102</v>
      </c>
      <c r="BI3" s="142" t="s">
        <v>35103</v>
      </c>
      <c r="BJ3" s="142" t="s">
        <v>35104</v>
      </c>
      <c r="BK3" s="142" t="s">
        <v>35105</v>
      </c>
      <c r="BL3" s="142" t="s">
        <v>35106</v>
      </c>
      <c r="BM3" s="142" t="s">
        <v>35107</v>
      </c>
      <c r="BN3" s="142" t="s">
        <v>35108</v>
      </c>
      <c r="BO3" s="142" t="s">
        <v>35109</v>
      </c>
      <c r="BP3" s="142" t="s">
        <v>35110</v>
      </c>
      <c r="BQ3" s="142" t="s">
        <v>35111</v>
      </c>
      <c r="BR3" s="142" t="s">
        <v>35112</v>
      </c>
      <c r="BS3" s="142" t="s">
        <v>35113</v>
      </c>
      <c r="BT3" s="142" t="s">
        <v>35227</v>
      </c>
      <c r="BU3" s="142" t="s">
        <v>35114</v>
      </c>
      <c r="BV3" s="142" t="s">
        <v>35115</v>
      </c>
      <c r="BW3" s="142" t="s">
        <v>35228</v>
      </c>
      <c r="BX3" s="142" t="s">
        <v>35235</v>
      </c>
      <c r="BY3" s="142" t="s">
        <v>35116</v>
      </c>
      <c r="BZ3" s="142" t="s">
        <v>35117</v>
      </c>
      <c r="CA3" s="142" t="s">
        <v>35118</v>
      </c>
      <c r="CB3" s="142" t="s">
        <v>35119</v>
      </c>
      <c r="CC3" s="142" t="s">
        <v>35120</v>
      </c>
      <c r="CD3" s="142" t="s">
        <v>35121</v>
      </c>
      <c r="CE3" s="142" t="s">
        <v>35122</v>
      </c>
      <c r="CF3" s="142" t="s">
        <v>35123</v>
      </c>
      <c r="CG3" s="142" t="s">
        <v>35124</v>
      </c>
      <c r="CH3" s="142" t="s">
        <v>35125</v>
      </c>
      <c r="CI3" s="142" t="s">
        <v>35126</v>
      </c>
      <c r="CJ3" s="142" t="s">
        <v>35127</v>
      </c>
      <c r="CK3" s="142" t="s">
        <v>35128</v>
      </c>
      <c r="CL3" s="142" t="s">
        <v>35129</v>
      </c>
      <c r="CM3" s="142" t="s">
        <v>35130</v>
      </c>
      <c r="CN3" s="142" t="s">
        <v>35131</v>
      </c>
      <c r="CO3" s="142" t="s">
        <v>35132</v>
      </c>
      <c r="CP3" s="142" t="s">
        <v>35133</v>
      </c>
      <c r="CQ3" s="142" t="s">
        <v>35134</v>
      </c>
      <c r="CR3" s="142" t="s">
        <v>35135</v>
      </c>
      <c r="CS3" s="142" t="s">
        <v>35136</v>
      </c>
      <c r="CT3" s="142" t="s">
        <v>35137</v>
      </c>
      <c r="CU3" s="142" t="s">
        <v>35138</v>
      </c>
      <c r="CV3" s="142" t="s">
        <v>35139</v>
      </c>
      <c r="CW3" s="142" t="s">
        <v>35140</v>
      </c>
      <c r="CX3" s="142" t="s">
        <v>35141</v>
      </c>
      <c r="CY3" s="142" t="s">
        <v>35142</v>
      </c>
      <c r="CZ3" s="142" t="s">
        <v>35143</v>
      </c>
      <c r="DA3" s="142" t="s">
        <v>35144</v>
      </c>
      <c r="DB3" s="142" t="s">
        <v>35145</v>
      </c>
      <c r="DC3" s="142" t="s">
        <v>35146</v>
      </c>
      <c r="DD3" s="142" t="s">
        <v>35147</v>
      </c>
      <c r="DE3" s="142" t="s">
        <v>35148</v>
      </c>
      <c r="DF3" s="142" t="s">
        <v>35149</v>
      </c>
      <c r="DG3" s="142" t="s">
        <v>35150</v>
      </c>
      <c r="DH3" s="142" t="s">
        <v>35151</v>
      </c>
      <c r="DI3" s="142" t="s">
        <v>35152</v>
      </c>
      <c r="DJ3" s="142" t="s">
        <v>35153</v>
      </c>
      <c r="DK3" s="142" t="s">
        <v>35154</v>
      </c>
      <c r="DL3" s="142" t="s">
        <v>35199</v>
      </c>
      <c r="DM3" s="142" t="s">
        <v>35156</v>
      </c>
    </row>
    <row r="4" spans="1:117">
      <c r="A4" s="147"/>
      <c r="B4" s="146"/>
      <c r="C4" s="20"/>
      <c r="D4" s="148"/>
      <c r="E4" s="148"/>
      <c r="F4" s="145"/>
      <c r="G4" s="145"/>
      <c r="H4" s="52"/>
      <c r="I4" s="53"/>
      <c r="J4" s="54"/>
      <c r="K4" s="27"/>
      <c r="L4" s="27"/>
      <c r="M4" s="54"/>
      <c r="N4" s="145"/>
      <c r="O4" s="27"/>
      <c r="P4" s="27"/>
      <c r="Q4" s="150"/>
      <c r="R4" s="153" t="str">
        <f>GetJukenNoFull($O4, $P4, $Q4)</f>
        <v/>
      </c>
      <c r="S4" s="149"/>
      <c r="T4" s="149"/>
      <c r="U4" s="149"/>
      <c r="V4" s="149"/>
      <c r="W4" s="149"/>
      <c r="X4" s="149"/>
      <c r="Y4" s="155" t="str">
        <f>IF(ISNA( VLOOKUP($O4, 区分_所属コード, 2, FALSE) ), "", VLOOKUP($O4, 区分_所属コード, 2, FALSE))</f>
        <v/>
      </c>
      <c r="Z4" s="155" t="str">
        <f>IF(ISNA( VLOOKUP($O4, 区分_所属コード, 3, FALSE) ), "", VLOOKUP($O4, 区分_所属コード, 3, FALSE))</f>
        <v/>
      </c>
      <c r="AA4" s="149"/>
      <c r="AB4" s="149"/>
      <c r="AC4" s="149"/>
      <c r="AD4" s="155" t="str">
        <f>IF(ISNA( VLOOKUP($P4, 区分_試験コード, 2, FALSE) ), "", VLOOKUP($P4, 区分_試験コード, 2, FALSE))</f>
        <v/>
      </c>
      <c r="AE4" s="155" t="str">
        <f>IF(ISNA( VLOOKUP($P4, 区分_試験コード, 4, FALSE) ), "", VLOOKUP($P4, 区分_試験コード, 4, FALSE))</f>
        <v/>
      </c>
      <c r="AF4" s="155" t="str">
        <f>IF(ISNA( VLOOKUP($P4, 区分_試験コード, 5, FALSE) ), "", VLOOKUP($P4, 区分_試験コード, 5, FALSE))</f>
        <v/>
      </c>
      <c r="AG4" s="155" t="str">
        <f>IF(ISNA( VLOOKUP($P4, 区分_試験コード, 3, FALSE) ), "", VLOOKUP($P4, 区分_試験コード, 3, FALSE))</f>
        <v/>
      </c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  <c r="BF4" s="149"/>
      <c r="BG4" s="149"/>
      <c r="BH4" s="149"/>
      <c r="BI4" s="149"/>
      <c r="BJ4" s="149"/>
      <c r="BK4" s="149"/>
      <c r="BL4" s="149"/>
      <c r="BM4" s="149"/>
      <c r="BN4" s="149"/>
      <c r="BO4" s="149"/>
      <c r="BP4" s="149"/>
      <c r="BQ4" s="149"/>
      <c r="BR4" s="149"/>
      <c r="BS4" s="149"/>
      <c r="BT4" s="149"/>
      <c r="BU4" s="149"/>
      <c r="BV4" s="149"/>
      <c r="BW4" s="149"/>
      <c r="BX4" s="149"/>
      <c r="BY4" s="149"/>
      <c r="BZ4" s="149"/>
      <c r="CA4" s="149"/>
      <c r="CB4" s="149"/>
      <c r="CC4" s="149"/>
      <c r="CD4" s="149"/>
      <c r="CE4" s="149"/>
      <c r="CF4" s="149"/>
      <c r="CG4" s="149"/>
      <c r="CH4" s="149"/>
      <c r="CI4" s="149"/>
      <c r="CJ4" s="149"/>
      <c r="CK4" s="149"/>
      <c r="CL4" s="149"/>
      <c r="CM4" s="149"/>
      <c r="CN4" s="149"/>
      <c r="CO4" s="149"/>
      <c r="CP4" s="149"/>
      <c r="CQ4" s="149"/>
      <c r="CR4" s="149"/>
      <c r="CS4" s="149"/>
      <c r="CT4" s="149"/>
      <c r="CU4" s="149"/>
      <c r="CV4" s="149"/>
      <c r="CW4" s="149"/>
      <c r="CX4" s="149"/>
      <c r="CY4" s="149"/>
      <c r="CZ4" s="149"/>
      <c r="DA4" s="149"/>
      <c r="DB4" s="149"/>
      <c r="DC4" s="149"/>
      <c r="DD4" s="149"/>
      <c r="DE4" s="149"/>
      <c r="DF4" s="149"/>
      <c r="DG4" s="149"/>
      <c r="DH4" s="149"/>
      <c r="DI4" s="149"/>
      <c r="DJ4" s="149"/>
      <c r="DK4" s="149"/>
      <c r="DL4" s="149"/>
      <c r="DM4" s="149"/>
    </row>
    <row r="6" spans="1:117" s="143" customFormat="1">
      <c r="A6"/>
    </row>
    <row r="7" spans="1:117"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</row>
  </sheetData>
  <autoFilter ref="A3:DM4"/>
  <phoneticPr fontId="1"/>
  <conditionalFormatting sqref="C4:Q4 S4:X4 AH4:DM4 AA4:AC4">
    <cfRule type="cellIs" dxfId="4" priority="10" operator="equal">
      <formula>""</formula>
    </cfRule>
  </conditionalFormatting>
  <conditionalFormatting sqref="A4">
    <cfRule type="cellIs" dxfId="3" priority="9" operator="equal">
      <formula>""</formula>
    </cfRule>
  </conditionalFormatting>
  <conditionalFormatting sqref="A4">
    <cfRule type="cellIs" dxfId="2" priority="3" operator="lessThan">
      <formula>0</formula>
    </cfRule>
  </conditionalFormatting>
  <pageMargins left="0.7" right="0.7" top="0.75" bottom="0.75" header="0.3" footer="0.3"/>
  <pageSetup paperSize="9" scale="1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22</vt:i4>
      </vt:variant>
    </vt:vector>
  </HeadingPairs>
  <TitlesOfParts>
    <vt:vector size="35" baseType="lpstr">
      <vt:lpstr>(0)</vt:lpstr>
      <vt:lpstr>ini</vt:lpstr>
      <vt:lpstr>Input</vt:lpstr>
      <vt:lpstr>Output</vt:lpstr>
      <vt:lpstr>FieldMap</vt:lpstr>
      <vt:lpstr>ItemMap</vt:lpstr>
      <vt:lpstr>koutou</vt:lpstr>
      <vt:lpstr>区分マスタ</vt:lpstr>
      <vt:lpstr>志願者データの保守</vt:lpstr>
      <vt:lpstr>入力データ</vt:lpstr>
      <vt:lpstr>InputTemplate</vt:lpstr>
      <vt:lpstr>OutputTemplate</vt:lpstr>
      <vt:lpstr>HoshuTemplate</vt:lpstr>
      <vt:lpstr>FieldMap!FieldMapping</vt:lpstr>
      <vt:lpstr>志願者データの保守!Hoshu_Header</vt:lpstr>
      <vt:lpstr>Hoshu_Header</vt:lpstr>
      <vt:lpstr>Input!Input</vt:lpstr>
      <vt:lpstr>入力データ!Input_Header</vt:lpstr>
      <vt:lpstr>Input_Header</vt:lpstr>
      <vt:lpstr>Input!Input_TableName</vt:lpstr>
      <vt:lpstr>ItemMapping</vt:lpstr>
      <vt:lpstr>koutou</vt:lpstr>
      <vt:lpstr>koutou_Header</vt:lpstr>
      <vt:lpstr>koutou高校種別コード</vt:lpstr>
      <vt:lpstr>koutou設置者コード</vt:lpstr>
      <vt:lpstr>Output!Output</vt:lpstr>
      <vt:lpstr>Output_Header</vt:lpstr>
      <vt:lpstr>Output!Output_TableName</vt:lpstr>
      <vt:lpstr>Input!Print_Titles</vt:lpstr>
      <vt:lpstr>Output!Print_Titles</vt:lpstr>
      <vt:lpstr>区分_試験コード</vt:lpstr>
      <vt:lpstr>区分_試験区分</vt:lpstr>
      <vt:lpstr>区分_所属コード</vt:lpstr>
      <vt:lpstr>処理スイッチ</vt:lpstr>
      <vt:lpstr>処理履歴</vt:lpstr>
    </vt:vector>
  </TitlesOfParts>
  <Company>loewe-sysdev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願書受付簡易ツール</dc:title>
  <dc:subject>E楽Plus出願データ管理システム</dc:subject>
  <dc:creator>loewe-sysdev</dc:creator>
  <cp:lastModifiedBy>saito</cp:lastModifiedBy>
  <cp:lastPrinted>2018-05-23T06:45:39Z</cp:lastPrinted>
  <dcterms:created xsi:type="dcterms:W3CDTF">2017-08-16T10:30:52Z</dcterms:created>
  <dcterms:modified xsi:type="dcterms:W3CDTF">2018-06-04T04:56:56Z</dcterms:modified>
</cp:coreProperties>
</file>