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0.14\projects\ソアーシステム\台本作成システム\01_プロジェクト管理\見積書\"/>
    </mc:Choice>
  </mc:AlternateContent>
  <bookViews>
    <workbookView xWindow="0" yWindow="0" windowWidth="28800" windowHeight="12450" activeTab="2"/>
  </bookViews>
  <sheets>
    <sheet name="概算見積" sheetId="2" r:id="rId1"/>
    <sheet name="スケジュール" sheetId="4" r:id="rId2"/>
    <sheet name="開発目的" sheetId="5" r:id="rId3"/>
  </sheets>
  <definedNames>
    <definedName name="Holidays">#REF!</definedName>
    <definedName name="Name">#REF!</definedName>
    <definedName name="_xlnm.Print_Area" localSheetId="0">概算見積!$A$1:$G$22</definedName>
    <definedName name="rHeader">#REF!</definedName>
    <definedName name="StartDate">#REF!</definedName>
    <definedName name="Weekdays">#REF!</definedName>
    <definedName name="WeekdaysWorks">#REF!</definedName>
    <definedName name="Workdays">#REF!</definedName>
    <definedName name="休日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T1" i="4" l="1"/>
  <c r="B7" i="4"/>
  <c r="B10" i="2" l="1"/>
  <c r="B5" i="4"/>
  <c r="B6" i="4"/>
  <c r="B4" i="4"/>
  <c r="D12" i="2"/>
  <c r="B8" i="2"/>
  <c r="B9" i="2"/>
  <c r="E4" i="2"/>
  <c r="B7" i="2"/>
  <c r="B5" i="2"/>
  <c r="B6" i="2"/>
  <c r="B11" i="2"/>
  <c r="B4" i="2"/>
  <c r="E12" i="2" l="1"/>
</calcChain>
</file>

<file path=xl/sharedStrings.xml><?xml version="1.0" encoding="utf-8"?>
<sst xmlns="http://schemas.openxmlformats.org/spreadsheetml/2006/main" count="72" uniqueCount="54">
  <si>
    <t>No</t>
    <phoneticPr fontId="3"/>
  </si>
  <si>
    <t>項目</t>
    <rPh sb="0" eb="2">
      <t>コウモク</t>
    </rPh>
    <phoneticPr fontId="3"/>
  </si>
  <si>
    <t>金額</t>
    <rPh sb="0" eb="2">
      <t>キンガク</t>
    </rPh>
    <phoneticPr fontId="3"/>
  </si>
  <si>
    <t>設計</t>
    <rPh sb="0" eb="2">
      <t>セッケイ</t>
    </rPh>
    <phoneticPr fontId="3"/>
  </si>
  <si>
    <t>　　　2) システムの開発・テスト、使用方法についての説明の対応を含んでいます。</t>
    <rPh sb="11" eb="13">
      <t>カイハツ</t>
    </rPh>
    <rPh sb="18" eb="20">
      <t>シヨウ</t>
    </rPh>
    <rPh sb="20" eb="22">
      <t>ホウホウ</t>
    </rPh>
    <rPh sb="27" eb="29">
      <t>セツメイ</t>
    </rPh>
    <rPh sb="30" eb="32">
      <t>タイオウ</t>
    </rPh>
    <rPh sb="33" eb="34">
      <t>フク</t>
    </rPh>
    <phoneticPr fontId="3"/>
  </si>
  <si>
    <t>1W</t>
    <phoneticPr fontId="4"/>
  </si>
  <si>
    <t>2W</t>
    <phoneticPr fontId="4"/>
  </si>
  <si>
    <t>3W</t>
    <phoneticPr fontId="4"/>
  </si>
  <si>
    <t>4W</t>
    <phoneticPr fontId="4"/>
  </si>
  <si>
    <t>No</t>
    <phoneticPr fontId="4"/>
  </si>
  <si>
    <t>本番運用開始</t>
    <rPh sb="0" eb="2">
      <t>ホンバン</t>
    </rPh>
    <rPh sb="2" eb="4">
      <t>ウンヨウ</t>
    </rPh>
    <rPh sb="4" eb="6">
      <t>カイシ</t>
    </rPh>
    <phoneticPr fontId="3"/>
  </si>
  <si>
    <t>項目</t>
    <rPh sb="0" eb="2">
      <t>コウモク</t>
    </rPh>
    <phoneticPr fontId="4"/>
  </si>
  <si>
    <t>　　　3) 本システムの動作環境は以下を想定しています。</t>
    <rPh sb="6" eb="7">
      <t>ホン</t>
    </rPh>
    <rPh sb="12" eb="14">
      <t>ドウサ</t>
    </rPh>
    <rPh sb="14" eb="16">
      <t>カンキョウ</t>
    </rPh>
    <rPh sb="17" eb="19">
      <t>イカ</t>
    </rPh>
    <rPh sb="20" eb="22">
      <t>ソウテイ</t>
    </rPh>
    <phoneticPr fontId="3"/>
  </si>
  <si>
    <t>開発</t>
    <rPh sb="0" eb="2">
      <t>カイハツ</t>
    </rPh>
    <phoneticPr fontId="3"/>
  </si>
  <si>
    <t>　　開発言語：C#.NET</t>
    <rPh sb="2" eb="4">
      <t>カイハツ</t>
    </rPh>
    <rPh sb="4" eb="6">
      <t>ゲンゴ</t>
    </rPh>
    <phoneticPr fontId="3"/>
  </si>
  <si>
    <t>内容</t>
    <rPh sb="0" eb="2">
      <t>ナイヨウ</t>
    </rPh>
    <phoneticPr fontId="3"/>
  </si>
  <si>
    <t>テスト</t>
    <phoneticPr fontId="4"/>
  </si>
  <si>
    <t>工数(人日)</t>
    <rPh sb="0" eb="2">
      <t>コウスウ</t>
    </rPh>
    <rPh sb="3" eb="5">
      <t>ニンニチ</t>
    </rPh>
    <phoneticPr fontId="4"/>
  </si>
  <si>
    <t>リリース</t>
    <phoneticPr fontId="3"/>
  </si>
  <si>
    <t>・リリース作業</t>
    <phoneticPr fontId="3"/>
  </si>
  <si>
    <t>備考</t>
    <rPh sb="0" eb="2">
      <t>ビコウ</t>
    </rPh>
    <phoneticPr fontId="3"/>
  </si>
  <si>
    <t>6月</t>
    <rPh sb="1" eb="2">
      <t>ガツ</t>
    </rPh>
    <phoneticPr fontId="4"/>
  </si>
  <si>
    <t>運用テスト</t>
    <rPh sb="0" eb="2">
      <t>ウンヨウ</t>
    </rPh>
    <phoneticPr fontId="3"/>
  </si>
  <si>
    <t>株式会社ブロッコリー様向け台本作成システム概算見積</t>
    <rPh sb="0" eb="4">
      <t>カブシキカイシャ</t>
    </rPh>
    <rPh sb="13" eb="15">
      <t>ダイホン</t>
    </rPh>
    <rPh sb="15" eb="17">
      <t>サクセイ</t>
    </rPh>
    <rPh sb="21" eb="23">
      <t>ガイサン</t>
    </rPh>
    <rPh sb="23" eb="25">
      <t>ミツモリ</t>
    </rPh>
    <phoneticPr fontId="4"/>
  </si>
  <si>
    <t>懸念</t>
    <rPh sb="0" eb="2">
      <t>ケネン</t>
    </rPh>
    <phoneticPr fontId="4"/>
  </si>
  <si>
    <t>キャラクター名、台本タイトル等はマスタ管理されているがマスタ情報のキーとなるナンバリングが無い為、マスタ情報の並びが見づらくなっている。</t>
    <rPh sb="6" eb="7">
      <t>メイ</t>
    </rPh>
    <rPh sb="8" eb="10">
      <t>ダイホン</t>
    </rPh>
    <rPh sb="14" eb="15">
      <t>トウ</t>
    </rPh>
    <rPh sb="19" eb="21">
      <t>カンリ</t>
    </rPh>
    <rPh sb="30" eb="32">
      <t>ジョウホウ</t>
    </rPh>
    <rPh sb="45" eb="46">
      <t>ナ</t>
    </rPh>
    <rPh sb="47" eb="48">
      <t>タメ</t>
    </rPh>
    <rPh sb="52" eb="54">
      <t>ジョウホウ</t>
    </rPh>
    <rPh sb="55" eb="56">
      <t>ナラ</t>
    </rPh>
    <rPh sb="58" eb="59">
      <t>ミ</t>
    </rPh>
    <phoneticPr fontId="4"/>
  </si>
  <si>
    <t>内製ツールは元となる文書ファイル（Word、テキスト）を取込仕様になっているが、Woｒｄの場合バージョンが変わると取り込めないエラーが出る為、ソフトウェアのバージョンが変わると使えなくなる可能性がある。</t>
    <rPh sb="0" eb="2">
      <t>ナイセイ</t>
    </rPh>
    <rPh sb="6" eb="7">
      <t>モト</t>
    </rPh>
    <rPh sb="10" eb="12">
      <t>ブンショ</t>
    </rPh>
    <rPh sb="28" eb="30">
      <t>トリコ</t>
    </rPh>
    <rPh sb="30" eb="32">
      <t>シヨウ</t>
    </rPh>
    <rPh sb="45" eb="47">
      <t>バアイ</t>
    </rPh>
    <rPh sb="53" eb="54">
      <t>カ</t>
    </rPh>
    <rPh sb="57" eb="58">
      <t>ト</t>
    </rPh>
    <rPh sb="59" eb="60">
      <t>コ</t>
    </rPh>
    <rPh sb="67" eb="68">
      <t>デ</t>
    </rPh>
    <rPh sb="69" eb="70">
      <t>タメ</t>
    </rPh>
    <rPh sb="84" eb="85">
      <t>カ</t>
    </rPh>
    <rPh sb="88" eb="89">
      <t>ツカ</t>
    </rPh>
    <rPh sb="94" eb="97">
      <t>カノウセイ</t>
    </rPh>
    <phoneticPr fontId="4"/>
  </si>
  <si>
    <t>→Word以外での取込を検討する必要あり</t>
    <rPh sb="5" eb="7">
      <t>イガイ</t>
    </rPh>
    <rPh sb="9" eb="11">
      <t>トリコミ</t>
    </rPh>
    <rPh sb="12" eb="14">
      <t>ケントウ</t>
    </rPh>
    <rPh sb="16" eb="18">
      <t>ヒツヨウ</t>
    </rPh>
    <phoneticPr fontId="4"/>
  </si>
  <si>
    <t>→台本内容編集機能は必須</t>
    <rPh sb="1" eb="3">
      <t>ダイホン</t>
    </rPh>
    <rPh sb="3" eb="5">
      <t>ナイヨウ</t>
    </rPh>
    <rPh sb="5" eb="7">
      <t>ヘンシュウ</t>
    </rPh>
    <rPh sb="7" eb="9">
      <t>キノウ</t>
    </rPh>
    <rPh sb="10" eb="12">
      <t>ヒッス</t>
    </rPh>
    <phoneticPr fontId="4"/>
  </si>
  <si>
    <t>→マスタ情報の再構築</t>
    <rPh sb="4" eb="6">
      <t>ジョウホウ</t>
    </rPh>
    <rPh sb="7" eb="10">
      <t>サイコウチク</t>
    </rPh>
    <phoneticPr fontId="4"/>
  </si>
  <si>
    <t>→DBを新規設定</t>
    <rPh sb="4" eb="6">
      <t>シンキ</t>
    </rPh>
    <rPh sb="6" eb="8">
      <t>セッテイ</t>
    </rPh>
    <phoneticPr fontId="4"/>
  </si>
  <si>
    <t xml:space="preserve">・開発目的の理解及び既存システムの解析U(確認）
・システムの設計
・DBテーブル定義の設計
</t>
    <rPh sb="1" eb="3">
      <t>カイハツ</t>
    </rPh>
    <rPh sb="3" eb="5">
      <t>モクテキ</t>
    </rPh>
    <rPh sb="6" eb="8">
      <t>リカイ</t>
    </rPh>
    <rPh sb="8" eb="9">
      <t>オヨ</t>
    </rPh>
    <rPh sb="10" eb="12">
      <t>キソン</t>
    </rPh>
    <rPh sb="17" eb="19">
      <t>カイセキ</t>
    </rPh>
    <rPh sb="21" eb="23">
      <t>カクニン</t>
    </rPh>
    <phoneticPr fontId="3"/>
  </si>
  <si>
    <t>・開発目的を正しく理解するために、ユーザーとのヒアリング及び既存システムの解析（確認）を行います。
・システム設計及びDB設計を行います。</t>
    <rPh sb="1" eb="3">
      <t>カイハツ</t>
    </rPh>
    <rPh sb="3" eb="5">
      <t>モクテキ</t>
    </rPh>
    <rPh sb="6" eb="7">
      <t>タダ</t>
    </rPh>
    <rPh sb="9" eb="11">
      <t>リカイ</t>
    </rPh>
    <rPh sb="28" eb="29">
      <t>オヨ</t>
    </rPh>
    <rPh sb="30" eb="32">
      <t>キゾン</t>
    </rPh>
    <rPh sb="37" eb="39">
      <t>カイセキ</t>
    </rPh>
    <rPh sb="40" eb="42">
      <t>カクニン</t>
    </rPh>
    <rPh sb="44" eb="45">
      <t>オコナ</t>
    </rPh>
    <rPh sb="55" eb="57">
      <t>セッケイ</t>
    </rPh>
    <rPh sb="57" eb="58">
      <t>オヨ</t>
    </rPh>
    <rPh sb="61" eb="63">
      <t>セッケイ</t>
    </rPh>
    <rPh sb="64" eb="65">
      <t>オコナ</t>
    </rPh>
    <phoneticPr fontId="4"/>
  </si>
  <si>
    <t>マニュアル作成</t>
    <rPh sb="5" eb="7">
      <t>サクセイ</t>
    </rPh>
    <phoneticPr fontId="4"/>
  </si>
  <si>
    <t>・結合テスト
・運用テスト</t>
    <rPh sb="1" eb="3">
      <t>ケツゴウ</t>
    </rPh>
    <rPh sb="8" eb="10">
      <t>ウンヨウ</t>
    </rPh>
    <phoneticPr fontId="4"/>
  </si>
  <si>
    <t>　　OS　　　：Windows10</t>
    <phoneticPr fontId="3"/>
  </si>
  <si>
    <t>　　　1) 本見積は、【台本管理システム】に要する工数の概算見積です。</t>
    <rPh sb="6" eb="7">
      <t>ホン</t>
    </rPh>
    <rPh sb="7" eb="9">
      <t>ミツモリ</t>
    </rPh>
    <rPh sb="12" eb="14">
      <t>ダイホン</t>
    </rPh>
    <rPh sb="14" eb="16">
      <t>カンリ</t>
    </rPh>
    <rPh sb="22" eb="23">
      <t>ヨウ</t>
    </rPh>
    <rPh sb="25" eb="27">
      <t>コウスウ</t>
    </rPh>
    <rPh sb="28" eb="30">
      <t>ガイサン</t>
    </rPh>
    <rPh sb="30" eb="32">
      <t>ミツモリ</t>
    </rPh>
    <phoneticPr fontId="3"/>
  </si>
  <si>
    <t xml:space="preserve">【台本取込】
　・Word取込機能
　・Text取込機能
【台本編集】
　・台本確認機能
　・台本編集機能
【台本出力】
　・Excel出力機能(PDFも必要？）
【マスタメンテナンス】
　・各種マスタ編集機能
</t>
    <rPh sb="1" eb="3">
      <t>ダイホン</t>
    </rPh>
    <rPh sb="3" eb="5">
      <t>トリコミ</t>
    </rPh>
    <rPh sb="13" eb="15">
      <t>トリコミ</t>
    </rPh>
    <rPh sb="15" eb="17">
      <t>キノウ</t>
    </rPh>
    <rPh sb="24" eb="26">
      <t>トリコミ</t>
    </rPh>
    <rPh sb="26" eb="28">
      <t>キノウ</t>
    </rPh>
    <rPh sb="31" eb="33">
      <t>ダイホン</t>
    </rPh>
    <rPh sb="33" eb="35">
      <t>ヘンシュウ</t>
    </rPh>
    <rPh sb="39" eb="41">
      <t>ダイホン</t>
    </rPh>
    <rPh sb="41" eb="43">
      <t>カクニン</t>
    </rPh>
    <rPh sb="43" eb="45">
      <t>キノウ</t>
    </rPh>
    <rPh sb="48" eb="50">
      <t>ダイホン</t>
    </rPh>
    <rPh sb="50" eb="52">
      <t>ヘンシュウ</t>
    </rPh>
    <rPh sb="52" eb="54">
      <t>キノウ</t>
    </rPh>
    <rPh sb="57" eb="59">
      <t>ダイホン</t>
    </rPh>
    <rPh sb="59" eb="61">
      <t>シュツリョク</t>
    </rPh>
    <rPh sb="70" eb="72">
      <t>シュツリョク</t>
    </rPh>
    <rPh sb="72" eb="74">
      <t>キノウ</t>
    </rPh>
    <rPh sb="79" eb="81">
      <t>ヒツヨウ</t>
    </rPh>
    <rPh sb="99" eb="101">
      <t>カクシュ</t>
    </rPh>
    <rPh sb="104" eb="106">
      <t>ヘンシュウ</t>
    </rPh>
    <rPh sb="106" eb="108">
      <t>キノウ</t>
    </rPh>
    <phoneticPr fontId="4"/>
  </si>
  <si>
    <t xml:space="preserve">・台本作成者により作成された台本を利用してテストを行います。
</t>
    <rPh sb="1" eb="3">
      <t>ダイホン</t>
    </rPh>
    <rPh sb="3" eb="5">
      <t>サクセイ</t>
    </rPh>
    <rPh sb="5" eb="6">
      <t>シャ</t>
    </rPh>
    <rPh sb="9" eb="11">
      <t>サクセイ</t>
    </rPh>
    <rPh sb="14" eb="16">
      <t>ダイホン</t>
    </rPh>
    <rPh sb="17" eb="19">
      <t>リヨウ</t>
    </rPh>
    <rPh sb="25" eb="26">
      <t>オコナ</t>
    </rPh>
    <phoneticPr fontId="4"/>
  </si>
  <si>
    <t xml:space="preserve">・リリース作業及び操作説明を行います。
</t>
    <rPh sb="5" eb="7">
      <t>サギョウ</t>
    </rPh>
    <rPh sb="7" eb="8">
      <t>オヨ</t>
    </rPh>
    <rPh sb="9" eb="11">
      <t>ソウサ</t>
    </rPh>
    <rPh sb="11" eb="13">
      <t>セツメイ</t>
    </rPh>
    <rPh sb="14" eb="15">
      <t>オコナ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</si>
  <si>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</si>
  <si>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</si>
  <si>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9月</t>
    <rPh sb="1" eb="2">
      <t>ガツ</t>
    </rPh>
    <phoneticPr fontId="4"/>
  </si>
  <si>
    <t>5月</t>
    <rPh sb="1" eb="2">
      <t>ガツ</t>
    </rPh>
    <phoneticPr fontId="4"/>
  </si>
  <si>
    <t>★</t>
    <phoneticPr fontId="4"/>
  </si>
  <si>
    <t>　　DB　　　：AccessDB（要相談）</t>
    <rPh sb="17" eb="18">
      <t>ヨウ</t>
    </rPh>
    <rPh sb="18" eb="20">
      <t>ソウダン</t>
    </rPh>
    <phoneticPr fontId="3"/>
  </si>
  <si>
    <t>社内の台本はゲームで使用するため、台本現行にはキャラクター項目のほかに、ボイスナンバーというゲーム内の章、キャラ別ルート、各キャラクター等のマスタ情報を紐づけたナンバリングを行っている。市販の台本作成ツールには汎用的な用途の項目が無いため、当社の仕様にあったツールが無い。</t>
    <rPh sb="0" eb="2">
      <t>シャナイ</t>
    </rPh>
    <rPh sb="3" eb="5">
      <t>ダイホン</t>
    </rPh>
    <rPh sb="10" eb="12">
      <t>シヨウ</t>
    </rPh>
    <rPh sb="17" eb="19">
      <t>ダイホン</t>
    </rPh>
    <rPh sb="19" eb="21">
      <t>ゲンコウ</t>
    </rPh>
    <rPh sb="29" eb="31">
      <t>コウモク</t>
    </rPh>
    <rPh sb="49" eb="50">
      <t>ナイ</t>
    </rPh>
    <rPh sb="51" eb="52">
      <t>ショウ</t>
    </rPh>
    <rPh sb="56" eb="57">
      <t>ベツ</t>
    </rPh>
    <rPh sb="61" eb="62">
      <t>カク</t>
    </rPh>
    <rPh sb="68" eb="69">
      <t>トウ</t>
    </rPh>
    <rPh sb="73" eb="75">
      <t>ジョウホウ</t>
    </rPh>
    <rPh sb="76" eb="77">
      <t>ヒモ</t>
    </rPh>
    <rPh sb="87" eb="88">
      <t>オコナ</t>
    </rPh>
    <phoneticPr fontId="4"/>
  </si>
  <si>
    <t>台本は納品時には台本の文章すべてを提出するのではなく、各キャラクターごとにソートしたものを納品する場合がある。現行の内製ツールではソートできる機能が無い為、エクセルで出力してから、不要な行を削除して納品している。</t>
    <rPh sb="0" eb="2">
      <t>ダイホン</t>
    </rPh>
    <rPh sb="3" eb="5">
      <t>ノウヒン</t>
    </rPh>
    <rPh sb="5" eb="6">
      <t>ジ</t>
    </rPh>
    <rPh sb="8" eb="10">
      <t>ダイホン</t>
    </rPh>
    <rPh sb="11" eb="13">
      <t>ブンショウ</t>
    </rPh>
    <rPh sb="17" eb="19">
      <t>テイシュツ</t>
    </rPh>
    <rPh sb="27" eb="28">
      <t>カク</t>
    </rPh>
    <rPh sb="45" eb="47">
      <t>ノウヒン</t>
    </rPh>
    <rPh sb="49" eb="51">
      <t>バアイ</t>
    </rPh>
    <phoneticPr fontId="4"/>
  </si>
  <si>
    <t>→スクラッチを希望</t>
    <phoneticPr fontId="4"/>
  </si>
  <si>
    <t>内製ツールは仕様書がなくまたマニュアルがないので、使用方法については過去に利用していた人に聞くしか方法がない。</t>
    <rPh sb="0" eb="2">
      <t>ナイセイ</t>
    </rPh>
    <rPh sb="6" eb="9">
      <t>シヨウショ</t>
    </rPh>
    <rPh sb="25" eb="27">
      <t>シヨウ</t>
    </rPh>
    <rPh sb="27" eb="29">
      <t>ホウホウ</t>
    </rPh>
    <rPh sb="34" eb="36">
      <t>カコ</t>
    </rPh>
    <rPh sb="37" eb="39">
      <t>リヨウ</t>
    </rPh>
    <rPh sb="43" eb="44">
      <t>ヒト</t>
    </rPh>
    <rPh sb="45" eb="46">
      <t>キ</t>
    </rPh>
    <rPh sb="49" eb="51">
      <t>ホウホウ</t>
    </rPh>
    <phoneticPr fontId="4"/>
  </si>
  <si>
    <t>→マニュアルは必須</t>
    <phoneticPr fontId="4"/>
  </si>
  <si>
    <t>内製ツールはマスタ情報をSQLServerを利用してDBを管理している部分がある。SQLServer自体が社内の基幹システムで使用しているため、相乗りしてDBを構築している状態となっている。基幹システムで何かしらのトラブルがあった場合、本ツールも使用できなくなることが懸念。</t>
    <rPh sb="0" eb="2">
      <t>ナイセイ</t>
    </rPh>
    <rPh sb="9" eb="11">
      <t>ジョウホウ</t>
    </rPh>
    <rPh sb="22" eb="24">
      <t>リヨウ</t>
    </rPh>
    <rPh sb="29" eb="31">
      <t>カンリ</t>
    </rPh>
    <rPh sb="35" eb="37">
      <t>ブブン</t>
    </rPh>
    <phoneticPr fontId="4"/>
  </si>
  <si>
    <t>社内で台本現行を作成する業務効率化のため、本システムの依頼を行う。現在、社内での台本は内製ツール（VB）を使用しているが、以下の懸念があるため新規での開発を検討している。</t>
    <rPh sb="0" eb="2">
      <t>シャナイ</t>
    </rPh>
    <rPh sb="3" eb="5">
      <t>ダイホン</t>
    </rPh>
    <rPh sb="5" eb="7">
      <t>ゲンコウ</t>
    </rPh>
    <rPh sb="8" eb="10">
      <t>サクセイ</t>
    </rPh>
    <rPh sb="12" eb="14">
      <t>ギョウム</t>
    </rPh>
    <rPh sb="14" eb="17">
      <t>コウリツカ</t>
    </rPh>
    <rPh sb="21" eb="22">
      <t>ホン</t>
    </rPh>
    <rPh sb="27" eb="29">
      <t>イライ</t>
    </rPh>
    <rPh sb="30" eb="31">
      <t>オコナ</t>
    </rPh>
    <phoneticPr fontId="4"/>
  </si>
  <si>
    <t>目的</t>
    <rPh sb="0" eb="2">
      <t>モクテキ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</si>
</sst>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最終更新：&quot;yyyy/mm/dd&quot; Fate-i&quot;"/>
    <numFmt numFmtId="177" formatCode="&quot;¥&quot;#,##0_);[Red]\(#,##0\)"/>
  </numFmts>
  <fonts count="11" x14ac:knownFonts="1"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"/>
      <name val="メイリオ"/>
      <family val="3"/>
      <charset val="128"/>
    </font>
    <font>
      <sz val="9"/>
      <color indexed="8"/>
      <name val="メイリオ"/>
      <family val="3"/>
      <charset val="128"/>
    </font>
    <font>
      <sz val="9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9"/>
      <color rgb="FFFF0000"/>
      <name val="ＭＳ Ｐゴシック"/>
      <family val="3"/>
      <charset val="128"/>
      <scheme val="minor"/>
    </font>
    <font>
      <sz val="9"/>
      <color theme="4" tint="-0.249977111117893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176" fontId="7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right" vertical="top"/>
    </xf>
    <xf numFmtId="0" fontId="6" fillId="2" borderId="3" xfId="0" applyFont="1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177" fontId="6" fillId="3" borderId="3" xfId="0" applyNumberFormat="1" applyFont="1" applyFill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>
      <alignment vertical="center"/>
    </xf>
    <xf numFmtId="0" fontId="8" fillId="0" borderId="3" xfId="0" applyFont="1" applyBorder="1">
      <alignment vertical="center"/>
    </xf>
    <xf numFmtId="0" fontId="8" fillId="4" borderId="3" xfId="0" applyFont="1" applyFill="1" applyBorder="1">
      <alignment vertical="center"/>
    </xf>
    <xf numFmtId="0" fontId="6" fillId="0" borderId="3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9" fillId="0" borderId="0" xfId="0" applyFo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176" fontId="8" fillId="0" borderId="2" xfId="0" applyNumberFormat="1" applyFont="1" applyBorder="1" applyAlignment="1">
      <alignment horizontal="right" vertical="center"/>
    </xf>
    <xf numFmtId="0" fontId="10" fillId="0" borderId="3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/>
    </xf>
    <xf numFmtId="0" fontId="9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9" fillId="0" borderId="8" xfId="0" applyFont="1" applyBorder="1" applyAlignment="1">
      <alignment vertical="top"/>
    </xf>
    <xf numFmtId="0" fontId="0" fillId="0" borderId="9" xfId="0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5" borderId="3" xfId="0" applyFill="1" applyBorder="1">
      <alignment vertical="center"/>
    </xf>
    <xf numFmtId="0" fontId="0" fillId="5" borderId="3" xfId="0" applyFill="1" applyBorder="1" applyAlignment="1">
      <alignment vertical="center" wrapText="1"/>
    </xf>
    <xf numFmtId="0" fontId="0" fillId="5" borderId="3" xfId="0" applyFill="1" applyBorder="1" applyAlignment="1">
      <alignment vertical="top"/>
    </xf>
  </cellXfs>
  <cellStyles count="3">
    <cellStyle name="標準" xfId="0" builtinId="0"/>
    <cellStyle name="標準 2" xfId="2"/>
    <cellStyle name="標準_【ネット出願】スケジュールインフォ：仕様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104775</xdr:rowOff>
    </xdr:from>
    <xdr:to>
      <xdr:col>8</xdr:col>
      <xdr:colOff>247650</xdr:colOff>
      <xdr:row>3</xdr:row>
      <xdr:rowOff>104775</xdr:rowOff>
    </xdr:to>
    <xdr:cxnSp macro="">
      <xdr:nvCxnSpPr>
        <xdr:cNvPr id="3" name="直線矢印コネクタ 2"/>
        <xdr:cNvCxnSpPr/>
      </xdr:nvCxnSpPr>
      <xdr:spPr>
        <a:xfrm>
          <a:off x="3419475" y="676275"/>
          <a:ext cx="78105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4</xdr:row>
      <xdr:rowOff>114300</xdr:rowOff>
    </xdr:from>
    <xdr:to>
      <xdr:col>11</xdr:col>
      <xdr:colOff>19050</xdr:colOff>
      <xdr:row>4</xdr:row>
      <xdr:rowOff>114300</xdr:rowOff>
    </xdr:to>
    <xdr:cxnSp macro="">
      <xdr:nvCxnSpPr>
        <xdr:cNvPr id="5" name="直線矢印コネクタ 4"/>
        <xdr:cNvCxnSpPr/>
      </xdr:nvCxnSpPr>
      <xdr:spPr>
        <a:xfrm>
          <a:off x="4191000" y="876300"/>
          <a:ext cx="1381125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5</xdr:row>
      <xdr:rowOff>104775</xdr:rowOff>
    </xdr:from>
    <xdr:to>
      <xdr:col>13</xdr:col>
      <xdr:colOff>9525</xdr:colOff>
      <xdr:row>5</xdr:row>
      <xdr:rowOff>104775</xdr:rowOff>
    </xdr:to>
    <xdr:cxnSp macro="">
      <xdr:nvCxnSpPr>
        <xdr:cNvPr id="7" name="直線矢印コネクタ 6"/>
        <xdr:cNvCxnSpPr/>
      </xdr:nvCxnSpPr>
      <xdr:spPr>
        <a:xfrm>
          <a:off x="5562600" y="1057275"/>
          <a:ext cx="106680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topLeftCell="B1" zoomScaleNormal="100" zoomScaleSheetLayoutView="100" workbookViewId="0">
      <pane ySplit="3" topLeftCell="A4" activePane="bottomLeft" state="frozen"/>
      <selection pane="bottomLeft" activeCell="E4" sqref="E4"/>
    </sheetView>
  </sheetViews>
  <sheetFormatPr defaultColWidth="9.33203125" defaultRowHeight="15" x14ac:dyDescent="0.15"/>
  <cols>
    <col min="1" max="1" width="3.33203125" style="2" customWidth="1"/>
    <col min="2" max="2" width="4" style="4" customWidth="1"/>
    <col min="3" max="3" width="41.6640625" style="2" customWidth="1"/>
    <col min="4" max="4" width="11.83203125" style="2" bestFit="1" customWidth="1"/>
    <col min="5" max="5" width="14" style="2" bestFit="1" customWidth="1"/>
    <col min="6" max="6" width="66.6640625" style="2" customWidth="1"/>
    <col min="7" max="7" width="83.33203125" style="2" customWidth="1"/>
    <col min="8" max="16384" width="9.33203125" style="2"/>
  </cols>
  <sheetData>
    <row r="1" spans="1:7" x14ac:dyDescent="0.15">
      <c r="A1" s="1" t="s">
        <v>23</v>
      </c>
      <c r="B1" s="2"/>
      <c r="G1" s="3">
        <v>43598</v>
      </c>
    </row>
    <row r="2" spans="1:7" x14ac:dyDescent="0.15">
      <c r="B2" s="2"/>
      <c r="G2" s="4"/>
    </row>
    <row r="3" spans="1:7" x14ac:dyDescent="0.15">
      <c r="B3" s="5" t="s">
        <v>0</v>
      </c>
      <c r="C3" s="5" t="s">
        <v>1</v>
      </c>
      <c r="D3" s="5" t="s">
        <v>17</v>
      </c>
      <c r="E3" s="5" t="s">
        <v>2</v>
      </c>
      <c r="F3" s="5" t="s">
        <v>15</v>
      </c>
      <c r="G3" s="5" t="s">
        <v>20</v>
      </c>
    </row>
    <row r="4" spans="1:7" ht="60" x14ac:dyDescent="0.15">
      <c r="B4" s="16">
        <f>ROW()-3</f>
        <v>1</v>
      </c>
      <c r="C4" s="6" t="s">
        <v>3</v>
      </c>
      <c r="D4" s="6">
        <v>5</v>
      </c>
      <c r="E4" s="10">
        <f>D4*40000</f>
        <v>200000</v>
      </c>
      <c r="F4" s="7" t="s">
        <v>31</v>
      </c>
      <c r="G4" s="7" t="s">
        <v>32</v>
      </c>
    </row>
    <row r="5" spans="1:7" ht="210" x14ac:dyDescent="0.15">
      <c r="B5" s="16">
        <f t="shared" ref="B5:B11" si="0">ROW()-3</f>
        <v>2</v>
      </c>
      <c r="C5" s="6" t="s">
        <v>13</v>
      </c>
      <c r="D5" s="6">
        <v>10</v>
      </c>
      <c r="E5" s="10">
        <f t="shared" ref="E5" si="1">D5*40000</f>
        <v>400000</v>
      </c>
      <c r="F5" s="7" t="s">
        <v>37</v>
      </c>
      <c r="G5" s="8"/>
    </row>
    <row r="6" spans="1:7" ht="30" x14ac:dyDescent="0.15">
      <c r="B6" s="16">
        <f t="shared" si="0"/>
        <v>3</v>
      </c>
      <c r="C6" s="7" t="s">
        <v>16</v>
      </c>
      <c r="D6" s="7">
        <v>5</v>
      </c>
      <c r="E6" s="10">
        <f>D6*40000</f>
        <v>200000</v>
      </c>
      <c r="F6" s="7" t="s">
        <v>34</v>
      </c>
      <c r="G6" s="7" t="s">
        <v>38</v>
      </c>
    </row>
    <row r="7" spans="1:7" ht="30" x14ac:dyDescent="0.15">
      <c r="B7" s="16">
        <f t="shared" si="0"/>
        <v>4</v>
      </c>
      <c r="C7" s="7" t="s">
        <v>18</v>
      </c>
      <c r="D7" s="7">
        <v>1</v>
      </c>
      <c r="E7" s="10">
        <f>D7*40000</f>
        <v>40000</v>
      </c>
      <c r="F7" s="7" t="s">
        <v>19</v>
      </c>
      <c r="G7" s="7" t="s">
        <v>39</v>
      </c>
    </row>
    <row r="8" spans="1:7" x14ac:dyDescent="0.15">
      <c r="B8" s="16">
        <f t="shared" si="0"/>
        <v>5</v>
      </c>
      <c r="C8" s="7" t="s">
        <v>33</v>
      </c>
      <c r="D8" s="7">
        <v>1</v>
      </c>
      <c r="E8" s="10">
        <f>D8*40000</f>
        <v>40000</v>
      </c>
      <c r="F8" s="7"/>
      <c r="G8" s="7"/>
    </row>
    <row r="9" spans="1:7" x14ac:dyDescent="0.15">
      <c r="B9" s="16">
        <f t="shared" si="0"/>
        <v>6</v>
      </c>
      <c r="C9" s="7"/>
      <c r="D9" s="7"/>
      <c r="E9" s="10"/>
      <c r="F9" s="7"/>
      <c r="G9" s="7"/>
    </row>
    <row r="10" spans="1:7" x14ac:dyDescent="0.15">
      <c r="B10" s="16">
        <f t="shared" si="0"/>
        <v>7</v>
      </c>
      <c r="C10" s="7"/>
      <c r="D10" s="7"/>
      <c r="E10" s="10"/>
      <c r="F10" s="7"/>
      <c r="G10" s="7"/>
    </row>
    <row r="11" spans="1:7" x14ac:dyDescent="0.15">
      <c r="B11" s="16">
        <f t="shared" si="0"/>
        <v>8</v>
      </c>
      <c r="C11" s="7"/>
      <c r="D11" s="7"/>
      <c r="E11" s="10"/>
      <c r="F11" s="7"/>
      <c r="G11" s="7"/>
    </row>
    <row r="12" spans="1:7" x14ac:dyDescent="0.15">
      <c r="B12" s="9"/>
      <c r="C12" s="9"/>
      <c r="D12" s="7">
        <f>SUM(D4:D11)</f>
        <v>22</v>
      </c>
      <c r="E12" s="10">
        <f>SUM(E4:E11)</f>
        <v>880000</v>
      </c>
      <c r="F12" s="9"/>
      <c r="G12" s="9"/>
    </row>
    <row r="13" spans="1:7" x14ac:dyDescent="0.15">
      <c r="B13" s="2"/>
    </row>
    <row r="14" spans="1:7" x14ac:dyDescent="0.15">
      <c r="A14" s="2" t="s">
        <v>36</v>
      </c>
    </row>
    <row r="15" spans="1:7" x14ac:dyDescent="0.15">
      <c r="A15" s="2" t="s">
        <v>4</v>
      </c>
    </row>
    <row r="16" spans="1:7" x14ac:dyDescent="0.15">
      <c r="A16" s="2" t="s">
        <v>12</v>
      </c>
    </row>
    <row r="17" spans="3:11" x14ac:dyDescent="0.15">
      <c r="C17" s="2" t="s">
        <v>35</v>
      </c>
    </row>
    <row r="18" spans="3:11" x14ac:dyDescent="0.15">
      <c r="C18" s="2" t="s">
        <v>45</v>
      </c>
    </row>
    <row r="19" spans="3:11" x14ac:dyDescent="0.15">
      <c r="C19" s="2" t="s">
        <v>14</v>
      </c>
    </row>
    <row r="20" spans="3:11" x14ac:dyDescent="0.15">
      <c r="J20" s="3"/>
      <c r="K20" s="3"/>
    </row>
    <row r="21" spans="3:11" x14ac:dyDescent="0.15">
      <c r="C21" s="11"/>
      <c r="D21" s="11"/>
    </row>
  </sheetData>
  <phoneticPr fontId="4"/>
  <pageMargins left="0.31496062992125984" right="0.31496062992125984" top="0.55118110236220474" bottom="0.55118110236220474" header="0.31496062992125984" footer="0.19685039370078741"/>
  <pageSetup paperSize="9" scale="74" orientation="landscape" verticalDpi="1200" r:id="rId1"/>
  <headerFooter>
    <oddHeader>&amp;Lファイル名：［&amp;F］&amp;Rシート名：［&amp;A］</oddHeader>
    <oddFooter>&amp;C&amp;P/&amp;N&amp;R印刷日時：［&amp;D &amp;T］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7"/>
  <sheetViews>
    <sheetView workbookViewId="0">
      <selection activeCell="F32" sqref="F32"/>
    </sheetView>
  </sheetViews>
  <sheetFormatPr defaultColWidth="9.33203125" defaultRowHeight="15" x14ac:dyDescent="0.15"/>
  <cols>
    <col min="1" max="1" width="3.33203125" style="12" customWidth="1"/>
    <col min="2" max="2" width="4.6640625" style="12" bestFit="1" customWidth="1"/>
    <col min="3" max="3" width="14.5" style="12" bestFit="1" customWidth="1"/>
    <col min="4" max="15" width="9.33203125" style="12" customWidth="1"/>
    <col min="16" max="38" width="9.33203125" style="12"/>
    <col min="39" max="39" width="9.33203125" style="12" customWidth="1"/>
    <col min="40" max="16384" width="9.33203125" style="12"/>
  </cols>
  <sheetData>
    <row r="1" spans="2:23" x14ac:dyDescent="0.15">
      <c r="L1" s="21"/>
      <c r="M1" s="21"/>
      <c r="N1" s="21"/>
      <c r="O1" s="21"/>
      <c r="P1" s="21"/>
      <c r="Q1" s="21"/>
      <c r="R1" s="21"/>
      <c r="S1" s="21"/>
      <c r="T1" s="21">
        <f>概算見積!G1</f>
        <v>43598</v>
      </c>
      <c r="U1" s="21"/>
      <c r="V1" s="21"/>
      <c r="W1" s="21"/>
    </row>
    <row r="2" spans="2:23" x14ac:dyDescent="0.15">
      <c r="D2" s="18" t="s">
        <v>43</v>
      </c>
      <c r="E2" s="19"/>
      <c r="F2" s="19"/>
      <c r="G2" s="20"/>
      <c r="H2" s="18" t="s">
        <v>21</v>
      </c>
      <c r="I2" s="19"/>
      <c r="J2" s="19"/>
      <c r="K2" s="20"/>
      <c r="L2" s="18" t="s">
        <v>40</v>
      </c>
      <c r="M2" s="19"/>
      <c r="N2" s="19"/>
      <c r="O2" s="20"/>
      <c r="P2" s="18" t="s">
        <v>41</v>
      </c>
      <c r="Q2" s="19"/>
      <c r="R2" s="19"/>
      <c r="S2" s="20"/>
      <c r="T2" s="18" t="s">
        <v>42</v>
      </c>
      <c r="U2" s="19"/>
      <c r="V2" s="19"/>
      <c r="W2" s="20"/>
    </row>
    <row r="3" spans="2:23" x14ac:dyDescent="0.15">
      <c r="B3" s="14" t="s">
        <v>9</v>
      </c>
      <c r="C3" s="14" t="s">
        <v>11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5</v>
      </c>
      <c r="I3" s="14" t="s">
        <v>6</v>
      </c>
      <c r="J3" s="14" t="s">
        <v>7</v>
      </c>
      <c r="K3" s="14" t="s">
        <v>8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5</v>
      </c>
      <c r="Q3" s="14" t="s">
        <v>6</v>
      </c>
      <c r="R3" s="14" t="s">
        <v>7</v>
      </c>
      <c r="S3" s="14" t="s">
        <v>8</v>
      </c>
      <c r="T3" s="14" t="s">
        <v>5</v>
      </c>
      <c r="U3" s="14" t="s">
        <v>6</v>
      </c>
      <c r="V3" s="14" t="s">
        <v>7</v>
      </c>
      <c r="W3" s="14" t="s">
        <v>8</v>
      </c>
    </row>
    <row r="4" spans="2:23" x14ac:dyDescent="0.15">
      <c r="B4" s="15">
        <f>ROW()-3</f>
        <v>1</v>
      </c>
      <c r="C4" s="6" t="s">
        <v>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2:23" x14ac:dyDescent="0.15">
      <c r="B5" s="15">
        <f t="shared" ref="B5:B7" si="0">ROW()-3</f>
        <v>2</v>
      </c>
      <c r="C5" s="6" t="s">
        <v>13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2:23" x14ac:dyDescent="0.15">
      <c r="B6" s="15">
        <f t="shared" si="0"/>
        <v>3</v>
      </c>
      <c r="C6" s="7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2:23" x14ac:dyDescent="0.15">
      <c r="B7" s="15">
        <f t="shared" si="0"/>
        <v>4</v>
      </c>
      <c r="C7" s="7" t="s">
        <v>10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22" t="s">
        <v>44</v>
      </c>
      <c r="Q7" s="13"/>
      <c r="R7" s="13"/>
      <c r="S7" s="13"/>
      <c r="T7" s="13"/>
      <c r="U7" s="13"/>
      <c r="V7" s="13"/>
      <c r="W7" s="13"/>
    </row>
  </sheetData>
  <mergeCells count="8">
    <mergeCell ref="T2:W2"/>
    <mergeCell ref="T1:W1"/>
    <mergeCell ref="P2:S2"/>
    <mergeCell ref="H2:K2"/>
    <mergeCell ref="D2:G2"/>
    <mergeCell ref="L1:O1"/>
    <mergeCell ref="L2:O2"/>
    <mergeCell ref="P1:S1"/>
  </mergeCells>
  <phoneticPr fontId="4"/>
  <pageMargins left="0.7" right="0.7" top="0.75" bottom="0.75" header="0.3" footer="0.3"/>
  <pageSetup paperSize="9" scale="77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15" zoomScaleNormal="115" workbookViewId="0">
      <selection activeCell="B11" sqref="B11"/>
    </sheetView>
  </sheetViews>
  <sheetFormatPr defaultRowHeight="11.25" x14ac:dyDescent="0.15"/>
  <cols>
    <col min="1" max="1" width="6" bestFit="1" customWidth="1"/>
    <col min="2" max="2" width="98.83203125" style="23" customWidth="1"/>
  </cols>
  <sheetData>
    <row r="1" spans="1:13" ht="13.5" customHeight="1" x14ac:dyDescent="0.15">
      <c r="A1" s="36" t="s">
        <v>53</v>
      </c>
      <c r="B1" s="37"/>
    </row>
    <row r="2" spans="1:13" ht="22.5" x14ac:dyDescent="0.15">
      <c r="A2" s="24">
        <v>1</v>
      </c>
      <c r="B2" s="34" t="s">
        <v>52</v>
      </c>
    </row>
    <row r="3" spans="1:13" x14ac:dyDescent="0.15">
      <c r="A3" s="30"/>
      <c r="B3" s="35"/>
    </row>
    <row r="4" spans="1:13" ht="16.5" customHeight="1" x14ac:dyDescent="0.15">
      <c r="A4" s="38" t="s">
        <v>24</v>
      </c>
      <c r="B4" s="37"/>
    </row>
    <row r="5" spans="1:13" ht="30.75" customHeight="1" x14ac:dyDescent="0.15">
      <c r="A5" s="24">
        <v>1</v>
      </c>
      <c r="B5" s="25" t="s">
        <v>49</v>
      </c>
    </row>
    <row r="6" spans="1:13" x14ac:dyDescent="0.15">
      <c r="A6" s="26"/>
      <c r="B6" s="27" t="s">
        <v>50</v>
      </c>
    </row>
    <row r="7" spans="1:13" x14ac:dyDescent="0.15">
      <c r="A7" s="30"/>
      <c r="B7" s="33"/>
    </row>
    <row r="8" spans="1:13" ht="42.75" customHeight="1" x14ac:dyDescent="0.15">
      <c r="A8" s="26">
        <v>2</v>
      </c>
      <c r="B8" s="28" t="s">
        <v>46</v>
      </c>
    </row>
    <row r="9" spans="1:13" x14ac:dyDescent="0.15">
      <c r="A9" s="26"/>
      <c r="B9" s="27" t="s">
        <v>48</v>
      </c>
      <c r="L9" s="17"/>
    </row>
    <row r="10" spans="1:13" x14ac:dyDescent="0.15">
      <c r="A10" s="30"/>
      <c r="B10" s="33"/>
      <c r="L10" s="17"/>
    </row>
    <row r="11" spans="1:13" ht="44.25" customHeight="1" x14ac:dyDescent="0.15">
      <c r="A11" s="26">
        <v>3</v>
      </c>
      <c r="B11" s="28" t="s">
        <v>47</v>
      </c>
    </row>
    <row r="12" spans="1:13" x14ac:dyDescent="0.15">
      <c r="A12" s="26"/>
      <c r="B12" s="29" t="s">
        <v>28</v>
      </c>
    </row>
    <row r="13" spans="1:13" x14ac:dyDescent="0.15">
      <c r="A13" s="30"/>
      <c r="B13" s="33"/>
      <c r="M13" s="17"/>
    </row>
    <row r="14" spans="1:13" ht="22.5" x14ac:dyDescent="0.15">
      <c r="A14" s="26">
        <v>4</v>
      </c>
      <c r="B14" s="28" t="s">
        <v>25</v>
      </c>
    </row>
    <row r="15" spans="1:13" x14ac:dyDescent="0.15">
      <c r="A15" s="26"/>
      <c r="B15" s="29" t="s">
        <v>29</v>
      </c>
    </row>
    <row r="16" spans="1:13" x14ac:dyDescent="0.15">
      <c r="A16" s="30"/>
      <c r="B16" s="33"/>
    </row>
    <row r="17" spans="1:2" ht="30" customHeight="1" x14ac:dyDescent="0.15">
      <c r="A17" s="26">
        <v>5</v>
      </c>
      <c r="B17" s="28" t="s">
        <v>26</v>
      </c>
    </row>
    <row r="18" spans="1:2" x14ac:dyDescent="0.15">
      <c r="A18" s="26"/>
      <c r="B18" s="27" t="s">
        <v>27</v>
      </c>
    </row>
    <row r="19" spans="1:2" x14ac:dyDescent="0.15">
      <c r="A19" s="30"/>
      <c r="B19" s="32"/>
    </row>
    <row r="20" spans="1:2" ht="40.5" customHeight="1" x14ac:dyDescent="0.15">
      <c r="A20" s="26">
        <v>6</v>
      </c>
      <c r="B20" s="28" t="s">
        <v>51</v>
      </c>
    </row>
    <row r="21" spans="1:2" x14ac:dyDescent="0.15">
      <c r="A21" s="30"/>
      <c r="B21" s="31" t="s">
        <v>30</v>
      </c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http://selenium-excel-addin.jpn.org"><![CDATA[{"BaseUrl":"","UncheckedTestCase":[]}]]></Root>
</file>

<file path=customXml/itemProps1.xml><?xml version="1.0" encoding="utf-8"?>
<ds:datastoreItem xmlns:ds="http://schemas.openxmlformats.org/officeDocument/2006/customXml" ds:itemID="{2FE77512-BC6A-4CA5-9B94-059C3DF0C157}">
  <ds:schemaRefs>
    <ds:schemaRef ds:uri="http://selenium-excel-addin.jpn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概算見積</vt:lpstr>
      <vt:lpstr>スケジュール</vt:lpstr>
      <vt:lpstr>開発目的</vt:lpstr>
      <vt:lpstr>概算見積!Print_Area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fujita</dc:creator>
  <cp:lastModifiedBy>fujita</cp:lastModifiedBy>
  <cp:lastPrinted>2019-02-18T08:56:59Z</cp:lastPrinted>
  <dcterms:created xsi:type="dcterms:W3CDTF">2018-07-23T23:59:24Z</dcterms:created>
  <dcterms:modified xsi:type="dcterms:W3CDTF">2019-05-13T07:53:24Z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ContextId">
    <vt:lpwstr>66695254-c74d-4ca7-af02-fea12195062b</vt:lpwstr>
  </property>
</Properties>
</file>