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qornanali\Documents\Komputer Graphic\KomputerGraphic\uts\CG_Praktikum_151511007\CG_Praktikum_5_151511007\Program\"/>
    </mc:Choice>
  </mc:AlternateContent>
  <bookViews>
    <workbookView xWindow="0" yWindow="0" windowWidth="20490" windowHeight="7650" activeTab="3"/>
  </bookViews>
  <sheets>
    <sheet name="Translasi" sheetId="1" r:id="rId1"/>
    <sheet name="Dilatasi" sheetId="2" r:id="rId2"/>
    <sheet name="Refleksi" sheetId="3" r:id="rId3"/>
    <sheet name="Rotasi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3" l="1"/>
  <c r="G38" i="3"/>
  <c r="F39" i="3"/>
  <c r="F38" i="3"/>
  <c r="F37" i="3"/>
  <c r="G37" i="3"/>
  <c r="G40" i="3"/>
  <c r="F40" i="3"/>
  <c r="G34" i="3"/>
  <c r="G33" i="3"/>
  <c r="F34" i="3"/>
  <c r="F33" i="3"/>
  <c r="G32" i="3"/>
  <c r="G35" i="3" s="1"/>
  <c r="F32" i="3"/>
  <c r="F35" i="3"/>
  <c r="G29" i="3"/>
  <c r="F29" i="3"/>
  <c r="G28" i="3"/>
  <c r="F28" i="3"/>
  <c r="G27" i="3"/>
  <c r="F27" i="3"/>
  <c r="G30" i="3"/>
  <c r="F30" i="3"/>
  <c r="G24" i="3"/>
  <c r="G23" i="3"/>
  <c r="F24" i="3"/>
  <c r="G22" i="3"/>
  <c r="F22" i="3"/>
  <c r="F23" i="3"/>
  <c r="F12" i="3"/>
  <c r="F17" i="3"/>
  <c r="F18" i="3"/>
  <c r="G19" i="3"/>
  <c r="F19" i="3"/>
  <c r="G18" i="3"/>
  <c r="G25" i="3"/>
  <c r="F25" i="3"/>
  <c r="G17" i="3"/>
  <c r="G20" i="3"/>
  <c r="F20" i="3"/>
  <c r="G12" i="3"/>
  <c r="G13" i="3"/>
  <c r="F13" i="3"/>
  <c r="F14" i="3"/>
  <c r="G14" i="3"/>
  <c r="F15" i="3"/>
  <c r="G15" i="3"/>
  <c r="F7" i="3"/>
  <c r="C5" i="3"/>
  <c r="B5" i="3"/>
  <c r="G9" i="3"/>
  <c r="F9" i="3"/>
  <c r="G8" i="3"/>
  <c r="F8" i="3"/>
  <c r="G7" i="3"/>
  <c r="G10" i="3" s="1"/>
  <c r="F10" i="3"/>
  <c r="B16" i="4" l="1"/>
  <c r="D17" i="4"/>
  <c r="D16" i="4"/>
  <c r="C17" i="4"/>
  <c r="B17" i="4"/>
  <c r="C16" i="4"/>
  <c r="B8" i="4" s="1"/>
  <c r="C5" i="4"/>
  <c r="B5" i="4"/>
  <c r="C10" i="2"/>
  <c r="B10" i="2"/>
  <c r="B14" i="2"/>
  <c r="B13" i="2"/>
  <c r="C14" i="2"/>
  <c r="C13" i="2"/>
  <c r="C12" i="2"/>
  <c r="C15" i="2" s="1"/>
  <c r="B12" i="2"/>
  <c r="B15" i="2" s="1"/>
  <c r="C9" i="4" l="1"/>
  <c r="B7" i="4"/>
  <c r="B10" i="4" s="1"/>
  <c r="B18" i="4"/>
  <c r="B19" i="4"/>
  <c r="C8" i="4"/>
  <c r="B9" i="4"/>
  <c r="C7" i="4"/>
  <c r="C10" i="4" s="1"/>
  <c r="C11" i="1" l="1"/>
  <c r="C10" i="1"/>
  <c r="C9" i="1"/>
  <c r="B11" i="1"/>
  <c r="B10" i="1"/>
  <c r="B9" i="1"/>
  <c r="B12" i="1" s="1"/>
  <c r="C12" i="1"/>
  <c r="C5" i="1"/>
  <c r="B5" i="1"/>
</calcChain>
</file>

<file path=xl/sharedStrings.xml><?xml version="1.0" encoding="utf-8"?>
<sst xmlns="http://schemas.openxmlformats.org/spreadsheetml/2006/main" count="89" uniqueCount="20">
  <si>
    <t>A</t>
  </si>
  <si>
    <t>B</t>
  </si>
  <si>
    <t>C</t>
  </si>
  <si>
    <t>x</t>
  </si>
  <si>
    <t>y</t>
  </si>
  <si>
    <t>T</t>
  </si>
  <si>
    <t>'A</t>
  </si>
  <si>
    <t>'B</t>
  </si>
  <si>
    <t>'C</t>
  </si>
  <si>
    <t>P</t>
  </si>
  <si>
    <t>k</t>
  </si>
  <si>
    <r>
      <rPr>
        <sz val="11"/>
        <color theme="0"/>
        <rFont val="Symbol"/>
        <family val="1"/>
        <charset val="2"/>
      </rPr>
      <t>q</t>
    </r>
    <r>
      <rPr>
        <sz val="11"/>
        <color theme="0"/>
        <rFont val="Calibri"/>
        <family val="2"/>
      </rPr>
      <t xml:space="preserve">  </t>
    </r>
  </si>
  <si>
    <t>M</t>
  </si>
  <si>
    <t>Sumbu X</t>
  </si>
  <si>
    <t>Sumbu Y</t>
  </si>
  <si>
    <t>X = Y</t>
  </si>
  <si>
    <t>X = -Y</t>
  </si>
  <si>
    <t>Titik (0,0)</t>
  </si>
  <si>
    <t>x = k</t>
  </si>
  <si>
    <t>y = 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</si>
</sst>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/>
      <name val="Calibri"/>
      <family val="1"/>
      <charset val="2"/>
    </font>
    <font>
      <sz val="11"/>
      <color theme="0"/>
      <name val="Symbol"/>
      <family val="1"/>
      <charset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Fill="1" applyBorder="1"/>
    <xf numFmtId="0" fontId="2" fillId="2" borderId="1" xfId="0" applyFont="1" applyFill="1" applyBorder="1"/>
    <xf numFmtId="0" fontId="2" fillId="3" borderId="1" xfId="0" applyFont="1" applyFill="1" applyBorder="1"/>
    <xf numFmtId="0" fontId="2" fillId="3" borderId="1" xfId="0" quotePrefix="1" applyFont="1" applyFill="1" applyBorder="1"/>
    <xf numFmtId="2" fontId="0" fillId="0" borderId="1" xfId="0" applyNumberFormat="1" applyBorder="1"/>
    <xf numFmtId="0" fontId="3" fillId="3" borderId="1" xfId="0" applyFont="1" applyFill="1" applyBorder="1" applyAlignment="1">
      <alignment horizontal="left"/>
    </xf>
    <xf numFmtId="0" fontId="1" fillId="0" borderId="1" xfId="0" applyFont="1" applyBorder="1"/>
    <xf numFmtId="0" fontId="1" fillId="0" borderId="2" xfId="0" applyFont="1" applyBorder="1"/>
    <xf numFmtId="0" fontId="2" fillId="3" borderId="1" xfId="0" applyFont="1" applyFill="1" applyBorder="1" applyAlignment="1">
      <alignment horizontal="left" vertical="top"/>
    </xf>
    <xf numFmtId="0" fontId="2" fillId="3" borderId="1" xfId="0" applyFont="1" applyFill="1" applyBorder="1" applyAlignment="1">
      <alignment vertical="top"/>
    </xf>
    <xf numFmtId="0" fontId="2" fillId="3" borderId="3" xfId="0" applyFont="1" applyFill="1" applyBorder="1" applyAlignment="1">
      <alignment horizontal="center" vertical="top"/>
    </xf>
    <xf numFmtId="0" fontId="2" fillId="3" borderId="4" xfId="0" applyFont="1" applyFill="1" applyBorder="1" applyAlignment="1">
      <alignment horizontal="center" vertical="top"/>
    </xf>
    <xf numFmtId="0" fontId="2" fillId="3" borderId="1" xfId="0" applyFon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Bidang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Translasi!$B$2:$B$5</c:f>
              <c:numCache>
                <c:formatCode>General</c:formatCode>
                <c:ptCount val="4"/>
                <c:pt idx="0">
                  <c:v>4</c:v>
                </c:pt>
                <c:pt idx="1">
                  <c:v>3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Translasi!$C$2:$C$5</c:f>
              <c:numCache>
                <c:formatCode>General</c:formatCode>
                <c:ptCount val="4"/>
                <c:pt idx="0">
                  <c:v>2</c:v>
                </c:pt>
                <c:pt idx="1">
                  <c:v>6</c:v>
                </c:pt>
                <c:pt idx="2">
                  <c:v>10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F3-44F3-826D-C6884289227F}"/>
            </c:ext>
          </c:extLst>
        </c:ser>
        <c:ser>
          <c:idx val="1"/>
          <c:order val="1"/>
          <c:tx>
            <c:v>Hasil Translasi Bidang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Translasi!$B$9:$B$12</c:f>
              <c:numCache>
                <c:formatCode>General</c:formatCode>
                <c:ptCount val="4"/>
                <c:pt idx="0">
                  <c:v>2</c:v>
                </c:pt>
                <c:pt idx="1">
                  <c:v>1</c:v>
                </c:pt>
                <c:pt idx="2">
                  <c:v>6</c:v>
                </c:pt>
                <c:pt idx="3">
                  <c:v>2</c:v>
                </c:pt>
              </c:numCache>
            </c:numRef>
          </c:xVal>
          <c:yVal>
            <c:numRef>
              <c:f>Translasi!$C$9:$C$12</c:f>
              <c:numCache>
                <c:formatCode>General</c:formatCode>
                <c:ptCount val="4"/>
                <c:pt idx="0">
                  <c:v>-6</c:v>
                </c:pt>
                <c:pt idx="1">
                  <c:v>-2</c:v>
                </c:pt>
                <c:pt idx="2">
                  <c:v>2</c:v>
                </c:pt>
                <c:pt idx="3">
                  <c:v>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3F3-44F3-826D-C68842892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5577631"/>
        <c:axId val="1305578047"/>
      </c:scatterChart>
      <c:valAx>
        <c:axId val="130557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78047"/>
        <c:crosses val="autoZero"/>
        <c:crossBetween val="midCat"/>
      </c:valAx>
      <c:valAx>
        <c:axId val="130557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557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Bidang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Dilatasi!$B$7:$B$10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Dilatasi!$C$7:$C$10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77-42C0-BAF6-9A0B2D789937}"/>
            </c:ext>
          </c:extLst>
        </c:ser>
        <c:ser>
          <c:idx val="0"/>
          <c:order val="1"/>
          <c:tx>
            <c:v>Hasil Dilatasi Bidang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Dilatasi!$B$12:$B$15</c:f>
              <c:numCache>
                <c:formatCode>General</c:formatCode>
                <c:ptCount val="4"/>
                <c:pt idx="0">
                  <c:v>-2</c:v>
                </c:pt>
                <c:pt idx="1">
                  <c:v>-0.5</c:v>
                </c:pt>
                <c:pt idx="2">
                  <c:v>-4</c:v>
                </c:pt>
                <c:pt idx="3">
                  <c:v>-2</c:v>
                </c:pt>
              </c:numCache>
            </c:numRef>
          </c:xVal>
          <c:yVal>
            <c:numRef>
              <c:f>Dilatasi!$C$12:$C$15</c:f>
              <c:numCache>
                <c:formatCode>General</c:formatCode>
                <c:ptCount val="4"/>
                <c:pt idx="0">
                  <c:v>-1</c:v>
                </c:pt>
                <c:pt idx="1">
                  <c:v>-2</c:v>
                </c:pt>
                <c:pt idx="2">
                  <c:v>-2</c:v>
                </c:pt>
                <c:pt idx="3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B77-42C0-BAF6-9A0B2D789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940383"/>
        <c:axId val="1173940799"/>
      </c:scatterChart>
      <c:valAx>
        <c:axId val="11739403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40799"/>
        <c:crosses val="autoZero"/>
        <c:crossBetween val="midCat"/>
      </c:valAx>
      <c:valAx>
        <c:axId val="117394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9403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Bidang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Refleksi!$B$2:$B$5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Refleksi!$C$2:$C$5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CA-4F98-99EF-FEC5201480E3}"/>
            </c:ext>
          </c:extLst>
        </c:ser>
        <c:ser>
          <c:idx val="1"/>
          <c:order val="1"/>
          <c:tx>
            <c:v>Hasil refleksi thd sumbu X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Refleksi!$F$7:$F$10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Refleksi!$G$7:$G$10</c:f>
              <c:numCache>
                <c:formatCode>General</c:formatCode>
                <c:ptCount val="4"/>
                <c:pt idx="0">
                  <c:v>-2</c:v>
                </c:pt>
                <c:pt idx="1">
                  <c:v>-4</c:v>
                </c:pt>
                <c:pt idx="2">
                  <c:v>-4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CA-4F98-99EF-FEC5201480E3}"/>
            </c:ext>
          </c:extLst>
        </c:ser>
        <c:ser>
          <c:idx val="2"/>
          <c:order val="2"/>
          <c:tx>
            <c:v>Hasil refleksi terhadap sumbu Y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Refleksi!$F$12:$F$15</c:f>
              <c:numCache>
                <c:formatCode>General</c:formatCode>
                <c:ptCount val="4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-4</c:v>
                </c:pt>
              </c:numCache>
            </c:numRef>
          </c:xVal>
          <c:yVal>
            <c:numRef>
              <c:f>Refleksi!$G$12:$G$15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8CA-4F98-99EF-FEC5201480E3}"/>
            </c:ext>
          </c:extLst>
        </c:ser>
        <c:ser>
          <c:idx val="3"/>
          <c:order val="3"/>
          <c:tx>
            <c:v>Hasil refleksi pada garis x=y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Refleksi!$F$17:$F$20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xVal>
          <c:yVal>
            <c:numRef>
              <c:f>Refleksi!$G$17:$G$20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8CA-4F98-99EF-FEC5201480E3}"/>
            </c:ext>
          </c:extLst>
        </c:ser>
        <c:ser>
          <c:idx val="4"/>
          <c:order val="4"/>
          <c:tx>
            <c:v>Hasil refleksi terhadap garis X=-Y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Refleksi!$F$22:$F$25</c:f>
              <c:numCache>
                <c:formatCode>General</c:formatCode>
                <c:ptCount val="4"/>
                <c:pt idx="0">
                  <c:v>-2</c:v>
                </c:pt>
                <c:pt idx="1">
                  <c:v>-4</c:v>
                </c:pt>
                <c:pt idx="2">
                  <c:v>-4</c:v>
                </c:pt>
                <c:pt idx="3">
                  <c:v>-2</c:v>
                </c:pt>
              </c:numCache>
            </c:numRef>
          </c:xVal>
          <c:yVal>
            <c:numRef>
              <c:f>Refleksi!$G$22:$G$25</c:f>
              <c:numCache>
                <c:formatCode>General</c:formatCode>
                <c:ptCount val="4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8CA-4F98-99EF-FEC5201480E3}"/>
            </c:ext>
          </c:extLst>
        </c:ser>
        <c:ser>
          <c:idx val="5"/>
          <c:order val="5"/>
          <c:tx>
            <c:v>Hasil refleksi terhadap titik(0,0)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Refleksi!$F$27:$F$30</c:f>
              <c:numCache>
                <c:formatCode>General</c:formatCode>
                <c:ptCount val="4"/>
                <c:pt idx="0">
                  <c:v>-4</c:v>
                </c:pt>
                <c:pt idx="1">
                  <c:v>-1</c:v>
                </c:pt>
                <c:pt idx="2">
                  <c:v>-8</c:v>
                </c:pt>
                <c:pt idx="3">
                  <c:v>-4</c:v>
                </c:pt>
              </c:numCache>
            </c:numRef>
          </c:xVal>
          <c:yVal>
            <c:numRef>
              <c:f>Refleksi!$G$27:$G$30</c:f>
              <c:numCache>
                <c:formatCode>General</c:formatCode>
                <c:ptCount val="4"/>
                <c:pt idx="0">
                  <c:v>-2</c:v>
                </c:pt>
                <c:pt idx="1">
                  <c:v>-4</c:v>
                </c:pt>
                <c:pt idx="2">
                  <c:v>-4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8CA-4F98-99EF-FEC5201480E3}"/>
            </c:ext>
          </c:extLst>
        </c:ser>
        <c:ser>
          <c:idx val="6"/>
          <c:order val="6"/>
          <c:tx>
            <c:v>Hasil refleksi terhadap x = k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Refleksi!$F$32:$F$35</c:f>
              <c:numCache>
                <c:formatCode>General</c:formatCode>
                <c:ptCount val="4"/>
                <c:pt idx="0">
                  <c:v>0</c:v>
                </c:pt>
                <c:pt idx="1">
                  <c:v>3</c:v>
                </c:pt>
                <c:pt idx="2">
                  <c:v>-4</c:v>
                </c:pt>
                <c:pt idx="3">
                  <c:v>0</c:v>
                </c:pt>
              </c:numCache>
            </c:numRef>
          </c:xVal>
          <c:yVal>
            <c:numRef>
              <c:f>Refleksi!$G$32:$G$35</c:f>
              <c:numCache>
                <c:formatCode>General</c:formatCode>
                <c:ptCount val="4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8CA-4F98-99EF-FEC5201480E3}"/>
            </c:ext>
          </c:extLst>
        </c:ser>
        <c:ser>
          <c:idx val="7"/>
          <c:order val="7"/>
          <c:tx>
            <c:v>Hasil refleksi terhadap y = k</c:v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Refleksi!$F$37:$F$40</c:f>
              <c:numCache>
                <c:formatCode>General</c:formatCode>
                <c:ptCount val="4"/>
                <c:pt idx="0">
                  <c:v>-2</c:v>
                </c:pt>
                <c:pt idx="1">
                  <c:v>1</c:v>
                </c:pt>
                <c:pt idx="2">
                  <c:v>-6</c:v>
                </c:pt>
                <c:pt idx="3">
                  <c:v>-2</c:v>
                </c:pt>
              </c:numCache>
            </c:numRef>
          </c:xVal>
          <c:yVal>
            <c:numRef>
              <c:f>Refleksi!$G$37:$G$40</c:f>
              <c:numCache>
                <c:formatCode>General</c:formatCode>
                <c:ptCount val="4"/>
                <c:pt idx="0">
                  <c:v>-2</c:v>
                </c:pt>
                <c:pt idx="1">
                  <c:v>0</c:v>
                </c:pt>
                <c:pt idx="2">
                  <c:v>2</c:v>
                </c:pt>
                <c:pt idx="3">
                  <c:v>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8CA-4F98-99EF-FEC5201480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02400"/>
        <c:axId val="778604064"/>
      </c:scatterChart>
      <c:valAx>
        <c:axId val="77860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4064"/>
        <c:crosses val="autoZero"/>
        <c:crossBetween val="midCat"/>
      </c:valAx>
      <c:valAx>
        <c:axId val="77860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60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Bidang 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Rotasi!$B$2:$B$5</c:f>
              <c:numCache>
                <c:formatCode>General</c:formatCode>
                <c:ptCount val="4"/>
                <c:pt idx="0">
                  <c:v>4</c:v>
                </c:pt>
                <c:pt idx="1">
                  <c:v>1</c:v>
                </c:pt>
                <c:pt idx="2">
                  <c:v>8</c:v>
                </c:pt>
                <c:pt idx="3">
                  <c:v>4</c:v>
                </c:pt>
              </c:numCache>
            </c:numRef>
          </c:xVal>
          <c:yVal>
            <c:numRef>
              <c:f>Rotasi!$C$2:$C$5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4</c:v>
                </c:pt>
                <c:pt idx="3">
                  <c:v>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EF-45BD-B711-57F22357AEC4}"/>
            </c:ext>
          </c:extLst>
        </c:ser>
        <c:ser>
          <c:idx val="1"/>
          <c:order val="1"/>
          <c:tx>
            <c:v>Hasil Rotasi Bidang 1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Rotasi!$B$7:$B$10</c:f>
              <c:numCache>
                <c:formatCode>General</c:formatCode>
                <c:ptCount val="4"/>
                <c:pt idx="0">
                  <c:v>-1.9999999999999998</c:v>
                </c:pt>
                <c:pt idx="1">
                  <c:v>-4</c:v>
                </c:pt>
                <c:pt idx="2">
                  <c:v>-3.9999999999999996</c:v>
                </c:pt>
                <c:pt idx="3">
                  <c:v>-1.9999999999999998</c:v>
                </c:pt>
              </c:numCache>
            </c:numRef>
          </c:xVal>
          <c:yVal>
            <c:numRef>
              <c:f>Rotasi!$C$7:$C$10</c:f>
              <c:numCache>
                <c:formatCode>General</c:formatCode>
                <c:ptCount val="4"/>
                <c:pt idx="0">
                  <c:v>4</c:v>
                </c:pt>
                <c:pt idx="1">
                  <c:v>1.0000000000000002</c:v>
                </c:pt>
                <c:pt idx="2">
                  <c:v>8</c:v>
                </c:pt>
                <c:pt idx="3">
                  <c:v>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EF-45BD-B711-57F22357AE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73714015"/>
        <c:axId val="1251989071"/>
      </c:scatterChart>
      <c:valAx>
        <c:axId val="1173714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1989071"/>
        <c:crosses val="autoZero"/>
        <c:crossBetween val="midCat"/>
      </c:valAx>
      <c:valAx>
        <c:axId val="125198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71401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242887</xdr:colOff>
      <xdr:row>0</xdr:row>
      <xdr:rowOff>133349</xdr:rowOff>
    </xdr:from>
    <xdr:to>
      <xdr:col>12</xdr:col>
      <xdr:colOff>200025</xdr:colOff>
      <xdr:row>21</xdr:row>
      <xdr:rowOff>47624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300037</xdr:colOff>
      <xdr:row>0</xdr:row>
      <xdr:rowOff>123825</xdr:rowOff>
    </xdr:from>
    <xdr:to>
      <xdr:col>10</xdr:col>
      <xdr:colOff>604837</xdr:colOff>
      <xdr:row>15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85724</xdr:colOff>
      <xdr:row>0</xdr:row>
      <xdr:rowOff>114299</xdr:rowOff>
    </xdr:from>
    <xdr:to>
      <xdr:col>22</xdr:col>
      <xdr:colOff>333375</xdr:colOff>
      <xdr:row>41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423862</xdr:colOff>
      <xdr:row>2</xdr:row>
      <xdr:rowOff>123825</xdr:rowOff>
    </xdr:from>
    <xdr:to>
      <xdr:col>12</xdr:col>
      <xdr:colOff>119062</xdr:colOff>
      <xdr:row>17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5" sqref="C5"/>
    </sheetView>
  </sheetViews>
  <sheetFormatPr defaultRowHeight="15"/>
  <sheetData>
    <row r="1" spans="1:3">
      <c r="A1" s="1"/>
      <c r="B1" s="4" t="s">
        <v>3</v>
      </c>
      <c r="C1" s="4" t="s">
        <v>4</v>
      </c>
    </row>
    <row r="2" spans="1:3">
      <c r="A2" s="5" t="s">
        <v>0</v>
      </c>
      <c r="B2" s="1">
        <v>4</v>
      </c>
      <c r="C2" s="1">
        <v>2</v>
      </c>
    </row>
    <row r="3" spans="1:3">
      <c r="A3" s="5" t="s">
        <v>1</v>
      </c>
      <c r="B3" s="1">
        <v>3</v>
      </c>
      <c r="C3" s="1">
        <v>6</v>
      </c>
    </row>
    <row r="4" spans="1:3">
      <c r="A4" s="5" t="s">
        <v>2</v>
      </c>
      <c r="B4" s="1">
        <v>8</v>
      </c>
      <c r="C4" s="1">
        <v>10</v>
      </c>
    </row>
    <row r="5" spans="1:3">
      <c r="B5" s="2">
        <f>B2</f>
        <v>4</v>
      </c>
      <c r="C5" s="2">
        <f>C2</f>
        <v>2</v>
      </c>
    </row>
    <row r="6" spans="1:3">
      <c r="A6" t="s">
        <v>5</v>
      </c>
      <c r="B6" s="3">
        <v>-2</v>
      </c>
      <c r="C6" s="3">
        <v>-8</v>
      </c>
    </row>
    <row r="8" spans="1:3">
      <c r="A8" s="1"/>
      <c r="B8" s="4" t="s">
        <v>3</v>
      </c>
      <c r="C8" s="4" t="s">
        <v>4</v>
      </c>
    </row>
    <row r="9" spans="1:3">
      <c r="A9" s="6" t="s">
        <v>6</v>
      </c>
      <c r="B9" s="1">
        <f>B2+B6</f>
        <v>2</v>
      </c>
      <c r="C9" s="1">
        <f>C2+C6</f>
        <v>-6</v>
      </c>
    </row>
    <row r="10" spans="1:3">
      <c r="A10" s="6" t="s">
        <v>7</v>
      </c>
      <c r="B10" s="1">
        <f>B3+B6</f>
        <v>1</v>
      </c>
      <c r="C10" s="1">
        <f>C3+C6</f>
        <v>-2</v>
      </c>
    </row>
    <row r="11" spans="1:3">
      <c r="A11" s="6" t="s">
        <v>8</v>
      </c>
      <c r="B11" s="1">
        <f>B4+B6</f>
        <v>6</v>
      </c>
      <c r="C11" s="1">
        <f>C4+C6</f>
        <v>2</v>
      </c>
    </row>
    <row r="12" spans="1:3">
      <c r="B12" s="2">
        <f>B9</f>
        <v>2</v>
      </c>
      <c r="C12" s="2">
        <f>C9</f>
        <v>-6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"/>
  <sheetViews>
    <sheetView workbookViewId="0">
      <selection activeCell="M12" sqref="M12"/>
    </sheetView>
  </sheetViews>
  <sheetFormatPr defaultRowHeight="15"/>
  <sheetData>
    <row r="1" spans="1:3">
      <c r="A1" s="1"/>
      <c r="B1" s="4" t="s">
        <v>3</v>
      </c>
      <c r="C1" s="4" t="s">
        <v>4</v>
      </c>
    </row>
    <row r="2" spans="1:3">
      <c r="A2" s="5" t="s">
        <v>9</v>
      </c>
      <c r="B2" s="1">
        <v>0</v>
      </c>
      <c r="C2" s="1">
        <v>0</v>
      </c>
    </row>
    <row r="4" spans="1:3">
      <c r="A4" s="5" t="s">
        <v>10</v>
      </c>
      <c r="B4" s="7">
        <v>-0.5</v>
      </c>
    </row>
    <row r="6" spans="1:3">
      <c r="A6" s="1"/>
      <c r="B6" s="4" t="s">
        <v>3</v>
      </c>
      <c r="C6" s="4" t="s">
        <v>4</v>
      </c>
    </row>
    <row r="7" spans="1:3">
      <c r="A7" s="5" t="s">
        <v>0</v>
      </c>
      <c r="B7" s="1">
        <v>4</v>
      </c>
      <c r="C7" s="1">
        <v>2</v>
      </c>
    </row>
    <row r="8" spans="1:3">
      <c r="A8" s="5" t="s">
        <v>1</v>
      </c>
      <c r="B8" s="1">
        <v>1</v>
      </c>
      <c r="C8" s="1">
        <v>4</v>
      </c>
    </row>
    <row r="9" spans="1:3">
      <c r="A9" s="5" t="s">
        <v>2</v>
      </c>
      <c r="B9" s="1">
        <v>8</v>
      </c>
      <c r="C9" s="1">
        <v>4</v>
      </c>
    </row>
    <row r="10" spans="1:3">
      <c r="B10" s="2">
        <f>B7</f>
        <v>4</v>
      </c>
      <c r="C10" s="2">
        <f>C7</f>
        <v>2</v>
      </c>
    </row>
    <row r="11" spans="1:3">
      <c r="A11" s="1"/>
      <c r="B11" s="4" t="s">
        <v>3</v>
      </c>
      <c r="C11" s="4" t="s">
        <v>4</v>
      </c>
    </row>
    <row r="12" spans="1:3">
      <c r="A12" s="6" t="s">
        <v>6</v>
      </c>
      <c r="B12" s="1">
        <f>B2+(B4*(B7-B2))</f>
        <v>-2</v>
      </c>
      <c r="C12" s="1">
        <f>C2+(B4*(C7-C2))</f>
        <v>-1</v>
      </c>
    </row>
    <row r="13" spans="1:3">
      <c r="A13" s="6" t="s">
        <v>7</v>
      </c>
      <c r="B13" s="1">
        <f>B2+(B4*(B8-B2))</f>
        <v>-0.5</v>
      </c>
      <c r="C13" s="1">
        <f>C2+(B4*(C8-C2))</f>
        <v>-2</v>
      </c>
    </row>
    <row r="14" spans="1:3">
      <c r="A14" s="6" t="s">
        <v>8</v>
      </c>
      <c r="B14" s="1">
        <f>B2+(B4*(B9-B2))</f>
        <v>-4</v>
      </c>
      <c r="C14" s="1">
        <f>C2+(B4*(C9-C2))</f>
        <v>-2</v>
      </c>
    </row>
    <row r="15" spans="1:3">
      <c r="B15" s="2">
        <f>B12</f>
        <v>-2</v>
      </c>
      <c r="C15" s="2">
        <f>C12</f>
        <v>-1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0"/>
  <sheetViews>
    <sheetView topLeftCell="A4" zoomScale="60" zoomScaleNormal="60" workbookViewId="0">
      <selection activeCell="F27" sqref="F27"/>
    </sheetView>
  </sheetViews>
  <sheetFormatPr defaultRowHeight="15"/>
  <sheetData>
    <row r="1" spans="1:7">
      <c r="A1" s="1"/>
      <c r="B1" s="4" t="s">
        <v>3</v>
      </c>
      <c r="C1" s="4" t="s">
        <v>4</v>
      </c>
    </row>
    <row r="2" spans="1:7">
      <c r="A2" s="5" t="s">
        <v>0</v>
      </c>
      <c r="B2" s="1">
        <v>4</v>
      </c>
      <c r="C2" s="1">
        <v>2</v>
      </c>
    </row>
    <row r="3" spans="1:7">
      <c r="A3" s="5" t="s">
        <v>1</v>
      </c>
      <c r="B3" s="1">
        <v>1</v>
      </c>
      <c r="C3" s="1">
        <v>4</v>
      </c>
    </row>
    <row r="4" spans="1:7">
      <c r="A4" s="5" t="s">
        <v>2</v>
      </c>
      <c r="B4" s="1">
        <v>8</v>
      </c>
      <c r="C4" s="1">
        <v>4</v>
      </c>
    </row>
    <row r="5" spans="1:7">
      <c r="B5" s="2">
        <f>B2</f>
        <v>4</v>
      </c>
      <c r="C5" s="2">
        <f>C2</f>
        <v>2</v>
      </c>
    </row>
    <row r="6" spans="1:7">
      <c r="A6" s="13" t="s">
        <v>13</v>
      </c>
      <c r="B6" s="1">
        <v>1</v>
      </c>
      <c r="C6" s="1">
        <v>0</v>
      </c>
      <c r="E6" s="1"/>
      <c r="F6" s="4" t="s">
        <v>3</v>
      </c>
      <c r="G6" s="4" t="s">
        <v>4</v>
      </c>
    </row>
    <row r="7" spans="1:7">
      <c r="A7" s="14"/>
      <c r="B7" s="1">
        <v>0</v>
      </c>
      <c r="C7" s="1">
        <v>-1</v>
      </c>
      <c r="E7" s="6" t="s">
        <v>6</v>
      </c>
      <c r="F7" s="1">
        <f>MMULT(B2:C2,B6:B7)</f>
        <v>4</v>
      </c>
      <c r="G7" s="1">
        <f>MMULT(B2:C2,C6:C7)</f>
        <v>-2</v>
      </c>
    </row>
    <row r="8" spans="1:7">
      <c r="E8" s="6" t="s">
        <v>7</v>
      </c>
      <c r="F8" s="1">
        <f>MMULT(B3:C3,B6:B7)</f>
        <v>1</v>
      </c>
      <c r="G8" s="1">
        <f>MMULT(B3:C3,C6:C7)</f>
        <v>-4</v>
      </c>
    </row>
    <row r="9" spans="1:7">
      <c r="E9" s="6" t="s">
        <v>8</v>
      </c>
      <c r="F9" s="1">
        <f>MMULT(B4:C4,B6:B7)</f>
        <v>8</v>
      </c>
      <c r="G9" s="1">
        <f>MMULT(B4:C4,C6:C7)</f>
        <v>-4</v>
      </c>
    </row>
    <row r="10" spans="1:7">
      <c r="F10" s="2">
        <f>F7</f>
        <v>4</v>
      </c>
      <c r="G10" s="2">
        <f>G7</f>
        <v>-2</v>
      </c>
    </row>
    <row r="11" spans="1:7">
      <c r="A11" s="13" t="s">
        <v>14</v>
      </c>
      <c r="B11" s="1">
        <v>-1</v>
      </c>
      <c r="C11" s="1">
        <v>0</v>
      </c>
      <c r="E11" s="1"/>
      <c r="F11" s="4" t="s">
        <v>3</v>
      </c>
      <c r="G11" s="4" t="s">
        <v>4</v>
      </c>
    </row>
    <row r="12" spans="1:7">
      <c r="A12" s="14"/>
      <c r="B12" s="1">
        <v>0</v>
      </c>
      <c r="C12" s="1">
        <v>1</v>
      </c>
      <c r="E12" s="6" t="s">
        <v>6</v>
      </c>
      <c r="F12" s="1">
        <f>MMULT(B2:C2,B11:B12)</f>
        <v>-4</v>
      </c>
      <c r="G12" s="1">
        <f>MMULT(B2:C2,C11:C12)</f>
        <v>2</v>
      </c>
    </row>
    <row r="13" spans="1:7">
      <c r="E13" s="6" t="s">
        <v>7</v>
      </c>
      <c r="F13" s="1">
        <f>MMULT(B3:C3,B11:B12)</f>
        <v>-1</v>
      </c>
      <c r="G13" s="1">
        <f>MMULT(B3:C3,C11:C12)</f>
        <v>4</v>
      </c>
    </row>
    <row r="14" spans="1:7">
      <c r="E14" s="6" t="s">
        <v>8</v>
      </c>
      <c r="F14" s="1">
        <f>MMULT(B4:C4,B11:B12)</f>
        <v>-8</v>
      </c>
      <c r="G14" s="1">
        <f>MMULT(B4:C4, C11:C12)</f>
        <v>4</v>
      </c>
    </row>
    <row r="15" spans="1:7">
      <c r="F15" s="2">
        <f>F12</f>
        <v>-4</v>
      </c>
      <c r="G15" s="2">
        <f>G12</f>
        <v>2</v>
      </c>
    </row>
    <row r="16" spans="1:7">
      <c r="A16" s="13" t="s">
        <v>15</v>
      </c>
      <c r="B16" s="1">
        <v>0</v>
      </c>
      <c r="C16" s="1">
        <v>1</v>
      </c>
      <c r="E16" s="1"/>
      <c r="F16" s="4" t="s">
        <v>3</v>
      </c>
      <c r="G16" s="4" t="s">
        <v>4</v>
      </c>
    </row>
    <row r="17" spans="1:7">
      <c r="A17" s="14"/>
      <c r="B17" s="1">
        <v>1</v>
      </c>
      <c r="C17" s="1">
        <v>0</v>
      </c>
      <c r="E17" s="6" t="s">
        <v>6</v>
      </c>
      <c r="F17" s="1">
        <f>MMULT(B2:C2,B16:B17)</f>
        <v>2</v>
      </c>
      <c r="G17" s="1">
        <f>MMULT(B2:C2,C16:C17)</f>
        <v>4</v>
      </c>
    </row>
    <row r="18" spans="1:7">
      <c r="E18" s="6" t="s">
        <v>7</v>
      </c>
      <c r="F18" s="1">
        <f>MMULT(B3:C3,B16:B17)</f>
        <v>4</v>
      </c>
      <c r="G18" s="1">
        <f>MMULT(B3:C3,C16:C17)</f>
        <v>1</v>
      </c>
    </row>
    <row r="19" spans="1:7">
      <c r="E19" s="6" t="s">
        <v>8</v>
      </c>
      <c r="F19" s="1">
        <f>MMULT(B4:C4,B16:B17)</f>
        <v>4</v>
      </c>
      <c r="G19" s="1">
        <f>MMULT(B4:C4,C16:C17)</f>
        <v>8</v>
      </c>
    </row>
    <row r="20" spans="1:7">
      <c r="F20" s="2">
        <f>F17</f>
        <v>2</v>
      </c>
      <c r="G20" s="2">
        <f>G17</f>
        <v>4</v>
      </c>
    </row>
    <row r="21" spans="1:7">
      <c r="A21" s="13" t="s">
        <v>16</v>
      </c>
      <c r="B21" s="1">
        <v>0</v>
      </c>
      <c r="C21" s="1">
        <v>-1</v>
      </c>
      <c r="E21" s="1"/>
      <c r="F21" s="4" t="s">
        <v>3</v>
      </c>
      <c r="G21" s="4" t="s">
        <v>4</v>
      </c>
    </row>
    <row r="22" spans="1:7">
      <c r="A22" s="14"/>
      <c r="B22" s="1">
        <v>-1</v>
      </c>
      <c r="C22" s="1">
        <v>0</v>
      </c>
      <c r="E22" s="6" t="s">
        <v>6</v>
      </c>
      <c r="F22" s="1">
        <f>MMULT($B2:$C2,B21:B22)</f>
        <v>-2</v>
      </c>
      <c r="G22" s="1">
        <f>MMULT($B2:$C2,C21:C22)</f>
        <v>-4</v>
      </c>
    </row>
    <row r="23" spans="1:7">
      <c r="E23" s="6" t="s">
        <v>7</v>
      </c>
      <c r="F23" s="1">
        <f>MMULT($B3:$C3,B21:B22)</f>
        <v>-4</v>
      </c>
      <c r="G23" s="1">
        <f>MMULT($B3:$C3,C21:C22)</f>
        <v>-1</v>
      </c>
    </row>
    <row r="24" spans="1:7">
      <c r="E24" s="6" t="s">
        <v>8</v>
      </c>
      <c r="F24" s="1">
        <f>MMULT($B4:$C4,B21:B22)</f>
        <v>-4</v>
      </c>
      <c r="G24" s="1">
        <f>MMULT($B4:$C4,C21:C22)</f>
        <v>-8</v>
      </c>
    </row>
    <row r="25" spans="1:7">
      <c r="F25" s="2">
        <f>F22</f>
        <v>-2</v>
      </c>
      <c r="G25" s="2">
        <f>G22</f>
        <v>-4</v>
      </c>
    </row>
    <row r="26" spans="1:7">
      <c r="A26" s="13" t="s">
        <v>17</v>
      </c>
      <c r="B26" s="1">
        <v>-1</v>
      </c>
      <c r="C26" s="1">
        <v>0</v>
      </c>
      <c r="E26" s="1"/>
      <c r="F26" s="4" t="s">
        <v>3</v>
      </c>
      <c r="G26" s="4" t="s">
        <v>4</v>
      </c>
    </row>
    <row r="27" spans="1:7">
      <c r="A27" s="14"/>
      <c r="B27" s="1">
        <v>0</v>
      </c>
      <c r="C27" s="1">
        <v>-1</v>
      </c>
      <c r="E27" s="6" t="s">
        <v>6</v>
      </c>
      <c r="F27" s="1">
        <f>MMULT(B2:C2,B26:B27)</f>
        <v>-4</v>
      </c>
      <c r="G27" s="1">
        <f>MMULT(B2:C2,C26:C27)</f>
        <v>-2</v>
      </c>
    </row>
    <row r="28" spans="1:7">
      <c r="E28" s="6" t="s">
        <v>7</v>
      </c>
      <c r="F28" s="1">
        <f>MMULT(B3:C3,B26:B27)</f>
        <v>-1</v>
      </c>
      <c r="G28" s="1">
        <f>MMULT(B3:C3,C26:C27)</f>
        <v>-4</v>
      </c>
    </row>
    <row r="29" spans="1:7">
      <c r="E29" s="6" t="s">
        <v>8</v>
      </c>
      <c r="F29" s="1">
        <f>MMULT(B4:C4,B26:B27)</f>
        <v>-8</v>
      </c>
      <c r="G29" s="1">
        <f>MMULT(B4:C4,C26:C27)</f>
        <v>-4</v>
      </c>
    </row>
    <row r="30" spans="1:7">
      <c r="F30" s="2">
        <f>F27</f>
        <v>-4</v>
      </c>
      <c r="G30" s="2">
        <f>G27</f>
        <v>-2</v>
      </c>
    </row>
    <row r="31" spans="1:7">
      <c r="A31" s="12" t="s">
        <v>18</v>
      </c>
      <c r="B31" s="1">
        <v>2</v>
      </c>
      <c r="E31" s="1"/>
      <c r="F31" s="4" t="s">
        <v>3</v>
      </c>
      <c r="G31" s="4" t="s">
        <v>4</v>
      </c>
    </row>
    <row r="32" spans="1:7">
      <c r="E32" s="6" t="s">
        <v>6</v>
      </c>
      <c r="F32" s="1">
        <f>2*B31-B2</f>
        <v>0</v>
      </c>
      <c r="G32" s="1">
        <f>2*B31-C2</f>
        <v>2</v>
      </c>
    </row>
    <row r="33" spans="1:7">
      <c r="E33" s="6" t="s">
        <v>7</v>
      </c>
      <c r="F33" s="1">
        <f>2*B31-B3</f>
        <v>3</v>
      </c>
      <c r="G33" s="1">
        <f>2*B31-C3</f>
        <v>0</v>
      </c>
    </row>
    <row r="34" spans="1:7">
      <c r="E34" s="6" t="s">
        <v>8</v>
      </c>
      <c r="F34" s="1">
        <f>2*B31-B4</f>
        <v>-4</v>
      </c>
      <c r="G34" s="1">
        <f>2*B31-C4</f>
        <v>0</v>
      </c>
    </row>
    <row r="35" spans="1:7">
      <c r="F35" s="2">
        <f>F32</f>
        <v>0</v>
      </c>
      <c r="G35" s="2">
        <f>G32</f>
        <v>2</v>
      </c>
    </row>
    <row r="36" spans="1:7">
      <c r="A36" s="12" t="s">
        <v>19</v>
      </c>
      <c r="B36" s="1">
        <v>1</v>
      </c>
      <c r="E36" s="1"/>
      <c r="F36" s="4" t="s">
        <v>3</v>
      </c>
      <c r="G36" s="4" t="s">
        <v>4</v>
      </c>
    </row>
    <row r="37" spans="1:7">
      <c r="E37" s="6" t="s">
        <v>6</v>
      </c>
      <c r="F37" s="1">
        <f>2*B36-B2</f>
        <v>-2</v>
      </c>
      <c r="G37" s="1">
        <f>2*B36-C4</f>
        <v>-2</v>
      </c>
    </row>
    <row r="38" spans="1:7">
      <c r="E38" s="6" t="s">
        <v>7</v>
      </c>
      <c r="F38" s="1">
        <f>2*B36-B3</f>
        <v>1</v>
      </c>
      <c r="G38" s="1">
        <f>2*B36-C5</f>
        <v>0</v>
      </c>
    </row>
    <row r="39" spans="1:7">
      <c r="E39" s="6" t="s">
        <v>8</v>
      </c>
      <c r="F39" s="1">
        <f>2*B36-B4</f>
        <v>-6</v>
      </c>
      <c r="G39" s="1">
        <f>2*B36-C6</f>
        <v>2</v>
      </c>
    </row>
    <row r="40" spans="1:7">
      <c r="F40" s="2">
        <f>F37</f>
        <v>-2</v>
      </c>
      <c r="G40" s="2">
        <f>G37</f>
        <v>-2</v>
      </c>
    </row>
  </sheetData>
  <mergeCells count="5">
    <mergeCell ref="A6:A7"/>
    <mergeCell ref="A11:A12"/>
    <mergeCell ref="A16:A17"/>
    <mergeCell ref="A21:A22"/>
    <mergeCell ref="A26:A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zoomScale="110" zoomScaleNormal="110" workbookViewId="0">
      <selection activeCell="N17" sqref="N17"/>
    </sheetView>
  </sheetViews>
  <sheetFormatPr defaultRowHeight="15"/>
  <sheetData>
    <row r="1" spans="1:4">
      <c r="A1" s="1"/>
      <c r="B1" s="4" t="s">
        <v>3</v>
      </c>
      <c r="C1" s="4" t="s">
        <v>4</v>
      </c>
    </row>
    <row r="2" spans="1:4">
      <c r="A2" s="5" t="s">
        <v>0</v>
      </c>
      <c r="B2" s="1">
        <v>4</v>
      </c>
      <c r="C2" s="1">
        <v>2</v>
      </c>
    </row>
    <row r="3" spans="1:4">
      <c r="A3" s="5" t="s">
        <v>1</v>
      </c>
      <c r="B3" s="1">
        <v>1</v>
      </c>
      <c r="C3" s="1">
        <v>4</v>
      </c>
    </row>
    <row r="4" spans="1:4">
      <c r="A4" s="5" t="s">
        <v>2</v>
      </c>
      <c r="B4" s="1">
        <v>8</v>
      </c>
      <c r="C4" s="1">
        <v>4</v>
      </c>
    </row>
    <row r="5" spans="1:4">
      <c r="B5" s="2">
        <f>B2</f>
        <v>4</v>
      </c>
      <c r="C5" s="2">
        <f>C2</f>
        <v>2</v>
      </c>
    </row>
    <row r="6" spans="1:4">
      <c r="A6" s="1"/>
      <c r="B6" s="4" t="s">
        <v>3</v>
      </c>
      <c r="C6" s="4" t="s">
        <v>4</v>
      </c>
    </row>
    <row r="7" spans="1:4">
      <c r="A7" s="6" t="s">
        <v>6</v>
      </c>
      <c r="B7" s="1">
        <f>(B16*B2)+(C2*C16)</f>
        <v>-1.9999999999999998</v>
      </c>
      <c r="C7" s="1">
        <f>(B17*B2)+(C2*C17)</f>
        <v>4</v>
      </c>
    </row>
    <row r="8" spans="1:4">
      <c r="A8" s="6" t="s">
        <v>7</v>
      </c>
      <c r="B8" s="1">
        <f>(B16*B3)+(C3*C16)</f>
        <v>-4</v>
      </c>
      <c r="C8" s="1">
        <f>(B17*B3)+(C3*C17)</f>
        <v>1.0000000000000002</v>
      </c>
    </row>
    <row r="9" spans="1:4">
      <c r="A9" s="6" t="s">
        <v>8</v>
      </c>
      <c r="B9" s="1">
        <f>(B16*B4)+(C4*C16)</f>
        <v>-3.9999999999999996</v>
      </c>
      <c r="C9" s="1">
        <f>(B17*B4)+(C4*C17)</f>
        <v>8</v>
      </c>
    </row>
    <row r="10" spans="1:4">
      <c r="B10" s="2">
        <f>B7</f>
        <v>-1.9999999999999998</v>
      </c>
      <c r="C10" s="2">
        <f>C7</f>
        <v>4</v>
      </c>
    </row>
    <row r="11" spans="1:4">
      <c r="A11" s="8" t="s">
        <v>11</v>
      </c>
      <c r="B11" s="7">
        <v>90</v>
      </c>
    </row>
    <row r="13" spans="1:4">
      <c r="A13" s="1"/>
      <c r="B13" s="4" t="s">
        <v>3</v>
      </c>
      <c r="C13" s="4" t="s">
        <v>4</v>
      </c>
    </row>
    <row r="14" spans="1:4">
      <c r="A14" s="5" t="s">
        <v>9</v>
      </c>
      <c r="B14" s="1">
        <v>0</v>
      </c>
      <c r="C14" s="1">
        <v>0</v>
      </c>
    </row>
    <row r="16" spans="1:4">
      <c r="A16" s="15" t="s">
        <v>12</v>
      </c>
      <c r="B16" s="9">
        <f>COS(RADIANS(B11))</f>
        <v>6.1257422745431001E-17</v>
      </c>
      <c r="C16" s="10">
        <f>-SIN(RADIANS(B11))</f>
        <v>-1</v>
      </c>
      <c r="D16" s="1">
        <f>B14</f>
        <v>0</v>
      </c>
    </row>
    <row r="17" spans="1:4">
      <c r="A17" s="15"/>
      <c r="B17" s="9">
        <f>SIN(RADIANS(B11))</f>
        <v>1</v>
      </c>
      <c r="C17" s="10">
        <f>COS(RADIANS(B11))</f>
        <v>6.1257422745431001E-17</v>
      </c>
      <c r="D17" s="1">
        <f>C14</f>
        <v>0</v>
      </c>
    </row>
    <row r="18" spans="1:4">
      <c r="A18" s="11" t="s">
        <v>3</v>
      </c>
      <c r="B18" s="1">
        <f>MMULT(B16:C16,D16:D17)</f>
        <v>0</v>
      </c>
    </row>
    <row r="19" spans="1:4">
      <c r="A19" s="11" t="s">
        <v>4</v>
      </c>
      <c r="B19" s="1">
        <f>MMULT(B17:C17,D16:D17)</f>
        <v>0</v>
      </c>
    </row>
  </sheetData>
  <mergeCells count="1">
    <mergeCell ref="A16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Translasi</vt:lpstr>
      <vt:lpstr>Dilatasi</vt:lpstr>
      <vt:lpstr>Refleksi</vt:lpstr>
      <vt:lpstr>Rotasi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2017-10-19T01:19:42Z</dcterms:created>
  <dcterms:modified xsi:type="dcterms:W3CDTF">2017-10-20T00:10:37Z</dcterms:modified>
</cp:coreProperties>
</file>