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4" sheetId="1" state="visible" r:id="rId1"/>
    <sheet xmlns:r="http://schemas.openxmlformats.org/officeDocument/2006/relationships" name="Week 13" sheetId="2" state="visible" r:id="rId2"/>
    <sheet xmlns:r="http://schemas.openxmlformats.org/officeDocument/2006/relationships" name="Week 12" sheetId="3" state="visible" r:id="rId3"/>
    <sheet xmlns:r="http://schemas.openxmlformats.org/officeDocument/2006/relationships" name="Week 11" sheetId="4" state="visible" r:id="rId4"/>
    <sheet xmlns:r="http://schemas.openxmlformats.org/officeDocument/2006/relationships" name="Week 10" sheetId="5" state="visible" r:id="rId5"/>
    <sheet xmlns:r="http://schemas.openxmlformats.org/officeDocument/2006/relationships" name="Week 9" sheetId="6" state="visible" r:id="rId6"/>
    <sheet xmlns:r="http://schemas.openxmlformats.org/officeDocument/2006/relationships" name="Week 8" sheetId="7" state="visible" r:id="rId7"/>
    <sheet xmlns:r="http://schemas.openxmlformats.org/officeDocument/2006/relationships" name="Week 7" sheetId="8" state="visible" r:id="rId8"/>
    <sheet xmlns:r="http://schemas.openxmlformats.org/officeDocument/2006/relationships" name="Week 6" sheetId="9" state="visible" r:id="rId9"/>
    <sheet xmlns:r="http://schemas.openxmlformats.org/officeDocument/2006/relationships" name="Week 5" sheetId="10" state="visible" r:id="rId10"/>
    <sheet xmlns:r="http://schemas.openxmlformats.org/officeDocument/2006/relationships" name="Week 4" sheetId="11" state="visible" r:id="rId11"/>
    <sheet xmlns:r="http://schemas.openxmlformats.org/officeDocument/2006/relationships" name="Week 3" sheetId="12" state="visible" r:id="rId12"/>
    <sheet xmlns:r="http://schemas.openxmlformats.org/officeDocument/2006/relationships" name="Week 2" sheetId="13" state="visible" r:id="rId13"/>
    <sheet xmlns:r="http://schemas.openxmlformats.org/officeDocument/2006/relationships" name="Week 1" sheetId="14" state="visible" r:id="rId14"/>
    <sheet xmlns:r="http://schemas.openxmlformats.org/officeDocument/2006/relationships" name="Team Sta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color theme="1"/>
      <scheme val="minor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z val="10"/>
    </font>
    <font>
      <name val="Arial"/>
      <strike val="1"/>
      <color theme="1"/>
    </font>
    <font>
      <name val="Arial"/>
      <b val="1"/>
      <color rgb="FFFF0000"/>
    </font>
    <font>
      <name val="Arial"/>
      <color rgb="FF000000"/>
      <sz val="10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3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4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4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17" t="n">
        <v>0</v>
      </c>
      <c r="C7" s="38" t="inlineStr">
        <is>
          <t>Josh Allen (BUF)</t>
        </is>
      </c>
      <c r="D7" s="14" t="n">
        <v>43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8" t="inlineStr">
        <is>
          <t>Lamar Jackson (BAL)</t>
        </is>
      </c>
      <c r="J7" s="14" t="n">
        <v>22</v>
      </c>
      <c r="K7" s="40" t="inlineStr">
        <is>
          <t>Jayden Daniels (WAS)</t>
        </is>
      </c>
      <c r="L7" s="9" t="n"/>
      <c r="M7" s="38" t="inlineStr">
        <is>
          <t>Jalen Hurts (PHI)</t>
        </is>
      </c>
      <c r="N7" s="21" t="n">
        <v>0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11" t="n">
        <v>18</v>
      </c>
      <c r="S7" s="38" t="inlineStr">
        <is>
          <t>Justin Herbert (LAC)</t>
        </is>
      </c>
      <c r="T7" s="21" t="n">
        <v>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8" t="inlineStr">
        <is>
          <t>Dak Prescott (DAL)</t>
        </is>
      </c>
      <c r="F8" s="11" t="n">
        <v>20</v>
      </c>
      <c r="G8" s="64" t="inlineStr">
        <is>
          <t>C.J. Stroud (HOU)</t>
        </is>
      </c>
      <c r="H8" s="17" t="n">
        <v>0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15" t="n">
        <v>0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14" t="n">
        <v>27</v>
      </c>
      <c r="Q8" s="62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4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4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21" t="n">
        <v>0</v>
      </c>
      <c r="C12" s="66" t="inlineStr">
        <is>
          <t>Christian McCaffrey (SF)</t>
        </is>
      </c>
      <c r="D12" s="44" t="n"/>
      <c r="E12" s="35" t="inlineStr">
        <is>
          <t>Omarion Hampton (LAC)</t>
        </is>
      </c>
      <c r="F12" s="21" t="n">
        <v>0</v>
      </c>
      <c r="G12" s="64" t="inlineStr">
        <is>
          <t>Jahmyr Gibbs (DET)</t>
        </is>
      </c>
      <c r="H12" s="11" t="n">
        <v>29</v>
      </c>
      <c r="I12" s="38" t="inlineStr">
        <is>
          <t>Jonathan Taylor (IND)</t>
        </is>
      </c>
      <c r="J12" s="14" t="n">
        <v>11</v>
      </c>
      <c r="K12" s="36" t="inlineStr">
        <is>
          <t>Ashton Jeanty (LV)</t>
        </is>
      </c>
      <c r="L12" s="15" t="n">
        <v>0</v>
      </c>
      <c r="M12" s="38" t="inlineStr">
        <is>
          <t>Josh Jacobs (GB)</t>
        </is>
      </c>
      <c r="N12" s="15" t="n">
        <v>0</v>
      </c>
      <c r="O12" s="64" t="inlineStr">
        <is>
          <t>De'Von Achane (MIA)</t>
        </is>
      </c>
      <c r="P12" s="14" t="n">
        <v>16</v>
      </c>
      <c r="Q12" s="38" t="inlineStr">
        <is>
          <t>David Montgomery (DET)</t>
        </is>
      </c>
      <c r="R12" s="11" t="n">
        <v>13</v>
      </c>
      <c r="S12" s="43" t="inlineStr">
        <is>
          <t>Quinshon Judkins (CLE)</t>
        </is>
      </c>
      <c r="T12" s="14" t="n">
        <v>7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14" t="n">
        <v>9</v>
      </c>
      <c r="C13" s="38" t="inlineStr">
        <is>
          <t>James Cook III (BUF)</t>
        </is>
      </c>
      <c r="D13" s="14" t="n">
        <v>9</v>
      </c>
      <c r="E13" s="39" t="inlineStr">
        <is>
          <t>J.K. Dobbins (DEN)</t>
        </is>
      </c>
      <c r="F13" s="9" t="n"/>
      <c r="G13" s="64" t="inlineStr">
        <is>
          <t>Kyren Williams (LAR)</t>
        </is>
      </c>
      <c r="H13" s="15" t="n">
        <v>0</v>
      </c>
      <c r="I13" s="64" t="inlineStr">
        <is>
          <t>Bijan Robinson (ATL)</t>
        </is>
      </c>
      <c r="J13" s="14" t="n">
        <v>6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14" t="n">
        <v>13</v>
      </c>
      <c r="O13" s="66" t="inlineStr">
        <is>
          <t>Alvin Kamara (NO)</t>
        </is>
      </c>
      <c r="P13" s="9" t="n"/>
      <c r="Q13" s="40" t="inlineStr">
        <is>
          <t>Cam Skattebo (NYG)</t>
        </is>
      </c>
      <c r="R13" s="9" t="n"/>
      <c r="S13" s="64" t="inlineStr">
        <is>
          <t>Chase Brown (CIN)</t>
        </is>
      </c>
      <c r="T13" s="14" t="n">
        <v>15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4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15" t="n">
        <v>0</v>
      </c>
      <c r="M14" s="66" t="inlineStr">
        <is>
          <t>Breece Hall (NYJ)</t>
        </is>
      </c>
      <c r="N14" s="66" t="n"/>
      <c r="O14" s="53" t="inlineStr">
        <is>
          <t>Kyle Monangai (CHI)</t>
        </is>
      </c>
      <c r="P14" s="15" t="n">
        <v>0</v>
      </c>
      <c r="Q14" s="44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3" t="inlineStr">
        <is>
          <t>Javonte Williams (DAL)</t>
        </is>
      </c>
      <c r="D15" s="11" t="n">
        <v>12</v>
      </c>
      <c r="E15" s="38" t="inlineStr">
        <is>
          <t>Aaron Jones Sr. (MIN)</t>
        </is>
      </c>
      <c r="F15" s="14" t="n">
        <v>7</v>
      </c>
      <c r="G15" s="44" t="inlineStr">
        <is>
          <t>Woody Marks (HOU)</t>
        </is>
      </c>
      <c r="H15" s="9" t="n"/>
      <c r="I15" s="44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4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4" t="n">
        <v>28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14" t="n">
        <v>4</v>
      </c>
      <c r="C18" s="66" t="inlineStr">
        <is>
          <t>DK Metcalf (PIT)</t>
        </is>
      </c>
      <c r="D18" s="9" t="n"/>
      <c r="E18" s="38" t="inlineStr">
        <is>
          <t>Justin Jefferson (MIN)</t>
        </is>
      </c>
      <c r="F18" s="14" t="n">
        <v>1</v>
      </c>
      <c r="G18" s="64" t="inlineStr">
        <is>
          <t>Puka Nacua (LAR)</t>
        </is>
      </c>
      <c r="H18" s="15" t="n">
        <v>0</v>
      </c>
      <c r="I18" s="67" t="inlineStr">
        <is>
          <t>Drake London (ATL)</t>
        </is>
      </c>
      <c r="J18" s="9" t="n"/>
      <c r="K18" s="64" t="inlineStr">
        <is>
          <t>George Pickens (DAL)</t>
        </is>
      </c>
      <c r="L18" s="11" t="n">
        <v>3</v>
      </c>
      <c r="M18" s="40" t="inlineStr">
        <is>
          <t>Malik Nabers (NYG)</t>
        </is>
      </c>
      <c r="N18" s="9" t="n"/>
      <c r="O18" s="38" t="inlineStr">
        <is>
          <t>Davante Adams (LAR)</t>
        </is>
      </c>
      <c r="P18" s="15" t="n">
        <v>0</v>
      </c>
      <c r="Q18" s="38" t="inlineStr">
        <is>
          <t>CeeDee Lamb (DAL)</t>
        </is>
      </c>
      <c r="R18" s="11" t="n">
        <v>12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Zay Flowers (BAL)</t>
        </is>
      </c>
      <c r="D19" s="14" t="n">
        <v>12</v>
      </c>
      <c r="E19" s="64" t="inlineStr">
        <is>
          <t>Jaxon Smith-Njigba (SEA)</t>
        </is>
      </c>
      <c r="F19" s="14" t="n">
        <v>21</v>
      </c>
      <c r="G19" s="64" t="inlineStr">
        <is>
          <t>Amon-Ra St. Brown (DET)</t>
        </is>
      </c>
      <c r="H19" s="11" t="n">
        <v>9</v>
      </c>
      <c r="I19" s="38" t="inlineStr">
        <is>
          <t>Jaylen Waddle (MIA)</t>
        </is>
      </c>
      <c r="J19" s="14" t="n">
        <v>13</v>
      </c>
      <c r="K19" s="64" t="inlineStr">
        <is>
          <t>Chris Olave (NO)</t>
        </is>
      </c>
      <c r="L19" s="14" t="n">
        <v>3</v>
      </c>
      <c r="M19" s="64" t="inlineStr">
        <is>
          <t>Nico Collins (HOU)</t>
        </is>
      </c>
      <c r="N19" s="17" t="n">
        <v>0</v>
      </c>
      <c r="O19" s="64" t="inlineStr">
        <is>
          <t>Rashee Rice (KC)</t>
        </is>
      </c>
      <c r="P19" s="17" t="n">
        <v>0</v>
      </c>
      <c r="Q19" s="50" t="inlineStr">
        <is>
          <t>Tetairoa McMillan (CAR)</t>
        </is>
      </c>
      <c r="R19" s="58" t="n"/>
      <c r="S19" s="64" t="inlineStr">
        <is>
          <t>Jameson Williams (DET)</t>
        </is>
      </c>
      <c r="T19" s="11" t="n">
        <v>9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21" t="n">
        <v>0</v>
      </c>
      <c r="C20" s="44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48" t="inlineStr">
        <is>
          <t>Tee Higgins (CIN)</t>
        </is>
      </c>
      <c r="N20" s="14" t="n">
        <v>21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9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17" t="n">
        <v>0</v>
      </c>
      <c r="K21" s="84" t="inlineStr">
        <is>
          <t>Matthew Golden (GB)</t>
        </is>
      </c>
      <c r="L21" s="9" t="n"/>
      <c r="M21" s="40" t="inlineStr">
        <is>
          <t>Brandon Aiyuk (SF)</t>
        </is>
      </c>
      <c r="N21" s="9" t="n"/>
      <c r="O21" s="50" t="inlineStr">
        <is>
          <t>Courtland Sutton (DEN)</t>
        </is>
      </c>
      <c r="P21" s="9" t="n"/>
      <c r="Q21" s="64" t="inlineStr">
        <is>
          <t>Jayden Reed (GB)</t>
        </is>
      </c>
      <c r="R21" s="15" t="n">
        <v>0</v>
      </c>
      <c r="S21" s="51" t="inlineStr">
        <is>
          <t>Travis Hunter (JAC)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9" t="inlineStr">
        <is>
          <t>Keon Coleman (BUF)</t>
        </is>
      </c>
      <c r="D22" s="14" t="n">
        <v>1</v>
      </c>
      <c r="E22" s="50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4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4" t="inlineStr">
        <is>
          <t>Kayshon Boutte (NE)</t>
        </is>
      </c>
      <c r="R22" s="66" t="n"/>
      <c r="S22" s="53" t="inlineStr">
        <is>
          <t>Quentin Johnston (LAC)</t>
        </is>
      </c>
      <c r="T22" s="21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14" t="n">
        <v>10</v>
      </c>
      <c r="G25" s="64" t="inlineStr">
        <is>
          <t>Trey McBride (ARI)</t>
        </is>
      </c>
      <c r="H25" s="15" t="n">
        <v>0</v>
      </c>
      <c r="I25" s="43" t="inlineStr">
        <is>
          <t>Tyler Warren (IND)</t>
        </is>
      </c>
      <c r="J25" s="14" t="n">
        <v>1</v>
      </c>
      <c r="K25" s="40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0" t="inlineStr">
        <is>
          <t>Sam LaPorta (DET)</t>
        </is>
      </c>
      <c r="P25" s="9" t="n"/>
      <c r="Q25" s="64" t="inlineStr">
        <is>
          <t>Dallas Goedert (PHI)</t>
        </is>
      </c>
      <c r="R25" s="21" t="n">
        <v>0</v>
      </c>
      <c r="S25" s="64" t="inlineStr">
        <is>
          <t>Brock Bowers (LV)</t>
        </is>
      </c>
      <c r="T25" s="15" t="n">
        <v>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8" t="inlineStr">
        <is>
          <t>Mark Andrews (BAL)</t>
        </is>
      </c>
      <c r="B26" s="14" t="n">
        <v>0</v>
      </c>
      <c r="C26" s="38" t="inlineStr">
        <is>
          <t>Kyle Pitts (ATL)</t>
        </is>
      </c>
      <c r="D26" s="14" t="n">
        <v>9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4" t="inlineStr">
        <is>
          <t>Oronde Gadsden II (LAC)</t>
        </is>
      </c>
      <c r="J26" s="58" t="n"/>
      <c r="K26" s="64" t="inlineStr">
        <is>
          <t>Jake Ferguson (DAL)</t>
        </is>
      </c>
      <c r="L26" s="11" t="n">
        <v>5</v>
      </c>
      <c r="M26" s="35" t="inlineStr">
        <is>
          <t>Brenton Strange (JAC)</t>
        </is>
      </c>
      <c r="N26" s="14" t="n">
        <v>2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6" t="inlineStr">
        <is>
          <t>Elijah Arroyo (SEA)</t>
        </is>
      </c>
      <c r="P27" s="14" t="n">
        <v>0</v>
      </c>
      <c r="Q27" s="62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4</v>
      </c>
      <c r="C30" s="53" t="inlineStr">
        <is>
          <t>Jason Myers (SEA)</t>
        </is>
      </c>
      <c r="D30" s="14" t="n">
        <v>10</v>
      </c>
      <c r="E30" s="64" t="inlineStr">
        <is>
          <t>Wil Lutz (DEN)</t>
        </is>
      </c>
      <c r="F30" s="15" t="n">
        <v>0</v>
      </c>
      <c r="G30" s="64" t="inlineStr">
        <is>
          <t>Brandon Aubrey (DAL)</t>
        </is>
      </c>
      <c r="H30" s="11" t="n">
        <v>18</v>
      </c>
      <c r="I30" s="64" t="inlineStr">
        <is>
          <t>Ka'imi Fairbairn (HOU)</t>
        </is>
      </c>
      <c r="J30" s="17" t="n">
        <v>0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21" t="n">
        <v>0</v>
      </c>
      <c r="O30" s="64" t="inlineStr">
        <is>
          <t>Chad Ryland (ARI)</t>
        </is>
      </c>
      <c r="P30" s="15" t="n">
        <v>0</v>
      </c>
      <c r="Q30" s="38" t="inlineStr">
        <is>
          <t>Harrison Butker (KC)</t>
        </is>
      </c>
      <c r="R30" s="17" t="n">
        <v>0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11" t="n">
        <v>12</v>
      </c>
      <c r="M31" s="67" t="inlineStr">
        <is>
          <t>Will Reichard (MIN)</t>
        </is>
      </c>
      <c r="N31" s="66" t="n"/>
      <c r="O31" s="62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6" t="inlineStr">
        <is>
          <t>Tyler Loop (BAL)</t>
        </is>
      </c>
      <c r="T31" s="14" t="n">
        <v>4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3" t="inlineStr">
        <is>
          <t>Chicago Bears (CHI)</t>
        </is>
      </c>
      <c r="D34" s="15" t="n">
        <v>0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14" t="n">
        <v>16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15" t="n">
        <v>0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6" t="inlineStr">
        <is>
          <t>Los Angeles Rams (LAR)</t>
        </is>
      </c>
      <c r="T34" s="15" t="n">
        <v>0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14" t="n">
        <v>5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14" t="n">
        <v>2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17" t="n">
        <v>0</v>
      </c>
      <c r="K35" s="67" t="inlineStr">
        <is>
          <t>Detroit Lions (DET)</t>
        </is>
      </c>
      <c r="L35" s="9" t="n"/>
      <c r="M35" s="38" t="inlineStr">
        <is>
          <t>Seattle Seahawks (SEA)</t>
        </is>
      </c>
      <c r="N35" s="14" t="n">
        <v>19</v>
      </c>
      <c r="O35" s="36" t="inlineStr">
        <is>
          <t>Cleveland Browns (CLE)</t>
        </is>
      </c>
      <c r="P35" s="14" t="n">
        <v>1</v>
      </c>
      <c r="Q35" s="64" t="inlineStr">
        <is>
          <t>Denver Broncos (DEN)</t>
        </is>
      </c>
      <c r="R35" s="15" t="n">
        <v>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Sean McDermott (BUF)</t>
        </is>
      </c>
      <c r="D38" s="14" t="n">
        <v>2</v>
      </c>
      <c r="E38" s="64" t="inlineStr">
        <is>
          <t>Matt LaFleur (GB)</t>
        </is>
      </c>
      <c r="F38" s="15" t="n">
        <v>0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8" t="inlineStr">
        <is>
          <t>Nick Sirianni (PHI)</t>
        </is>
      </c>
      <c r="P38" s="21" t="n">
        <v>0</v>
      </c>
      <c r="Q38" s="66" t="inlineStr">
        <is>
          <t>John Harbaugh (BAL)</t>
        </is>
      </c>
      <c r="R38" s="9" t="n"/>
      <c r="S38" s="36" t="inlineStr">
        <is>
          <t>Sean Payton (DEN)</t>
        </is>
      </c>
      <c r="T38" s="15" t="n">
        <v>0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4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3" t="inlineStr">
        <is>
          <t>Shane Steichen (IND)</t>
        </is>
      </c>
      <c r="L39" s="14" t="n">
        <v>-2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0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14" t="n">
        <v>2</v>
      </c>
      <c r="C42" s="64" t="inlineStr">
        <is>
          <t>Buffalo Bills (BUF)</t>
        </is>
      </c>
      <c r="D42" s="14" t="n">
        <v>2</v>
      </c>
      <c r="E42" s="64" t="inlineStr">
        <is>
          <t>Green Bay Packers (GB)</t>
        </is>
      </c>
      <c r="F42" s="15" t="n">
        <v>0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14" t="n">
        <v>4</v>
      </c>
      <c r="K42" s="64" t="inlineStr">
        <is>
          <t>Kansas City Chiefs (KC)</t>
        </is>
      </c>
      <c r="L42" s="17" t="n">
        <v>0</v>
      </c>
      <c r="M42" s="64" t="inlineStr">
        <is>
          <t>Detroit Lions (DET)</t>
        </is>
      </c>
      <c r="N42" s="11" t="n">
        <v>3</v>
      </c>
      <c r="O42" s="64" t="inlineStr">
        <is>
          <t>Philadelphia Eagles (PHI)</t>
        </is>
      </c>
      <c r="P42" s="21" t="n">
        <v>0</v>
      </c>
      <c r="Q42" s="64" t="inlineStr">
        <is>
          <t>Dallas Cowboys (DAL)</t>
        </is>
      </c>
      <c r="R42" s="11" t="n">
        <v>-1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15" t="n">
        <v>0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14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4" t="n"/>
      <c r="E44" s="58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Tyrod Taylor (NYJ)</t>
        </is>
      </c>
      <c r="D49" s="9" t="n"/>
      <c r="E49" s="44" t="inlineStr">
        <is>
          <t>Dillon Gabriel (CLE)</t>
        </is>
      </c>
      <c r="F49" s="9" t="n"/>
      <c r="G49" s="44" t="inlineStr">
        <is>
          <t>Quinn Ewers (MIA)</t>
        </is>
      </c>
      <c r="H49" s="9" t="n"/>
      <c r="I49" s="44" t="inlineStr">
        <is>
          <t>Aaron Rodgers (PIT)</t>
        </is>
      </c>
      <c r="J49" s="9" t="n"/>
      <c r="K49" s="44" t="inlineStr">
        <is>
          <t>Bhayshul Tuten (JAC)</t>
        </is>
      </c>
      <c r="L49" s="44" t="n"/>
      <c r="M49" s="44" t="inlineStr">
        <is>
          <t>Justin Fields (NYJ)</t>
        </is>
      </c>
      <c r="N49" s="44" t="n"/>
      <c r="O49" s="44" t="inlineStr">
        <is>
          <t>Rachaad White (TB)</t>
        </is>
      </c>
      <c r="P49" s="44" t="n"/>
      <c r="Q49" s="44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4" t="n"/>
      <c r="M50" s="57" t="inlineStr">
        <is>
          <t>RB</t>
        </is>
      </c>
      <c r="N50" s="44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Zonovan Knight (ARI)</t>
        </is>
      </c>
      <c r="D51" s="44" t="n"/>
      <c r="E51" s="49" t="inlineStr">
        <is>
          <t>Jalen Coker (CAR)</t>
        </is>
      </c>
      <c r="F51" s="9" t="n"/>
      <c r="G51" s="44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4" t="inlineStr">
        <is>
          <t>Josh Downs (IND)</t>
        </is>
      </c>
      <c r="L51" s="44" t="n"/>
      <c r="M51" s="44" t="inlineStr">
        <is>
          <t>Brashard Smith (KC)</t>
        </is>
      </c>
      <c r="N51" s="44" t="n"/>
      <c r="O51" s="44" t="inlineStr">
        <is>
          <t>Troy Franklin (DEN)</t>
        </is>
      </c>
      <c r="P51" s="9" t="n"/>
      <c r="Q51" s="44" t="inlineStr">
        <is>
          <t>Kenneth Gainwell (PIT)</t>
        </is>
      </c>
      <c r="R51" s="9" t="n"/>
      <c r="S51" s="44" t="inlineStr">
        <is>
          <t>Trey Benson (ARI)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Romeo Doubs (GB)</t>
        </is>
      </c>
      <c r="D53" s="9" t="n"/>
      <c r="E53" s="44" t="inlineStr">
        <is>
          <t>Michael Mayer (LV)</t>
        </is>
      </c>
      <c r="F53" s="9" t="n"/>
      <c r="G53" s="44" t="inlineStr">
        <is>
          <t>Elic Ayomanor (TEN)</t>
        </is>
      </c>
      <c r="H53" s="9" t="n"/>
      <c r="I53" s="44" t="inlineStr">
        <is>
          <t>Tre Harris (LAC)</t>
        </is>
      </c>
      <c r="J53" s="9" t="n"/>
      <c r="K53" s="44" t="inlineStr">
        <is>
          <t>Ja'Tavion Sanders (CAR)</t>
        </is>
      </c>
      <c r="L53" s="44" t="n"/>
      <c r="M53" s="66" t="inlineStr">
        <is>
          <t>Jakobi Meyers (JAC)</t>
        </is>
      </c>
      <c r="N53" s="44" t="n"/>
      <c r="O53" s="44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4" t="inlineStr">
        <is>
          <t>Rashid Shaheed (SEA)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4" t="n"/>
      <c r="M54" s="57" t="inlineStr">
        <is>
          <t>HC</t>
        </is>
      </c>
      <c r="N54" s="44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Indianapolis Colts (IND)</t>
        </is>
      </c>
      <c r="P55" s="44" t="n"/>
      <c r="Q55" s="44" t="inlineStr">
        <is>
          <t>AJ Barner (SEA)</t>
        </is>
      </c>
      <c r="R55" s="9" t="n"/>
      <c r="S55" s="44" t="inlineStr">
        <is>
          <t>Darren Waller (MIA)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58" t="n"/>
      <c r="H57" s="9" t="n"/>
      <c r="I57" s="9" t="n"/>
      <c r="J57" s="44" t="n"/>
      <c r="K57" s="44" t="n"/>
      <c r="L57" s="44" t="n"/>
      <c r="M57" s="9" t="n"/>
      <c r="N57" s="44" t="n"/>
      <c r="O57" s="44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58" t="n"/>
      <c r="L58" s="44" t="n"/>
      <c r="M58" s="9" t="n"/>
      <c r="N58" s="44" t="n"/>
      <c r="O58" s="44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44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44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44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44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44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44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44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44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44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44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44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44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44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44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44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44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44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44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44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44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44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44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44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44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44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44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44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44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44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44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44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44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44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44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44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44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44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44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44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44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44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44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44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44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44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44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44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44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44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44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44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44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44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44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44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44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44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44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44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44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44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44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44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44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44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44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44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44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44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44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44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44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44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44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44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44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44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44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44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44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44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44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44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44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44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44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44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44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44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44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44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44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44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44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44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44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44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44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44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44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44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44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44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44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44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44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44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44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44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44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44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44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44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44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44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44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44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44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44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44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44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44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44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44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44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44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44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44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44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44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44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44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44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44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44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44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44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44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44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44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44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44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44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44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44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44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44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44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44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44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44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44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44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44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44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44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44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44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44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44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44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44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44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44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44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44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44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44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44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44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44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44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44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44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44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44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44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44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44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44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44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44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44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44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44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44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44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44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44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44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44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44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44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44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44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44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44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44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44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44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44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44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44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44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44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44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44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44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44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44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44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44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44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44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44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44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44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44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44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44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44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44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44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44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44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44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44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44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44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44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44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44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44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44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44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44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44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44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44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44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44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44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44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44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44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44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44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44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44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44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44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44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44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44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44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44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44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44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44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44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44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44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44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44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44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44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44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44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44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44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44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44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44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44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44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44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44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44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44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44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44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44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44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44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44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44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44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44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44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44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44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44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44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44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44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44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44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44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44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44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44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44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44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44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44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44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44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44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44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44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44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44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44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44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44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44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44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44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44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44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44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44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44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44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44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44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44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44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44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44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44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44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44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44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44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44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44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44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44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44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44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44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44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44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44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44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44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44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44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44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44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44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44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44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44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44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44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44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44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44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44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44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44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44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44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44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44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44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44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44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44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44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44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44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44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44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44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44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44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44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44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44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44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44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44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44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44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44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44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44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44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44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44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44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44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44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44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44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44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44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44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44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44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44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44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44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44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44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44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44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44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44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44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44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44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44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44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44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44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44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44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44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44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44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44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44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44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44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44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44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44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44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44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44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44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44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44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44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44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44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44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44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44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44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44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44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44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44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44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44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44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44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44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44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44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44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44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44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44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44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44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44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44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44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44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44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44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44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44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44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44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44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44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44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44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44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44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44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44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44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44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44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44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44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44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44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44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44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44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44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44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44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44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44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44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44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44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44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44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44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44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44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44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44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44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44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44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44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44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44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44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44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44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44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44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44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44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44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44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44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44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44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44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44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44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44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44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44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44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44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44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44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44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44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44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44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44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44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44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44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44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44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44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44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44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44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44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44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44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44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44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44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44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44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44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44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44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44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44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44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44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44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44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44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44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44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44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44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44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44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44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44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44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44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44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44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44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44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44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44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44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44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44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44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44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44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44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44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44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44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44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44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44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44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44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44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44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44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44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44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44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44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44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44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44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44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44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44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44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44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44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44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44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44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44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44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44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44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44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44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44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44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44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44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44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44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44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44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44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44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44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44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44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44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44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44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44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44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44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44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44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44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44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44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44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44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44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44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44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44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44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44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44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44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44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44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44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44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44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44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44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44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44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44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44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44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44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44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44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44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44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44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44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44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44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44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44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44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44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44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44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44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44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44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44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44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44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44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44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44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44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44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44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44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44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44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44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44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44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44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44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44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44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44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44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44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44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44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44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44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44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44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44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44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44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44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44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44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44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44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44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44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44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44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44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44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44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44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44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44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44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44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44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44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44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44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44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44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44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44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44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44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44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44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44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44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44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44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44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44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44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44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44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44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44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44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44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44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44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44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44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44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44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44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44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44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44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44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44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44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44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44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44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44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44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44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44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44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44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44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44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44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44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44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44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44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44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44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44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44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44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44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44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44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44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44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44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44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44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44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44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44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44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44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44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44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44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44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44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44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44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44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44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44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44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44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44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44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44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44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44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44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44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44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44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44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44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44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44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44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44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44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44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44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44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44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44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44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44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44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44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44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44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44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44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44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44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44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44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44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44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44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44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44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44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44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44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44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44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44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44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44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44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44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44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44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44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44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44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44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44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44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44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44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44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44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44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44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44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44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44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44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44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44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44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44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44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44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44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44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44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44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44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44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44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44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44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44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44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44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44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44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44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44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44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44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44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44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44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44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44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44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44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44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44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44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44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44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44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44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44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44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44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44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44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44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44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44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44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44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44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44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44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44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44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44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44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44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44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44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44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44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44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44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44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44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44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44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44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44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44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44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8" t="inlineStr">
        <is>
          <t>Josh Allen (BUF)</t>
        </is>
      </c>
      <c r="F7" s="9" t="n">
        <v>17</v>
      </c>
      <c r="G7" s="40" t="inlineStr">
        <is>
          <t>Jayden Daniels (WAS)</t>
        </is>
      </c>
      <c r="H7" s="9" t="n"/>
      <c r="I7" s="38" t="inlineStr">
        <is>
          <t>Lamar Jackson (BAL)</t>
        </is>
      </c>
      <c r="J7" s="9" t="n">
        <v>5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44" t="n">
        <v>20</v>
      </c>
      <c r="O7" s="64" t="inlineStr">
        <is>
          <t>Jared Goff (DET)</t>
        </is>
      </c>
      <c r="P7" s="9" t="n">
        <v>24</v>
      </c>
      <c r="Q7" s="43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2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0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4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4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44" t="n">
        <v>5</v>
      </c>
      <c r="C12" s="39" t="inlineStr">
        <is>
          <t>Omarion Hampton (LAC)</t>
        </is>
      </c>
      <c r="D12" s="9" t="n"/>
      <c r="E12" s="38" t="inlineStr">
        <is>
          <t>Christian McCaffrey (SF)</t>
        </is>
      </c>
      <c r="F12" s="9" t="n">
        <v>13</v>
      </c>
      <c r="G12" s="36" t="inlineStr">
        <is>
          <t>Ashton Jeanty (LV)</t>
        </is>
      </c>
      <c r="H12" s="9" t="n">
        <v>6</v>
      </c>
      <c r="I12" s="38" t="inlineStr">
        <is>
          <t>Jonathan Taylor (IND)</t>
        </is>
      </c>
      <c r="J12" s="9" t="n">
        <v>11</v>
      </c>
      <c r="K12" s="43" t="inlineStr">
        <is>
          <t>Quinshon Judkins (CLE)</t>
        </is>
      </c>
      <c r="L12" s="9" t="n">
        <v>12</v>
      </c>
      <c r="M12" s="38" t="inlineStr">
        <is>
          <t>Josh Jacobs (GB)</t>
        </is>
      </c>
      <c r="N12" s="9" t="n">
        <v>8</v>
      </c>
      <c r="O12" s="3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16</v>
      </c>
      <c r="C13" s="39" t="inlineStr">
        <is>
          <t>J.K. Dobbins (DEN)</t>
        </is>
      </c>
      <c r="D13" s="9" t="n"/>
      <c r="E13" s="3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0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12</v>
      </c>
      <c r="O14" s="53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4" t="inlineStr">
        <is>
          <t>Kyle Monangai (CHI)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8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4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4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4" t="inlineStr">
        <is>
          <t>Woody Marks (HOU)</t>
        </is>
      </c>
      <c r="R15" s="9" t="n"/>
      <c r="S15" s="38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38" t="inlineStr">
        <is>
          <t>Justin Jefferson (MIN)</t>
        </is>
      </c>
      <c r="D18" s="9" t="n">
        <v>0</v>
      </c>
      <c r="E18" s="3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8" t="inlineStr">
        <is>
          <t>DJ Moore (CHI)</t>
        </is>
      </c>
      <c r="L18" s="66" t="n">
        <v>2</v>
      </c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8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59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4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2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9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40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0" t="inlineStr">
        <is>
          <t>Michael Pittman Jr. (IND)</t>
        </is>
      </c>
      <c r="D22" s="66" t="n"/>
      <c r="E22" s="50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4" t="inlineStr">
        <is>
          <t>Quentin Johnston (LAC)</t>
        </is>
      </c>
      <c r="L22" s="66" t="n"/>
      <c r="M22" s="53" t="inlineStr">
        <is>
          <t>Wan'Dale Robinson (NYG)</t>
        </is>
      </c>
      <c r="N22" s="66" t="n">
        <v>3</v>
      </c>
      <c r="O22" s="44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8" t="inlineStr">
        <is>
          <t>Travis Kelce (KC)</t>
        </is>
      </c>
      <c r="F25" s="9" t="n">
        <v>10</v>
      </c>
      <c r="G25" s="40" t="inlineStr">
        <is>
          <t>Tucker Kraft (GB)</t>
        </is>
      </c>
      <c r="H25" s="66" t="n"/>
      <c r="I25" s="43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6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0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4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60" t="inlineStr">
        <is>
          <t>Brenton Strange (JAC)</t>
        </is>
      </c>
      <c r="N27" s="67" t="n"/>
      <c r="O27" s="62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3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6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2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3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6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8" t="inlineStr">
        <is>
          <t>Kyle Shanahan (SF)</t>
        </is>
      </c>
      <c r="J38" s="9" t="n">
        <v>3</v>
      </c>
      <c r="K38" s="36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8" t="inlineStr">
        <is>
          <t>Nick Sirianni (PHI)</t>
        </is>
      </c>
      <c r="T38" s="44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3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4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4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3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4" t="n"/>
      <c r="E44" s="9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Dillon Gabriel (CLE)</t>
        </is>
      </c>
      <c r="D49" s="9" t="n"/>
      <c r="E49" s="44" t="inlineStr">
        <is>
          <t>Tyrod Taylor (NYJ)</t>
        </is>
      </c>
      <c r="F49" s="9" t="n"/>
      <c r="G49" s="44" t="inlineStr">
        <is>
          <t>Bhayshul Tuten (JAC)</t>
        </is>
      </c>
      <c r="H49" s="9" t="n"/>
      <c r="I49" s="44" t="inlineStr">
        <is>
          <t>Aaron Rodgers (PIT)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Rachaad White (TB)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9" t="inlineStr">
        <is>
          <t>Jalen Coker (CAR)</t>
        </is>
      </c>
      <c r="D51" s="44" t="n"/>
      <c r="E51" s="44" t="inlineStr">
        <is>
          <t>Zonovan Knight (ARI)</t>
        </is>
      </c>
      <c r="F51" s="9" t="n"/>
      <c r="G51" s="44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Troy Franklin (DEN)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Michael Mayer (LV)</t>
        </is>
      </c>
      <c r="D53" s="9" t="n"/>
      <c r="E53" s="44" t="inlineStr">
        <is>
          <t>Romeo Doubs (GB)</t>
        </is>
      </c>
      <c r="F53" s="9" t="n"/>
      <c r="G53" s="44" t="inlineStr">
        <is>
          <t>Ja'Tavion Sanders (CAR)</t>
        </is>
      </c>
      <c r="H53" s="9" t="n"/>
      <c r="I53" s="44" t="inlineStr">
        <is>
          <t>Tre Harris (LAC)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Juwan Johnson (NO)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D55" s="9" t="n"/>
      <c r="E55" s="44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44" t="inlineStr">
        <is>
          <t>AJ Barner (SEA)</t>
        </is>
      </c>
      <c r="P55" s="44" t="n"/>
      <c r="Q55" s="84" t="inlineStr">
        <is>
          <t>Dalton Schultz (HOU)</t>
        </is>
      </c>
      <c r="R55" s="9" t="n"/>
      <c r="S55" s="44" t="inlineStr">
        <is>
          <t>Indianapolis Colts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44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44" t="n"/>
      <c r="F58" s="9" t="n"/>
      <c r="G58" s="58" t="n"/>
      <c r="H58" s="9" t="n"/>
      <c r="I58" s="58" t="n"/>
      <c r="J58" s="44" t="n"/>
      <c r="K58" s="9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44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4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4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4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4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4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4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4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4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4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4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4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4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4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4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4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4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4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4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4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4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4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4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4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4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4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4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4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4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4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4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4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4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4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4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4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4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4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4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4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4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4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4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4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4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4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4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4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4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4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4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4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4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4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4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4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4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4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4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4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4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4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4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4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4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4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4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4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4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4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4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4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4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4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4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4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4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4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4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4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4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4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4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4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4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4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4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4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4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4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4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4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4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4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4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4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4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4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4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4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4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4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4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4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4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4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4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4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4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4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4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4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4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4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4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4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4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4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4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4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4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4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4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4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4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4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4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4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4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4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4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4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4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4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4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4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4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4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4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4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4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4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4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4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4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4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4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4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4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4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4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4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4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4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4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4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4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4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4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4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4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4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4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4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4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4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4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4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4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4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4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4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4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4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4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4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4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4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4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4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4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4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4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4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4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4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4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4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4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4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4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4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4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4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4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4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4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4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4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4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4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4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4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4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4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4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4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4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4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4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4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4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4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4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4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4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4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4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4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4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4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4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4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4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4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4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4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4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4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4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4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4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4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4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4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4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4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4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4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4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4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4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4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4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4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4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4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4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4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4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4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4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4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4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4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4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4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4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4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4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4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4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4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4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4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4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4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4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4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4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4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4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4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4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4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4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4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4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4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4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4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4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4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4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4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4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4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4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4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4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4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4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4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4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4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4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4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4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4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4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4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4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4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4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4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4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4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4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4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4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4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4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4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4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4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4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4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4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4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4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4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4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4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4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4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4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4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4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4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4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4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4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4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4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4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4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4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4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4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4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4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4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4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4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4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4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4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4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4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4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4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4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4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4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4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4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4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4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4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4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4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4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4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4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4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4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4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4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4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4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4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4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4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4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4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4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4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4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4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4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4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4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4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4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4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4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4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4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4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4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4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4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4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4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4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4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4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4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4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4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4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4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4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4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4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4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4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4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4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4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4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4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4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4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4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4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4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4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4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4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4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4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4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4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4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4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4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4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4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4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4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4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4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4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4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4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4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4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4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4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4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4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4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4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4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4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4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4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4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4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4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4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4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4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4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4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4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4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4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4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4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4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4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4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4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4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4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4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4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4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4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4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4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4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4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4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4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4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4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4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4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4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4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4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4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4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4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4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4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4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4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4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4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4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4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4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4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4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4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4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4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4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4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4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4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4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4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4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4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4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4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4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4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4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4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4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4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4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4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4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4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4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4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4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4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4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4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4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4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4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4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4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4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4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4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4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4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4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4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4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4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4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4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4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4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4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4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4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4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4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4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4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4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4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4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4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4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4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4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4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4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4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4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4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4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4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4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4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4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4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4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4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4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4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4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4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4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4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4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4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4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4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4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4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4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4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4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4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4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4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4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4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4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4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4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4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4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4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4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4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4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4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4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4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4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4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4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4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4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4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4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4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4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4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4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4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4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4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4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4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4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4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4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4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4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4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4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4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4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4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4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4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4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4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4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4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4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4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4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4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4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4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4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4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4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4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4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4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4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4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4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4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4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4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4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4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4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4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4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4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4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4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4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4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4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4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4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4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4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4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4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4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4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4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4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4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4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4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4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4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4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4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4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4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4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4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4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4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4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4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4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4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4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4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4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4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4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4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4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4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4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4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4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4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4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4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4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4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4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4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4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4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4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4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4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4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4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4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4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4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4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4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4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4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4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4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4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4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4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4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4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4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4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4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4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4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4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4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4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4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4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4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4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4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4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4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4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4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4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4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4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4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4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4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4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4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4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4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4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4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4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4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4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4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4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4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4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4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4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4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4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4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4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4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4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4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4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4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4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4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4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4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4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4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4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4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4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4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4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4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4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4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4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4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4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4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4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4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4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4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4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4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4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4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4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4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4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4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4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4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4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4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4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4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4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4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4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4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4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4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4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4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4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4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4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4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4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4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4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4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4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4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4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4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4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4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4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4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4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4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4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4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4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4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4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4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4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4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4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4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4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4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4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4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4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4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4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4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4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4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4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4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4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4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4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4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4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4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4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4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4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4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4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4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4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4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4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4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4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4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4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4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4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4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4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4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4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4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4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4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4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4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4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4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4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4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4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4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4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4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4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4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4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4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4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4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4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4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4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4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4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4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4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4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4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4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4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4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4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4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4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4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4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4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4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4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4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4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4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4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4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4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4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4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4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4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4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4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4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4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4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4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4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4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4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4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4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4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4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4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4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4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8" t="inlineStr">
        <is>
          <t>Josh Allen (BUF)</t>
        </is>
      </c>
      <c r="J7" s="9" t="n">
        <v>8</v>
      </c>
      <c r="K7" s="38" t="inlineStr">
        <is>
          <t>Lamar Jackson (BAL)</t>
        </is>
      </c>
      <c r="L7" s="9" t="n">
        <v>7</v>
      </c>
      <c r="M7" s="3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0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2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2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4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6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9" t="inlineStr">
        <is>
          <t>Omarion Hampton (LAC)</t>
        </is>
      </c>
      <c r="F12" s="66" t="n"/>
      <c r="G12" s="38" t="inlineStr">
        <is>
          <t>David Montgomery (DET)</t>
        </is>
      </c>
      <c r="H12" s="9" t="n">
        <v>2</v>
      </c>
      <c r="I12" s="38" t="inlineStr">
        <is>
          <t>Christian McCaffrey (SF)</t>
        </is>
      </c>
      <c r="J12" s="66" t="n">
        <v>19</v>
      </c>
      <c r="K12" s="38" t="inlineStr">
        <is>
          <t>Jonathan Taylor (IND)</t>
        </is>
      </c>
      <c r="L12" s="9" t="n">
        <v>5</v>
      </c>
      <c r="M12" s="38" t="inlineStr">
        <is>
          <t>Josh Jacobs (GB)</t>
        </is>
      </c>
      <c r="N12" s="9" t="n">
        <v>0</v>
      </c>
      <c r="O12" s="43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6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9" t="inlineStr">
        <is>
          <t>J.K. Dobbins (DEN)</t>
        </is>
      </c>
      <c r="F13" s="66" t="n"/>
      <c r="G13" s="40" t="inlineStr">
        <is>
          <t>Cam Skattebo (NYG)</t>
        </is>
      </c>
      <c r="H13" s="66" t="n"/>
      <c r="I13" s="3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0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Kyle Monangai (CHI)</t>
        </is>
      </c>
      <c r="D14" s="9" t="n">
        <v>10</v>
      </c>
      <c r="E14" s="53" t="inlineStr">
        <is>
          <t>Tyrone Tracy Jr. (NYG)</t>
        </is>
      </c>
      <c r="F14" s="9" t="n">
        <v>12</v>
      </c>
      <c r="G14" s="53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4" t="inlineStr">
        <is>
          <t>Kimani Vidal (LAC)</t>
        </is>
      </c>
      <c r="L15" s="9" t="n"/>
      <c r="M15" s="40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4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1" t="inlineStr">
        <is>
          <t>Ja'Marr Chase (CIN)</t>
        </is>
      </c>
      <c r="B18" s="9" t="n"/>
      <c r="C18" s="38" t="inlineStr">
        <is>
          <t>Davante Adams (LAR)</t>
        </is>
      </c>
      <c r="D18" s="66" t="n">
        <v>18</v>
      </c>
      <c r="E18" s="38" t="inlineStr">
        <is>
          <t>Justin Jefferson (MIN)</t>
        </is>
      </c>
      <c r="F18" s="9" t="n">
        <v>4</v>
      </c>
      <c r="G18" s="38" t="inlineStr">
        <is>
          <t>CeeDee Lamb (DAL)</t>
        </is>
      </c>
      <c r="H18" s="9" t="n">
        <v>7</v>
      </c>
      <c r="I18" s="3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0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59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2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0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49" t="inlineStr">
        <is>
          <t>Ricky Pearsall (SF)</t>
        </is>
      </c>
      <c r="F21" s="9" t="n"/>
      <c r="G21" s="40" t="inlineStr">
        <is>
          <t>Jayden Reed (GB)</t>
        </is>
      </c>
      <c r="H21" s="9" t="n"/>
      <c r="I21" s="44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0" t="inlineStr">
        <is>
          <t>Brandon Aiyuk (SF)</t>
        </is>
      </c>
      <c r="N21" s="9" t="n"/>
      <c r="O21" s="51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0" t="inlineStr">
        <is>
          <t>Michael Pittman Jr. (IND)</t>
        </is>
      </c>
      <c r="F22" s="9" t="n"/>
      <c r="G22" s="44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4" t="inlineStr">
        <is>
          <t>Wan'Dale Robinson (NYG)</t>
        </is>
      </c>
      <c r="N22" s="9" t="n"/>
      <c r="O22" s="44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66" t="n">
        <v>7</v>
      </c>
      <c r="C25" s="40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8" t="inlineStr">
        <is>
          <t>Travis Kelce (KC)</t>
        </is>
      </c>
      <c r="J25" s="9" t="n">
        <v>4</v>
      </c>
      <c r="K25" s="43" t="inlineStr">
        <is>
          <t>Tyler Warren (IND)</t>
        </is>
      </c>
      <c r="L25" s="9" t="n">
        <v>4</v>
      </c>
      <c r="M25" s="36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0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4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2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60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9" t="n">
        <v>7</v>
      </c>
      <c r="I30" s="53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6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11</v>
      </c>
      <c r="C34" s="3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8" t="inlineStr">
        <is>
          <t>Buffalo Bills (BUF)</t>
        </is>
      </c>
      <c r="H34" s="9" t="n">
        <v>6</v>
      </c>
      <c r="I34" s="43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6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3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8" t="inlineStr">
        <is>
          <t>John Harbaugh (BAL)</t>
        </is>
      </c>
      <c r="H38" s="9" t="n">
        <v>3</v>
      </c>
      <c r="I38" s="38" t="inlineStr">
        <is>
          <t>Sean McDermott (BUF)</t>
        </is>
      </c>
      <c r="J38" s="9" t="n">
        <v>-1</v>
      </c>
      <c r="K38" s="3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6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6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4" t="inlineStr">
        <is>
          <t>Brian Schottenheimer (DAL)</t>
        </is>
      </c>
      <c r="R39" s="9" t="n"/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9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Rachaad White (TB)</t>
        </is>
      </c>
      <c r="D49" s="9" t="n"/>
      <c r="E49" s="44" t="inlineStr">
        <is>
          <t>Dillon Gabriel (CLE)</t>
        </is>
      </c>
      <c r="F49" s="9" t="n"/>
      <c r="G49" s="44" t="inlineStr">
        <is>
          <t>Mac Jones (SF)</t>
        </is>
      </c>
      <c r="H49" s="9" t="n"/>
      <c r="I49" s="44" t="inlineStr">
        <is>
          <t>Tyrod Taylor (NYJ)</t>
        </is>
      </c>
      <c r="J49" s="9" t="n"/>
      <c r="K49" s="44" t="inlineStr">
        <is>
          <t>Aaron Rodgers (PIT)</t>
        </is>
      </c>
      <c r="L49" s="44" t="n"/>
      <c r="M49" s="44" t="inlineStr">
        <is>
          <t>Justin Fields (NYJ)</t>
        </is>
      </c>
      <c r="N49" s="44" t="n"/>
      <c r="O49" s="66" t="inlineStr">
        <is>
          <t>Carson Wentz (MIN)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Troy Franklin (DEN)</t>
        </is>
      </c>
      <c r="D51" s="44" t="n"/>
      <c r="E51" s="49" t="inlineStr">
        <is>
          <t>Jalen Coker (CAR)</t>
        </is>
      </c>
      <c r="F51" s="9" t="n"/>
      <c r="G51" s="44" t="inlineStr">
        <is>
          <t>Kenneth Gainwell (PIT)</t>
        </is>
      </c>
      <c r="H51" s="9" t="n"/>
      <c r="I51" s="44" t="inlineStr">
        <is>
          <t>Zonovan Knight (ARI)</t>
        </is>
      </c>
      <c r="J51" s="9" t="n"/>
      <c r="K51" s="58" t="inlineStr">
        <is>
          <t>Blake Corum (LAR)</t>
        </is>
      </c>
      <c r="L51" s="44" t="n"/>
      <c r="M51" s="44" t="inlineStr">
        <is>
          <t>Brashard Smith (KC)</t>
        </is>
      </c>
      <c r="N51" s="44" t="n"/>
      <c r="O51" s="44" t="inlineStr">
        <is>
          <t>Trey Benson (ARI)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Juwan Johnson (NO)</t>
        </is>
      </c>
      <c r="D53" s="9" t="n"/>
      <c r="E53" s="44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4" t="inlineStr">
        <is>
          <t>Romeo Doubs (GB)</t>
        </is>
      </c>
      <c r="J53" s="9" t="n"/>
      <c r="K53" s="44" t="inlineStr">
        <is>
          <t>Tre Harris (LAC)</t>
        </is>
      </c>
      <c r="L53" s="44" t="n"/>
      <c r="M53" s="66" t="inlineStr">
        <is>
          <t>Jakobi Meyers (JAC)</t>
        </is>
      </c>
      <c r="N53" s="44" t="n"/>
      <c r="O53" s="44" t="inlineStr">
        <is>
          <t>Rashid Shaheed (SEA)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Indianapolis Colts (IND)</t>
        </is>
      </c>
      <c r="D55" s="9" t="n"/>
      <c r="F55" s="9" t="n"/>
      <c r="G55" s="44" t="inlineStr">
        <is>
          <t>AJ Barner (SEA)</t>
        </is>
      </c>
      <c r="H55" s="9" t="n"/>
      <c r="I55" s="44" t="inlineStr">
        <is>
          <t>Jackson Hawes (BUF)</t>
        </is>
      </c>
      <c r="J55" s="9" t="n"/>
      <c r="K55" s="66" t="inlineStr">
        <is>
          <t>Evan Engram (DEN)</t>
        </is>
      </c>
      <c r="L55" s="44" t="n"/>
      <c r="M55" s="58" t="inlineStr">
        <is>
          <t>Jonathan Gannon (ARI)</t>
        </is>
      </c>
      <c r="N55" s="44" t="n"/>
      <c r="O55" s="44" t="inlineStr">
        <is>
          <t>Darren Waller (MIA)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15</v>
      </c>
      <c r="C7" s="3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8" t="inlineStr">
        <is>
          <t>Josh Allen (BUF)</t>
        </is>
      </c>
      <c r="J7" s="9" t="n">
        <v>48</v>
      </c>
      <c r="K7" s="38" t="inlineStr">
        <is>
          <t>Justin Herbert (LAC)</t>
        </is>
      </c>
      <c r="L7" s="9" t="n">
        <v>3</v>
      </c>
      <c r="M7" s="38" t="inlineStr">
        <is>
          <t>Jalen Hurts (PHI)</t>
        </is>
      </c>
      <c r="N7" s="66" t="n">
        <v>14</v>
      </c>
      <c r="O7" s="40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2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2" t="inlineStr">
        <is>
          <t>Kyler Murray (ARI)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4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6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9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8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8" t="inlineStr">
        <is>
          <t>Josh Jacobs (GB)</t>
        </is>
      </c>
      <c r="N12" s="9" t="n">
        <v>4</v>
      </c>
      <c r="O12" s="36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8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9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0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3" t="inlineStr">
        <is>
          <t>Tyrone Tracy Jr. (NYG)</t>
        </is>
      </c>
      <c r="F14" s="9" t="n">
        <v>13</v>
      </c>
      <c r="G14" s="53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3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3" t="inlineStr">
        <is>
          <t>TreVeyon Henderson (NE)</t>
        </is>
      </c>
      <c r="B15" s="9" t="n">
        <v>27</v>
      </c>
      <c r="C15" s="53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3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8" t="inlineStr">
        <is>
          <t>Justin Jefferson (MIN)</t>
        </is>
      </c>
      <c r="F18" s="9" t="n">
        <v>6</v>
      </c>
      <c r="G18" s="38" t="inlineStr">
        <is>
          <t>Davante Adams (LAR)</t>
        </is>
      </c>
      <c r="H18" s="9" t="n">
        <v>6</v>
      </c>
      <c r="I18" s="3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0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8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3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0" t="inlineStr">
        <is>
          <t>Tetairoa McMillan (CAR)</t>
        </is>
      </c>
      <c r="T19" s="58" t="n"/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2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0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44" t="inlineStr">
        <is>
          <t>Deebo Samuel Sr. (WAS)</t>
        </is>
      </c>
      <c r="J21" s="9" t="n"/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0" t="inlineStr">
        <is>
          <t>Jayden Reed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0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3" t="inlineStr">
        <is>
          <t>Quentin Johnston (LAC)</t>
        </is>
      </c>
      <c r="L22" s="9" t="n">
        <v>0</v>
      </c>
      <c r="M22" s="44" t="inlineStr">
        <is>
          <t>Wan'Dale Robinson (NYG)</t>
        </is>
      </c>
      <c r="N22" s="9" t="n"/>
      <c r="O22" s="43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6" t="inlineStr">
        <is>
          <t>Harold Fannin Jr. (CLE)</t>
        </is>
      </c>
      <c r="N25" s="9" t="n">
        <v>2</v>
      </c>
      <c r="O25" s="40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8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3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3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9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3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8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36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2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8" t="inlineStr">
        <is>
          <t>Baltimore Ravens (BAL)</t>
        </is>
      </c>
      <c r="H34" s="9" t="n">
        <v>7</v>
      </c>
      <c r="I34" s="43" t="inlineStr">
        <is>
          <t>Chicago Bears (CHI)</t>
        </is>
      </c>
      <c r="J34" s="9" t="n">
        <v>6</v>
      </c>
      <c r="K34" s="36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3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3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6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6" t="inlineStr">
        <is>
          <t>Mike Vrabel (NE)</t>
        </is>
      </c>
      <c r="N39" s="9" t="n">
        <v>3</v>
      </c>
      <c r="O39" s="44" t="inlineStr">
        <is>
          <t>Shane Steichen (IND)</t>
        </is>
      </c>
      <c r="P39" s="9" t="n"/>
      <c r="Q39" s="53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3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44" t="inlineStr">
        <is>
          <t>Rachaad White (TB)</t>
        </is>
      </c>
      <c r="H49" s="9" t="n"/>
      <c r="I49" s="44" t="inlineStr">
        <is>
          <t>Tyrod Taylor (NYJ)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Bhayshul Tuten (JAC)</t>
        </is>
      </c>
      <c r="P49" s="44" t="n"/>
      <c r="Q49" s="44" t="inlineStr">
        <is>
          <t>Quinn Ewers (MIA)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49" t="inlineStr">
        <is>
          <t>Jalen Coker (CAR)</t>
        </is>
      </c>
      <c r="F51" s="9" t="n"/>
      <c r="G51" s="44" t="inlineStr">
        <is>
          <t>Troy Franklin (DEN)</t>
        </is>
      </c>
      <c r="H51" s="9" t="n"/>
      <c r="I51" s="44" t="inlineStr">
        <is>
          <t>Zonovan Knight (ARI)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Josh Downs (IND)</t>
        </is>
      </c>
      <c r="P51" s="9" t="n"/>
      <c r="Q51" s="44" t="inlineStr">
        <is>
          <t>Tyjae Spears (TEN)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4" t="inlineStr">
        <is>
          <t>Michael Mayer (LV)</t>
        </is>
      </c>
      <c r="F53" s="9" t="n"/>
      <c r="G53" s="44" t="inlineStr">
        <is>
          <t>Juwan Johnson (NO)</t>
        </is>
      </c>
      <c r="H53" s="9" t="n"/>
      <c r="I53" s="44" t="inlineStr">
        <is>
          <t>Romeo Doubs (GB)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44" t="inlineStr">
        <is>
          <t>Ja'Tavion Sanders (CAR)</t>
        </is>
      </c>
      <c r="P53" s="9" t="n"/>
      <c r="Q53" s="44" t="inlineStr">
        <is>
          <t>Elic Ayomanor (TEN)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66" t="inlineStr">
        <is>
          <t>Evan Engram (DEN)</t>
        </is>
      </c>
      <c r="D55" s="9" t="n"/>
      <c r="F55" s="9" t="n"/>
      <c r="G55" s="44" t="inlineStr">
        <is>
          <t>Indianapolis Colts (IND)</t>
        </is>
      </c>
      <c r="H55" s="9" t="n"/>
      <c r="I55" s="44" t="inlineStr">
        <is>
          <t>Jackson Hawes (BUF)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58" t="inlineStr">
        <is>
          <t>Michael Badgley (IND)</t>
        </is>
      </c>
      <c r="P55" s="44" t="n"/>
      <c r="Q55" s="84" t="inlineStr">
        <is>
          <t>Dalton Schultz (HOU)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4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4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8" t="inlineStr">
        <is>
          <t>Josh Allen (BUF)</t>
        </is>
      </c>
      <c r="H7" s="9" t="n">
        <v>23</v>
      </c>
      <c r="I7" s="38" t="inlineStr">
        <is>
          <t>Lamar Jackson (BAL)</t>
        </is>
      </c>
      <c r="J7" s="9" t="n">
        <v>16</v>
      </c>
      <c r="K7" s="43" t="inlineStr">
        <is>
          <t>Jaxson Dart (NYG)</t>
        </is>
      </c>
      <c r="L7" s="9" t="n">
        <v>25</v>
      </c>
      <c r="M7" s="38" t="inlineStr">
        <is>
          <t>Justin Herbert (LAC)</t>
        </is>
      </c>
      <c r="N7" s="66" t="n">
        <v>15</v>
      </c>
      <c r="O7" s="40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2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0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2" t="inlineStr">
        <is>
          <t>Kyler Murray (ARI)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4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4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10</v>
      </c>
      <c r="C12" s="38" t="inlineStr">
        <is>
          <t>Josh Jacobs (GB)</t>
        </is>
      </c>
      <c r="D12" s="66" t="n">
        <v>14</v>
      </c>
      <c r="E12" s="39" t="inlineStr">
        <is>
          <t>Omarion Hampton (LAC)</t>
        </is>
      </c>
      <c r="F12" s="9" t="n"/>
      <c r="G12" s="38" t="inlineStr">
        <is>
          <t>Christian McCaffrey (SF)</t>
        </is>
      </c>
      <c r="H12" s="9" t="n">
        <v>9</v>
      </c>
      <c r="I12" s="3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3" t="inlineStr">
        <is>
          <t>Quinshon Judkins (CLE)</t>
        </is>
      </c>
      <c r="N12" s="9" t="n">
        <v>8</v>
      </c>
      <c r="O12" s="36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8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7</v>
      </c>
      <c r="C13" s="40" t="inlineStr">
        <is>
          <t>Bucky Irving (TB)</t>
        </is>
      </c>
      <c r="D13" s="9" t="n"/>
      <c r="E13" s="36" t="inlineStr">
        <is>
          <t>J.K. Dobbins (DEN)</t>
        </is>
      </c>
      <c r="F13" s="9" t="n">
        <v>7</v>
      </c>
      <c r="G13" s="3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8" t="inlineStr">
        <is>
          <t>Breece Hall (NYJ)</t>
        </is>
      </c>
      <c r="D14" s="9" t="n">
        <v>18</v>
      </c>
      <c r="E14" s="53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3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0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4" t="inlineStr">
        <is>
          <t>Kimani Vidal (LAC)</t>
        </is>
      </c>
      <c r="J15" s="9" t="n"/>
      <c r="K15" s="44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3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0" t="inlineStr">
        <is>
          <t>Malik Nabers (NYG)</t>
        </is>
      </c>
      <c r="D18" s="9" t="n"/>
      <c r="E18" s="38" t="inlineStr">
        <is>
          <t>Justin Jefferson (MIN)</t>
        </is>
      </c>
      <c r="F18" s="9" t="n">
        <v>3</v>
      </c>
      <c r="G18" s="3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59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2" t="inlineStr">
        <is>
          <t>Chris Godwin Sr. (TB)</t>
        </is>
      </c>
      <c r="F20" s="58" t="n"/>
      <c r="G20" s="50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0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4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51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59" t="inlineStr">
        <is>
          <t>Courtland Sutton (DEN)</t>
        </is>
      </c>
      <c r="R21" s="9" t="n">
        <v>2</v>
      </c>
      <c r="S21" s="40" t="inlineStr">
        <is>
          <t>Jayden Reed (GB)</t>
        </is>
      </c>
      <c r="T21" s="66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3" t="inlineStr">
        <is>
          <t>Wan'Dale Robinson (NYG)</t>
        </is>
      </c>
      <c r="D22" s="9" t="n">
        <v>6</v>
      </c>
      <c r="E22" s="50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4" t="inlineStr">
        <is>
          <t>Quentin Johnston (LAC)</t>
        </is>
      </c>
      <c r="N22" s="9" t="n"/>
      <c r="O22" s="43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0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8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6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8" t="inlineStr">
        <is>
          <t>Kyle Pitts (ATL)</t>
        </is>
      </c>
      <c r="H26" s="9" t="n">
        <v>3</v>
      </c>
      <c r="I26" s="53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9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3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3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2" t="inlineStr">
        <is>
          <t>Tyler Bass (BUF)</t>
        </is>
      </c>
      <c r="R31" s="66" t="n"/>
      <c r="S31" s="43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3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6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3</v>
      </c>
      <c r="C35" s="3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6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6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4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3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3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Justin Fields (NYJ)</t>
        </is>
      </c>
      <c r="D49" s="9" t="n"/>
      <c r="E49" s="44" t="inlineStr">
        <is>
          <t>Dillon Gabriel (CLE)</t>
        </is>
      </c>
      <c r="F49" s="9" t="n"/>
      <c r="G49" s="44" t="inlineStr">
        <is>
          <t>Tyrod Taylor (NYJ)</t>
        </is>
      </c>
      <c r="H49" s="9" t="n"/>
      <c r="I49" s="44" t="inlineStr">
        <is>
          <t>Aaron Rodgers (PIT)</t>
        </is>
      </c>
      <c r="J49" s="9" t="n"/>
      <c r="K49" s="44" t="inlineStr">
        <is>
          <t>Quinn Ewers (MIA)</t>
        </is>
      </c>
      <c r="L49" s="44" t="n"/>
      <c r="M49" s="66" t="inlineStr">
        <is>
          <t>Carson Wentz (MIN)</t>
        </is>
      </c>
      <c r="N49" s="44" t="n"/>
      <c r="O49" s="44" t="inlineStr">
        <is>
          <t>Bhayshul Tuten (JAC)</t>
        </is>
      </c>
      <c r="P49" s="44" t="n"/>
      <c r="Q49" s="44" t="inlineStr">
        <is>
          <t>Rachaad White (TB)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Brashard Smith (KC)</t>
        </is>
      </c>
      <c r="D51" s="44" t="n"/>
      <c r="E51" s="49" t="inlineStr">
        <is>
          <t>Jalen Coker (CAR)</t>
        </is>
      </c>
      <c r="F51" s="9" t="n"/>
      <c r="G51" s="44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4" t="inlineStr">
        <is>
          <t>Tyjae Spears (TEN)</t>
        </is>
      </c>
      <c r="L51" s="44" t="n"/>
      <c r="M51" s="44" t="inlineStr">
        <is>
          <t>Trey Benson (ARI)</t>
        </is>
      </c>
      <c r="N51" s="44" t="n"/>
      <c r="O51" s="44" t="inlineStr">
        <is>
          <t>Josh Downs (IND)</t>
        </is>
      </c>
      <c r="P51" s="9" t="n"/>
      <c r="Q51" s="44" t="inlineStr">
        <is>
          <t>Troy Franklin (DEN)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4" t="inlineStr">
        <is>
          <t>Michael Mayer (LV)</t>
        </is>
      </c>
      <c r="F53" s="9" t="n"/>
      <c r="G53" s="44" t="inlineStr">
        <is>
          <t>Romeo Doubs (GB)</t>
        </is>
      </c>
      <c r="H53" s="9" t="n"/>
      <c r="I53" s="44" t="inlineStr">
        <is>
          <t>Tre Harris (LAC)</t>
        </is>
      </c>
      <c r="J53" s="9" t="n"/>
      <c r="K53" s="44" t="inlineStr">
        <is>
          <t>Elic Ayomanor (TEN)</t>
        </is>
      </c>
      <c r="L53" s="44" t="n"/>
      <c r="M53" s="44" t="inlineStr">
        <is>
          <t>Rashid Shaheed (SEA)</t>
        </is>
      </c>
      <c r="N53" s="44" t="n"/>
      <c r="O53" s="44" t="inlineStr">
        <is>
          <t>Ja'Tavion Sanders (CAR)</t>
        </is>
      </c>
      <c r="P53" s="9" t="n"/>
      <c r="Q53" s="44" t="inlineStr">
        <is>
          <t>Juwan Johnson (NO)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TE</t>
        </is>
      </c>
      <c r="N54" s="44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58" t="inlineStr">
        <is>
          <t>Jonathan Gannon (ARI)</t>
        </is>
      </c>
      <c r="D55" s="9" t="n"/>
      <c r="F55" s="9" t="n"/>
      <c r="G55" s="44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4" t="n"/>
      <c r="M55" s="44" t="inlineStr">
        <is>
          <t>Darren Waller (MIA)</t>
        </is>
      </c>
      <c r="N55" s="44" t="n"/>
      <c r="O55" s="58" t="inlineStr">
        <is>
          <t>Michael Badgley (IND)</t>
        </is>
      </c>
      <c r="P55" s="44" t="n"/>
      <c r="Q55" s="44" t="inlineStr">
        <is>
          <t>Indianapolis Colts (IND)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58" t="n"/>
      <c r="L57" s="44" t="n"/>
      <c r="M57" s="9" t="n"/>
      <c r="N57" s="44" t="n"/>
      <c r="O57" s="44" t="n"/>
      <c r="P57" s="9" t="n"/>
      <c r="Q57" s="44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44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4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4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10</v>
      </c>
      <c r="C7" s="43" t="inlineStr">
        <is>
          <t>Jaxson Dart (NYG)</t>
        </is>
      </c>
      <c r="D7" s="9" t="n">
        <v>30</v>
      </c>
      <c r="E7" s="38" t="inlineStr">
        <is>
          <t>Dak Prescott (DAL)</t>
        </is>
      </c>
      <c r="F7" s="66" t="n">
        <v>16</v>
      </c>
      <c r="G7" s="38" t="inlineStr">
        <is>
          <t>Lamar Jackson (BAL)</t>
        </is>
      </c>
      <c r="H7" s="9" t="n">
        <v>35</v>
      </c>
      <c r="I7" s="3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2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0" t="inlineStr">
        <is>
          <t>J.J. McCarthy (MIN)</t>
        </is>
      </c>
      <c r="F9" s="66" t="n"/>
      <c r="G9" s="44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6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4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9" t="inlineStr">
        <is>
          <t>Omarion Hampton (LAC)</t>
        </is>
      </c>
      <c r="F12" s="9" t="n"/>
      <c r="G12" s="38" t="inlineStr">
        <is>
          <t>Jonathan Taylor (IND)</t>
        </is>
      </c>
      <c r="H12" s="9" t="n">
        <v>5</v>
      </c>
      <c r="I12" s="38" t="inlineStr">
        <is>
          <t>Christian McCaffrey (SF)</t>
        </is>
      </c>
      <c r="J12" s="9" t="n">
        <v>28</v>
      </c>
      <c r="K12" s="38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6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6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8" t="inlineStr">
        <is>
          <t>James Cook III (BUF)</t>
        </is>
      </c>
      <c r="J13" s="9" t="n">
        <v>12</v>
      </c>
      <c r="K13" s="40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3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3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4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3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8" t="inlineStr">
        <is>
          <t>DK Metcalf (PIT)</t>
        </is>
      </c>
      <c r="J18" s="9" t="n">
        <v>0</v>
      </c>
      <c r="K18" s="40" t="inlineStr">
        <is>
          <t>Malik Nabers (NYG)</t>
        </is>
      </c>
      <c r="L18" s="9" t="n"/>
      <c r="M18" s="38" t="inlineStr">
        <is>
          <t>DJ Moore (CHI)</t>
        </is>
      </c>
      <c r="N18" s="9" t="n">
        <v>20</v>
      </c>
      <c r="O18" s="38" t="inlineStr">
        <is>
          <t>CeeDee Lamb (DAL)</t>
        </is>
      </c>
      <c r="P18" s="66" t="n">
        <v>7</v>
      </c>
      <c r="Q18" s="3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59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2" t="inlineStr">
        <is>
          <t>Chris Godwin Sr. (TB)</t>
        </is>
      </c>
      <c r="F20" s="58" t="n"/>
      <c r="G20" s="38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4" t="inlineStr">
        <is>
          <t>Deebo Samuel Sr. (WAS)</t>
        </is>
      </c>
      <c r="J21" s="67" t="n"/>
      <c r="K21" s="40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0" t="inlineStr">
        <is>
          <t>Jayden Reed (GB)</t>
        </is>
      </c>
      <c r="P21" s="67" t="n"/>
      <c r="Q21" s="50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0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3" t="inlineStr">
        <is>
          <t>Wan'Dale Robinson (NYG)</t>
        </is>
      </c>
      <c r="L22" s="9" t="n">
        <v>4</v>
      </c>
      <c r="M22" s="44" t="inlineStr">
        <is>
          <t>Quentin Johnston (LAC)</t>
        </is>
      </c>
      <c r="N22" s="9" t="n"/>
      <c r="O22" s="44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3" t="inlineStr">
        <is>
          <t>Tyler Warren (IND)</t>
        </is>
      </c>
      <c r="H25" s="9" t="n">
        <v>2</v>
      </c>
      <c r="I25" s="3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6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4" t="inlineStr">
        <is>
          <t>Oronde Gadsden II (LAC)</t>
        </is>
      </c>
      <c r="I27" s="66" t="inlineStr">
        <is>
          <t>Pat Freiermuth (PIT)</t>
        </is>
      </c>
      <c r="J27" s="67" t="n"/>
      <c r="K27" s="39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3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3" t="inlineStr">
        <is>
          <t>Eddy Pineiro (SF)</t>
        </is>
      </c>
      <c r="P31" s="9" t="n">
        <v>10</v>
      </c>
      <c r="Q31" s="62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3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6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3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6" t="inlineStr">
        <is>
          <t>Sean Payton (DEN)</t>
        </is>
      </c>
      <c r="N38" s="9" t="n">
        <v>2</v>
      </c>
      <c r="O38" s="3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3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3" t="inlineStr">
        <is>
          <t>Liam Coen (JAC)</t>
        </is>
      </c>
      <c r="R39" s="9" t="n">
        <v>2</v>
      </c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3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4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4" t="n"/>
      <c r="K43" s="67" t="inlineStr">
        <is>
          <t>New England Patriots (NE)</t>
        </is>
      </c>
      <c r="L43" s="44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4" t="n"/>
      <c r="Q43" s="43" t="inlineStr">
        <is>
          <t>Denver Broncos (DEN)</t>
        </is>
      </c>
      <c r="R43" s="9" t="n">
        <v>2</v>
      </c>
      <c r="S43" s="43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Quinn Ewers (MIA)</t>
        </is>
      </c>
      <c r="D49" s="9" t="n"/>
      <c r="E49" s="44" t="inlineStr">
        <is>
          <t>Dillon Gabriel (CLE)</t>
        </is>
      </c>
      <c r="F49" s="9" t="n"/>
      <c r="G49" s="44" t="inlineStr">
        <is>
          <t>Aaron Rodgers (PIT)</t>
        </is>
      </c>
      <c r="H49" s="9" t="n"/>
      <c r="I49" s="44" t="inlineStr">
        <is>
          <t>Tyrod Taylor (NYJ)</t>
        </is>
      </c>
      <c r="J49" s="9" t="n"/>
      <c r="K49" s="44" t="inlineStr">
        <is>
          <t>Justin Fields (NYJ)</t>
        </is>
      </c>
      <c r="L49" s="44" t="n"/>
      <c r="M49" s="66" t="inlineStr">
        <is>
          <t>Carson Wentz (MIN)</t>
        </is>
      </c>
      <c r="N49" s="44" t="n"/>
      <c r="O49" s="44" t="inlineStr">
        <is>
          <t>Mac Jones (SF)</t>
        </is>
      </c>
      <c r="P49" s="44" t="n"/>
      <c r="Q49" s="44" t="inlineStr">
        <is>
          <t>Rachaad White (TB)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Tyjae Spears (TEN)</t>
        </is>
      </c>
      <c r="D51" s="44" t="n"/>
      <c r="E51" s="49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4" t="inlineStr">
        <is>
          <t>Zonovan Knight (ARI)</t>
        </is>
      </c>
      <c r="J51" s="9" t="n"/>
      <c r="K51" s="44" t="inlineStr">
        <is>
          <t>Brashard Smith (KC)</t>
        </is>
      </c>
      <c r="L51" s="44" t="n"/>
      <c r="M51" s="44" t="inlineStr">
        <is>
          <t>Trey Benson (ARI)</t>
        </is>
      </c>
      <c r="N51" s="44" t="n"/>
      <c r="O51" s="44" t="inlineStr">
        <is>
          <t>Kenneth Gainwell (PIT)</t>
        </is>
      </c>
      <c r="P51" s="9" t="n"/>
      <c r="Q51" s="44" t="inlineStr">
        <is>
          <t>Troy Franklin (DEN)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Elic Ayomanor (TEN)</t>
        </is>
      </c>
      <c r="D53" s="9" t="n"/>
      <c r="E53" s="44" t="inlineStr">
        <is>
          <t>Michael Mayer (LV)</t>
        </is>
      </c>
      <c r="F53" s="9" t="n"/>
      <c r="G53" s="44" t="inlineStr">
        <is>
          <t>Tre Harris (LAC)</t>
        </is>
      </c>
      <c r="H53" s="9" t="n"/>
      <c r="I53" s="44" t="inlineStr">
        <is>
          <t>Romeo Doubs (GB)</t>
        </is>
      </c>
      <c r="J53" s="9" t="n"/>
      <c r="K53" s="66" t="inlineStr">
        <is>
          <t>Jakobi Meyers (LV)</t>
        </is>
      </c>
      <c r="L53" s="44" t="n"/>
      <c r="M53" s="44" t="inlineStr">
        <is>
          <t>Rashid Shaheed (NO)</t>
        </is>
      </c>
      <c r="N53" s="44" t="n"/>
      <c r="O53" s="84" t="inlineStr">
        <is>
          <t>Calvin Ridley (TEN)</t>
        </is>
      </c>
      <c r="P53" s="9" t="n"/>
      <c r="Q53" s="44" t="inlineStr">
        <is>
          <t>Juwan Johnson (NO)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inlineStr">
        <is>
          <t>TE</t>
        </is>
      </c>
      <c r="N54" s="44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4" t="inlineStr">
        <is>
          <t>Jackson Hawes (BUF)</t>
        </is>
      </c>
      <c r="J55" s="9" t="n"/>
      <c r="K55" s="58" t="inlineStr">
        <is>
          <t>Jonathan Gannon (ARI)</t>
        </is>
      </c>
      <c r="L55" s="44" t="n"/>
      <c r="M55" s="44" t="inlineStr">
        <is>
          <t>Darren Waller (MIA)</t>
        </is>
      </c>
      <c r="N55" s="44" t="n"/>
      <c r="O55" s="44" t="inlineStr">
        <is>
          <t>Austin Hooper (NE)</t>
        </is>
      </c>
      <c r="P55" s="44" t="n"/>
      <c r="Q55" s="44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58" t="n"/>
      <c r="D56" s="9" t="n"/>
      <c r="E56" s="44" t="n"/>
      <c r="F56" s="9" t="n"/>
      <c r="G56" s="44" t="n"/>
      <c r="H56" s="9" t="n"/>
      <c r="I56" s="44" t="n"/>
      <c r="J56" s="9" t="n"/>
      <c r="K56" s="9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58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44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9" t="n"/>
      <c r="N58" s="44" t="n"/>
      <c r="O58" s="9" t="n"/>
      <c r="P58" s="9" t="n"/>
      <c r="Q58" s="44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8" t="inlineStr">
        <is>
          <t>Dak Prescott (DAL)</t>
        </is>
      </c>
      <c r="F7" s="9" t="n">
        <v>6</v>
      </c>
      <c r="G7" s="38" t="inlineStr">
        <is>
          <t>Justin Herbert (LAC)</t>
        </is>
      </c>
      <c r="H7" s="9" t="n">
        <v>31</v>
      </c>
      <c r="I7" s="3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2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3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3" t="inlineStr">
        <is>
          <t>Spencer Rattler (NO)</t>
        </is>
      </c>
      <c r="D9" s="9" t="n">
        <v>-2</v>
      </c>
      <c r="E9" s="40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4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29</v>
      </c>
      <c r="C12" s="38" t="inlineStr">
        <is>
          <t>Jonathan Taylor (IND)</t>
        </is>
      </c>
      <c r="D12" s="9" t="n">
        <v>35</v>
      </c>
      <c r="E12" s="39" t="inlineStr">
        <is>
          <t>Omarion Hampton (LAC)</t>
        </is>
      </c>
      <c r="F12" s="9" t="n"/>
      <c r="G12" s="43" t="inlineStr">
        <is>
          <t>Quinshon Judkins (CLE)</t>
        </is>
      </c>
      <c r="H12" s="9" t="n">
        <v>1</v>
      </c>
      <c r="I12" s="3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6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8" t="inlineStr">
        <is>
          <t>James Cook III (BUF)</t>
        </is>
      </c>
      <c r="J13" s="9" t="n">
        <v>33</v>
      </c>
      <c r="K13" s="38" t="inlineStr">
        <is>
          <t>Alvin Kamara (NO)</t>
        </is>
      </c>
      <c r="L13" s="9" t="n">
        <v>4</v>
      </c>
      <c r="M13" s="40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3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8" t="inlineStr">
        <is>
          <t>Breece Hall (NYJ)</t>
        </is>
      </c>
      <c r="N14" s="9" t="n">
        <v>32</v>
      </c>
      <c r="O14" s="53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4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3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59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C20" s="67" t="inlineStr">
        <is>
          <t>Brian Thomas Jr. (JAC)</t>
        </is>
      </c>
      <c r="D20" s="9" t="n"/>
      <c r="E20" s="3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0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2" t="inlineStr">
        <is>
          <t>Chris Godwin Sr. (TB)</t>
        </is>
      </c>
      <c r="G21" s="58" t="inlineStr">
        <is>
          <t>Travis Hunter (JAC)</t>
        </is>
      </c>
      <c r="I21" s="44" t="inlineStr">
        <is>
          <t>Deebo Samuel Sr. (WAS)</t>
        </is>
      </c>
      <c r="K21" s="59" t="inlineStr">
        <is>
          <t>Courtland Sutton (DEN)</t>
        </is>
      </c>
      <c r="L21" s="9" t="n">
        <v>6</v>
      </c>
      <c r="M21" s="40" t="inlineStr">
        <is>
          <t>Brandon Aiyuk (SF)</t>
        </is>
      </c>
      <c r="O21" s="40" t="inlineStr">
        <is>
          <t>Jayden Reed (GB)</t>
        </is>
      </c>
      <c r="Q21" s="43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67" t="n"/>
      <c r="E22" s="50" t="inlineStr">
        <is>
          <t>Michael Pittman Jr. (IND)</t>
        </is>
      </c>
      <c r="F22" s="67" t="n"/>
      <c r="G22" s="53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3" t="inlineStr">
        <is>
          <t>Wan'Dale Robinson (NYG)</t>
        </is>
      </c>
      <c r="N22" s="9" t="n">
        <v>4</v>
      </c>
      <c r="O22" s="44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3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6" t="inlineStr">
        <is>
          <t>Harold Fannin Jr. (CLE)</t>
        </is>
      </c>
      <c r="N25" s="9" t="n">
        <v>12</v>
      </c>
      <c r="O25" s="3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4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9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4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2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3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3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4</v>
      </c>
      <c r="C38" s="3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8" t="inlineStr">
        <is>
          <t>Sean McDermott (BUF)</t>
        </is>
      </c>
      <c r="J38" s="9" t="n">
        <v>4</v>
      </c>
      <c r="K38" s="3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6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4" t="inlineStr">
        <is>
          <t>Brian Schottenheimer (DAL)</t>
        </is>
      </c>
      <c r="R39" s="66" t="n"/>
      <c r="S39" s="53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4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4" t="n"/>
      <c r="K43" s="58" t="inlineStr">
        <is>
          <t>Denver Broncos (DEN)</t>
        </is>
      </c>
      <c r="L43" s="44" t="n"/>
      <c r="M43" s="67" t="inlineStr">
        <is>
          <t>New England Patriots (NE)</t>
        </is>
      </c>
      <c r="N43" s="44" t="n"/>
      <c r="O43" s="67" t="inlineStr">
        <is>
          <t>Minnesota Vikings (MIN)</t>
        </is>
      </c>
      <c r="P43" s="44" t="n"/>
      <c r="Q43" s="67" t="inlineStr">
        <is>
          <t>Los Angeles Rams (LAR)</t>
        </is>
      </c>
      <c r="R43" s="44" t="n"/>
      <c r="S43" s="43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9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4" t="inlineStr">
        <is>
          <t>Tyrod Taylor (NYJ)</t>
        </is>
      </c>
      <c r="J49" s="9" t="n"/>
      <c r="K49" s="44" t="inlineStr">
        <is>
          <t>Rachaad White (TB)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84" t="inlineStr">
        <is>
          <t>Tyrone Tracy Jr. (NYG)</t>
        </is>
      </c>
      <c r="F51" s="9" t="n"/>
      <c r="G51" s="44" t="inlineStr">
        <is>
          <t>Trey Benson (ARI)</t>
        </is>
      </c>
      <c r="H51" s="9" t="n"/>
      <c r="I51" s="44" t="inlineStr">
        <is>
          <t>Zonovan Knight (ARI)</t>
        </is>
      </c>
      <c r="J51" s="9" t="n"/>
      <c r="K51" s="44" t="inlineStr">
        <is>
          <t>Troy Franklin (DEN)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9" t="inlineStr">
        <is>
          <t>Jalen Coker (CAR)</t>
        </is>
      </c>
      <c r="F53" s="9" t="n"/>
      <c r="G53" s="44" t="inlineStr">
        <is>
          <t>Rashid Shaheed (NO)</t>
        </is>
      </c>
      <c r="H53" s="9" t="n"/>
      <c r="I53" s="44" t="inlineStr">
        <is>
          <t>Romeo Doubs (GB)</t>
        </is>
      </c>
      <c r="J53" s="9" t="n"/>
      <c r="K53" s="44" t="inlineStr">
        <is>
          <t>Juwan Johnson (NO)</t>
        </is>
      </c>
      <c r="L53" s="44" t="n"/>
      <c r="M53" s="66" t="inlineStr">
        <is>
          <t>Jakobi Meyers (LV)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4" t="inlineStr">
        <is>
          <t>Michael Mayer (LV)</t>
        </is>
      </c>
      <c r="F55" s="9" t="n"/>
      <c r="G55" s="44" t="inlineStr">
        <is>
          <t>Darren Waller (MIA)</t>
        </is>
      </c>
      <c r="H55" s="9" t="n"/>
      <c r="I55" s="44" t="inlineStr">
        <is>
          <t>Jackson Hawes (BUF)</t>
        </is>
      </c>
      <c r="J55" s="9" t="n"/>
      <c r="K55" s="44" t="inlineStr">
        <is>
          <t>Indianapolis Colts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Austin Hooper (NE)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9" t="n"/>
      <c r="H58" s="9" t="n"/>
      <c r="I58" s="44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4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4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8" t="inlineStr">
        <is>
          <t>Dak Prescott (DAL)</t>
        </is>
      </c>
      <c r="F7" s="9" t="n">
        <v>28</v>
      </c>
      <c r="G7" s="3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0" t="inlineStr">
        <is>
          <t>J.J. McCarthy (MIN)</t>
        </is>
      </c>
      <c r="F8" s="66" t="n"/>
      <c r="G8" s="62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2" t="inlineStr">
        <is>
          <t>Aaron Jones Sr. (MIN)</t>
        </is>
      </c>
      <c r="R12" s="9" t="n"/>
      <c r="S12" s="36" t="inlineStr">
        <is>
          <t>Ashton Jeanty (LV)</t>
        </is>
      </c>
      <c r="T12" s="9" t="n">
        <v>3</v>
      </c>
      <c r="U12" s="58" t="n"/>
      <c r="V12" s="67" t="n"/>
      <c r="W12" s="44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0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0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4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6" t="inlineStr">
        <is>
          <t>J.K. Dobbins (DEN)</t>
        </is>
      </c>
      <c r="F14" s="9" t="n">
        <v>8</v>
      </c>
      <c r="G14" s="38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4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4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4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4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DK Metcalf (PIT)</t>
        </is>
      </c>
      <c r="D18" s="9" t="n">
        <v>5</v>
      </c>
      <c r="E18" s="38" t="inlineStr">
        <is>
          <t>Justin Jefferson (MIN)</t>
        </is>
      </c>
      <c r="F18" s="9" t="n">
        <v>7</v>
      </c>
      <c r="G18" s="40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4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0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4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4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36" t="inlineStr">
        <is>
          <t>Jakobi Meyers (LV)</t>
        </is>
      </c>
      <c r="D21" s="9" t="n">
        <v>0</v>
      </c>
      <c r="E21" s="62" t="inlineStr">
        <is>
          <t>Chris Godwin (TB)</t>
        </is>
      </c>
      <c r="G21" s="40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4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0" t="inlineStr">
        <is>
          <t>Michael Pittman Jr. (IND)</t>
        </is>
      </c>
      <c r="F22" s="67" t="n"/>
      <c r="G22" s="49" t="inlineStr">
        <is>
          <t>Jalen Coker (CAR)</t>
        </is>
      </c>
      <c r="H22" s="67" t="n"/>
      <c r="I22" s="50" t="inlineStr">
        <is>
          <t>Ricky Pearsall (SF)</t>
        </is>
      </c>
      <c r="J22" s="67" t="n"/>
      <c r="K22" s="50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0" t="inlineStr">
        <is>
          <t>Keon Coleman (BUF)</t>
        </is>
      </c>
      <c r="P22" s="67" t="n"/>
      <c r="Q22" s="40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3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8" t="inlineStr">
        <is>
          <t>Mason Taylor (NYJ)</t>
        </is>
      </c>
      <c r="F26" s="9" t="n">
        <v>3</v>
      </c>
      <c r="G26" s="39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0" t="inlineStr">
        <is>
          <t>Mike Gesicki (CIN)</t>
        </is>
      </c>
      <c r="F27" s="67" t="n"/>
      <c r="G27" s="36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3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2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6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6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6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6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Baltimore Ravens (BAL)</t>
        </is>
      </c>
      <c r="D43" s="44" t="n"/>
      <c r="E43" s="67" t="inlineStr">
        <is>
          <t>Atlanta Falcons (ATL)</t>
        </is>
      </c>
      <c r="F43" s="44" t="n"/>
      <c r="G43" s="67" t="inlineStr">
        <is>
          <t>New England Patriots (NE)</t>
        </is>
      </c>
      <c r="H43" s="44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4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4" t="n"/>
      <c r="Q43" s="67" t="inlineStr">
        <is>
          <t>Minnesota Vikings (MIN)</t>
        </is>
      </c>
      <c r="R43" s="44" t="n"/>
      <c r="S43" s="67" t="inlineStr">
        <is>
          <t>Houston Texans (HOU)</t>
        </is>
      </c>
      <c r="T43" s="44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4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4" t="n"/>
      <c r="C48" s="56" t="n"/>
      <c r="D48" s="44" t="n"/>
      <c r="E48" s="56" t="n"/>
      <c r="F48" s="9" t="n"/>
      <c r="G48" s="56" t="n"/>
      <c r="H48" s="9" t="n"/>
      <c r="I48" s="56" t="n"/>
      <c r="J48" s="9" t="n"/>
      <c r="K48" s="56" t="n"/>
      <c r="L48" s="44" t="n"/>
      <c r="M48" s="56" t="n"/>
      <c r="N48" s="44" t="n"/>
      <c r="O48" s="56" t="n"/>
      <c r="P48" s="9" t="n"/>
      <c r="Q48" s="56" t="n"/>
      <c r="R48" s="9" t="n"/>
      <c r="S48" s="56" t="n"/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4" t="n"/>
      <c r="L49" s="44" t="n"/>
      <c r="M49" s="84" t="n"/>
      <c r="N49" s="44" t="n"/>
      <c r="P49" s="44" t="n"/>
      <c r="Q49" s="58" t="n"/>
      <c r="R49" s="9" t="n"/>
      <c r="S49" s="84" t="n"/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4" t="n"/>
      <c r="M50" s="56" t="n"/>
      <c r="N50" s="44" t="n"/>
      <c r="O50" s="57" t="n"/>
      <c r="P50" s="9" t="n"/>
      <c r="Q50" s="56" t="n"/>
      <c r="R50" s="9" t="n"/>
      <c r="S50" s="56" t="n"/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4" t="n"/>
      <c r="E51" s="44" t="n"/>
      <c r="F51" s="9" t="n"/>
      <c r="G51" s="84" t="n"/>
      <c r="H51" s="9" t="n"/>
      <c r="I51" s="84" t="n"/>
      <c r="J51" s="9" t="n"/>
      <c r="K51" s="58" t="n"/>
      <c r="L51" s="44" t="n"/>
      <c r="M51" s="84" t="n"/>
      <c r="N51" s="44" t="n"/>
      <c r="P51" s="9" t="n"/>
      <c r="Q51" s="84" t="n"/>
      <c r="R51" s="9" t="n"/>
      <c r="S51" s="84" t="n"/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4" t="n"/>
      <c r="M52" s="57" t="n"/>
      <c r="N52" s="44" t="n"/>
      <c r="O52" s="57" t="n"/>
      <c r="P52" s="9" t="n"/>
      <c r="Q52" s="57" t="n"/>
      <c r="R52" s="9" t="n"/>
      <c r="S52" s="57" t="n"/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4" t="n"/>
      <c r="M53" s="44" t="n"/>
      <c r="N53" s="44" t="n"/>
      <c r="O53" s="58" t="n"/>
      <c r="P53" s="9" t="n"/>
      <c r="Q53" s="84" t="n"/>
      <c r="R53" s="9" t="n"/>
      <c r="S53" s="84" t="n"/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4" t="n"/>
      <c r="M54" s="57" t="n"/>
      <c r="N54" s="44" t="n"/>
      <c r="P54" s="9" t="n"/>
      <c r="Q54" s="57" t="n"/>
      <c r="R54" s="9" t="n"/>
      <c r="S54" s="57" t="n"/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4" t="n"/>
      <c r="M55" s="84" t="n"/>
      <c r="N55" s="44" t="n"/>
      <c r="P55" s="44" t="n"/>
      <c r="Q55" s="84" t="n"/>
      <c r="R55" s="9" t="n"/>
      <c r="S55" s="84" t="n"/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9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9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4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4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8" t="inlineStr">
        <is>
          <t>Jalen Hurts (PHI)</t>
        </is>
      </c>
      <c r="R7" s="9" t="n">
        <v>22</v>
      </c>
      <c r="S7" s="38" t="inlineStr">
        <is>
          <t>Justin Herbert (LAC)</t>
        </is>
      </c>
      <c r="T7" s="9" t="n">
        <v>22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0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2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3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2" t="inlineStr">
        <is>
          <t>Aaron Jones (MIN)</t>
        </is>
      </c>
      <c r="H12" s="9" t="n"/>
      <c r="I12" s="38" t="inlineStr">
        <is>
          <t>Christian McCaffrey (SF)</t>
        </is>
      </c>
      <c r="J12" s="9" t="n">
        <v>16</v>
      </c>
      <c r="K12" s="36" t="inlineStr">
        <is>
          <t>Ashton Jeanty (LV)</t>
        </is>
      </c>
      <c r="L12" s="9" t="n">
        <v>14</v>
      </c>
      <c r="M12" s="3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8" t="inlineStr">
        <is>
          <t>David Montgomery (DET)</t>
        </is>
      </c>
      <c r="H13" s="66" t="n">
        <v>5</v>
      </c>
      <c r="I13" s="3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0" t="inlineStr">
        <is>
          <t>Bucky Irving (TB)</t>
        </is>
      </c>
      <c r="R13" s="9" t="n"/>
      <c r="S13" s="40" t="inlineStr">
        <is>
          <t>James Conner (ARI)</t>
        </is>
      </c>
      <c r="T13" s="9" t="n"/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6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0" t="inlineStr">
        <is>
          <t>Jordan Mason (MIN)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15</v>
      </c>
      <c r="C18" s="3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2" t="inlineStr">
        <is>
          <t>CeeDee Lamb (DAL)</t>
        </is>
      </c>
      <c r="H18" s="9" t="n"/>
      <c r="I18" s="3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0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59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8" t="inlineStr">
        <is>
          <t>Jaylen Waddle (MIA)</t>
        </is>
      </c>
      <c r="F20" s="9" t="n">
        <v>9</v>
      </c>
      <c r="G20" s="3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8" t="inlineStr">
        <is>
          <t>Rashee Rice (KC)</t>
        </is>
      </c>
      <c r="E21" s="62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0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9" t="inlineStr">
        <is>
          <t>Courtland Sutton (DEN)</t>
        </is>
      </c>
      <c r="D22" s="9" t="n">
        <v>1</v>
      </c>
      <c r="E22" s="50" t="inlineStr">
        <is>
          <t>Michael Pittman Jr. (IND)</t>
        </is>
      </c>
      <c r="F22" s="67" t="n"/>
      <c r="G22" s="40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0" t="inlineStr">
        <is>
          <t>Ricky Pearsall (SF)</t>
        </is>
      </c>
      <c r="N22" s="67" t="n"/>
      <c r="O22" s="50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6" t="inlineStr">
        <is>
          <t>Calvin Ridley (TEN)</t>
        </is>
      </c>
      <c r="T22" s="9" t="n">
        <v>1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2" t="inlineStr">
        <is>
          <t>George Kittle (SF)</t>
        </is>
      </c>
      <c r="H25" s="9" t="n"/>
      <c r="I25" s="3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3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9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6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66" t="n">
        <v>3</v>
      </c>
      <c r="I30" s="53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6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8" t="inlineStr">
        <is>
          <t>Buffalo Bills (BUF)</t>
        </is>
      </c>
      <c r="H34" s="66" t="n">
        <v>2</v>
      </c>
      <c r="I34" s="43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6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6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3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6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Tennessee Titans (TEN)</t>
        </is>
      </c>
      <c r="D43" s="44" t="n"/>
      <c r="E43" s="67" t="inlineStr">
        <is>
          <t>Atlanta Falcons (ATL)</t>
        </is>
      </c>
      <c r="F43" s="44" t="n"/>
      <c r="G43" s="67" t="inlineStr">
        <is>
          <t>Minnesota Vikings (MIN)</t>
        </is>
      </c>
      <c r="H43" s="44" t="n"/>
      <c r="I43" s="67" t="inlineStr">
        <is>
          <t>Baltimore Ravens (BAL)</t>
        </is>
      </c>
      <c r="J43" s="44" t="n"/>
      <c r="K43" s="67" t="inlineStr">
        <is>
          <t>Houston Texans (HOU)</t>
        </is>
      </c>
      <c r="L43" s="44" t="n"/>
      <c r="M43" s="67" t="inlineStr">
        <is>
          <t>Chicago Bears (CHI)</t>
        </is>
      </c>
      <c r="N43" s="44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4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4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4" t="n"/>
      <c r="M49" s="84" t="inlineStr">
        <is>
          <t>Trey Lance (LAC)</t>
        </is>
      </c>
      <c r="N49" s="44" t="n"/>
      <c r="O49" s="58" t="inlineStr">
        <is>
          <t>Blake Corum (LAR)</t>
        </is>
      </c>
      <c r="P49" s="44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4" t="n"/>
      <c r="E51" s="44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4" t="n"/>
      <c r="M51" s="84" t="inlineStr">
        <is>
          <t>Bhayshul Tuten (JAC)</t>
        </is>
      </c>
      <c r="N51" s="44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4" t="n"/>
      <c r="M53" s="58" t="inlineStr">
        <is>
          <t>Kyle Williams (NE)</t>
        </is>
      </c>
      <c r="N53" s="44" t="n"/>
      <c r="O53" s="58" t="n"/>
      <c r="P53" s="9" t="n"/>
      <c r="Q53" s="84" t="inlineStr">
        <is>
          <t>DeMario Douglas (NE)</t>
        </is>
      </c>
      <c r="R53" s="9" t="n"/>
      <c r="S53" s="44" t="inlineStr">
        <is>
          <t>Tre' Harris (LAC)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4" t="n"/>
      <c r="M55" s="58" t="inlineStr">
        <is>
          <t>Pete Carroll (LV)</t>
        </is>
      </c>
      <c r="N55" s="44" t="n"/>
      <c r="P55" s="44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58" t="n"/>
      <c r="N58" s="44" t="n"/>
      <c r="O58" s="9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24</v>
      </c>
      <c r="C7" s="38" t="inlineStr">
        <is>
          <t>Dak Prescott (DAL)</t>
        </is>
      </c>
      <c r="D7" s="9" t="n">
        <v>35</v>
      </c>
      <c r="E7" s="3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0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2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3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6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6" t="inlineStr">
        <is>
          <t>Ashton Jeanty (LV)</t>
        </is>
      </c>
      <c r="H12" s="9" t="n">
        <v>10</v>
      </c>
      <c r="I12" s="38" t="inlineStr">
        <is>
          <t>Christian McCaffrey (SF)</t>
        </is>
      </c>
      <c r="J12" s="9" t="n">
        <v>19</v>
      </c>
      <c r="K12" s="3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2" t="inlineStr">
        <is>
          <t>Aaron Jones (MIN)</t>
        </is>
      </c>
      <c r="R12" s="9" t="n"/>
      <c r="S12" s="38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0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43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23</v>
      </c>
      <c r="C18" s="3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0" t="inlineStr">
        <is>
          <t>Malik Nabers (NYG)</t>
        </is>
      </c>
      <c r="P18" s="66" t="n"/>
      <c r="Q18" s="62" t="inlineStr">
        <is>
          <t>CeeDee Lamb (DAL)</t>
        </is>
      </c>
      <c r="R18" s="66" t="n"/>
      <c r="S18" s="38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59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8" t="inlineStr">
        <is>
          <t>Tee Higgins (CIN)</t>
        </is>
      </c>
      <c r="P20" s="9" t="n">
        <v>8</v>
      </c>
      <c r="Q20" s="3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2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0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6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67" t="n"/>
      <c r="M22" s="50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0" t="inlineStr">
        <is>
          <t>Jayden Reed (GB)</t>
        </is>
      </c>
      <c r="R22" s="67" t="n"/>
      <c r="S22" s="50" t="inlineStr">
        <is>
          <t>Courtland Sutton (DEN)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8" t="inlineStr">
        <is>
          <t>Travis Kelce (KC)</t>
        </is>
      </c>
      <c r="J25" s="66" t="n">
        <v>12</v>
      </c>
      <c r="K25" s="43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2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6" t="inlineStr">
        <is>
          <t>Brenton Strange (JAC)</t>
        </is>
      </c>
      <c r="P26" s="66" t="n">
        <v>2</v>
      </c>
      <c r="Q26" s="3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3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6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4" t="n"/>
      <c r="E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9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4" t="n"/>
      <c r="M49" s="84" t="inlineStr">
        <is>
          <t>Daniel Jones (IND)</t>
        </is>
      </c>
      <c r="N49" s="44" t="n"/>
      <c r="O49" s="84" t="inlineStr">
        <is>
          <t>Aaron Rodgers (PIT)</t>
        </is>
      </c>
      <c r="P49" s="44" t="n"/>
      <c r="Q49" s="58" t="inlineStr">
        <is>
          <t>Spencer Rattler (NO)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4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4" t="n"/>
      <c r="M51" s="58" t="inlineStr">
        <is>
          <t>Blake Corum (LAR)</t>
        </is>
      </c>
      <c r="N51" s="44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DEF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Wandale Robinson (NYG)</t>
        </is>
      </c>
      <c r="D53" s="9" t="n"/>
      <c r="E53" s="44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4" t="n"/>
      <c r="M53" s="58" t="inlineStr">
        <is>
          <t>Tennessee Titans (TEN)</t>
        </is>
      </c>
      <c r="N53" s="44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n"/>
      <c r="N54" s="44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4" t="n"/>
      <c r="M55" s="58" t="n"/>
      <c r="N55" s="44" t="n"/>
      <c r="O55" s="84" t="inlineStr">
        <is>
          <t>Jonathan Gannon (ARI)</t>
        </is>
      </c>
      <c r="P55" s="44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58" t="n"/>
      <c r="N56" s="44" t="n"/>
      <c r="O56" s="9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58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4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4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34</v>
      </c>
      <c r="C7" s="3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2" t="inlineStr">
        <is>
          <t>Joe Burrow (CIN)</t>
        </is>
      </c>
      <c r="D8" s="66" t="n"/>
      <c r="E8" s="40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13</v>
      </c>
      <c r="C12" s="38" t="inlineStr">
        <is>
          <t>Josh Jacobs (GB)</t>
        </is>
      </c>
      <c r="D12" s="66" t="n">
        <v>27</v>
      </c>
      <c r="E12" s="36" t="inlineStr">
        <is>
          <t>Omarion Hampton (LAC)</t>
        </is>
      </c>
      <c r="F12" s="9" t="n">
        <v>21</v>
      </c>
      <c r="G12" s="36" t="inlineStr">
        <is>
          <t>Ashton Jeanty (LV)</t>
        </is>
      </c>
      <c r="H12" s="9" t="n">
        <v>30</v>
      </c>
      <c r="I12" s="3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8" t="inlineStr">
        <is>
          <t>Jonathan Taylor (IND)</t>
        </is>
      </c>
      <c r="N12" s="9" t="n">
        <v>9</v>
      </c>
      <c r="O12" s="62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8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8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2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59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0" t="inlineStr">
        <is>
          <t>Brandon Aiyuk (SF)</t>
        </is>
      </c>
      <c r="D21" s="9" t="n"/>
      <c r="E21" s="62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Jalen Coker (CAR)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0" t="inlineStr">
        <is>
          <t>Ricky Pearsall (SF)</t>
        </is>
      </c>
      <c r="N22" s="67" t="n"/>
      <c r="O22" s="40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59" t="inlineStr">
        <is>
          <t>Courtland Sutton (DEN)</t>
        </is>
      </c>
      <c r="T22" s="66" t="n">
        <v>14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3" t="inlineStr">
        <is>
          <t>Tyler Warren (IND)</t>
        </is>
      </c>
      <c r="N25" s="9" t="n">
        <v>13</v>
      </c>
      <c r="O25" s="62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6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3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3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8" t="inlineStr">
        <is>
          <t>Buffalo Bills (BUF)</t>
        </is>
      </c>
      <c r="P34" s="9" t="n">
        <v>5</v>
      </c>
      <c r="Q34" s="36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8" t="inlineStr">
        <is>
          <t>John Harbaugh (BAL)</t>
        </is>
      </c>
      <c r="P38" s="9" t="n">
        <v>-2</v>
      </c>
      <c r="Q38" s="36" t="inlineStr">
        <is>
          <t>Sean Payton (DEN)</t>
        </is>
      </c>
      <c r="R38" s="66" t="n">
        <v>4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9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4" t="n"/>
      <c r="M49" s="84" t="inlineStr">
        <is>
          <t>Trey Lance (LAC)</t>
        </is>
      </c>
      <c r="N49" s="44" t="n"/>
      <c r="O49" s="58" t="inlineStr">
        <is>
          <t>Spencer Rattler (NO)</t>
        </is>
      </c>
      <c r="P49" s="44" t="n"/>
      <c r="Q49" s="84" t="inlineStr">
        <is>
          <t>Jalen Milroe (SEA)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4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4" t="n"/>
      <c r="M51" s="84" t="inlineStr">
        <is>
          <t>Bhayshul Tuten (JAC)</t>
        </is>
      </c>
      <c r="N51" s="44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4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4" t="n"/>
      <c r="M53" s="58" t="inlineStr">
        <is>
          <t>Kyle Williams (NE)</t>
        </is>
      </c>
      <c r="N53" s="44" t="n"/>
      <c r="O53" s="84" t="inlineStr">
        <is>
          <t>Deebo Samuel Sr. (WAS)</t>
        </is>
      </c>
      <c r="P53" s="9" t="n"/>
      <c r="Q53" s="44" t="inlineStr">
        <is>
          <t>Tre' Harris (LAC)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4" t="n"/>
      <c r="M55" s="58" t="inlineStr">
        <is>
          <t>Pete Carroll (LV)</t>
        </is>
      </c>
      <c r="N55" s="44" t="n"/>
      <c r="O55" s="84" t="inlineStr">
        <is>
          <t>Jonnu Smith (PIT)</t>
        </is>
      </c>
      <c r="P55" s="44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58" t="n"/>
      <c r="L57" s="44" t="n"/>
      <c r="M57" s="9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58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8" t="inlineStr">
        <is>
          <t>Josh Allen (BUF)</t>
        </is>
      </c>
      <c r="J7" s="9" t="n">
        <v>28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9" t="n">
        <v>35</v>
      </c>
      <c r="O7" s="3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0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6" t="inlineStr">
        <is>
          <t>Ashton Jeanty (LV)</t>
        </is>
      </c>
      <c r="D12" s="9" t="n">
        <v>6</v>
      </c>
      <c r="E12" s="36" t="inlineStr">
        <is>
          <t>Omarion Hampton (LAC)</t>
        </is>
      </c>
      <c r="F12" s="9" t="n">
        <v>18</v>
      </c>
      <c r="G12" s="38" t="inlineStr">
        <is>
          <t>Derrick Henry (BAL)</t>
        </is>
      </c>
      <c r="H12" s="66" t="n">
        <v>9</v>
      </c>
      <c r="I12" s="3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2" t="inlineStr">
        <is>
          <t>Aaron Jones (MIN)</t>
        </is>
      </c>
      <c r="T12" s="9" t="n"/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6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8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38" t="inlineStr">
        <is>
          <t>Mike Evans (TB)</t>
        </is>
      </c>
      <c r="D18" s="9" t="n">
        <v>9</v>
      </c>
      <c r="E18" s="3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8" t="inlineStr">
        <is>
          <t>DK Metcalf (PIT)</t>
        </is>
      </c>
      <c r="J18" s="9" t="n">
        <v>9</v>
      </c>
      <c r="K18" s="3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8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59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2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0" t="inlineStr">
        <is>
          <t>Michael Pittman Jr. (IND)</t>
        </is>
      </c>
      <c r="F22" s="67" t="n"/>
      <c r="G22" s="50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50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0" t="inlineStr">
        <is>
          <t>Jayden Reed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3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2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6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3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6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8" t="inlineStr">
        <is>
          <t>Baltimore Ravens (BAL)</t>
        </is>
      </c>
      <c r="H34" s="66" t="n">
        <v>-6</v>
      </c>
      <c r="I34" s="43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8" t="inlineStr">
        <is>
          <t>Nick Sirianni (PHI)</t>
        </is>
      </c>
      <c r="H38" s="9" t="n">
        <v>2</v>
      </c>
      <c r="I38" s="3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4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4" t="n"/>
      <c r="Q38" s="64" t="inlineStr">
        <is>
          <t>Kevin O’Connell (MIN)</t>
        </is>
      </c>
      <c r="R38" s="9" t="n">
        <v>4</v>
      </c>
      <c r="S38" s="3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4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4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4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Trey Lance (LAC)</t>
        </is>
      </c>
      <c r="P49" s="44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4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4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58" t="inlineStr">
        <is>
          <t>Pete Carroll (LV)</t>
        </is>
      </c>
      <c r="P55" s="44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23</v>
      </c>
      <c r="C7" s="3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4" t="n"/>
      <c r="G7" s="38" t="inlineStr">
        <is>
          <t>Josh Allen (BUF)</t>
        </is>
      </c>
      <c r="H7" s="9" t="n">
        <v>10</v>
      </c>
      <c r="I7" s="38" t="inlineStr">
        <is>
          <t>Lamar Jackson (BAL)</t>
        </is>
      </c>
      <c r="J7" s="9" t="n">
        <v>34</v>
      </c>
      <c r="K7" s="38" t="inlineStr">
        <is>
          <t>Justin Herbert (LAC)</t>
        </is>
      </c>
      <c r="L7" s="66" t="n">
        <v>22</v>
      </c>
      <c r="M7" s="3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4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4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8" t="inlineStr">
        <is>
          <t>Aaron Jones (MIN)</t>
        </is>
      </c>
      <c r="D12" s="66" t="n">
        <v>2</v>
      </c>
      <c r="E12" s="36" t="inlineStr">
        <is>
          <t>Omarion Hampton (LAC)</t>
        </is>
      </c>
      <c r="F12" s="66" t="n">
        <v>2</v>
      </c>
      <c r="G12" s="3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8" t="inlineStr">
        <is>
          <t>Josh Jacobs (GB)</t>
        </is>
      </c>
      <c r="N12" s="9" t="n">
        <v>14</v>
      </c>
      <c r="O12" s="36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8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6" t="inlineStr">
        <is>
          <t>Tyrone Tracy Jr. (NYG)</t>
        </is>
      </c>
      <c r="F13" s="9" t="n">
        <v>4</v>
      </c>
      <c r="G13" s="38" t="inlineStr">
        <is>
          <t>James Cook (BUF)</t>
        </is>
      </c>
      <c r="H13" s="9" t="n">
        <v>25</v>
      </c>
      <c r="I13" s="3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CeeDee Lamb (DAL)</t>
        </is>
      </c>
      <c r="D18" s="9" t="n">
        <v>11</v>
      </c>
      <c r="E18" s="38" t="inlineStr">
        <is>
          <t>Justin Jefferson (MIN)</t>
        </is>
      </c>
      <c r="F18" s="66" t="n">
        <v>8</v>
      </c>
      <c r="G18" s="3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8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59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0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3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6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2" t="inlineStr">
        <is>
          <t>Tyler Bass (BUF)</t>
        </is>
      </c>
      <c r="B30" s="66" t="n"/>
      <c r="C30" s="3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3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5</v>
      </c>
      <c r="C34" s="3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3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4" t="n"/>
      <c r="C38" s="66" t="inlineStr">
        <is>
          <t>John Harbaugh (BAL)</t>
        </is>
      </c>
      <c r="D38" s="44" t="n"/>
      <c r="E38" s="64" t="inlineStr">
        <is>
          <t>Zac Taylor (CIN)</t>
        </is>
      </c>
      <c r="F38" s="9" t="n">
        <v>2</v>
      </c>
      <c r="G38" s="38" t="inlineStr">
        <is>
          <t>Sean McDermott (BUF)</t>
        </is>
      </c>
      <c r="H38" s="9" t="n">
        <v>4</v>
      </c>
      <c r="I38" s="3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4" t="n"/>
      <c r="M38" s="84" t="inlineStr">
        <is>
          <t>Mike Vrabel (NE)</t>
        </is>
      </c>
      <c r="N38" s="44" t="n"/>
      <c r="O38" s="67" t="inlineStr">
        <is>
          <t>Dan Quinn (WAS)</t>
        </is>
      </c>
      <c r="P38" s="44" t="n"/>
      <c r="Q38" s="64" t="inlineStr">
        <is>
          <t>Kevin O’Connell (MIN)</t>
        </is>
      </c>
      <c r="R38" s="66" t="n">
        <v>-3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6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Will Howard (PIT)</t>
        </is>
      </c>
      <c r="P49" s="44" t="n"/>
      <c r="Q49" s="84" t="inlineStr">
        <is>
          <t>Daniel Jones (IND)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4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4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84" t="inlineStr">
        <is>
          <t>Oronde Gadsden II (LAC)</t>
        </is>
      </c>
      <c r="P55" s="44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4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4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44" t="n">
        <v>27</v>
      </c>
      <c r="C7" s="66" t="inlineStr">
        <is>
          <t>Justin Herbert (LAC)</t>
        </is>
      </c>
      <c r="D7" s="66" t="n"/>
      <c r="E7" s="3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8" t="inlineStr">
        <is>
          <t>Josh Allen (BUF)</t>
        </is>
      </c>
      <c r="J7" s="66" t="n">
        <v>42</v>
      </c>
      <c r="K7" s="38" t="inlineStr">
        <is>
          <t>Kyler Murray (ARI)</t>
        </is>
      </c>
      <c r="L7" s="9" t="n">
        <v>21</v>
      </c>
      <c r="M7" s="3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6" t="inlineStr">
        <is>
          <t>Omarion Hampton (LAC)</t>
        </is>
      </c>
      <c r="F12" s="44" t="n">
        <v>5</v>
      </c>
      <c r="G12" s="64" t="inlineStr">
        <is>
          <t>Jahmyr Gibbs (DET)</t>
        </is>
      </c>
      <c r="H12" s="9" t="n">
        <v>4</v>
      </c>
      <c r="I12" s="38" t="inlineStr">
        <is>
          <t>Christian McCaffrey (SF)</t>
        </is>
      </c>
      <c r="J12" s="9" t="n">
        <v>13</v>
      </c>
      <c r="K12" s="3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6" t="inlineStr">
        <is>
          <t>Ashton Jeanty (LV)</t>
        </is>
      </c>
      <c r="P12" s="9" t="n">
        <v>9</v>
      </c>
      <c r="Q12" s="38" t="inlineStr">
        <is>
          <t>Josh Jacobs (GB)</t>
        </is>
      </c>
      <c r="R12" s="9" t="n">
        <v>12</v>
      </c>
      <c r="S12" s="38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6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4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</v>
      </c>
      <c r="C18" s="38" t="inlineStr">
        <is>
          <t>DJ Moore (CHI)</t>
        </is>
      </c>
      <c r="D18" s="66" t="n">
        <v>5</v>
      </c>
      <c r="E18" s="3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8" t="inlineStr">
        <is>
          <t>DK Metcalf (PIT)</t>
        </is>
      </c>
      <c r="J18" s="9" t="n">
        <v>8</v>
      </c>
      <c r="K18" s="3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8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8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4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0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59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0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0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0" t="inlineStr">
        <is>
          <t>Jalen Coker (CAR)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8" t="inlineStr">
        <is>
          <t>Travis Kelce (KC)</t>
        </is>
      </c>
      <c r="J25" s="44" t="n">
        <v>10</v>
      </c>
      <c r="K25" s="3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6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3" t="inlineStr">
        <is>
          <t>Jason Myers (SEA)</t>
        </is>
      </c>
      <c r="J30" s="9" t="n">
        <v>6</v>
      </c>
      <c r="K30" s="38" t="inlineStr">
        <is>
          <t>Harrison Butker (KC)</t>
        </is>
      </c>
      <c r="L30" s="44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4" t="n">
        <v>7</v>
      </c>
      <c r="S30" s="3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6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4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3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44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8" t="inlineStr">
        <is>
          <t>Sean McDermott (BUF)</t>
        </is>
      </c>
      <c r="J38" s="66" t="n">
        <v>2</v>
      </c>
      <c r="K38" s="3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6" t="inlineStr">
        <is>
          <t>Mike Vrabel (NE)</t>
        </is>
      </c>
      <c r="R38" s="9" t="n">
        <v>-1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4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9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4" t="n"/>
      <c r="M49" s="84" t="inlineStr">
        <is>
          <t>Trey Lance (LAC)</t>
        </is>
      </c>
      <c r="N49" s="44" t="n"/>
      <c r="O49" s="84" t="inlineStr">
        <is>
          <t>Will Howard (PIT)</t>
        </is>
      </c>
      <c r="P49" s="44" t="n"/>
      <c r="Q49" s="84" t="inlineStr">
        <is>
          <t>Aaron Rodgers (PIT)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4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4" t="n"/>
      <c r="M51" s="84" t="inlineStr">
        <is>
          <t>Bhayshul Tuten (JAC)</t>
        </is>
      </c>
      <c r="N51" s="44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Tre' Harris (LAC)</t>
        </is>
      </c>
      <c r="D53" s="9" t="n"/>
      <c r="E53" s="44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4" t="n"/>
      <c r="M53" s="58" t="inlineStr">
        <is>
          <t>Kyle Williams (NE)</t>
        </is>
      </c>
      <c r="N53" s="44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4" t="n"/>
      <c r="M55" s="58" t="inlineStr">
        <is>
          <t>Pete Carroll (LV)</t>
        </is>
      </c>
      <c r="N55" s="44" t="n"/>
      <c r="O55" s="84" t="inlineStr">
        <is>
          <t>Oronde Gadsden II (LAC)</t>
        </is>
      </c>
      <c r="P55" s="44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44" t="n"/>
      <c r="N56" s="44" t="n"/>
      <c r="O56" s="44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58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9" t="n"/>
      <c r="H58" s="9" t="n"/>
      <c r="I58" s="44" t="n"/>
      <c r="J58" s="44" t="n"/>
      <c r="K58" s="9" t="n"/>
      <c r="L58" s="44" t="n"/>
      <c r="M58" s="58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ISNUMBER(H2:H16)))"),6.52857142857143)</f>
        <v/>
      </c>
      <c r="I18" s="78">
        <f>IFERROR(__xludf.DUMMYFUNCTION("AVERAGE(FILTER(I2:I16, ISNUMBER(I2:I16)))"),1.1714285714285728)</f>
        <v/>
      </c>
      <c r="J18" s="78">
        <f>IFERROR(__xludf.DUMMYFUNCTION("AVERAGE(FILTER(J2:J16, ISNUMBER(J2:J16)))"),-6.483516483516488)</f>
        <v/>
      </c>
      <c r="K18" s="78">
        <f>IFERROR(__xludf.DUMMYFUNCTION("AVERAGE(FILTER(K2:K16, ISNUMBER(K2:K16)))"),-5.313186813186813)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0))"),19.21871417028138)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0))"),11.936262353616351)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0))"),22.289183302842037)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0))"),21.538278387499684)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0))"),17.428241154619986)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0))"),23.583729723949684)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0))"),21.41410989427538)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0))"),24.53046248531792)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0))"),25.554366378872338)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0))"),22.250612207077438)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ISNUMBER(H21:H35)))"),9.671428571428574)</f>
        <v/>
      </c>
      <c r="I37" s="78">
        <f>IFERROR(__xludf.DUMMYFUNCTION("AVERAGE(FILTER(I21:I35, ISNUMBER(I21:I35)))"),-2.5428571428571414)</f>
        <v/>
      </c>
      <c r="J37" s="78">
        <f>IFERROR(__xludf.DUMMYFUNCTION("AVERAGE(FILTER(J21:J35, ISNUMBER(J21:J35)))"),-6.725274725274732)</f>
        <v/>
      </c>
      <c r="K37" s="78">
        <f>IFERROR(__xludf.DUMMYFUNCTION("AVERAGE(FILTER(K21:K35, ISNUMBER(K21:K35)))"),-6.950549450549451)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ISNUMBER(H40:H54)))"),1.8857142857142872)</f>
        <v/>
      </c>
      <c r="I56" s="78">
        <f>IFERROR(__xludf.DUMMYFUNCTION("AVERAGE(FILTER(I40:I54, ISNUMBER(I40:I54)))"),-4.114285714285713)</f>
        <v/>
      </c>
      <c r="J56" s="78">
        <f>IFERROR(__xludf.DUMMYFUNCTION("AVERAGE(FILTER(J40:J54, ISNUMBER(J40:J54)))"),-6.12637362637363)</f>
        <v/>
      </c>
      <c r="K56" s="78">
        <f>IFERROR(__xludf.DUMMYFUNCTION("AVERAGE(FILTER(K40:K54, ISNUMBER(K40:K54)))"),-8.653846153846153)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ISNUMBER(H59:H73)))"),7.314285714285716)</f>
        <v/>
      </c>
      <c r="I75" s="78">
        <f>IFERROR(__xludf.DUMMYFUNCTION("AVERAGE(FILTER(I59:I73, ISNUMBER(I59:I73)))"),-5.828571428571427)</f>
        <v/>
      </c>
      <c r="J75" s="78">
        <f>IFERROR(__xludf.DUMMYFUNCTION("AVERAGE(FILTER(J59:J73, ISNUMBER(J59:J73)))"),-6.615384615384613)</f>
        <v/>
      </c>
      <c r="K75" s="78">
        <f>IFERROR(__xludf.DUMMYFUNCTION("AVERAGE(FILTER(K59:K73, ISNUMBER(K59:K73)))"),-11.835164835164836)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ISNUMBER(H78:H92)))"),-10.97142857142857)</f>
        <v/>
      </c>
      <c r="I94" s="78">
        <f>IFERROR(__xludf.DUMMYFUNCTION("AVERAGE(FILTER(I78:I92, ISNUMBER(I78:I92)))"),-3.328571428571427)</f>
        <v/>
      </c>
      <c r="J94" s="78">
        <f>IFERROR(__xludf.DUMMYFUNCTION("AVERAGE(FILTER(J78:J92, ISNUMBER(J78:J92)))"),-5.137362637362634)</f>
        <v/>
      </c>
      <c r="K94" s="78">
        <f>IFERROR(__xludf.DUMMYFUNCTION("AVERAGE(FILTER(K78:K92, ISNUMBER(K78:K92)))"),-11.401098901098901)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ISNUMBER(H97:H111)))"),-11.042857142857141)</f>
        <v/>
      </c>
      <c r="I113" s="78">
        <f>IFERROR(__xludf.DUMMYFUNCTION("AVERAGE(FILTER(I97:I111, ISNUMBER(I97:I111)))"),10.457142857142859)</f>
        <v/>
      </c>
      <c r="J113" s="78">
        <f>IFERROR(__xludf.DUMMYFUNCTION("AVERAGE(FILTER(J97:J111, ISNUMBER(J97:J111)))"),-5.131868131868125)</f>
        <v/>
      </c>
      <c r="K113" s="78">
        <f>IFERROR(__xludf.DUMMYFUNCTION("AVERAGE(FILTER(K97:K111, ISNUMBER(K97:K111)))"),4.467032967032966)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ISNUMBER(H116:H130)))"),-12.114285714285712)</f>
        <v/>
      </c>
      <c r="I132" s="78">
        <f>IFERROR(__xludf.DUMMYFUNCTION("AVERAGE(FILTER(I116:I130, ISNUMBER(I116:I130)))"),7.671428571428573)</f>
        <v/>
      </c>
      <c r="J132" s="78">
        <f>IFERROR(__xludf.DUMMYFUNCTION("AVERAGE(FILTER(J116:J130, ISNUMBER(J116:J130)))"),-5.04945054945055)</f>
        <v/>
      </c>
      <c r="K132" s="78">
        <f>IFERROR(__xludf.DUMMYFUNCTION("AVERAGE(FILTER(K116:K130, ISNUMBER(K116:K130)))"),0.33516483516483425)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ISNUMBER(H135:H149)))"),9.742857142857146)</f>
        <v/>
      </c>
      <c r="I151" s="78">
        <f>IFERROR(__xludf.DUMMYFUNCTION("AVERAGE(FILTER(I135:I149, ISNUMBER(I135:I149)))"),5.457142857142858)</f>
        <v/>
      </c>
      <c r="J151" s="78">
        <f>IFERROR(__xludf.DUMMYFUNCTION("AVERAGE(FILTER(J135:J149, ISNUMBER(J135:J149)))"),-6.730769230769226)</f>
        <v/>
      </c>
      <c r="K151" s="78">
        <f>IFERROR(__xludf.DUMMYFUNCTION("AVERAGE(FILTER(K135:K149, ISNUMBER(K135:K149)))"),1.4945054945054943)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ISNUMBER(H154:H168)))"),-1.5428571428571414)</f>
        <v/>
      </c>
      <c r="I170" s="78">
        <f>IFERROR(__xludf.DUMMYFUNCTION("AVERAGE(FILTER(I154:I168, ISNUMBER(I154:I168)))"),-4.757142857142855)</f>
        <v/>
      </c>
      <c r="J170" s="78">
        <f>IFERROR(__xludf.DUMMYFUNCTION("AVERAGE(FILTER(J154:J168, ISNUMBER(J154:J168)))"),-5.862637362637366)</f>
        <v/>
      </c>
      <c r="K170" s="78">
        <f>IFERROR(__xludf.DUMMYFUNCTION("AVERAGE(FILTER(K154:K168, ISNUMBER(K154:K168)))"),-12.065934065934067)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ISNUMBER(H173:H187)))"),0.52857142857143)</f>
        <v/>
      </c>
      <c r="I189" s="78">
        <f>IFERROR(__xludf.DUMMYFUNCTION("AVERAGE(FILTER(I173:I187, ISNUMBER(I173:I187)))"),-4.185714285714284)</f>
        <v/>
      </c>
      <c r="J189" s="78">
        <f>IFERROR(__xludf.DUMMYFUNCTION("AVERAGE(FILTER(J173:J187, ISNUMBER(J173:J187)))"),-6.021978021978021)</f>
        <v/>
      </c>
      <c r="K189" s="78">
        <f>IFERROR(__xludf.DUMMYFUNCTION("AVERAGE(FILTER(K173:K187, ISNUMBER(K173:K187)))"),-9.890109890109889)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2025-12-05T02:45:43Z</dcterms:created>
  <dcterms:modified xmlns:dcterms="http://purl.org/dc/terms/" xmlns:xsi="http://www.w3.org/2001/XMLSchema-instance" xsi:type="dcterms:W3CDTF">2025-12-07T23:14:26Z</dcterms:modified>
</cp:coreProperties>
</file>